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hidePivotFieldList="1"/>
  <mc:AlternateContent xmlns:mc="http://schemas.openxmlformats.org/markup-compatibility/2006">
    <mc:Choice Requires="x15">
      <x15ac:absPath xmlns:x15ac="http://schemas.microsoft.com/office/spreadsheetml/2010/11/ac" url="https://uniren1-my.sharepoint.com/personal/clara_locher_univ-rennes_fr/Documents/SHARE-CTD/3_CHPM positive indications/"/>
    </mc:Choice>
  </mc:AlternateContent>
  <xr:revisionPtr revIDLastSave="0" documentId="8_{0989087C-96E9-4C77-9C45-93767AEB7903}" xr6:coauthVersionLast="47" xr6:coauthVersionMax="47" xr10:uidLastSave="{00000000-0000-0000-0000-000000000000}"/>
  <bookViews>
    <workbookView xWindow="0" yWindow="500" windowWidth="28800" windowHeight="17500" xr2:uid="{4E0B5DC4-D268-904D-8769-AFCA1895B884}"/>
  </bookViews>
  <sheets>
    <sheet name="Indications table" sheetId="1" r:id="rId1"/>
    <sheet name="Medicine outputs" sheetId="10" r:id="rId2"/>
    <sheet name="Dictionary" sheetId="6" r:id="rId3"/>
    <sheet name="EMA webpages" sheetId="2" r:id="rId4"/>
  </sheets>
  <definedNames>
    <definedName name="_xlnm._FilterDatabase" localSheetId="0" hidden="1">'Indications table'!$A$1:$U$724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4" i="1" l="1"/>
  <c r="J624" i="1" s="1"/>
  <c r="P624" i="1" s="1"/>
  <c r="E693" i="1"/>
  <c r="F693" i="1"/>
  <c r="G693" i="1"/>
  <c r="H693" i="1"/>
  <c r="J693" i="1" s="1"/>
  <c r="P693" i="1" s="1"/>
  <c r="H59" i="1"/>
  <c r="J59" i="1" s="1"/>
  <c r="P59" i="1" s="1"/>
  <c r="E2" i="1"/>
  <c r="F2" i="1"/>
  <c r="G2" i="1"/>
  <c r="H2" i="1"/>
  <c r="J2" i="1" s="1"/>
  <c r="P2" i="1" s="1"/>
  <c r="E3" i="1"/>
  <c r="F3" i="1"/>
  <c r="G3" i="1"/>
  <c r="H3" i="1"/>
  <c r="E4" i="1"/>
  <c r="F4" i="1"/>
  <c r="G4" i="1"/>
  <c r="H4" i="1"/>
  <c r="J4" i="1" s="1"/>
  <c r="P4" i="1" s="1"/>
  <c r="E6" i="1"/>
  <c r="F6" i="1"/>
  <c r="G6" i="1"/>
  <c r="H6" i="1"/>
  <c r="E7" i="1"/>
  <c r="F7" i="1"/>
  <c r="G7" i="1"/>
  <c r="H7" i="1"/>
  <c r="E8" i="1"/>
  <c r="F8" i="1"/>
  <c r="G8" i="1"/>
  <c r="H8" i="1"/>
  <c r="E9" i="1"/>
  <c r="F9" i="1"/>
  <c r="G9" i="1"/>
  <c r="H9" i="1"/>
  <c r="E10" i="1"/>
  <c r="F10" i="1"/>
  <c r="G10" i="1"/>
  <c r="H10" i="1"/>
  <c r="E11" i="1"/>
  <c r="F11" i="1"/>
  <c r="G11" i="1"/>
  <c r="H11" i="1"/>
  <c r="E12" i="1"/>
  <c r="F12" i="1"/>
  <c r="G12" i="1"/>
  <c r="H12" i="1"/>
  <c r="E13" i="1"/>
  <c r="F13" i="1"/>
  <c r="G13" i="1"/>
  <c r="H13" i="1"/>
  <c r="E14" i="1"/>
  <c r="F14" i="1"/>
  <c r="G14" i="1"/>
  <c r="H14" i="1"/>
  <c r="E15" i="1"/>
  <c r="F15" i="1"/>
  <c r="G15" i="1"/>
  <c r="H15" i="1"/>
  <c r="E16" i="1"/>
  <c r="F16" i="1"/>
  <c r="G16" i="1"/>
  <c r="H16" i="1"/>
  <c r="E17" i="1"/>
  <c r="F17" i="1"/>
  <c r="G17" i="1"/>
  <c r="H17" i="1"/>
  <c r="E18" i="1"/>
  <c r="F18" i="1"/>
  <c r="G18" i="1"/>
  <c r="H18" i="1"/>
  <c r="J18" i="1" s="1"/>
  <c r="P18" i="1" s="1"/>
  <c r="E19" i="1"/>
  <c r="F19" i="1"/>
  <c r="G19" i="1"/>
  <c r="H19" i="1"/>
  <c r="E20" i="1"/>
  <c r="F20" i="1"/>
  <c r="G20" i="1"/>
  <c r="H20" i="1"/>
  <c r="J20" i="1" s="1"/>
  <c r="P20" i="1" s="1"/>
  <c r="E21" i="1"/>
  <c r="F21" i="1"/>
  <c r="G21" i="1"/>
  <c r="H21" i="1"/>
  <c r="E22" i="1"/>
  <c r="F22" i="1"/>
  <c r="G22" i="1"/>
  <c r="H22" i="1"/>
  <c r="J22" i="1" s="1"/>
  <c r="P22" i="1" s="1"/>
  <c r="E23" i="1"/>
  <c r="F23" i="1"/>
  <c r="G23" i="1"/>
  <c r="H23" i="1"/>
  <c r="E24" i="1"/>
  <c r="F24" i="1"/>
  <c r="G24" i="1"/>
  <c r="H24" i="1"/>
  <c r="J24" i="1" s="1"/>
  <c r="P24" i="1" s="1"/>
  <c r="E25" i="1"/>
  <c r="F25" i="1"/>
  <c r="G25" i="1"/>
  <c r="H25" i="1"/>
  <c r="E26" i="1"/>
  <c r="F26" i="1"/>
  <c r="G26" i="1"/>
  <c r="H26" i="1"/>
  <c r="J26" i="1" s="1"/>
  <c r="P26" i="1" s="1"/>
  <c r="E27" i="1"/>
  <c r="F27" i="1"/>
  <c r="G27" i="1"/>
  <c r="H27" i="1"/>
  <c r="E28" i="1"/>
  <c r="F28" i="1"/>
  <c r="G28" i="1"/>
  <c r="H28" i="1"/>
  <c r="J28" i="1" s="1"/>
  <c r="P28" i="1" s="1"/>
  <c r="E29" i="1"/>
  <c r="F29" i="1"/>
  <c r="G29" i="1"/>
  <c r="H29" i="1"/>
  <c r="E30" i="1"/>
  <c r="F30" i="1"/>
  <c r="G30" i="1"/>
  <c r="H30" i="1"/>
  <c r="J30" i="1" s="1"/>
  <c r="P30" i="1" s="1"/>
  <c r="E31" i="1"/>
  <c r="F31" i="1"/>
  <c r="G31" i="1"/>
  <c r="H31" i="1"/>
  <c r="E32" i="1"/>
  <c r="F32" i="1"/>
  <c r="G32" i="1"/>
  <c r="H32" i="1"/>
  <c r="J32" i="1" s="1"/>
  <c r="P32" i="1" s="1"/>
  <c r="E33" i="1"/>
  <c r="F33" i="1"/>
  <c r="G33" i="1"/>
  <c r="H33" i="1"/>
  <c r="E34" i="1"/>
  <c r="F34" i="1"/>
  <c r="G34" i="1"/>
  <c r="H34" i="1"/>
  <c r="J34" i="1" s="1"/>
  <c r="P34" i="1" s="1"/>
  <c r="E35" i="1"/>
  <c r="F35" i="1"/>
  <c r="G35" i="1"/>
  <c r="H35" i="1"/>
  <c r="E36" i="1"/>
  <c r="F36" i="1"/>
  <c r="G36" i="1"/>
  <c r="H36" i="1"/>
  <c r="J36" i="1" s="1"/>
  <c r="P36" i="1" s="1"/>
  <c r="E37" i="1"/>
  <c r="F37" i="1"/>
  <c r="G37" i="1"/>
  <c r="H37" i="1"/>
  <c r="E38" i="1"/>
  <c r="F38" i="1"/>
  <c r="G38" i="1"/>
  <c r="H38" i="1"/>
  <c r="J38" i="1" s="1"/>
  <c r="P38" i="1" s="1"/>
  <c r="E39" i="1"/>
  <c r="F39" i="1"/>
  <c r="G39" i="1"/>
  <c r="H39" i="1"/>
  <c r="E40" i="1"/>
  <c r="F40" i="1"/>
  <c r="G40" i="1"/>
  <c r="H40" i="1"/>
  <c r="J40" i="1" s="1"/>
  <c r="P40" i="1" s="1"/>
  <c r="E41" i="1"/>
  <c r="F41" i="1"/>
  <c r="G41" i="1"/>
  <c r="H41" i="1"/>
  <c r="E42" i="1"/>
  <c r="F42" i="1"/>
  <c r="G42" i="1"/>
  <c r="H42" i="1"/>
  <c r="J42" i="1" s="1"/>
  <c r="P42" i="1" s="1"/>
  <c r="E43" i="1"/>
  <c r="F43" i="1"/>
  <c r="G43" i="1"/>
  <c r="H43" i="1"/>
  <c r="E44" i="1"/>
  <c r="F44" i="1"/>
  <c r="G44" i="1"/>
  <c r="H44" i="1"/>
  <c r="J44" i="1" s="1"/>
  <c r="P44" i="1" s="1"/>
  <c r="E45" i="1"/>
  <c r="F45" i="1"/>
  <c r="G45" i="1"/>
  <c r="H45" i="1"/>
  <c r="E46" i="1"/>
  <c r="F46" i="1"/>
  <c r="G46" i="1"/>
  <c r="H46" i="1"/>
  <c r="J46" i="1" s="1"/>
  <c r="P46" i="1" s="1"/>
  <c r="E47" i="1"/>
  <c r="F47" i="1"/>
  <c r="G47" i="1"/>
  <c r="H47" i="1"/>
  <c r="E48" i="1"/>
  <c r="F48" i="1"/>
  <c r="G48" i="1"/>
  <c r="H48" i="1"/>
  <c r="J48" i="1" s="1"/>
  <c r="P48" i="1" s="1"/>
  <c r="E49" i="1"/>
  <c r="F49" i="1"/>
  <c r="G49" i="1"/>
  <c r="H49" i="1"/>
  <c r="E50" i="1"/>
  <c r="F50" i="1"/>
  <c r="G50" i="1"/>
  <c r="H50" i="1"/>
  <c r="J50" i="1" s="1"/>
  <c r="P50" i="1" s="1"/>
  <c r="E51" i="1"/>
  <c r="F51" i="1"/>
  <c r="G51" i="1"/>
  <c r="H51" i="1"/>
  <c r="E52" i="1"/>
  <c r="F52" i="1"/>
  <c r="G52" i="1"/>
  <c r="H52" i="1"/>
  <c r="J52" i="1" s="1"/>
  <c r="P52" i="1" s="1"/>
  <c r="E53" i="1"/>
  <c r="F53" i="1"/>
  <c r="G53" i="1"/>
  <c r="H53" i="1"/>
  <c r="E54" i="1"/>
  <c r="F54" i="1"/>
  <c r="G54" i="1"/>
  <c r="H54" i="1"/>
  <c r="J54" i="1" s="1"/>
  <c r="P54" i="1" s="1"/>
  <c r="E55" i="1"/>
  <c r="F55" i="1"/>
  <c r="G55" i="1"/>
  <c r="H55" i="1"/>
  <c r="E56" i="1"/>
  <c r="F56" i="1"/>
  <c r="G56" i="1"/>
  <c r="H56" i="1"/>
  <c r="J56" i="1" s="1"/>
  <c r="P56" i="1" s="1"/>
  <c r="E57" i="1"/>
  <c r="F57" i="1"/>
  <c r="G57" i="1"/>
  <c r="H57" i="1"/>
  <c r="E58" i="1"/>
  <c r="F58" i="1"/>
  <c r="G58" i="1"/>
  <c r="H58" i="1"/>
  <c r="J58" i="1" s="1"/>
  <c r="P58" i="1" s="1"/>
  <c r="E59" i="1"/>
  <c r="F59" i="1"/>
  <c r="G59" i="1"/>
  <c r="E60" i="1"/>
  <c r="F60" i="1"/>
  <c r="G60" i="1"/>
  <c r="H60" i="1"/>
  <c r="J60" i="1" s="1"/>
  <c r="P60" i="1" s="1"/>
  <c r="E61" i="1"/>
  <c r="F61" i="1"/>
  <c r="G61" i="1"/>
  <c r="H61" i="1"/>
  <c r="E62" i="1"/>
  <c r="F62" i="1"/>
  <c r="G62" i="1"/>
  <c r="H62" i="1"/>
  <c r="J62" i="1" s="1"/>
  <c r="P62" i="1" s="1"/>
  <c r="E63" i="1"/>
  <c r="F63" i="1"/>
  <c r="G63" i="1"/>
  <c r="H63" i="1"/>
  <c r="J63" i="1" s="1"/>
  <c r="P63" i="1" s="1"/>
  <c r="E64" i="1"/>
  <c r="F64" i="1"/>
  <c r="G64" i="1"/>
  <c r="H64" i="1"/>
  <c r="J64" i="1" s="1"/>
  <c r="P64" i="1" s="1"/>
  <c r="E65" i="1"/>
  <c r="F65" i="1"/>
  <c r="G65" i="1"/>
  <c r="H65" i="1"/>
  <c r="J65" i="1" s="1"/>
  <c r="P65" i="1" s="1"/>
  <c r="E66" i="1"/>
  <c r="F66" i="1"/>
  <c r="G66" i="1"/>
  <c r="H66" i="1"/>
  <c r="J66" i="1" s="1"/>
  <c r="P66" i="1" s="1"/>
  <c r="E67" i="1"/>
  <c r="F67" i="1"/>
  <c r="G67" i="1"/>
  <c r="H67" i="1"/>
  <c r="J67" i="1" s="1"/>
  <c r="P67" i="1" s="1"/>
  <c r="E68" i="1"/>
  <c r="F68" i="1"/>
  <c r="G68" i="1"/>
  <c r="H68" i="1"/>
  <c r="J68" i="1" s="1"/>
  <c r="P68" i="1" s="1"/>
  <c r="E69" i="1"/>
  <c r="F69" i="1"/>
  <c r="G69" i="1"/>
  <c r="H69" i="1"/>
  <c r="J69" i="1" s="1"/>
  <c r="P69" i="1" s="1"/>
  <c r="E70" i="1"/>
  <c r="F70" i="1"/>
  <c r="G70" i="1"/>
  <c r="H70" i="1"/>
  <c r="J70" i="1" s="1"/>
  <c r="P70" i="1" s="1"/>
  <c r="E71" i="1"/>
  <c r="F71" i="1"/>
  <c r="G71" i="1"/>
  <c r="H71" i="1"/>
  <c r="E72" i="1"/>
  <c r="F72" i="1"/>
  <c r="G72" i="1"/>
  <c r="H72" i="1"/>
  <c r="J72" i="1" s="1"/>
  <c r="P72" i="1" s="1"/>
  <c r="E73" i="1"/>
  <c r="F73" i="1"/>
  <c r="G73" i="1"/>
  <c r="H73" i="1"/>
  <c r="J73" i="1" s="1"/>
  <c r="P73" i="1" s="1"/>
  <c r="E74" i="1"/>
  <c r="F74" i="1"/>
  <c r="G74" i="1"/>
  <c r="H74" i="1"/>
  <c r="J74" i="1" s="1"/>
  <c r="P74" i="1" s="1"/>
  <c r="E75" i="1"/>
  <c r="F75" i="1"/>
  <c r="G75" i="1"/>
  <c r="H75" i="1"/>
  <c r="J75" i="1" s="1"/>
  <c r="P75" i="1" s="1"/>
  <c r="E76" i="1"/>
  <c r="F76" i="1"/>
  <c r="G76" i="1"/>
  <c r="H76" i="1"/>
  <c r="J76" i="1" s="1"/>
  <c r="P76" i="1" s="1"/>
  <c r="E77" i="1"/>
  <c r="F77" i="1"/>
  <c r="G77" i="1"/>
  <c r="H77" i="1"/>
  <c r="J77" i="1" s="1"/>
  <c r="P77" i="1" s="1"/>
  <c r="E78" i="1"/>
  <c r="F78" i="1"/>
  <c r="G78" i="1"/>
  <c r="H78" i="1"/>
  <c r="J78" i="1" s="1"/>
  <c r="P78" i="1" s="1"/>
  <c r="E79" i="1"/>
  <c r="F79" i="1"/>
  <c r="G79" i="1"/>
  <c r="H79" i="1"/>
  <c r="J79" i="1" s="1"/>
  <c r="P79" i="1" s="1"/>
  <c r="E80" i="1"/>
  <c r="F80" i="1"/>
  <c r="G80" i="1"/>
  <c r="H80" i="1"/>
  <c r="J80" i="1" s="1"/>
  <c r="P80" i="1" s="1"/>
  <c r="E81" i="1"/>
  <c r="F81" i="1"/>
  <c r="G81" i="1"/>
  <c r="H81" i="1"/>
  <c r="J81" i="1" s="1"/>
  <c r="P81" i="1" s="1"/>
  <c r="E82" i="1"/>
  <c r="F82" i="1"/>
  <c r="G82" i="1"/>
  <c r="H82" i="1"/>
  <c r="J82" i="1" s="1"/>
  <c r="P82" i="1" s="1"/>
  <c r="E83" i="1"/>
  <c r="F83" i="1"/>
  <c r="G83" i="1"/>
  <c r="H83" i="1"/>
  <c r="J83" i="1" s="1"/>
  <c r="P83" i="1" s="1"/>
  <c r="E84" i="1"/>
  <c r="F84" i="1"/>
  <c r="G84" i="1"/>
  <c r="H84" i="1"/>
  <c r="J84" i="1" s="1"/>
  <c r="P84" i="1" s="1"/>
  <c r="E85" i="1"/>
  <c r="F85" i="1"/>
  <c r="G85" i="1"/>
  <c r="H85" i="1"/>
  <c r="J85" i="1" s="1"/>
  <c r="P85" i="1" s="1"/>
  <c r="E86" i="1"/>
  <c r="F86" i="1"/>
  <c r="G86" i="1"/>
  <c r="H86" i="1"/>
  <c r="J86" i="1" s="1"/>
  <c r="P86" i="1" s="1"/>
  <c r="E87" i="1"/>
  <c r="F87" i="1"/>
  <c r="G87" i="1"/>
  <c r="H87" i="1"/>
  <c r="J87" i="1" s="1"/>
  <c r="P87" i="1" s="1"/>
  <c r="E88" i="1"/>
  <c r="F88" i="1"/>
  <c r="G88" i="1"/>
  <c r="H88" i="1"/>
  <c r="J88" i="1" s="1"/>
  <c r="P88" i="1" s="1"/>
  <c r="E89" i="1"/>
  <c r="F89" i="1"/>
  <c r="G89" i="1"/>
  <c r="H89" i="1"/>
  <c r="E90" i="1"/>
  <c r="F90" i="1"/>
  <c r="G90" i="1"/>
  <c r="H90" i="1"/>
  <c r="J90" i="1" s="1"/>
  <c r="P90" i="1" s="1"/>
  <c r="E91" i="1"/>
  <c r="F91" i="1"/>
  <c r="G91" i="1"/>
  <c r="H91" i="1"/>
  <c r="J91" i="1" s="1"/>
  <c r="P91" i="1" s="1"/>
  <c r="E92" i="1"/>
  <c r="F92" i="1"/>
  <c r="G92" i="1"/>
  <c r="H92" i="1"/>
  <c r="J92" i="1" s="1"/>
  <c r="P92" i="1" s="1"/>
  <c r="E93" i="1"/>
  <c r="F93" i="1"/>
  <c r="G93" i="1"/>
  <c r="H93" i="1"/>
  <c r="J93" i="1" s="1"/>
  <c r="P93" i="1" s="1"/>
  <c r="E94" i="1"/>
  <c r="F94" i="1"/>
  <c r="G94" i="1"/>
  <c r="H94" i="1"/>
  <c r="J94" i="1" s="1"/>
  <c r="P94" i="1" s="1"/>
  <c r="E95" i="1"/>
  <c r="F95" i="1"/>
  <c r="G95" i="1"/>
  <c r="H95" i="1"/>
  <c r="J95" i="1" s="1"/>
  <c r="P95" i="1" s="1"/>
  <c r="E96" i="1"/>
  <c r="F96" i="1"/>
  <c r="G96" i="1"/>
  <c r="H96" i="1"/>
  <c r="J96" i="1" s="1"/>
  <c r="P96" i="1" s="1"/>
  <c r="E97" i="1"/>
  <c r="F97" i="1"/>
  <c r="G97" i="1"/>
  <c r="H97" i="1"/>
  <c r="J97" i="1" s="1"/>
  <c r="P97" i="1" s="1"/>
  <c r="E98" i="1"/>
  <c r="F98" i="1"/>
  <c r="G98" i="1"/>
  <c r="H98" i="1"/>
  <c r="J98" i="1" s="1"/>
  <c r="P98" i="1" s="1"/>
  <c r="E99" i="1"/>
  <c r="F99" i="1"/>
  <c r="G99" i="1"/>
  <c r="H99" i="1"/>
  <c r="J99" i="1" s="1"/>
  <c r="P99" i="1" s="1"/>
  <c r="E100" i="1"/>
  <c r="F100" i="1"/>
  <c r="G100" i="1"/>
  <c r="H100" i="1"/>
  <c r="J100" i="1" s="1"/>
  <c r="P100" i="1" s="1"/>
  <c r="E101" i="1"/>
  <c r="F101" i="1"/>
  <c r="G101" i="1"/>
  <c r="H101" i="1"/>
  <c r="J101" i="1" s="1"/>
  <c r="P101" i="1" s="1"/>
  <c r="E102" i="1"/>
  <c r="F102" i="1"/>
  <c r="G102" i="1"/>
  <c r="H102" i="1"/>
  <c r="J102" i="1" s="1"/>
  <c r="P102" i="1" s="1"/>
  <c r="E103" i="1"/>
  <c r="F103" i="1"/>
  <c r="G103" i="1"/>
  <c r="H103" i="1"/>
  <c r="J103" i="1" s="1"/>
  <c r="P103" i="1" s="1"/>
  <c r="E104" i="1"/>
  <c r="F104" i="1"/>
  <c r="G104" i="1"/>
  <c r="H104" i="1"/>
  <c r="J104" i="1" s="1"/>
  <c r="P104" i="1" s="1"/>
  <c r="E105" i="1"/>
  <c r="F105" i="1"/>
  <c r="G105" i="1"/>
  <c r="H105" i="1"/>
  <c r="J105" i="1" s="1"/>
  <c r="P105" i="1" s="1"/>
  <c r="E106" i="1"/>
  <c r="F106" i="1"/>
  <c r="G106" i="1"/>
  <c r="H106" i="1"/>
  <c r="J106" i="1" s="1"/>
  <c r="P106" i="1" s="1"/>
  <c r="E107" i="1"/>
  <c r="F107" i="1"/>
  <c r="G107" i="1"/>
  <c r="H107" i="1"/>
  <c r="J107" i="1" s="1"/>
  <c r="P107" i="1" s="1"/>
  <c r="E108" i="1"/>
  <c r="F108" i="1"/>
  <c r="G108" i="1"/>
  <c r="H108" i="1"/>
  <c r="J108" i="1" s="1"/>
  <c r="P108" i="1" s="1"/>
  <c r="E109" i="1"/>
  <c r="F109" i="1"/>
  <c r="G109" i="1"/>
  <c r="H109" i="1"/>
  <c r="J109" i="1" s="1"/>
  <c r="P109" i="1" s="1"/>
  <c r="E110" i="1"/>
  <c r="F110" i="1"/>
  <c r="G110" i="1"/>
  <c r="H110" i="1"/>
  <c r="J110" i="1" s="1"/>
  <c r="P110" i="1" s="1"/>
  <c r="E111" i="1"/>
  <c r="F111" i="1"/>
  <c r="G111" i="1"/>
  <c r="H111" i="1"/>
  <c r="J111" i="1" s="1"/>
  <c r="P111" i="1" s="1"/>
  <c r="E112" i="1"/>
  <c r="F112" i="1"/>
  <c r="G112" i="1"/>
  <c r="H112" i="1"/>
  <c r="J112" i="1" s="1"/>
  <c r="P112" i="1" s="1"/>
  <c r="E113" i="1"/>
  <c r="F113" i="1"/>
  <c r="G113" i="1"/>
  <c r="H113" i="1"/>
  <c r="J113" i="1" s="1"/>
  <c r="P113" i="1" s="1"/>
  <c r="E114" i="1"/>
  <c r="F114" i="1"/>
  <c r="G114" i="1"/>
  <c r="H114" i="1"/>
  <c r="J114" i="1" s="1"/>
  <c r="P114" i="1" s="1"/>
  <c r="E115" i="1"/>
  <c r="F115" i="1"/>
  <c r="G115" i="1"/>
  <c r="H115" i="1"/>
  <c r="J115" i="1" s="1"/>
  <c r="P115" i="1" s="1"/>
  <c r="E116" i="1"/>
  <c r="F116" i="1"/>
  <c r="G116" i="1"/>
  <c r="H116" i="1"/>
  <c r="J116" i="1" s="1"/>
  <c r="P116" i="1" s="1"/>
  <c r="E117" i="1"/>
  <c r="F117" i="1"/>
  <c r="G117" i="1"/>
  <c r="H117" i="1"/>
  <c r="J117" i="1" s="1"/>
  <c r="P117" i="1" s="1"/>
  <c r="E118" i="1"/>
  <c r="F118" i="1"/>
  <c r="G118" i="1"/>
  <c r="H118" i="1"/>
  <c r="J118" i="1" s="1"/>
  <c r="P118" i="1" s="1"/>
  <c r="E119" i="1"/>
  <c r="F119" i="1"/>
  <c r="G119" i="1"/>
  <c r="H119" i="1"/>
  <c r="J119" i="1" s="1"/>
  <c r="P119" i="1" s="1"/>
  <c r="E120" i="1"/>
  <c r="F120" i="1"/>
  <c r="G120" i="1"/>
  <c r="H120" i="1"/>
  <c r="J120" i="1" s="1"/>
  <c r="P120" i="1" s="1"/>
  <c r="E121" i="1"/>
  <c r="F121" i="1"/>
  <c r="G121" i="1"/>
  <c r="H121" i="1"/>
  <c r="J121" i="1" s="1"/>
  <c r="P121" i="1" s="1"/>
  <c r="E122" i="1"/>
  <c r="F122" i="1"/>
  <c r="G122" i="1"/>
  <c r="H122" i="1"/>
  <c r="J122" i="1" s="1"/>
  <c r="P122" i="1" s="1"/>
  <c r="E123" i="1"/>
  <c r="F123" i="1"/>
  <c r="G123" i="1"/>
  <c r="H123" i="1"/>
  <c r="J123" i="1" s="1"/>
  <c r="P123" i="1" s="1"/>
  <c r="E124" i="1"/>
  <c r="F124" i="1"/>
  <c r="G124" i="1"/>
  <c r="H124" i="1"/>
  <c r="J124" i="1" s="1"/>
  <c r="P124" i="1" s="1"/>
  <c r="E125" i="1"/>
  <c r="F125" i="1"/>
  <c r="G125" i="1"/>
  <c r="H125" i="1"/>
  <c r="J125" i="1" s="1"/>
  <c r="P125" i="1" s="1"/>
  <c r="E126" i="1"/>
  <c r="F126" i="1"/>
  <c r="G126" i="1"/>
  <c r="H126" i="1"/>
  <c r="J126" i="1" s="1"/>
  <c r="P126" i="1" s="1"/>
  <c r="E127" i="1"/>
  <c r="F127" i="1"/>
  <c r="G127" i="1"/>
  <c r="H127" i="1"/>
  <c r="J127" i="1" s="1"/>
  <c r="P127" i="1" s="1"/>
  <c r="E128" i="1"/>
  <c r="F128" i="1"/>
  <c r="G128" i="1"/>
  <c r="H128" i="1"/>
  <c r="J128" i="1" s="1"/>
  <c r="P128" i="1" s="1"/>
  <c r="E129" i="1"/>
  <c r="F129" i="1"/>
  <c r="G129" i="1"/>
  <c r="H129" i="1"/>
  <c r="J129" i="1" s="1"/>
  <c r="P129" i="1" s="1"/>
  <c r="E130" i="1"/>
  <c r="F130" i="1"/>
  <c r="G130" i="1"/>
  <c r="H130" i="1"/>
  <c r="J130" i="1" s="1"/>
  <c r="P130" i="1" s="1"/>
  <c r="E131" i="1"/>
  <c r="F131" i="1"/>
  <c r="G131" i="1"/>
  <c r="H131" i="1"/>
  <c r="J131" i="1" s="1"/>
  <c r="P131" i="1" s="1"/>
  <c r="E132" i="1"/>
  <c r="F132" i="1"/>
  <c r="G132" i="1"/>
  <c r="H132" i="1"/>
  <c r="J132" i="1" s="1"/>
  <c r="P132" i="1" s="1"/>
  <c r="E133" i="1"/>
  <c r="F133" i="1"/>
  <c r="G133" i="1"/>
  <c r="H133" i="1"/>
  <c r="J133" i="1" s="1"/>
  <c r="P133" i="1" s="1"/>
  <c r="E134" i="1"/>
  <c r="F134" i="1"/>
  <c r="G134" i="1"/>
  <c r="H134" i="1"/>
  <c r="J134" i="1" s="1"/>
  <c r="P134" i="1" s="1"/>
  <c r="E135" i="1"/>
  <c r="F135" i="1"/>
  <c r="G135" i="1"/>
  <c r="H135" i="1"/>
  <c r="J135" i="1" s="1"/>
  <c r="P135" i="1" s="1"/>
  <c r="E136" i="1"/>
  <c r="F136" i="1"/>
  <c r="G136" i="1"/>
  <c r="H136" i="1"/>
  <c r="J136" i="1" s="1"/>
  <c r="P136" i="1" s="1"/>
  <c r="E137" i="1"/>
  <c r="F137" i="1"/>
  <c r="G137" i="1"/>
  <c r="H137" i="1"/>
  <c r="J137" i="1" s="1"/>
  <c r="P137" i="1" s="1"/>
  <c r="E138" i="1"/>
  <c r="F138" i="1"/>
  <c r="G138" i="1"/>
  <c r="H138" i="1"/>
  <c r="J138" i="1" s="1"/>
  <c r="P138" i="1" s="1"/>
  <c r="E139" i="1"/>
  <c r="F139" i="1"/>
  <c r="G139" i="1"/>
  <c r="H139" i="1"/>
  <c r="J139" i="1" s="1"/>
  <c r="P139" i="1" s="1"/>
  <c r="E140" i="1"/>
  <c r="F140" i="1"/>
  <c r="G140" i="1"/>
  <c r="H140" i="1"/>
  <c r="J140" i="1" s="1"/>
  <c r="P140" i="1" s="1"/>
  <c r="E141" i="1"/>
  <c r="F141" i="1"/>
  <c r="G141" i="1"/>
  <c r="H141" i="1"/>
  <c r="J141" i="1" s="1"/>
  <c r="P141" i="1" s="1"/>
  <c r="E142" i="1"/>
  <c r="F142" i="1"/>
  <c r="G142" i="1"/>
  <c r="H142" i="1"/>
  <c r="J142" i="1" s="1"/>
  <c r="P142" i="1" s="1"/>
  <c r="E143" i="1"/>
  <c r="F143" i="1"/>
  <c r="G143" i="1"/>
  <c r="H143" i="1"/>
  <c r="J143" i="1" s="1"/>
  <c r="P143" i="1" s="1"/>
  <c r="E144" i="1"/>
  <c r="F144" i="1"/>
  <c r="G144" i="1"/>
  <c r="H144" i="1"/>
  <c r="J144" i="1" s="1"/>
  <c r="P144" i="1" s="1"/>
  <c r="E145" i="1"/>
  <c r="F145" i="1"/>
  <c r="G145" i="1"/>
  <c r="H145" i="1"/>
  <c r="J145" i="1" s="1"/>
  <c r="P145" i="1" s="1"/>
  <c r="E146" i="1"/>
  <c r="F146" i="1"/>
  <c r="G146" i="1"/>
  <c r="H146" i="1"/>
  <c r="J146" i="1" s="1"/>
  <c r="P146" i="1" s="1"/>
  <c r="E147" i="1"/>
  <c r="F147" i="1"/>
  <c r="G147" i="1"/>
  <c r="H147" i="1"/>
  <c r="J147" i="1" s="1"/>
  <c r="P147" i="1" s="1"/>
  <c r="E148" i="1"/>
  <c r="F148" i="1"/>
  <c r="G148" i="1"/>
  <c r="H148" i="1"/>
  <c r="J148" i="1" s="1"/>
  <c r="P148" i="1" s="1"/>
  <c r="E149" i="1"/>
  <c r="F149" i="1"/>
  <c r="G149" i="1"/>
  <c r="H149" i="1"/>
  <c r="J149" i="1" s="1"/>
  <c r="P149" i="1" s="1"/>
  <c r="E150" i="1"/>
  <c r="F150" i="1"/>
  <c r="G150" i="1"/>
  <c r="H150" i="1"/>
  <c r="J150" i="1" s="1"/>
  <c r="P150" i="1" s="1"/>
  <c r="E151" i="1"/>
  <c r="F151" i="1"/>
  <c r="G151" i="1"/>
  <c r="H151" i="1"/>
  <c r="J151" i="1" s="1"/>
  <c r="P151" i="1" s="1"/>
  <c r="E152" i="1"/>
  <c r="F152" i="1"/>
  <c r="G152" i="1"/>
  <c r="H152" i="1"/>
  <c r="J152" i="1" s="1"/>
  <c r="P152" i="1" s="1"/>
  <c r="E153" i="1"/>
  <c r="F153" i="1"/>
  <c r="G153" i="1"/>
  <c r="H153" i="1"/>
  <c r="J153" i="1" s="1"/>
  <c r="P153" i="1" s="1"/>
  <c r="E154" i="1"/>
  <c r="F154" i="1"/>
  <c r="G154" i="1"/>
  <c r="H154" i="1"/>
  <c r="J154" i="1" s="1"/>
  <c r="P154" i="1" s="1"/>
  <c r="E155" i="1"/>
  <c r="F155" i="1"/>
  <c r="G155" i="1"/>
  <c r="H155" i="1"/>
  <c r="J155" i="1" s="1"/>
  <c r="P155" i="1" s="1"/>
  <c r="E156" i="1"/>
  <c r="F156" i="1"/>
  <c r="G156" i="1"/>
  <c r="H156" i="1"/>
  <c r="J156" i="1" s="1"/>
  <c r="P156" i="1" s="1"/>
  <c r="E157" i="1"/>
  <c r="F157" i="1"/>
  <c r="G157" i="1"/>
  <c r="H157" i="1"/>
  <c r="J157" i="1" s="1"/>
  <c r="P157" i="1" s="1"/>
  <c r="E158" i="1"/>
  <c r="F158" i="1"/>
  <c r="G158" i="1"/>
  <c r="H158" i="1"/>
  <c r="J158" i="1" s="1"/>
  <c r="P158" i="1" s="1"/>
  <c r="E159" i="1"/>
  <c r="F159" i="1"/>
  <c r="G159" i="1"/>
  <c r="H159" i="1"/>
  <c r="J159" i="1" s="1"/>
  <c r="P159" i="1" s="1"/>
  <c r="E160" i="1"/>
  <c r="F160" i="1"/>
  <c r="G160" i="1"/>
  <c r="H160" i="1"/>
  <c r="J160" i="1" s="1"/>
  <c r="P160" i="1" s="1"/>
  <c r="E161" i="1"/>
  <c r="F161" i="1"/>
  <c r="G161" i="1"/>
  <c r="H161" i="1"/>
  <c r="J161" i="1" s="1"/>
  <c r="P161" i="1" s="1"/>
  <c r="E162" i="1"/>
  <c r="F162" i="1"/>
  <c r="G162" i="1"/>
  <c r="H162" i="1"/>
  <c r="J162" i="1" s="1"/>
  <c r="P162" i="1" s="1"/>
  <c r="E163" i="1"/>
  <c r="F163" i="1"/>
  <c r="G163" i="1"/>
  <c r="H163" i="1"/>
  <c r="J163" i="1" s="1"/>
  <c r="P163" i="1" s="1"/>
  <c r="E164" i="1"/>
  <c r="F164" i="1"/>
  <c r="G164" i="1"/>
  <c r="H164" i="1"/>
  <c r="J164" i="1" s="1"/>
  <c r="P164" i="1" s="1"/>
  <c r="E165" i="1"/>
  <c r="F165" i="1"/>
  <c r="G165" i="1"/>
  <c r="H165" i="1"/>
  <c r="J165" i="1" s="1"/>
  <c r="P165" i="1" s="1"/>
  <c r="E166" i="1"/>
  <c r="F166" i="1"/>
  <c r="G166" i="1"/>
  <c r="H166" i="1"/>
  <c r="J166" i="1" s="1"/>
  <c r="P166" i="1" s="1"/>
  <c r="E167" i="1"/>
  <c r="F167" i="1"/>
  <c r="G167" i="1"/>
  <c r="H167" i="1"/>
  <c r="J167" i="1" s="1"/>
  <c r="P167" i="1" s="1"/>
  <c r="E168" i="1"/>
  <c r="F168" i="1"/>
  <c r="G168" i="1"/>
  <c r="H168" i="1"/>
  <c r="J168" i="1" s="1"/>
  <c r="P168" i="1" s="1"/>
  <c r="E169" i="1"/>
  <c r="F169" i="1"/>
  <c r="G169" i="1"/>
  <c r="H169" i="1"/>
  <c r="J169" i="1" s="1"/>
  <c r="P169" i="1" s="1"/>
  <c r="E170" i="1"/>
  <c r="F170" i="1"/>
  <c r="G170" i="1"/>
  <c r="H170" i="1"/>
  <c r="J170" i="1" s="1"/>
  <c r="P170" i="1" s="1"/>
  <c r="E171" i="1"/>
  <c r="F171" i="1"/>
  <c r="G171" i="1"/>
  <c r="H171" i="1"/>
  <c r="J171" i="1" s="1"/>
  <c r="P171" i="1" s="1"/>
  <c r="E172" i="1"/>
  <c r="F172" i="1"/>
  <c r="G172" i="1"/>
  <c r="H172" i="1"/>
  <c r="J172" i="1" s="1"/>
  <c r="P172" i="1" s="1"/>
  <c r="E173" i="1"/>
  <c r="F173" i="1"/>
  <c r="G173" i="1"/>
  <c r="H173" i="1"/>
  <c r="J173" i="1" s="1"/>
  <c r="P173" i="1" s="1"/>
  <c r="E174" i="1"/>
  <c r="F174" i="1"/>
  <c r="G174" i="1"/>
  <c r="H174" i="1"/>
  <c r="J174" i="1" s="1"/>
  <c r="P174" i="1" s="1"/>
  <c r="E175" i="1"/>
  <c r="F175" i="1"/>
  <c r="G175" i="1"/>
  <c r="H175" i="1"/>
  <c r="J175" i="1" s="1"/>
  <c r="P175" i="1" s="1"/>
  <c r="E176" i="1"/>
  <c r="F176" i="1"/>
  <c r="G176" i="1"/>
  <c r="H176" i="1"/>
  <c r="J176" i="1" s="1"/>
  <c r="P176" i="1" s="1"/>
  <c r="E177" i="1"/>
  <c r="F177" i="1"/>
  <c r="G177" i="1"/>
  <c r="H177" i="1"/>
  <c r="J177" i="1" s="1"/>
  <c r="P177" i="1" s="1"/>
  <c r="E178" i="1"/>
  <c r="F178" i="1"/>
  <c r="G178" i="1"/>
  <c r="H178" i="1"/>
  <c r="J178" i="1" s="1"/>
  <c r="P178" i="1" s="1"/>
  <c r="E179" i="1"/>
  <c r="F179" i="1"/>
  <c r="G179" i="1"/>
  <c r="H179" i="1"/>
  <c r="J179" i="1" s="1"/>
  <c r="P179" i="1" s="1"/>
  <c r="E180" i="1"/>
  <c r="F180" i="1"/>
  <c r="G180" i="1"/>
  <c r="H180" i="1"/>
  <c r="J180" i="1" s="1"/>
  <c r="P180" i="1" s="1"/>
  <c r="E181" i="1"/>
  <c r="F181" i="1"/>
  <c r="G181" i="1"/>
  <c r="H181" i="1"/>
  <c r="J181" i="1" s="1"/>
  <c r="P181" i="1" s="1"/>
  <c r="E182" i="1"/>
  <c r="F182" i="1"/>
  <c r="G182" i="1"/>
  <c r="H182" i="1"/>
  <c r="J182" i="1" s="1"/>
  <c r="P182" i="1" s="1"/>
  <c r="E183" i="1"/>
  <c r="F183" i="1"/>
  <c r="G183" i="1"/>
  <c r="H183" i="1"/>
  <c r="J183" i="1" s="1"/>
  <c r="P183" i="1" s="1"/>
  <c r="E184" i="1"/>
  <c r="F184" i="1"/>
  <c r="G184" i="1"/>
  <c r="H184" i="1"/>
  <c r="J184" i="1" s="1"/>
  <c r="P184" i="1" s="1"/>
  <c r="E185" i="1"/>
  <c r="F185" i="1"/>
  <c r="G185" i="1"/>
  <c r="H185" i="1"/>
  <c r="J185" i="1" s="1"/>
  <c r="P185" i="1" s="1"/>
  <c r="E186" i="1"/>
  <c r="F186" i="1"/>
  <c r="G186" i="1"/>
  <c r="H186" i="1"/>
  <c r="J186" i="1" s="1"/>
  <c r="P186" i="1" s="1"/>
  <c r="E187" i="1"/>
  <c r="F187" i="1"/>
  <c r="G187" i="1"/>
  <c r="H187" i="1"/>
  <c r="J187" i="1" s="1"/>
  <c r="P187" i="1" s="1"/>
  <c r="E188" i="1"/>
  <c r="F188" i="1"/>
  <c r="G188" i="1"/>
  <c r="H188" i="1"/>
  <c r="J188" i="1" s="1"/>
  <c r="P188" i="1" s="1"/>
  <c r="E189" i="1"/>
  <c r="F189" i="1"/>
  <c r="G189" i="1"/>
  <c r="H189" i="1"/>
  <c r="J189" i="1" s="1"/>
  <c r="P189" i="1" s="1"/>
  <c r="E190" i="1"/>
  <c r="F190" i="1"/>
  <c r="G190" i="1"/>
  <c r="H190" i="1"/>
  <c r="J190" i="1" s="1"/>
  <c r="P190" i="1" s="1"/>
  <c r="E191" i="1"/>
  <c r="F191" i="1"/>
  <c r="G191" i="1"/>
  <c r="H191" i="1"/>
  <c r="J191" i="1" s="1"/>
  <c r="P191" i="1" s="1"/>
  <c r="E192" i="1"/>
  <c r="F192" i="1"/>
  <c r="G192" i="1"/>
  <c r="H192" i="1"/>
  <c r="J192" i="1" s="1"/>
  <c r="P192" i="1" s="1"/>
  <c r="E193" i="1"/>
  <c r="F193" i="1"/>
  <c r="G193" i="1"/>
  <c r="H193" i="1"/>
  <c r="J193" i="1" s="1"/>
  <c r="P193" i="1" s="1"/>
  <c r="E194" i="1"/>
  <c r="F194" i="1"/>
  <c r="G194" i="1"/>
  <c r="H194" i="1"/>
  <c r="J194" i="1" s="1"/>
  <c r="P194" i="1" s="1"/>
  <c r="E195" i="1"/>
  <c r="F195" i="1"/>
  <c r="G195" i="1"/>
  <c r="H195" i="1"/>
  <c r="J195" i="1" s="1"/>
  <c r="P195" i="1" s="1"/>
  <c r="E196" i="1"/>
  <c r="F196" i="1"/>
  <c r="G196" i="1"/>
  <c r="H196" i="1"/>
  <c r="J196" i="1" s="1"/>
  <c r="P196" i="1" s="1"/>
  <c r="E197" i="1"/>
  <c r="F197" i="1"/>
  <c r="G197" i="1"/>
  <c r="H197" i="1"/>
  <c r="J197" i="1" s="1"/>
  <c r="P197" i="1" s="1"/>
  <c r="E198" i="1"/>
  <c r="F198" i="1"/>
  <c r="G198" i="1"/>
  <c r="H198" i="1"/>
  <c r="J198" i="1" s="1"/>
  <c r="P198" i="1" s="1"/>
  <c r="E199" i="1"/>
  <c r="F199" i="1"/>
  <c r="G199" i="1"/>
  <c r="H199" i="1"/>
  <c r="J199" i="1" s="1"/>
  <c r="P199" i="1" s="1"/>
  <c r="E200" i="1"/>
  <c r="F200" i="1"/>
  <c r="G200" i="1"/>
  <c r="H200" i="1"/>
  <c r="J200" i="1" s="1"/>
  <c r="P200" i="1" s="1"/>
  <c r="E201" i="1"/>
  <c r="F201" i="1"/>
  <c r="G201" i="1"/>
  <c r="H201" i="1"/>
  <c r="J201" i="1" s="1"/>
  <c r="P201" i="1" s="1"/>
  <c r="E202" i="1"/>
  <c r="F202" i="1"/>
  <c r="G202" i="1"/>
  <c r="H202" i="1"/>
  <c r="J202" i="1" s="1"/>
  <c r="P202" i="1" s="1"/>
  <c r="E203" i="1"/>
  <c r="F203" i="1"/>
  <c r="G203" i="1"/>
  <c r="H203" i="1"/>
  <c r="J203" i="1" s="1"/>
  <c r="P203" i="1" s="1"/>
  <c r="E204" i="1"/>
  <c r="F204" i="1"/>
  <c r="G204" i="1"/>
  <c r="H204" i="1"/>
  <c r="J204" i="1" s="1"/>
  <c r="P204" i="1" s="1"/>
  <c r="E205" i="1"/>
  <c r="F205" i="1"/>
  <c r="G205" i="1"/>
  <c r="H205" i="1"/>
  <c r="J205" i="1" s="1"/>
  <c r="P205" i="1" s="1"/>
  <c r="E206" i="1"/>
  <c r="F206" i="1"/>
  <c r="G206" i="1"/>
  <c r="H206" i="1"/>
  <c r="J206" i="1" s="1"/>
  <c r="P206" i="1" s="1"/>
  <c r="E207" i="1"/>
  <c r="F207" i="1"/>
  <c r="G207" i="1"/>
  <c r="H207" i="1"/>
  <c r="J207" i="1" s="1"/>
  <c r="P207" i="1" s="1"/>
  <c r="E208" i="1"/>
  <c r="F208" i="1"/>
  <c r="G208" i="1"/>
  <c r="H208" i="1"/>
  <c r="J208" i="1" s="1"/>
  <c r="P208" i="1" s="1"/>
  <c r="E209" i="1"/>
  <c r="F209" i="1"/>
  <c r="G209" i="1"/>
  <c r="H209" i="1"/>
  <c r="J209" i="1" s="1"/>
  <c r="P209" i="1" s="1"/>
  <c r="E210" i="1"/>
  <c r="F210" i="1"/>
  <c r="G210" i="1"/>
  <c r="H210" i="1"/>
  <c r="J210" i="1" s="1"/>
  <c r="P210" i="1" s="1"/>
  <c r="E211" i="1"/>
  <c r="F211" i="1"/>
  <c r="G211" i="1"/>
  <c r="H211" i="1"/>
  <c r="J211" i="1" s="1"/>
  <c r="P211" i="1" s="1"/>
  <c r="E212" i="1"/>
  <c r="F212" i="1"/>
  <c r="G212" i="1"/>
  <c r="H212" i="1"/>
  <c r="J212" i="1" s="1"/>
  <c r="P212" i="1" s="1"/>
  <c r="E213" i="1"/>
  <c r="F213" i="1"/>
  <c r="G213" i="1"/>
  <c r="H213" i="1"/>
  <c r="J213" i="1" s="1"/>
  <c r="P213" i="1" s="1"/>
  <c r="E214" i="1"/>
  <c r="F214" i="1"/>
  <c r="G214" i="1"/>
  <c r="H214" i="1"/>
  <c r="J214" i="1" s="1"/>
  <c r="P214" i="1" s="1"/>
  <c r="E215" i="1"/>
  <c r="F215" i="1"/>
  <c r="G215" i="1"/>
  <c r="H215" i="1"/>
  <c r="J215" i="1" s="1"/>
  <c r="P215" i="1" s="1"/>
  <c r="E216" i="1"/>
  <c r="F216" i="1"/>
  <c r="G216" i="1"/>
  <c r="H216" i="1"/>
  <c r="J216" i="1" s="1"/>
  <c r="P216" i="1" s="1"/>
  <c r="E217" i="1"/>
  <c r="F217" i="1"/>
  <c r="G217" i="1"/>
  <c r="H217" i="1"/>
  <c r="J217" i="1" s="1"/>
  <c r="P217" i="1" s="1"/>
  <c r="E218" i="1"/>
  <c r="F218" i="1"/>
  <c r="G218" i="1"/>
  <c r="H218" i="1"/>
  <c r="J218" i="1" s="1"/>
  <c r="P218" i="1" s="1"/>
  <c r="E219" i="1"/>
  <c r="F219" i="1"/>
  <c r="G219" i="1"/>
  <c r="H219" i="1"/>
  <c r="J219" i="1" s="1"/>
  <c r="P219" i="1" s="1"/>
  <c r="E220" i="1"/>
  <c r="F220" i="1"/>
  <c r="G220" i="1"/>
  <c r="H220" i="1"/>
  <c r="J220" i="1" s="1"/>
  <c r="P220" i="1" s="1"/>
  <c r="E221" i="1"/>
  <c r="F221" i="1"/>
  <c r="G221" i="1"/>
  <c r="H221" i="1"/>
  <c r="J221" i="1" s="1"/>
  <c r="P221" i="1" s="1"/>
  <c r="E222" i="1"/>
  <c r="F222" i="1"/>
  <c r="G222" i="1"/>
  <c r="H222" i="1"/>
  <c r="J222" i="1" s="1"/>
  <c r="P222" i="1" s="1"/>
  <c r="E223" i="1"/>
  <c r="F223" i="1"/>
  <c r="G223" i="1"/>
  <c r="H223" i="1"/>
  <c r="J223" i="1" s="1"/>
  <c r="P223" i="1" s="1"/>
  <c r="E224" i="1"/>
  <c r="F224" i="1"/>
  <c r="G224" i="1"/>
  <c r="H224" i="1"/>
  <c r="J224" i="1" s="1"/>
  <c r="P224" i="1" s="1"/>
  <c r="E225" i="1"/>
  <c r="F225" i="1"/>
  <c r="G225" i="1"/>
  <c r="H225" i="1"/>
  <c r="J225" i="1" s="1"/>
  <c r="P225" i="1" s="1"/>
  <c r="E226" i="1"/>
  <c r="F226" i="1"/>
  <c r="G226" i="1"/>
  <c r="H226" i="1"/>
  <c r="J226" i="1" s="1"/>
  <c r="P226" i="1" s="1"/>
  <c r="E227" i="1"/>
  <c r="F227" i="1"/>
  <c r="G227" i="1"/>
  <c r="H227" i="1"/>
  <c r="J227" i="1" s="1"/>
  <c r="P227" i="1" s="1"/>
  <c r="E228" i="1"/>
  <c r="F228" i="1"/>
  <c r="G228" i="1"/>
  <c r="H228" i="1"/>
  <c r="J228" i="1" s="1"/>
  <c r="P228" i="1" s="1"/>
  <c r="E229" i="1"/>
  <c r="F229" i="1"/>
  <c r="G229" i="1"/>
  <c r="H229" i="1"/>
  <c r="J229" i="1" s="1"/>
  <c r="P229" i="1" s="1"/>
  <c r="E230" i="1"/>
  <c r="F230" i="1"/>
  <c r="G230" i="1"/>
  <c r="H230" i="1"/>
  <c r="J230" i="1" s="1"/>
  <c r="P230" i="1" s="1"/>
  <c r="E231" i="1"/>
  <c r="F231" i="1"/>
  <c r="G231" i="1"/>
  <c r="H231" i="1"/>
  <c r="J231" i="1" s="1"/>
  <c r="P231" i="1" s="1"/>
  <c r="E232" i="1"/>
  <c r="F232" i="1"/>
  <c r="G232" i="1"/>
  <c r="H232" i="1"/>
  <c r="J232" i="1" s="1"/>
  <c r="P232" i="1" s="1"/>
  <c r="E233" i="1"/>
  <c r="F233" i="1"/>
  <c r="G233" i="1"/>
  <c r="H233" i="1"/>
  <c r="J233" i="1" s="1"/>
  <c r="P233" i="1" s="1"/>
  <c r="E234" i="1"/>
  <c r="F234" i="1"/>
  <c r="G234" i="1"/>
  <c r="H234" i="1"/>
  <c r="J234" i="1" s="1"/>
  <c r="P234" i="1" s="1"/>
  <c r="E235" i="1"/>
  <c r="F235" i="1"/>
  <c r="G235" i="1"/>
  <c r="H235" i="1"/>
  <c r="J235" i="1" s="1"/>
  <c r="P235" i="1" s="1"/>
  <c r="E236" i="1"/>
  <c r="F236" i="1"/>
  <c r="G236" i="1"/>
  <c r="H236" i="1"/>
  <c r="J236" i="1" s="1"/>
  <c r="P236" i="1" s="1"/>
  <c r="E237" i="1"/>
  <c r="F237" i="1"/>
  <c r="G237" i="1"/>
  <c r="H237" i="1"/>
  <c r="J237" i="1" s="1"/>
  <c r="P237" i="1" s="1"/>
  <c r="E238" i="1"/>
  <c r="F238" i="1"/>
  <c r="G238" i="1"/>
  <c r="H238" i="1"/>
  <c r="J238" i="1" s="1"/>
  <c r="P238" i="1" s="1"/>
  <c r="E239" i="1"/>
  <c r="F239" i="1"/>
  <c r="G239" i="1"/>
  <c r="H239" i="1"/>
  <c r="J239" i="1" s="1"/>
  <c r="P239" i="1" s="1"/>
  <c r="E240" i="1"/>
  <c r="F240" i="1"/>
  <c r="G240" i="1"/>
  <c r="H240" i="1"/>
  <c r="J240" i="1" s="1"/>
  <c r="P240" i="1" s="1"/>
  <c r="E241" i="1"/>
  <c r="F241" i="1"/>
  <c r="G241" i="1"/>
  <c r="H241" i="1"/>
  <c r="J241" i="1" s="1"/>
  <c r="P241" i="1" s="1"/>
  <c r="E242" i="1"/>
  <c r="F242" i="1"/>
  <c r="G242" i="1"/>
  <c r="H242" i="1"/>
  <c r="J242" i="1" s="1"/>
  <c r="P242" i="1" s="1"/>
  <c r="E243" i="1"/>
  <c r="F243" i="1"/>
  <c r="G243" i="1"/>
  <c r="H243" i="1"/>
  <c r="J243" i="1" s="1"/>
  <c r="P243" i="1" s="1"/>
  <c r="E244" i="1"/>
  <c r="F244" i="1"/>
  <c r="G244" i="1"/>
  <c r="H244" i="1"/>
  <c r="J244" i="1" s="1"/>
  <c r="P244" i="1" s="1"/>
  <c r="E245" i="1"/>
  <c r="F245" i="1"/>
  <c r="G245" i="1"/>
  <c r="H245" i="1"/>
  <c r="J245" i="1" s="1"/>
  <c r="P245" i="1" s="1"/>
  <c r="E246" i="1"/>
  <c r="F246" i="1"/>
  <c r="G246" i="1"/>
  <c r="H246" i="1"/>
  <c r="J246" i="1" s="1"/>
  <c r="P246" i="1" s="1"/>
  <c r="E247" i="1"/>
  <c r="F247" i="1"/>
  <c r="G247" i="1"/>
  <c r="H247" i="1"/>
  <c r="J247" i="1" s="1"/>
  <c r="P247" i="1" s="1"/>
  <c r="E248" i="1"/>
  <c r="F248" i="1"/>
  <c r="G248" i="1"/>
  <c r="H248" i="1"/>
  <c r="J248" i="1" s="1"/>
  <c r="P248" i="1" s="1"/>
  <c r="E249" i="1"/>
  <c r="F249" i="1"/>
  <c r="G249" i="1"/>
  <c r="H249" i="1"/>
  <c r="J249" i="1" s="1"/>
  <c r="P249" i="1" s="1"/>
  <c r="E250" i="1"/>
  <c r="F250" i="1"/>
  <c r="G250" i="1"/>
  <c r="H250" i="1"/>
  <c r="J250" i="1" s="1"/>
  <c r="P250" i="1" s="1"/>
  <c r="E251" i="1"/>
  <c r="F251" i="1"/>
  <c r="G251" i="1"/>
  <c r="H251" i="1"/>
  <c r="J251" i="1" s="1"/>
  <c r="P251" i="1" s="1"/>
  <c r="E252" i="1"/>
  <c r="F252" i="1"/>
  <c r="G252" i="1"/>
  <c r="H252" i="1"/>
  <c r="J252" i="1" s="1"/>
  <c r="P252" i="1" s="1"/>
  <c r="E253" i="1"/>
  <c r="F253" i="1"/>
  <c r="G253" i="1"/>
  <c r="H253" i="1"/>
  <c r="J253" i="1" s="1"/>
  <c r="P253" i="1" s="1"/>
  <c r="E254" i="1"/>
  <c r="F254" i="1"/>
  <c r="G254" i="1"/>
  <c r="H254" i="1"/>
  <c r="J254" i="1" s="1"/>
  <c r="P254" i="1" s="1"/>
  <c r="E255" i="1"/>
  <c r="F255" i="1"/>
  <c r="G255" i="1"/>
  <c r="H255" i="1"/>
  <c r="J255" i="1" s="1"/>
  <c r="P255" i="1" s="1"/>
  <c r="E256" i="1"/>
  <c r="F256" i="1"/>
  <c r="G256" i="1"/>
  <c r="H256" i="1"/>
  <c r="J256" i="1" s="1"/>
  <c r="P256" i="1" s="1"/>
  <c r="E257" i="1"/>
  <c r="F257" i="1"/>
  <c r="G257" i="1"/>
  <c r="H257" i="1"/>
  <c r="J257" i="1" s="1"/>
  <c r="P257" i="1" s="1"/>
  <c r="E258" i="1"/>
  <c r="F258" i="1"/>
  <c r="G258" i="1"/>
  <c r="H258" i="1"/>
  <c r="J258" i="1" s="1"/>
  <c r="P258" i="1" s="1"/>
  <c r="E259" i="1"/>
  <c r="F259" i="1"/>
  <c r="G259" i="1"/>
  <c r="H259" i="1"/>
  <c r="J259" i="1" s="1"/>
  <c r="P259" i="1" s="1"/>
  <c r="E260" i="1"/>
  <c r="F260" i="1"/>
  <c r="G260" i="1"/>
  <c r="H260" i="1"/>
  <c r="J260" i="1" s="1"/>
  <c r="P260" i="1" s="1"/>
  <c r="E261" i="1"/>
  <c r="F261" i="1"/>
  <c r="G261" i="1"/>
  <c r="H261" i="1"/>
  <c r="J261" i="1" s="1"/>
  <c r="P261" i="1" s="1"/>
  <c r="E262" i="1"/>
  <c r="F262" i="1"/>
  <c r="G262" i="1"/>
  <c r="H262" i="1"/>
  <c r="J262" i="1" s="1"/>
  <c r="P262" i="1" s="1"/>
  <c r="E263" i="1"/>
  <c r="F263" i="1"/>
  <c r="G263" i="1"/>
  <c r="H263" i="1"/>
  <c r="J263" i="1" s="1"/>
  <c r="P263" i="1" s="1"/>
  <c r="E264" i="1"/>
  <c r="F264" i="1"/>
  <c r="G264" i="1"/>
  <c r="H264" i="1"/>
  <c r="J264" i="1" s="1"/>
  <c r="P264" i="1" s="1"/>
  <c r="E265" i="1"/>
  <c r="F265" i="1"/>
  <c r="G265" i="1"/>
  <c r="H265" i="1"/>
  <c r="J265" i="1" s="1"/>
  <c r="P265" i="1" s="1"/>
  <c r="E266" i="1"/>
  <c r="F266" i="1"/>
  <c r="G266" i="1"/>
  <c r="H266" i="1"/>
  <c r="J266" i="1" s="1"/>
  <c r="P266" i="1" s="1"/>
  <c r="E267" i="1"/>
  <c r="F267" i="1"/>
  <c r="G267" i="1"/>
  <c r="H267" i="1"/>
  <c r="J267" i="1" s="1"/>
  <c r="P267" i="1" s="1"/>
  <c r="E268" i="1"/>
  <c r="F268" i="1"/>
  <c r="G268" i="1"/>
  <c r="H268" i="1"/>
  <c r="J268" i="1" s="1"/>
  <c r="P268" i="1" s="1"/>
  <c r="E269" i="1"/>
  <c r="F269" i="1"/>
  <c r="G269" i="1"/>
  <c r="H269" i="1"/>
  <c r="J269" i="1" s="1"/>
  <c r="P269" i="1" s="1"/>
  <c r="E270" i="1"/>
  <c r="F270" i="1"/>
  <c r="G270" i="1"/>
  <c r="H270" i="1"/>
  <c r="J270" i="1" s="1"/>
  <c r="P270" i="1" s="1"/>
  <c r="E271" i="1"/>
  <c r="F271" i="1"/>
  <c r="G271" i="1"/>
  <c r="H271" i="1"/>
  <c r="J271" i="1" s="1"/>
  <c r="P271" i="1" s="1"/>
  <c r="E272" i="1"/>
  <c r="F272" i="1"/>
  <c r="G272" i="1"/>
  <c r="H272" i="1"/>
  <c r="J272" i="1" s="1"/>
  <c r="P272" i="1" s="1"/>
  <c r="E273" i="1"/>
  <c r="F273" i="1"/>
  <c r="G273" i="1"/>
  <c r="H273" i="1"/>
  <c r="J273" i="1" s="1"/>
  <c r="P273" i="1" s="1"/>
  <c r="E274" i="1"/>
  <c r="F274" i="1"/>
  <c r="G274" i="1"/>
  <c r="H274" i="1"/>
  <c r="J274" i="1" s="1"/>
  <c r="P274" i="1" s="1"/>
  <c r="E275" i="1"/>
  <c r="F275" i="1"/>
  <c r="G275" i="1"/>
  <c r="H275" i="1"/>
  <c r="J275" i="1" s="1"/>
  <c r="P275" i="1" s="1"/>
  <c r="E276" i="1"/>
  <c r="F276" i="1"/>
  <c r="G276" i="1"/>
  <c r="H276" i="1"/>
  <c r="J276" i="1" s="1"/>
  <c r="P276" i="1" s="1"/>
  <c r="E277" i="1"/>
  <c r="F277" i="1"/>
  <c r="G277" i="1"/>
  <c r="H277" i="1"/>
  <c r="J277" i="1" s="1"/>
  <c r="P277" i="1" s="1"/>
  <c r="E278" i="1"/>
  <c r="F278" i="1"/>
  <c r="G278" i="1"/>
  <c r="H278" i="1"/>
  <c r="J278" i="1" s="1"/>
  <c r="P278" i="1" s="1"/>
  <c r="E279" i="1"/>
  <c r="F279" i="1"/>
  <c r="G279" i="1"/>
  <c r="H279" i="1"/>
  <c r="J279" i="1" s="1"/>
  <c r="P279" i="1" s="1"/>
  <c r="E280" i="1"/>
  <c r="F280" i="1"/>
  <c r="G280" i="1"/>
  <c r="H280" i="1"/>
  <c r="J280" i="1" s="1"/>
  <c r="P280" i="1" s="1"/>
  <c r="E281" i="1"/>
  <c r="F281" i="1"/>
  <c r="G281" i="1"/>
  <c r="H281" i="1"/>
  <c r="J281" i="1" s="1"/>
  <c r="P281" i="1" s="1"/>
  <c r="E282" i="1"/>
  <c r="F282" i="1"/>
  <c r="G282" i="1"/>
  <c r="H282" i="1"/>
  <c r="J282" i="1" s="1"/>
  <c r="P282" i="1" s="1"/>
  <c r="E283" i="1"/>
  <c r="F283" i="1"/>
  <c r="G283" i="1"/>
  <c r="H283" i="1"/>
  <c r="J283" i="1" s="1"/>
  <c r="P283" i="1" s="1"/>
  <c r="E284" i="1"/>
  <c r="F284" i="1"/>
  <c r="G284" i="1"/>
  <c r="H284" i="1"/>
  <c r="J284" i="1" s="1"/>
  <c r="P284" i="1" s="1"/>
  <c r="E285" i="1"/>
  <c r="F285" i="1"/>
  <c r="G285" i="1"/>
  <c r="H285" i="1"/>
  <c r="J285" i="1" s="1"/>
  <c r="P285" i="1" s="1"/>
  <c r="E286" i="1"/>
  <c r="F286" i="1"/>
  <c r="G286" i="1"/>
  <c r="H286" i="1"/>
  <c r="J286" i="1" s="1"/>
  <c r="P286" i="1" s="1"/>
  <c r="E287" i="1"/>
  <c r="F287" i="1"/>
  <c r="G287" i="1"/>
  <c r="H287" i="1"/>
  <c r="J287" i="1" s="1"/>
  <c r="P287" i="1" s="1"/>
  <c r="E288" i="1"/>
  <c r="F288" i="1"/>
  <c r="G288" i="1"/>
  <c r="H288" i="1"/>
  <c r="J288" i="1" s="1"/>
  <c r="P288" i="1" s="1"/>
  <c r="E289" i="1"/>
  <c r="F289" i="1"/>
  <c r="G289" i="1"/>
  <c r="H289" i="1"/>
  <c r="J289" i="1" s="1"/>
  <c r="P289" i="1" s="1"/>
  <c r="E290" i="1"/>
  <c r="F290" i="1"/>
  <c r="G290" i="1"/>
  <c r="H290" i="1"/>
  <c r="J290" i="1" s="1"/>
  <c r="P290" i="1" s="1"/>
  <c r="E291" i="1"/>
  <c r="F291" i="1"/>
  <c r="G291" i="1"/>
  <c r="H291" i="1"/>
  <c r="J291" i="1" s="1"/>
  <c r="P291" i="1" s="1"/>
  <c r="E292" i="1"/>
  <c r="F292" i="1"/>
  <c r="G292" i="1"/>
  <c r="H292" i="1"/>
  <c r="J292" i="1" s="1"/>
  <c r="P292" i="1" s="1"/>
  <c r="E293" i="1"/>
  <c r="F293" i="1"/>
  <c r="G293" i="1"/>
  <c r="H293" i="1"/>
  <c r="J293" i="1" s="1"/>
  <c r="P293" i="1" s="1"/>
  <c r="E294" i="1"/>
  <c r="F294" i="1"/>
  <c r="G294" i="1"/>
  <c r="H294" i="1"/>
  <c r="J294" i="1" s="1"/>
  <c r="P294" i="1" s="1"/>
  <c r="E295" i="1"/>
  <c r="F295" i="1"/>
  <c r="G295" i="1"/>
  <c r="H295" i="1"/>
  <c r="J295" i="1" s="1"/>
  <c r="P295" i="1" s="1"/>
  <c r="E296" i="1"/>
  <c r="F296" i="1"/>
  <c r="G296" i="1"/>
  <c r="H296" i="1"/>
  <c r="J296" i="1" s="1"/>
  <c r="P296" i="1" s="1"/>
  <c r="E297" i="1"/>
  <c r="F297" i="1"/>
  <c r="G297" i="1"/>
  <c r="H297" i="1"/>
  <c r="J297" i="1" s="1"/>
  <c r="P297" i="1" s="1"/>
  <c r="E298" i="1"/>
  <c r="F298" i="1"/>
  <c r="G298" i="1"/>
  <c r="H298" i="1"/>
  <c r="J298" i="1" s="1"/>
  <c r="P298" i="1" s="1"/>
  <c r="E299" i="1"/>
  <c r="F299" i="1"/>
  <c r="G299" i="1"/>
  <c r="H299" i="1"/>
  <c r="J299" i="1" s="1"/>
  <c r="P299" i="1" s="1"/>
  <c r="E300" i="1"/>
  <c r="F300" i="1"/>
  <c r="G300" i="1"/>
  <c r="H300" i="1"/>
  <c r="J300" i="1" s="1"/>
  <c r="P300" i="1" s="1"/>
  <c r="E301" i="1"/>
  <c r="F301" i="1"/>
  <c r="G301" i="1"/>
  <c r="H301" i="1"/>
  <c r="J301" i="1" s="1"/>
  <c r="P301" i="1" s="1"/>
  <c r="E302" i="1"/>
  <c r="F302" i="1"/>
  <c r="G302" i="1"/>
  <c r="H302" i="1"/>
  <c r="J302" i="1" s="1"/>
  <c r="P302" i="1" s="1"/>
  <c r="E303" i="1"/>
  <c r="F303" i="1"/>
  <c r="G303" i="1"/>
  <c r="H303" i="1"/>
  <c r="J303" i="1" s="1"/>
  <c r="P303" i="1" s="1"/>
  <c r="E304" i="1"/>
  <c r="F304" i="1"/>
  <c r="G304" i="1"/>
  <c r="H304" i="1"/>
  <c r="J304" i="1" s="1"/>
  <c r="P304" i="1" s="1"/>
  <c r="E305" i="1"/>
  <c r="F305" i="1"/>
  <c r="G305" i="1"/>
  <c r="H305" i="1"/>
  <c r="J305" i="1" s="1"/>
  <c r="P305" i="1" s="1"/>
  <c r="E306" i="1"/>
  <c r="F306" i="1"/>
  <c r="G306" i="1"/>
  <c r="H306" i="1"/>
  <c r="J306" i="1" s="1"/>
  <c r="P306" i="1" s="1"/>
  <c r="E307" i="1"/>
  <c r="F307" i="1"/>
  <c r="G307" i="1"/>
  <c r="H307" i="1"/>
  <c r="J307" i="1" s="1"/>
  <c r="P307" i="1" s="1"/>
  <c r="E308" i="1"/>
  <c r="F308" i="1"/>
  <c r="G308" i="1"/>
  <c r="H308" i="1"/>
  <c r="J308" i="1" s="1"/>
  <c r="P308" i="1" s="1"/>
  <c r="E309" i="1"/>
  <c r="F309" i="1"/>
  <c r="G309" i="1"/>
  <c r="H309" i="1"/>
  <c r="J309" i="1" s="1"/>
  <c r="P309" i="1" s="1"/>
  <c r="E310" i="1"/>
  <c r="F310" i="1"/>
  <c r="G310" i="1"/>
  <c r="H310" i="1"/>
  <c r="J310" i="1" s="1"/>
  <c r="P310" i="1" s="1"/>
  <c r="E311" i="1"/>
  <c r="F311" i="1"/>
  <c r="G311" i="1"/>
  <c r="H311" i="1"/>
  <c r="J311" i="1" s="1"/>
  <c r="P311" i="1" s="1"/>
  <c r="E312" i="1"/>
  <c r="F312" i="1"/>
  <c r="G312" i="1"/>
  <c r="H312" i="1"/>
  <c r="J312" i="1" s="1"/>
  <c r="P312" i="1" s="1"/>
  <c r="E313" i="1"/>
  <c r="F313" i="1"/>
  <c r="G313" i="1"/>
  <c r="H313" i="1"/>
  <c r="J313" i="1" s="1"/>
  <c r="P313" i="1" s="1"/>
  <c r="E314" i="1"/>
  <c r="F314" i="1"/>
  <c r="G314" i="1"/>
  <c r="H314" i="1"/>
  <c r="J314" i="1" s="1"/>
  <c r="P314" i="1" s="1"/>
  <c r="E315" i="1"/>
  <c r="F315" i="1"/>
  <c r="G315" i="1"/>
  <c r="H315" i="1"/>
  <c r="J315" i="1" s="1"/>
  <c r="P315" i="1" s="1"/>
  <c r="E316" i="1"/>
  <c r="F316" i="1"/>
  <c r="G316" i="1"/>
  <c r="H316" i="1"/>
  <c r="J316" i="1" s="1"/>
  <c r="P316" i="1" s="1"/>
  <c r="E317" i="1"/>
  <c r="F317" i="1"/>
  <c r="G317" i="1"/>
  <c r="H317" i="1"/>
  <c r="J317" i="1" s="1"/>
  <c r="P317" i="1" s="1"/>
  <c r="E318" i="1"/>
  <c r="F318" i="1"/>
  <c r="G318" i="1"/>
  <c r="H318" i="1"/>
  <c r="J318" i="1" s="1"/>
  <c r="P318" i="1" s="1"/>
  <c r="E319" i="1"/>
  <c r="F319" i="1"/>
  <c r="G319" i="1"/>
  <c r="H319" i="1"/>
  <c r="J319" i="1" s="1"/>
  <c r="P319" i="1" s="1"/>
  <c r="E320" i="1"/>
  <c r="F320" i="1"/>
  <c r="G320" i="1"/>
  <c r="H320" i="1"/>
  <c r="J320" i="1" s="1"/>
  <c r="P320" i="1" s="1"/>
  <c r="E321" i="1"/>
  <c r="F321" i="1"/>
  <c r="G321" i="1"/>
  <c r="H321" i="1"/>
  <c r="J321" i="1" s="1"/>
  <c r="P321" i="1" s="1"/>
  <c r="E322" i="1"/>
  <c r="F322" i="1"/>
  <c r="G322" i="1"/>
  <c r="H322" i="1"/>
  <c r="J322" i="1" s="1"/>
  <c r="P322" i="1" s="1"/>
  <c r="E323" i="1"/>
  <c r="F323" i="1"/>
  <c r="G323" i="1"/>
  <c r="H323" i="1"/>
  <c r="J323" i="1" s="1"/>
  <c r="P323" i="1" s="1"/>
  <c r="E324" i="1"/>
  <c r="F324" i="1"/>
  <c r="G324" i="1"/>
  <c r="H324" i="1"/>
  <c r="J324" i="1" s="1"/>
  <c r="P324" i="1" s="1"/>
  <c r="E325" i="1"/>
  <c r="F325" i="1"/>
  <c r="G325" i="1"/>
  <c r="H325" i="1"/>
  <c r="J325" i="1" s="1"/>
  <c r="P325" i="1" s="1"/>
  <c r="E326" i="1"/>
  <c r="F326" i="1"/>
  <c r="G326" i="1"/>
  <c r="H326" i="1"/>
  <c r="J326" i="1" s="1"/>
  <c r="P326" i="1" s="1"/>
  <c r="E327" i="1"/>
  <c r="F327" i="1"/>
  <c r="G327" i="1"/>
  <c r="H327" i="1"/>
  <c r="J327" i="1" s="1"/>
  <c r="P327" i="1" s="1"/>
  <c r="E328" i="1"/>
  <c r="F328" i="1"/>
  <c r="G328" i="1"/>
  <c r="H328" i="1"/>
  <c r="J328" i="1" s="1"/>
  <c r="P328" i="1" s="1"/>
  <c r="E329" i="1"/>
  <c r="F329" i="1"/>
  <c r="G329" i="1"/>
  <c r="H329" i="1"/>
  <c r="J329" i="1" s="1"/>
  <c r="P329" i="1" s="1"/>
  <c r="E330" i="1"/>
  <c r="F330" i="1"/>
  <c r="G330" i="1"/>
  <c r="H330" i="1"/>
  <c r="J330" i="1" s="1"/>
  <c r="P330" i="1" s="1"/>
  <c r="E331" i="1"/>
  <c r="F331" i="1"/>
  <c r="G331" i="1"/>
  <c r="H331" i="1"/>
  <c r="J331" i="1" s="1"/>
  <c r="P331" i="1" s="1"/>
  <c r="E332" i="1"/>
  <c r="F332" i="1"/>
  <c r="G332" i="1"/>
  <c r="H332" i="1"/>
  <c r="J332" i="1" s="1"/>
  <c r="P332" i="1" s="1"/>
  <c r="E333" i="1"/>
  <c r="F333" i="1"/>
  <c r="G333" i="1"/>
  <c r="H333" i="1"/>
  <c r="J333" i="1" s="1"/>
  <c r="P333" i="1" s="1"/>
  <c r="E334" i="1"/>
  <c r="F334" i="1"/>
  <c r="G334" i="1"/>
  <c r="H334" i="1"/>
  <c r="J334" i="1" s="1"/>
  <c r="P334" i="1" s="1"/>
  <c r="E335" i="1"/>
  <c r="F335" i="1"/>
  <c r="G335" i="1"/>
  <c r="H335" i="1"/>
  <c r="J335" i="1" s="1"/>
  <c r="P335" i="1" s="1"/>
  <c r="E336" i="1"/>
  <c r="F336" i="1"/>
  <c r="G336" i="1"/>
  <c r="H336" i="1"/>
  <c r="J336" i="1" s="1"/>
  <c r="P336" i="1" s="1"/>
  <c r="E337" i="1"/>
  <c r="F337" i="1"/>
  <c r="G337" i="1"/>
  <c r="H337" i="1"/>
  <c r="J337" i="1" s="1"/>
  <c r="P337" i="1" s="1"/>
  <c r="E338" i="1"/>
  <c r="F338" i="1"/>
  <c r="G338" i="1"/>
  <c r="H338" i="1"/>
  <c r="J338" i="1" s="1"/>
  <c r="P338" i="1" s="1"/>
  <c r="E339" i="1"/>
  <c r="F339" i="1"/>
  <c r="G339" i="1"/>
  <c r="H339" i="1"/>
  <c r="J339" i="1" s="1"/>
  <c r="P339" i="1" s="1"/>
  <c r="E340" i="1"/>
  <c r="F340" i="1"/>
  <c r="G340" i="1"/>
  <c r="H340" i="1"/>
  <c r="J340" i="1" s="1"/>
  <c r="P340" i="1" s="1"/>
  <c r="E341" i="1"/>
  <c r="F341" i="1"/>
  <c r="G341" i="1"/>
  <c r="H341" i="1"/>
  <c r="J341" i="1" s="1"/>
  <c r="P341" i="1" s="1"/>
  <c r="E342" i="1"/>
  <c r="F342" i="1"/>
  <c r="G342" i="1"/>
  <c r="H342" i="1"/>
  <c r="J342" i="1" s="1"/>
  <c r="P342" i="1" s="1"/>
  <c r="E343" i="1"/>
  <c r="F343" i="1"/>
  <c r="G343" i="1"/>
  <c r="H343" i="1"/>
  <c r="J343" i="1" s="1"/>
  <c r="P343" i="1" s="1"/>
  <c r="E344" i="1"/>
  <c r="F344" i="1"/>
  <c r="G344" i="1"/>
  <c r="H344" i="1"/>
  <c r="J344" i="1" s="1"/>
  <c r="P344" i="1" s="1"/>
  <c r="E345" i="1"/>
  <c r="F345" i="1"/>
  <c r="G345" i="1"/>
  <c r="H345" i="1"/>
  <c r="J345" i="1" s="1"/>
  <c r="P345" i="1" s="1"/>
  <c r="E346" i="1"/>
  <c r="F346" i="1"/>
  <c r="G346" i="1"/>
  <c r="H346" i="1"/>
  <c r="J346" i="1" s="1"/>
  <c r="P346" i="1" s="1"/>
  <c r="E347" i="1"/>
  <c r="F347" i="1"/>
  <c r="G347" i="1"/>
  <c r="H347" i="1"/>
  <c r="J347" i="1" s="1"/>
  <c r="P347" i="1" s="1"/>
  <c r="E348" i="1"/>
  <c r="F348" i="1"/>
  <c r="G348" i="1"/>
  <c r="H348" i="1"/>
  <c r="J348" i="1" s="1"/>
  <c r="P348" i="1" s="1"/>
  <c r="E349" i="1"/>
  <c r="F349" i="1"/>
  <c r="G349" i="1"/>
  <c r="H349" i="1"/>
  <c r="J349" i="1" s="1"/>
  <c r="P349" i="1" s="1"/>
  <c r="E350" i="1"/>
  <c r="F350" i="1"/>
  <c r="G350" i="1"/>
  <c r="H350" i="1"/>
  <c r="J350" i="1" s="1"/>
  <c r="P350" i="1" s="1"/>
  <c r="E351" i="1"/>
  <c r="F351" i="1"/>
  <c r="G351" i="1"/>
  <c r="H351" i="1"/>
  <c r="J351" i="1" s="1"/>
  <c r="P351" i="1" s="1"/>
  <c r="E352" i="1"/>
  <c r="F352" i="1"/>
  <c r="G352" i="1"/>
  <c r="H352" i="1"/>
  <c r="J352" i="1" s="1"/>
  <c r="P352" i="1" s="1"/>
  <c r="E353" i="1"/>
  <c r="F353" i="1"/>
  <c r="G353" i="1"/>
  <c r="H353" i="1"/>
  <c r="J353" i="1" s="1"/>
  <c r="P353" i="1" s="1"/>
  <c r="E354" i="1"/>
  <c r="F354" i="1"/>
  <c r="G354" i="1"/>
  <c r="H354" i="1"/>
  <c r="J354" i="1" s="1"/>
  <c r="P354" i="1" s="1"/>
  <c r="E355" i="1"/>
  <c r="F355" i="1"/>
  <c r="G355" i="1"/>
  <c r="H355" i="1"/>
  <c r="J355" i="1" s="1"/>
  <c r="P355" i="1" s="1"/>
  <c r="E356" i="1"/>
  <c r="F356" i="1"/>
  <c r="G356" i="1"/>
  <c r="H356" i="1"/>
  <c r="J356" i="1" s="1"/>
  <c r="P356" i="1" s="1"/>
  <c r="E357" i="1"/>
  <c r="F357" i="1"/>
  <c r="G357" i="1"/>
  <c r="H357" i="1"/>
  <c r="J357" i="1" s="1"/>
  <c r="P357" i="1" s="1"/>
  <c r="E358" i="1"/>
  <c r="F358" i="1"/>
  <c r="G358" i="1"/>
  <c r="H358" i="1"/>
  <c r="J358" i="1" s="1"/>
  <c r="P358" i="1" s="1"/>
  <c r="E359" i="1"/>
  <c r="F359" i="1"/>
  <c r="G359" i="1"/>
  <c r="H359" i="1"/>
  <c r="J359" i="1" s="1"/>
  <c r="P359" i="1" s="1"/>
  <c r="E360" i="1"/>
  <c r="F360" i="1"/>
  <c r="G360" i="1"/>
  <c r="H360" i="1"/>
  <c r="J360" i="1" s="1"/>
  <c r="P360" i="1" s="1"/>
  <c r="E361" i="1"/>
  <c r="F361" i="1"/>
  <c r="G361" i="1"/>
  <c r="H361" i="1"/>
  <c r="J361" i="1" s="1"/>
  <c r="P361" i="1" s="1"/>
  <c r="E362" i="1"/>
  <c r="F362" i="1"/>
  <c r="G362" i="1"/>
  <c r="H362" i="1"/>
  <c r="J362" i="1" s="1"/>
  <c r="P362" i="1" s="1"/>
  <c r="E363" i="1"/>
  <c r="F363" i="1"/>
  <c r="G363" i="1"/>
  <c r="H363" i="1"/>
  <c r="J363" i="1" s="1"/>
  <c r="P363" i="1" s="1"/>
  <c r="E364" i="1"/>
  <c r="F364" i="1"/>
  <c r="G364" i="1"/>
  <c r="H364" i="1"/>
  <c r="J364" i="1" s="1"/>
  <c r="P364" i="1" s="1"/>
  <c r="E365" i="1"/>
  <c r="F365" i="1"/>
  <c r="G365" i="1"/>
  <c r="H365" i="1"/>
  <c r="J365" i="1" s="1"/>
  <c r="P365" i="1" s="1"/>
  <c r="E366" i="1"/>
  <c r="F366" i="1"/>
  <c r="G366" i="1"/>
  <c r="H366" i="1"/>
  <c r="J366" i="1" s="1"/>
  <c r="P366" i="1" s="1"/>
  <c r="E367" i="1"/>
  <c r="F367" i="1"/>
  <c r="G367" i="1"/>
  <c r="H367" i="1"/>
  <c r="J367" i="1" s="1"/>
  <c r="P367" i="1" s="1"/>
  <c r="E368" i="1"/>
  <c r="F368" i="1"/>
  <c r="G368" i="1"/>
  <c r="H368" i="1"/>
  <c r="J368" i="1" s="1"/>
  <c r="P368" i="1" s="1"/>
  <c r="E369" i="1"/>
  <c r="F369" i="1"/>
  <c r="G369" i="1"/>
  <c r="H369" i="1"/>
  <c r="J369" i="1" s="1"/>
  <c r="P369" i="1" s="1"/>
  <c r="E370" i="1"/>
  <c r="F370" i="1"/>
  <c r="G370" i="1"/>
  <c r="H370" i="1"/>
  <c r="J370" i="1" s="1"/>
  <c r="P370" i="1" s="1"/>
  <c r="E371" i="1"/>
  <c r="F371" i="1"/>
  <c r="G371" i="1"/>
  <c r="H371" i="1"/>
  <c r="J371" i="1" s="1"/>
  <c r="P371" i="1" s="1"/>
  <c r="E372" i="1"/>
  <c r="F372" i="1"/>
  <c r="G372" i="1"/>
  <c r="H372" i="1"/>
  <c r="J372" i="1" s="1"/>
  <c r="P372" i="1" s="1"/>
  <c r="E373" i="1"/>
  <c r="F373" i="1"/>
  <c r="G373" i="1"/>
  <c r="H373" i="1"/>
  <c r="J373" i="1" s="1"/>
  <c r="P373" i="1" s="1"/>
  <c r="E374" i="1"/>
  <c r="F374" i="1"/>
  <c r="G374" i="1"/>
  <c r="H374" i="1"/>
  <c r="J374" i="1" s="1"/>
  <c r="P374" i="1" s="1"/>
  <c r="E375" i="1"/>
  <c r="F375" i="1"/>
  <c r="G375" i="1"/>
  <c r="H375" i="1"/>
  <c r="J375" i="1" s="1"/>
  <c r="P375" i="1" s="1"/>
  <c r="E376" i="1"/>
  <c r="F376" i="1"/>
  <c r="G376" i="1"/>
  <c r="H376" i="1"/>
  <c r="J376" i="1" s="1"/>
  <c r="P376" i="1" s="1"/>
  <c r="E377" i="1"/>
  <c r="F377" i="1"/>
  <c r="G377" i="1"/>
  <c r="H377" i="1"/>
  <c r="J377" i="1" s="1"/>
  <c r="P377" i="1" s="1"/>
  <c r="E378" i="1"/>
  <c r="F378" i="1"/>
  <c r="G378" i="1"/>
  <c r="H378" i="1"/>
  <c r="J378" i="1" s="1"/>
  <c r="P378" i="1" s="1"/>
  <c r="E379" i="1"/>
  <c r="F379" i="1"/>
  <c r="G379" i="1"/>
  <c r="H379" i="1"/>
  <c r="J379" i="1" s="1"/>
  <c r="P379" i="1" s="1"/>
  <c r="E380" i="1"/>
  <c r="F380" i="1"/>
  <c r="G380" i="1"/>
  <c r="H380" i="1"/>
  <c r="J380" i="1" s="1"/>
  <c r="P380" i="1" s="1"/>
  <c r="E381" i="1"/>
  <c r="F381" i="1"/>
  <c r="G381" i="1"/>
  <c r="H381" i="1"/>
  <c r="J381" i="1" s="1"/>
  <c r="P381" i="1" s="1"/>
  <c r="E382" i="1"/>
  <c r="F382" i="1"/>
  <c r="G382" i="1"/>
  <c r="H382" i="1"/>
  <c r="J382" i="1" s="1"/>
  <c r="P382" i="1" s="1"/>
  <c r="E383" i="1"/>
  <c r="F383" i="1"/>
  <c r="G383" i="1"/>
  <c r="H383" i="1"/>
  <c r="J383" i="1" s="1"/>
  <c r="P383" i="1" s="1"/>
  <c r="E384" i="1"/>
  <c r="F384" i="1"/>
  <c r="G384" i="1"/>
  <c r="H384" i="1"/>
  <c r="J384" i="1" s="1"/>
  <c r="P384" i="1" s="1"/>
  <c r="E385" i="1"/>
  <c r="F385" i="1"/>
  <c r="G385" i="1"/>
  <c r="H385" i="1"/>
  <c r="J385" i="1" s="1"/>
  <c r="P385" i="1" s="1"/>
  <c r="E386" i="1"/>
  <c r="F386" i="1"/>
  <c r="G386" i="1"/>
  <c r="H386" i="1"/>
  <c r="J386" i="1" s="1"/>
  <c r="P386" i="1" s="1"/>
  <c r="E387" i="1"/>
  <c r="F387" i="1"/>
  <c r="G387" i="1"/>
  <c r="H387" i="1"/>
  <c r="J387" i="1" s="1"/>
  <c r="P387" i="1" s="1"/>
  <c r="E388" i="1"/>
  <c r="F388" i="1"/>
  <c r="G388" i="1"/>
  <c r="H388" i="1"/>
  <c r="J388" i="1" s="1"/>
  <c r="P388" i="1" s="1"/>
  <c r="E389" i="1"/>
  <c r="F389" i="1"/>
  <c r="G389" i="1"/>
  <c r="H389" i="1"/>
  <c r="J389" i="1" s="1"/>
  <c r="P389" i="1" s="1"/>
  <c r="E390" i="1"/>
  <c r="F390" i="1"/>
  <c r="G390" i="1"/>
  <c r="H390" i="1"/>
  <c r="J390" i="1" s="1"/>
  <c r="P390" i="1" s="1"/>
  <c r="E391" i="1"/>
  <c r="F391" i="1"/>
  <c r="G391" i="1"/>
  <c r="H391" i="1"/>
  <c r="J391" i="1" s="1"/>
  <c r="P391" i="1" s="1"/>
  <c r="E392" i="1"/>
  <c r="F392" i="1"/>
  <c r="G392" i="1"/>
  <c r="H392" i="1"/>
  <c r="J392" i="1" s="1"/>
  <c r="P392" i="1" s="1"/>
  <c r="E393" i="1"/>
  <c r="F393" i="1"/>
  <c r="G393" i="1"/>
  <c r="H393" i="1"/>
  <c r="J393" i="1" s="1"/>
  <c r="P393" i="1" s="1"/>
  <c r="E394" i="1"/>
  <c r="F394" i="1"/>
  <c r="G394" i="1"/>
  <c r="H394" i="1"/>
  <c r="J394" i="1" s="1"/>
  <c r="P394" i="1" s="1"/>
  <c r="E395" i="1"/>
  <c r="F395" i="1"/>
  <c r="G395" i="1"/>
  <c r="H395" i="1"/>
  <c r="J395" i="1" s="1"/>
  <c r="P395" i="1" s="1"/>
  <c r="E396" i="1"/>
  <c r="F396" i="1"/>
  <c r="G396" i="1"/>
  <c r="H396" i="1"/>
  <c r="J396" i="1" s="1"/>
  <c r="P396" i="1" s="1"/>
  <c r="E397" i="1"/>
  <c r="F397" i="1"/>
  <c r="G397" i="1"/>
  <c r="H397" i="1"/>
  <c r="J397" i="1" s="1"/>
  <c r="P397" i="1" s="1"/>
  <c r="E398" i="1"/>
  <c r="F398" i="1"/>
  <c r="G398" i="1"/>
  <c r="H398" i="1"/>
  <c r="J398" i="1" s="1"/>
  <c r="P398" i="1" s="1"/>
  <c r="E399" i="1"/>
  <c r="F399" i="1"/>
  <c r="G399" i="1"/>
  <c r="H399" i="1"/>
  <c r="J399" i="1" s="1"/>
  <c r="P399" i="1" s="1"/>
  <c r="E400" i="1"/>
  <c r="F400" i="1"/>
  <c r="G400" i="1"/>
  <c r="H400" i="1"/>
  <c r="J400" i="1" s="1"/>
  <c r="P400" i="1" s="1"/>
  <c r="E401" i="1"/>
  <c r="F401" i="1"/>
  <c r="G401" i="1"/>
  <c r="H401" i="1"/>
  <c r="J401" i="1" s="1"/>
  <c r="P401" i="1" s="1"/>
  <c r="E402" i="1"/>
  <c r="F402" i="1"/>
  <c r="G402" i="1"/>
  <c r="H402" i="1"/>
  <c r="J402" i="1" s="1"/>
  <c r="P402" i="1" s="1"/>
  <c r="E403" i="1"/>
  <c r="F403" i="1"/>
  <c r="G403" i="1"/>
  <c r="H403" i="1"/>
  <c r="J403" i="1" s="1"/>
  <c r="P403" i="1" s="1"/>
  <c r="E404" i="1"/>
  <c r="F404" i="1"/>
  <c r="G404" i="1"/>
  <c r="H404" i="1"/>
  <c r="J404" i="1" s="1"/>
  <c r="P404" i="1" s="1"/>
  <c r="E405" i="1"/>
  <c r="F405" i="1"/>
  <c r="G405" i="1"/>
  <c r="H405" i="1"/>
  <c r="J405" i="1" s="1"/>
  <c r="P405" i="1" s="1"/>
  <c r="E406" i="1"/>
  <c r="F406" i="1"/>
  <c r="G406" i="1"/>
  <c r="H406" i="1"/>
  <c r="J406" i="1" s="1"/>
  <c r="P406" i="1" s="1"/>
  <c r="E407" i="1"/>
  <c r="F407" i="1"/>
  <c r="G407" i="1"/>
  <c r="H407" i="1"/>
  <c r="J407" i="1" s="1"/>
  <c r="P407" i="1" s="1"/>
  <c r="E408" i="1"/>
  <c r="F408" i="1"/>
  <c r="G408" i="1"/>
  <c r="H408" i="1"/>
  <c r="J408" i="1" s="1"/>
  <c r="P408" i="1" s="1"/>
  <c r="E409" i="1"/>
  <c r="F409" i="1"/>
  <c r="G409" i="1"/>
  <c r="H409" i="1"/>
  <c r="J409" i="1" s="1"/>
  <c r="P409" i="1" s="1"/>
  <c r="E410" i="1"/>
  <c r="F410" i="1"/>
  <c r="G410" i="1"/>
  <c r="H410" i="1"/>
  <c r="J410" i="1" s="1"/>
  <c r="P410" i="1" s="1"/>
  <c r="E411" i="1"/>
  <c r="F411" i="1"/>
  <c r="G411" i="1"/>
  <c r="H411" i="1"/>
  <c r="J411" i="1" s="1"/>
  <c r="P411" i="1" s="1"/>
  <c r="E412" i="1"/>
  <c r="F412" i="1"/>
  <c r="G412" i="1"/>
  <c r="H412" i="1"/>
  <c r="J412" i="1" s="1"/>
  <c r="P412" i="1" s="1"/>
  <c r="E413" i="1"/>
  <c r="F413" i="1"/>
  <c r="G413" i="1"/>
  <c r="H413" i="1"/>
  <c r="J413" i="1" s="1"/>
  <c r="P413" i="1" s="1"/>
  <c r="E414" i="1"/>
  <c r="F414" i="1"/>
  <c r="G414" i="1"/>
  <c r="H414" i="1"/>
  <c r="J414" i="1" s="1"/>
  <c r="P414" i="1" s="1"/>
  <c r="E415" i="1"/>
  <c r="F415" i="1"/>
  <c r="G415" i="1"/>
  <c r="H415" i="1"/>
  <c r="J415" i="1" s="1"/>
  <c r="P415" i="1" s="1"/>
  <c r="E416" i="1"/>
  <c r="F416" i="1"/>
  <c r="G416" i="1"/>
  <c r="H416" i="1"/>
  <c r="J416" i="1" s="1"/>
  <c r="P416" i="1" s="1"/>
  <c r="E417" i="1"/>
  <c r="F417" i="1"/>
  <c r="G417" i="1"/>
  <c r="H417" i="1"/>
  <c r="J417" i="1" s="1"/>
  <c r="P417" i="1" s="1"/>
  <c r="E418" i="1"/>
  <c r="F418" i="1"/>
  <c r="G418" i="1"/>
  <c r="H418" i="1"/>
  <c r="J418" i="1" s="1"/>
  <c r="P418" i="1" s="1"/>
  <c r="E419" i="1"/>
  <c r="F419" i="1"/>
  <c r="G419" i="1"/>
  <c r="H419" i="1"/>
  <c r="J419" i="1" s="1"/>
  <c r="P419" i="1" s="1"/>
  <c r="E420" i="1"/>
  <c r="F420" i="1"/>
  <c r="G420" i="1"/>
  <c r="H420" i="1"/>
  <c r="J420" i="1" s="1"/>
  <c r="P420" i="1" s="1"/>
  <c r="E421" i="1"/>
  <c r="F421" i="1"/>
  <c r="G421" i="1"/>
  <c r="H421" i="1"/>
  <c r="J421" i="1" s="1"/>
  <c r="P421" i="1" s="1"/>
  <c r="E422" i="1"/>
  <c r="F422" i="1"/>
  <c r="G422" i="1"/>
  <c r="H422" i="1"/>
  <c r="J422" i="1" s="1"/>
  <c r="P422" i="1" s="1"/>
  <c r="E423" i="1"/>
  <c r="F423" i="1"/>
  <c r="G423" i="1"/>
  <c r="H423" i="1"/>
  <c r="J423" i="1" s="1"/>
  <c r="P423" i="1" s="1"/>
  <c r="E424" i="1"/>
  <c r="F424" i="1"/>
  <c r="G424" i="1"/>
  <c r="H424" i="1"/>
  <c r="J424" i="1" s="1"/>
  <c r="P424" i="1" s="1"/>
  <c r="E425" i="1"/>
  <c r="F425" i="1"/>
  <c r="G425" i="1"/>
  <c r="H425" i="1"/>
  <c r="J425" i="1" s="1"/>
  <c r="P425" i="1" s="1"/>
  <c r="E426" i="1"/>
  <c r="F426" i="1"/>
  <c r="G426" i="1"/>
  <c r="H426" i="1"/>
  <c r="J426" i="1" s="1"/>
  <c r="P426" i="1" s="1"/>
  <c r="E427" i="1"/>
  <c r="F427" i="1"/>
  <c r="G427" i="1"/>
  <c r="H427" i="1"/>
  <c r="J427" i="1" s="1"/>
  <c r="P427" i="1" s="1"/>
  <c r="E428" i="1"/>
  <c r="F428" i="1"/>
  <c r="G428" i="1"/>
  <c r="H428" i="1"/>
  <c r="J428" i="1" s="1"/>
  <c r="P428" i="1" s="1"/>
  <c r="E429" i="1"/>
  <c r="F429" i="1"/>
  <c r="G429" i="1"/>
  <c r="H429" i="1"/>
  <c r="J429" i="1" s="1"/>
  <c r="P429" i="1" s="1"/>
  <c r="E430" i="1"/>
  <c r="F430" i="1"/>
  <c r="G430" i="1"/>
  <c r="H430" i="1"/>
  <c r="J430" i="1" s="1"/>
  <c r="P430" i="1" s="1"/>
  <c r="E431" i="1"/>
  <c r="F431" i="1"/>
  <c r="G431" i="1"/>
  <c r="H431" i="1"/>
  <c r="J431" i="1" s="1"/>
  <c r="P431" i="1" s="1"/>
  <c r="E432" i="1"/>
  <c r="F432" i="1"/>
  <c r="G432" i="1"/>
  <c r="H432" i="1"/>
  <c r="J432" i="1" s="1"/>
  <c r="P432" i="1" s="1"/>
  <c r="E433" i="1"/>
  <c r="F433" i="1"/>
  <c r="G433" i="1"/>
  <c r="H433" i="1"/>
  <c r="J433" i="1" s="1"/>
  <c r="P433" i="1" s="1"/>
  <c r="E434" i="1"/>
  <c r="F434" i="1"/>
  <c r="G434" i="1"/>
  <c r="H434" i="1"/>
  <c r="J434" i="1" s="1"/>
  <c r="P434" i="1" s="1"/>
  <c r="E435" i="1"/>
  <c r="F435" i="1"/>
  <c r="G435" i="1"/>
  <c r="H435" i="1"/>
  <c r="J435" i="1" s="1"/>
  <c r="P435" i="1" s="1"/>
  <c r="E436" i="1"/>
  <c r="F436" i="1"/>
  <c r="G436" i="1"/>
  <c r="H436" i="1"/>
  <c r="J436" i="1" s="1"/>
  <c r="P436" i="1" s="1"/>
  <c r="E437" i="1"/>
  <c r="F437" i="1"/>
  <c r="G437" i="1"/>
  <c r="H437" i="1"/>
  <c r="J437" i="1" s="1"/>
  <c r="P437" i="1" s="1"/>
  <c r="E438" i="1"/>
  <c r="F438" i="1"/>
  <c r="G438" i="1"/>
  <c r="H438" i="1"/>
  <c r="J438" i="1" s="1"/>
  <c r="P438" i="1" s="1"/>
  <c r="E439" i="1"/>
  <c r="F439" i="1"/>
  <c r="G439" i="1"/>
  <c r="H439" i="1"/>
  <c r="J439" i="1" s="1"/>
  <c r="P439" i="1" s="1"/>
  <c r="E440" i="1"/>
  <c r="F440" i="1"/>
  <c r="G440" i="1"/>
  <c r="H440" i="1"/>
  <c r="J440" i="1" s="1"/>
  <c r="P440" i="1" s="1"/>
  <c r="E441" i="1"/>
  <c r="F441" i="1"/>
  <c r="G441" i="1"/>
  <c r="H441" i="1"/>
  <c r="J441" i="1" s="1"/>
  <c r="P441" i="1" s="1"/>
  <c r="E442" i="1"/>
  <c r="F442" i="1"/>
  <c r="G442" i="1"/>
  <c r="H442" i="1"/>
  <c r="J442" i="1" s="1"/>
  <c r="P442" i="1" s="1"/>
  <c r="E443" i="1"/>
  <c r="F443" i="1"/>
  <c r="G443" i="1"/>
  <c r="H443" i="1"/>
  <c r="J443" i="1" s="1"/>
  <c r="P443" i="1" s="1"/>
  <c r="E444" i="1"/>
  <c r="F444" i="1"/>
  <c r="G444" i="1"/>
  <c r="H444" i="1"/>
  <c r="J444" i="1" s="1"/>
  <c r="P444" i="1" s="1"/>
  <c r="E445" i="1"/>
  <c r="F445" i="1"/>
  <c r="G445" i="1"/>
  <c r="H445" i="1"/>
  <c r="J445" i="1" s="1"/>
  <c r="P445" i="1" s="1"/>
  <c r="E446" i="1"/>
  <c r="F446" i="1"/>
  <c r="G446" i="1"/>
  <c r="H446" i="1"/>
  <c r="J446" i="1" s="1"/>
  <c r="P446" i="1" s="1"/>
  <c r="E447" i="1"/>
  <c r="F447" i="1"/>
  <c r="G447" i="1"/>
  <c r="H447" i="1"/>
  <c r="J447" i="1" s="1"/>
  <c r="P447" i="1" s="1"/>
  <c r="E448" i="1"/>
  <c r="F448" i="1"/>
  <c r="G448" i="1"/>
  <c r="H448" i="1"/>
  <c r="J448" i="1" s="1"/>
  <c r="P448" i="1" s="1"/>
  <c r="E449" i="1"/>
  <c r="F449" i="1"/>
  <c r="G449" i="1"/>
  <c r="H449" i="1"/>
  <c r="J449" i="1" s="1"/>
  <c r="P449" i="1" s="1"/>
  <c r="E450" i="1"/>
  <c r="F450" i="1"/>
  <c r="G450" i="1"/>
  <c r="H450" i="1"/>
  <c r="J450" i="1" s="1"/>
  <c r="P450" i="1" s="1"/>
  <c r="E451" i="1"/>
  <c r="F451" i="1"/>
  <c r="G451" i="1"/>
  <c r="H451" i="1"/>
  <c r="J451" i="1" s="1"/>
  <c r="P451" i="1" s="1"/>
  <c r="E452" i="1"/>
  <c r="F452" i="1"/>
  <c r="G452" i="1"/>
  <c r="H452" i="1"/>
  <c r="J452" i="1" s="1"/>
  <c r="P452" i="1" s="1"/>
  <c r="E453" i="1"/>
  <c r="F453" i="1"/>
  <c r="G453" i="1"/>
  <c r="H453" i="1"/>
  <c r="J453" i="1" s="1"/>
  <c r="P453" i="1" s="1"/>
  <c r="E454" i="1"/>
  <c r="F454" i="1"/>
  <c r="G454" i="1"/>
  <c r="H454" i="1"/>
  <c r="J454" i="1" s="1"/>
  <c r="P454" i="1" s="1"/>
  <c r="E455" i="1"/>
  <c r="F455" i="1"/>
  <c r="G455" i="1"/>
  <c r="H455" i="1"/>
  <c r="J455" i="1" s="1"/>
  <c r="P455" i="1" s="1"/>
  <c r="E456" i="1"/>
  <c r="F456" i="1"/>
  <c r="G456" i="1"/>
  <c r="H456" i="1"/>
  <c r="J456" i="1" s="1"/>
  <c r="P456" i="1" s="1"/>
  <c r="E457" i="1"/>
  <c r="F457" i="1"/>
  <c r="G457" i="1"/>
  <c r="H457" i="1"/>
  <c r="J457" i="1" s="1"/>
  <c r="P457" i="1" s="1"/>
  <c r="E458" i="1"/>
  <c r="F458" i="1"/>
  <c r="G458" i="1"/>
  <c r="H458" i="1"/>
  <c r="J458" i="1" s="1"/>
  <c r="P458" i="1" s="1"/>
  <c r="E459" i="1"/>
  <c r="F459" i="1"/>
  <c r="G459" i="1"/>
  <c r="H459" i="1"/>
  <c r="J459" i="1" s="1"/>
  <c r="P459" i="1" s="1"/>
  <c r="E460" i="1"/>
  <c r="F460" i="1"/>
  <c r="G460" i="1"/>
  <c r="H460" i="1"/>
  <c r="J460" i="1" s="1"/>
  <c r="P460" i="1" s="1"/>
  <c r="E461" i="1"/>
  <c r="F461" i="1"/>
  <c r="G461" i="1"/>
  <c r="H461" i="1"/>
  <c r="J461" i="1" s="1"/>
  <c r="P461" i="1" s="1"/>
  <c r="E462" i="1"/>
  <c r="F462" i="1"/>
  <c r="G462" i="1"/>
  <c r="H462" i="1"/>
  <c r="J462" i="1" s="1"/>
  <c r="P462" i="1" s="1"/>
  <c r="E463" i="1"/>
  <c r="F463" i="1"/>
  <c r="G463" i="1"/>
  <c r="H463" i="1"/>
  <c r="J463" i="1" s="1"/>
  <c r="P463" i="1" s="1"/>
  <c r="E464" i="1"/>
  <c r="F464" i="1"/>
  <c r="G464" i="1"/>
  <c r="H464" i="1"/>
  <c r="J464" i="1" s="1"/>
  <c r="P464" i="1" s="1"/>
  <c r="E465" i="1"/>
  <c r="F465" i="1"/>
  <c r="G465" i="1"/>
  <c r="H465" i="1"/>
  <c r="J465" i="1" s="1"/>
  <c r="P465" i="1" s="1"/>
  <c r="E466" i="1"/>
  <c r="F466" i="1"/>
  <c r="G466" i="1"/>
  <c r="H466" i="1"/>
  <c r="J466" i="1" s="1"/>
  <c r="P466" i="1" s="1"/>
  <c r="E467" i="1"/>
  <c r="F467" i="1"/>
  <c r="G467" i="1"/>
  <c r="H467" i="1"/>
  <c r="J467" i="1" s="1"/>
  <c r="P467" i="1" s="1"/>
  <c r="E468" i="1"/>
  <c r="F468" i="1"/>
  <c r="G468" i="1"/>
  <c r="H468" i="1"/>
  <c r="J468" i="1" s="1"/>
  <c r="P468" i="1" s="1"/>
  <c r="E469" i="1"/>
  <c r="F469" i="1"/>
  <c r="G469" i="1"/>
  <c r="H469" i="1"/>
  <c r="J469" i="1" s="1"/>
  <c r="P469" i="1" s="1"/>
  <c r="E470" i="1"/>
  <c r="F470" i="1"/>
  <c r="G470" i="1"/>
  <c r="H470" i="1"/>
  <c r="J470" i="1" s="1"/>
  <c r="P470" i="1" s="1"/>
  <c r="E471" i="1"/>
  <c r="F471" i="1"/>
  <c r="G471" i="1"/>
  <c r="H471" i="1"/>
  <c r="J471" i="1" s="1"/>
  <c r="P471" i="1" s="1"/>
  <c r="E472" i="1"/>
  <c r="F472" i="1"/>
  <c r="G472" i="1"/>
  <c r="H472" i="1"/>
  <c r="J472" i="1" s="1"/>
  <c r="P472" i="1" s="1"/>
  <c r="E473" i="1"/>
  <c r="F473" i="1"/>
  <c r="G473" i="1"/>
  <c r="H473" i="1"/>
  <c r="J473" i="1" s="1"/>
  <c r="P473" i="1" s="1"/>
  <c r="E474" i="1"/>
  <c r="F474" i="1"/>
  <c r="G474" i="1"/>
  <c r="H474" i="1"/>
  <c r="J474" i="1" s="1"/>
  <c r="P474" i="1" s="1"/>
  <c r="E475" i="1"/>
  <c r="F475" i="1"/>
  <c r="G475" i="1"/>
  <c r="H475" i="1"/>
  <c r="J475" i="1" s="1"/>
  <c r="P475" i="1" s="1"/>
  <c r="E476" i="1"/>
  <c r="F476" i="1"/>
  <c r="G476" i="1"/>
  <c r="H476" i="1"/>
  <c r="J476" i="1" s="1"/>
  <c r="P476" i="1" s="1"/>
  <c r="E477" i="1"/>
  <c r="F477" i="1"/>
  <c r="G477" i="1"/>
  <c r="H477" i="1"/>
  <c r="J477" i="1" s="1"/>
  <c r="P477" i="1" s="1"/>
  <c r="E478" i="1"/>
  <c r="F478" i="1"/>
  <c r="G478" i="1"/>
  <c r="H478" i="1"/>
  <c r="J478" i="1" s="1"/>
  <c r="P478" i="1" s="1"/>
  <c r="E479" i="1"/>
  <c r="F479" i="1"/>
  <c r="G479" i="1"/>
  <c r="H479" i="1"/>
  <c r="J479" i="1" s="1"/>
  <c r="P479" i="1" s="1"/>
  <c r="E480" i="1"/>
  <c r="F480" i="1"/>
  <c r="G480" i="1"/>
  <c r="H480" i="1"/>
  <c r="J480" i="1" s="1"/>
  <c r="P480" i="1" s="1"/>
  <c r="E481" i="1"/>
  <c r="F481" i="1"/>
  <c r="G481" i="1"/>
  <c r="H481" i="1"/>
  <c r="J481" i="1" s="1"/>
  <c r="P481" i="1" s="1"/>
  <c r="E482" i="1"/>
  <c r="F482" i="1"/>
  <c r="G482" i="1"/>
  <c r="H482" i="1"/>
  <c r="J482" i="1" s="1"/>
  <c r="P482" i="1" s="1"/>
  <c r="E483" i="1"/>
  <c r="F483" i="1"/>
  <c r="G483" i="1"/>
  <c r="H483" i="1"/>
  <c r="J483" i="1" s="1"/>
  <c r="P483" i="1" s="1"/>
  <c r="E484" i="1"/>
  <c r="F484" i="1"/>
  <c r="G484" i="1"/>
  <c r="H484" i="1"/>
  <c r="J484" i="1" s="1"/>
  <c r="P484" i="1" s="1"/>
  <c r="E485" i="1"/>
  <c r="F485" i="1"/>
  <c r="G485" i="1"/>
  <c r="H485" i="1"/>
  <c r="J485" i="1" s="1"/>
  <c r="P485" i="1" s="1"/>
  <c r="E486" i="1"/>
  <c r="F486" i="1"/>
  <c r="G486" i="1"/>
  <c r="H486" i="1"/>
  <c r="J486" i="1" s="1"/>
  <c r="P486" i="1" s="1"/>
  <c r="E487" i="1"/>
  <c r="F487" i="1"/>
  <c r="G487" i="1"/>
  <c r="H487" i="1"/>
  <c r="J487" i="1" s="1"/>
  <c r="P487" i="1" s="1"/>
  <c r="E488" i="1"/>
  <c r="F488" i="1"/>
  <c r="G488" i="1"/>
  <c r="H488" i="1"/>
  <c r="J488" i="1" s="1"/>
  <c r="P488" i="1" s="1"/>
  <c r="E489" i="1"/>
  <c r="F489" i="1"/>
  <c r="G489" i="1"/>
  <c r="H489" i="1"/>
  <c r="J489" i="1" s="1"/>
  <c r="P489" i="1" s="1"/>
  <c r="E490" i="1"/>
  <c r="F490" i="1"/>
  <c r="G490" i="1"/>
  <c r="H490" i="1"/>
  <c r="J490" i="1" s="1"/>
  <c r="P490" i="1" s="1"/>
  <c r="E491" i="1"/>
  <c r="F491" i="1"/>
  <c r="G491" i="1"/>
  <c r="H491" i="1"/>
  <c r="J491" i="1" s="1"/>
  <c r="P491" i="1" s="1"/>
  <c r="E492" i="1"/>
  <c r="F492" i="1"/>
  <c r="G492" i="1"/>
  <c r="H492" i="1"/>
  <c r="J492" i="1" s="1"/>
  <c r="P492" i="1" s="1"/>
  <c r="E493" i="1"/>
  <c r="F493" i="1"/>
  <c r="G493" i="1"/>
  <c r="H493" i="1"/>
  <c r="J493" i="1" s="1"/>
  <c r="P493" i="1" s="1"/>
  <c r="E494" i="1"/>
  <c r="F494" i="1"/>
  <c r="G494" i="1"/>
  <c r="H494" i="1"/>
  <c r="J494" i="1" s="1"/>
  <c r="P494" i="1" s="1"/>
  <c r="E495" i="1"/>
  <c r="F495" i="1"/>
  <c r="G495" i="1"/>
  <c r="H495" i="1"/>
  <c r="J495" i="1" s="1"/>
  <c r="P495" i="1" s="1"/>
  <c r="E496" i="1"/>
  <c r="F496" i="1"/>
  <c r="G496" i="1"/>
  <c r="H496" i="1"/>
  <c r="J496" i="1" s="1"/>
  <c r="P496" i="1" s="1"/>
  <c r="E497" i="1"/>
  <c r="F497" i="1"/>
  <c r="G497" i="1"/>
  <c r="H497" i="1"/>
  <c r="J497" i="1" s="1"/>
  <c r="P497" i="1" s="1"/>
  <c r="E498" i="1"/>
  <c r="F498" i="1"/>
  <c r="G498" i="1"/>
  <c r="H498" i="1"/>
  <c r="J498" i="1" s="1"/>
  <c r="P498" i="1" s="1"/>
  <c r="E499" i="1"/>
  <c r="F499" i="1"/>
  <c r="G499" i="1"/>
  <c r="H499" i="1"/>
  <c r="J499" i="1" s="1"/>
  <c r="P499" i="1" s="1"/>
  <c r="E500" i="1"/>
  <c r="F500" i="1"/>
  <c r="G500" i="1"/>
  <c r="H500" i="1"/>
  <c r="J500" i="1" s="1"/>
  <c r="P500" i="1" s="1"/>
  <c r="E501" i="1"/>
  <c r="F501" i="1"/>
  <c r="G501" i="1"/>
  <c r="H501" i="1"/>
  <c r="J501" i="1" s="1"/>
  <c r="P501" i="1" s="1"/>
  <c r="E502" i="1"/>
  <c r="F502" i="1"/>
  <c r="G502" i="1"/>
  <c r="H502" i="1"/>
  <c r="J502" i="1" s="1"/>
  <c r="P502" i="1" s="1"/>
  <c r="E503" i="1"/>
  <c r="F503" i="1"/>
  <c r="G503" i="1"/>
  <c r="H503" i="1"/>
  <c r="J503" i="1" s="1"/>
  <c r="P503" i="1" s="1"/>
  <c r="E504" i="1"/>
  <c r="F504" i="1"/>
  <c r="G504" i="1"/>
  <c r="H504" i="1"/>
  <c r="J504" i="1" s="1"/>
  <c r="P504" i="1" s="1"/>
  <c r="E505" i="1"/>
  <c r="F505" i="1"/>
  <c r="G505" i="1"/>
  <c r="H505" i="1"/>
  <c r="J505" i="1" s="1"/>
  <c r="P505" i="1" s="1"/>
  <c r="E506" i="1"/>
  <c r="F506" i="1"/>
  <c r="G506" i="1"/>
  <c r="H506" i="1"/>
  <c r="J506" i="1" s="1"/>
  <c r="P506" i="1" s="1"/>
  <c r="E507" i="1"/>
  <c r="F507" i="1"/>
  <c r="G507" i="1"/>
  <c r="H507" i="1"/>
  <c r="J507" i="1" s="1"/>
  <c r="P507" i="1" s="1"/>
  <c r="E508" i="1"/>
  <c r="F508" i="1"/>
  <c r="G508" i="1"/>
  <c r="H508" i="1"/>
  <c r="J508" i="1" s="1"/>
  <c r="P508" i="1" s="1"/>
  <c r="E509" i="1"/>
  <c r="F509" i="1"/>
  <c r="G509" i="1"/>
  <c r="H509" i="1"/>
  <c r="J509" i="1" s="1"/>
  <c r="P509" i="1" s="1"/>
  <c r="E510" i="1"/>
  <c r="F510" i="1"/>
  <c r="G510" i="1"/>
  <c r="H510" i="1"/>
  <c r="J510" i="1" s="1"/>
  <c r="P510" i="1" s="1"/>
  <c r="E511" i="1"/>
  <c r="F511" i="1"/>
  <c r="G511" i="1"/>
  <c r="H511" i="1"/>
  <c r="J511" i="1" s="1"/>
  <c r="P511" i="1" s="1"/>
  <c r="E512" i="1"/>
  <c r="F512" i="1"/>
  <c r="G512" i="1"/>
  <c r="H512" i="1"/>
  <c r="J512" i="1" s="1"/>
  <c r="P512" i="1" s="1"/>
  <c r="E513" i="1"/>
  <c r="F513" i="1"/>
  <c r="G513" i="1"/>
  <c r="H513" i="1"/>
  <c r="J513" i="1" s="1"/>
  <c r="P513" i="1" s="1"/>
  <c r="E514" i="1"/>
  <c r="F514" i="1"/>
  <c r="G514" i="1"/>
  <c r="H514" i="1"/>
  <c r="J514" i="1" s="1"/>
  <c r="P514" i="1" s="1"/>
  <c r="E515" i="1"/>
  <c r="F515" i="1"/>
  <c r="G515" i="1"/>
  <c r="H515" i="1"/>
  <c r="J515" i="1" s="1"/>
  <c r="P515" i="1" s="1"/>
  <c r="E516" i="1"/>
  <c r="F516" i="1"/>
  <c r="G516" i="1"/>
  <c r="H516" i="1"/>
  <c r="J516" i="1" s="1"/>
  <c r="P516" i="1" s="1"/>
  <c r="E517" i="1"/>
  <c r="F517" i="1"/>
  <c r="G517" i="1"/>
  <c r="H517" i="1"/>
  <c r="J517" i="1" s="1"/>
  <c r="P517" i="1" s="1"/>
  <c r="E518" i="1"/>
  <c r="F518" i="1"/>
  <c r="G518" i="1"/>
  <c r="H518" i="1"/>
  <c r="J518" i="1" s="1"/>
  <c r="P518" i="1" s="1"/>
  <c r="E519" i="1"/>
  <c r="F519" i="1"/>
  <c r="G519" i="1"/>
  <c r="H519" i="1"/>
  <c r="J519" i="1" s="1"/>
  <c r="P519" i="1" s="1"/>
  <c r="E520" i="1"/>
  <c r="F520" i="1"/>
  <c r="G520" i="1"/>
  <c r="H520" i="1"/>
  <c r="J520" i="1" s="1"/>
  <c r="P520" i="1" s="1"/>
  <c r="E521" i="1"/>
  <c r="F521" i="1"/>
  <c r="G521" i="1"/>
  <c r="H521" i="1"/>
  <c r="J521" i="1" s="1"/>
  <c r="P521" i="1" s="1"/>
  <c r="E522" i="1"/>
  <c r="F522" i="1"/>
  <c r="G522" i="1"/>
  <c r="H522" i="1"/>
  <c r="J522" i="1" s="1"/>
  <c r="P522" i="1" s="1"/>
  <c r="E523" i="1"/>
  <c r="F523" i="1"/>
  <c r="G523" i="1"/>
  <c r="H523" i="1"/>
  <c r="J523" i="1" s="1"/>
  <c r="P523" i="1" s="1"/>
  <c r="E524" i="1"/>
  <c r="F524" i="1"/>
  <c r="G524" i="1"/>
  <c r="H524" i="1"/>
  <c r="J524" i="1" s="1"/>
  <c r="P524" i="1" s="1"/>
  <c r="E525" i="1"/>
  <c r="F525" i="1"/>
  <c r="G525" i="1"/>
  <c r="H525" i="1"/>
  <c r="J525" i="1" s="1"/>
  <c r="P525" i="1" s="1"/>
  <c r="E526" i="1"/>
  <c r="F526" i="1"/>
  <c r="G526" i="1"/>
  <c r="H526" i="1"/>
  <c r="J526" i="1" s="1"/>
  <c r="P526" i="1" s="1"/>
  <c r="E527" i="1"/>
  <c r="F527" i="1"/>
  <c r="G527" i="1"/>
  <c r="H527" i="1"/>
  <c r="J527" i="1" s="1"/>
  <c r="P527" i="1" s="1"/>
  <c r="E528" i="1"/>
  <c r="F528" i="1"/>
  <c r="G528" i="1"/>
  <c r="H528" i="1"/>
  <c r="J528" i="1" s="1"/>
  <c r="P528" i="1" s="1"/>
  <c r="E529" i="1"/>
  <c r="F529" i="1"/>
  <c r="G529" i="1"/>
  <c r="H529" i="1"/>
  <c r="J529" i="1" s="1"/>
  <c r="P529" i="1" s="1"/>
  <c r="E530" i="1"/>
  <c r="F530" i="1"/>
  <c r="G530" i="1"/>
  <c r="H530" i="1"/>
  <c r="J530" i="1" s="1"/>
  <c r="P530" i="1" s="1"/>
  <c r="E531" i="1"/>
  <c r="F531" i="1"/>
  <c r="G531" i="1"/>
  <c r="H531" i="1"/>
  <c r="J531" i="1" s="1"/>
  <c r="P531" i="1" s="1"/>
  <c r="E532" i="1"/>
  <c r="F532" i="1"/>
  <c r="G532" i="1"/>
  <c r="H532" i="1"/>
  <c r="J532" i="1" s="1"/>
  <c r="P532" i="1" s="1"/>
  <c r="E533" i="1"/>
  <c r="F533" i="1"/>
  <c r="G533" i="1"/>
  <c r="H533" i="1"/>
  <c r="J533" i="1" s="1"/>
  <c r="P533" i="1" s="1"/>
  <c r="E534" i="1"/>
  <c r="F534" i="1"/>
  <c r="G534" i="1"/>
  <c r="H534" i="1"/>
  <c r="J534" i="1" s="1"/>
  <c r="P534" i="1" s="1"/>
  <c r="E535" i="1"/>
  <c r="F535" i="1"/>
  <c r="G535" i="1"/>
  <c r="H535" i="1"/>
  <c r="J535" i="1" s="1"/>
  <c r="P535" i="1" s="1"/>
  <c r="E536" i="1"/>
  <c r="F536" i="1"/>
  <c r="G536" i="1"/>
  <c r="H536" i="1"/>
  <c r="J536" i="1" s="1"/>
  <c r="P536" i="1" s="1"/>
  <c r="E537" i="1"/>
  <c r="F537" i="1"/>
  <c r="G537" i="1"/>
  <c r="H537" i="1"/>
  <c r="J537" i="1" s="1"/>
  <c r="P537" i="1" s="1"/>
  <c r="E538" i="1"/>
  <c r="F538" i="1"/>
  <c r="G538" i="1"/>
  <c r="H538" i="1"/>
  <c r="J538" i="1" s="1"/>
  <c r="P538" i="1" s="1"/>
  <c r="E539" i="1"/>
  <c r="F539" i="1"/>
  <c r="G539" i="1"/>
  <c r="H539" i="1"/>
  <c r="J539" i="1" s="1"/>
  <c r="P539" i="1" s="1"/>
  <c r="E540" i="1"/>
  <c r="F540" i="1"/>
  <c r="G540" i="1"/>
  <c r="H540" i="1"/>
  <c r="J540" i="1" s="1"/>
  <c r="P540" i="1" s="1"/>
  <c r="E541" i="1"/>
  <c r="F541" i="1"/>
  <c r="G541" i="1"/>
  <c r="H541" i="1"/>
  <c r="J541" i="1" s="1"/>
  <c r="P541" i="1" s="1"/>
  <c r="E542" i="1"/>
  <c r="F542" i="1"/>
  <c r="G542" i="1"/>
  <c r="H542" i="1"/>
  <c r="J542" i="1" s="1"/>
  <c r="P542" i="1" s="1"/>
  <c r="E543" i="1"/>
  <c r="F543" i="1"/>
  <c r="G543" i="1"/>
  <c r="H543" i="1"/>
  <c r="J543" i="1" s="1"/>
  <c r="P543" i="1" s="1"/>
  <c r="E544" i="1"/>
  <c r="F544" i="1"/>
  <c r="G544" i="1"/>
  <c r="H544" i="1"/>
  <c r="J544" i="1" s="1"/>
  <c r="P544" i="1" s="1"/>
  <c r="E545" i="1"/>
  <c r="F545" i="1"/>
  <c r="G545" i="1"/>
  <c r="H545" i="1"/>
  <c r="J545" i="1" s="1"/>
  <c r="P545" i="1" s="1"/>
  <c r="E546" i="1"/>
  <c r="F546" i="1"/>
  <c r="G546" i="1"/>
  <c r="H546" i="1"/>
  <c r="J546" i="1" s="1"/>
  <c r="P546" i="1" s="1"/>
  <c r="E547" i="1"/>
  <c r="F547" i="1"/>
  <c r="G547" i="1"/>
  <c r="H547" i="1"/>
  <c r="J547" i="1" s="1"/>
  <c r="P547" i="1" s="1"/>
  <c r="E548" i="1"/>
  <c r="F548" i="1"/>
  <c r="G548" i="1"/>
  <c r="H548" i="1"/>
  <c r="J548" i="1" s="1"/>
  <c r="P548" i="1" s="1"/>
  <c r="E549" i="1"/>
  <c r="F549" i="1"/>
  <c r="G549" i="1"/>
  <c r="H549" i="1"/>
  <c r="J549" i="1" s="1"/>
  <c r="P549" i="1" s="1"/>
  <c r="E550" i="1"/>
  <c r="F550" i="1"/>
  <c r="G550" i="1"/>
  <c r="H550" i="1"/>
  <c r="J550" i="1" s="1"/>
  <c r="P550" i="1" s="1"/>
  <c r="E551" i="1"/>
  <c r="F551" i="1"/>
  <c r="G551" i="1"/>
  <c r="H551" i="1"/>
  <c r="J551" i="1" s="1"/>
  <c r="P551" i="1" s="1"/>
  <c r="E552" i="1"/>
  <c r="F552" i="1"/>
  <c r="G552" i="1"/>
  <c r="H552" i="1"/>
  <c r="J552" i="1" s="1"/>
  <c r="P552" i="1" s="1"/>
  <c r="E553" i="1"/>
  <c r="F553" i="1"/>
  <c r="G553" i="1"/>
  <c r="H553" i="1"/>
  <c r="J553" i="1" s="1"/>
  <c r="P553" i="1" s="1"/>
  <c r="E554" i="1"/>
  <c r="F554" i="1"/>
  <c r="G554" i="1"/>
  <c r="H554" i="1"/>
  <c r="J554" i="1" s="1"/>
  <c r="P554" i="1" s="1"/>
  <c r="E555" i="1"/>
  <c r="F555" i="1"/>
  <c r="G555" i="1"/>
  <c r="H555" i="1"/>
  <c r="J555" i="1" s="1"/>
  <c r="P555" i="1" s="1"/>
  <c r="E556" i="1"/>
  <c r="F556" i="1"/>
  <c r="G556" i="1"/>
  <c r="H556" i="1"/>
  <c r="J556" i="1" s="1"/>
  <c r="P556" i="1" s="1"/>
  <c r="E557" i="1"/>
  <c r="F557" i="1"/>
  <c r="G557" i="1"/>
  <c r="H557" i="1"/>
  <c r="J557" i="1" s="1"/>
  <c r="P557" i="1" s="1"/>
  <c r="E558" i="1"/>
  <c r="F558" i="1"/>
  <c r="G558" i="1"/>
  <c r="H558" i="1"/>
  <c r="J558" i="1" s="1"/>
  <c r="P558" i="1" s="1"/>
  <c r="E559" i="1"/>
  <c r="F559" i="1"/>
  <c r="G559" i="1"/>
  <c r="H559" i="1"/>
  <c r="J559" i="1" s="1"/>
  <c r="P559" i="1" s="1"/>
  <c r="E560" i="1"/>
  <c r="F560" i="1"/>
  <c r="G560" i="1"/>
  <c r="H560" i="1"/>
  <c r="J560" i="1" s="1"/>
  <c r="P560" i="1" s="1"/>
  <c r="E561" i="1"/>
  <c r="F561" i="1"/>
  <c r="G561" i="1"/>
  <c r="H561" i="1"/>
  <c r="J561" i="1" s="1"/>
  <c r="P561" i="1" s="1"/>
  <c r="E562" i="1"/>
  <c r="F562" i="1"/>
  <c r="G562" i="1"/>
  <c r="H562" i="1"/>
  <c r="J562" i="1" s="1"/>
  <c r="P562" i="1" s="1"/>
  <c r="E563" i="1"/>
  <c r="F563" i="1"/>
  <c r="G563" i="1"/>
  <c r="H563" i="1"/>
  <c r="J563" i="1" s="1"/>
  <c r="P563" i="1" s="1"/>
  <c r="E564" i="1"/>
  <c r="F564" i="1"/>
  <c r="G564" i="1"/>
  <c r="H564" i="1"/>
  <c r="J564" i="1" s="1"/>
  <c r="P564" i="1" s="1"/>
  <c r="E565" i="1"/>
  <c r="F565" i="1"/>
  <c r="G565" i="1"/>
  <c r="H565" i="1"/>
  <c r="J565" i="1" s="1"/>
  <c r="P565" i="1" s="1"/>
  <c r="E566" i="1"/>
  <c r="F566" i="1"/>
  <c r="G566" i="1"/>
  <c r="H566" i="1"/>
  <c r="J566" i="1" s="1"/>
  <c r="P566" i="1" s="1"/>
  <c r="E567" i="1"/>
  <c r="F567" i="1"/>
  <c r="G567" i="1"/>
  <c r="H567" i="1"/>
  <c r="J567" i="1" s="1"/>
  <c r="P567" i="1" s="1"/>
  <c r="E568" i="1"/>
  <c r="F568" i="1"/>
  <c r="G568" i="1"/>
  <c r="H568" i="1"/>
  <c r="J568" i="1" s="1"/>
  <c r="P568" i="1" s="1"/>
  <c r="E569" i="1"/>
  <c r="F569" i="1"/>
  <c r="G569" i="1"/>
  <c r="H569" i="1"/>
  <c r="J569" i="1" s="1"/>
  <c r="P569" i="1" s="1"/>
  <c r="E570" i="1"/>
  <c r="F570" i="1"/>
  <c r="G570" i="1"/>
  <c r="H570" i="1"/>
  <c r="J570" i="1" s="1"/>
  <c r="P570" i="1" s="1"/>
  <c r="E571" i="1"/>
  <c r="F571" i="1"/>
  <c r="G571" i="1"/>
  <c r="H571" i="1"/>
  <c r="J571" i="1" s="1"/>
  <c r="P571" i="1" s="1"/>
  <c r="E572" i="1"/>
  <c r="F572" i="1"/>
  <c r="G572" i="1"/>
  <c r="H572" i="1"/>
  <c r="J572" i="1" s="1"/>
  <c r="P572" i="1" s="1"/>
  <c r="E573" i="1"/>
  <c r="F573" i="1"/>
  <c r="G573" i="1"/>
  <c r="H573" i="1"/>
  <c r="J573" i="1" s="1"/>
  <c r="P573" i="1" s="1"/>
  <c r="E574" i="1"/>
  <c r="F574" i="1"/>
  <c r="G574" i="1"/>
  <c r="H574" i="1"/>
  <c r="J574" i="1" s="1"/>
  <c r="P574" i="1" s="1"/>
  <c r="E575" i="1"/>
  <c r="F575" i="1"/>
  <c r="G575" i="1"/>
  <c r="H575" i="1"/>
  <c r="J575" i="1" s="1"/>
  <c r="P575" i="1" s="1"/>
  <c r="E576" i="1"/>
  <c r="F576" i="1"/>
  <c r="G576" i="1"/>
  <c r="H576" i="1"/>
  <c r="J576" i="1" s="1"/>
  <c r="P576" i="1" s="1"/>
  <c r="E577" i="1"/>
  <c r="F577" i="1"/>
  <c r="G577" i="1"/>
  <c r="H577" i="1"/>
  <c r="J577" i="1" s="1"/>
  <c r="P577" i="1" s="1"/>
  <c r="E578" i="1"/>
  <c r="F578" i="1"/>
  <c r="G578" i="1"/>
  <c r="H578" i="1"/>
  <c r="J578" i="1" s="1"/>
  <c r="P578" i="1" s="1"/>
  <c r="E579" i="1"/>
  <c r="F579" i="1"/>
  <c r="G579" i="1"/>
  <c r="H579" i="1"/>
  <c r="J579" i="1" s="1"/>
  <c r="P579" i="1" s="1"/>
  <c r="E580" i="1"/>
  <c r="F580" i="1"/>
  <c r="G580" i="1"/>
  <c r="H580" i="1"/>
  <c r="J580" i="1" s="1"/>
  <c r="P580" i="1" s="1"/>
  <c r="E581" i="1"/>
  <c r="F581" i="1"/>
  <c r="G581" i="1"/>
  <c r="H581" i="1"/>
  <c r="J581" i="1" s="1"/>
  <c r="P581" i="1" s="1"/>
  <c r="E582" i="1"/>
  <c r="F582" i="1"/>
  <c r="G582" i="1"/>
  <c r="H582" i="1"/>
  <c r="J582" i="1" s="1"/>
  <c r="P582" i="1" s="1"/>
  <c r="E583" i="1"/>
  <c r="F583" i="1"/>
  <c r="G583" i="1"/>
  <c r="H583" i="1"/>
  <c r="J583" i="1" s="1"/>
  <c r="P583" i="1" s="1"/>
  <c r="E584" i="1"/>
  <c r="F584" i="1"/>
  <c r="G584" i="1"/>
  <c r="H584" i="1"/>
  <c r="J584" i="1" s="1"/>
  <c r="P584" i="1" s="1"/>
  <c r="E585" i="1"/>
  <c r="F585" i="1"/>
  <c r="G585" i="1"/>
  <c r="H585" i="1"/>
  <c r="J585" i="1" s="1"/>
  <c r="P585" i="1" s="1"/>
  <c r="E586" i="1"/>
  <c r="F586" i="1"/>
  <c r="G586" i="1"/>
  <c r="H586" i="1"/>
  <c r="J586" i="1" s="1"/>
  <c r="P586" i="1" s="1"/>
  <c r="E587" i="1"/>
  <c r="F587" i="1"/>
  <c r="G587" i="1"/>
  <c r="H587" i="1"/>
  <c r="J587" i="1" s="1"/>
  <c r="P587" i="1" s="1"/>
  <c r="E588" i="1"/>
  <c r="F588" i="1"/>
  <c r="G588" i="1"/>
  <c r="H588" i="1"/>
  <c r="J588" i="1" s="1"/>
  <c r="P588" i="1" s="1"/>
  <c r="E589" i="1"/>
  <c r="F589" i="1"/>
  <c r="G589" i="1"/>
  <c r="H589" i="1"/>
  <c r="J589" i="1" s="1"/>
  <c r="P589" i="1" s="1"/>
  <c r="E590" i="1"/>
  <c r="F590" i="1"/>
  <c r="G590" i="1"/>
  <c r="H590" i="1"/>
  <c r="J590" i="1" s="1"/>
  <c r="P590" i="1" s="1"/>
  <c r="E591" i="1"/>
  <c r="F591" i="1"/>
  <c r="G591" i="1"/>
  <c r="H591" i="1"/>
  <c r="J591" i="1" s="1"/>
  <c r="P591" i="1" s="1"/>
  <c r="E592" i="1"/>
  <c r="F592" i="1"/>
  <c r="G592" i="1"/>
  <c r="H592" i="1"/>
  <c r="J592" i="1" s="1"/>
  <c r="P592" i="1" s="1"/>
  <c r="E593" i="1"/>
  <c r="F593" i="1"/>
  <c r="G593" i="1"/>
  <c r="H593" i="1"/>
  <c r="J593" i="1" s="1"/>
  <c r="P593" i="1" s="1"/>
  <c r="E594" i="1"/>
  <c r="F594" i="1"/>
  <c r="G594" i="1"/>
  <c r="H594" i="1"/>
  <c r="J594" i="1" s="1"/>
  <c r="P594" i="1" s="1"/>
  <c r="E595" i="1"/>
  <c r="F595" i="1"/>
  <c r="G595" i="1"/>
  <c r="H595" i="1"/>
  <c r="J595" i="1" s="1"/>
  <c r="P595" i="1" s="1"/>
  <c r="E596" i="1"/>
  <c r="F596" i="1"/>
  <c r="G596" i="1"/>
  <c r="H596" i="1"/>
  <c r="J596" i="1" s="1"/>
  <c r="P596" i="1" s="1"/>
  <c r="E597" i="1"/>
  <c r="F597" i="1"/>
  <c r="G597" i="1"/>
  <c r="H597" i="1"/>
  <c r="J597" i="1" s="1"/>
  <c r="P597" i="1" s="1"/>
  <c r="E598" i="1"/>
  <c r="F598" i="1"/>
  <c r="G598" i="1"/>
  <c r="H598" i="1"/>
  <c r="J598" i="1" s="1"/>
  <c r="P598" i="1" s="1"/>
  <c r="E599" i="1"/>
  <c r="F599" i="1"/>
  <c r="G599" i="1"/>
  <c r="H599" i="1"/>
  <c r="J599" i="1" s="1"/>
  <c r="P599" i="1" s="1"/>
  <c r="E600" i="1"/>
  <c r="F600" i="1"/>
  <c r="G600" i="1"/>
  <c r="H600" i="1"/>
  <c r="J600" i="1" s="1"/>
  <c r="P600" i="1" s="1"/>
  <c r="E601" i="1"/>
  <c r="F601" i="1"/>
  <c r="G601" i="1"/>
  <c r="H601" i="1"/>
  <c r="J601" i="1" s="1"/>
  <c r="P601" i="1" s="1"/>
  <c r="E602" i="1"/>
  <c r="F602" i="1"/>
  <c r="G602" i="1"/>
  <c r="H602" i="1"/>
  <c r="J602" i="1" s="1"/>
  <c r="P602" i="1" s="1"/>
  <c r="E603" i="1"/>
  <c r="F603" i="1"/>
  <c r="G603" i="1"/>
  <c r="H603" i="1"/>
  <c r="J603" i="1" s="1"/>
  <c r="P603" i="1" s="1"/>
  <c r="E604" i="1"/>
  <c r="F604" i="1"/>
  <c r="G604" i="1"/>
  <c r="H604" i="1"/>
  <c r="J604" i="1" s="1"/>
  <c r="P604" i="1" s="1"/>
  <c r="E605" i="1"/>
  <c r="F605" i="1"/>
  <c r="G605" i="1"/>
  <c r="H605" i="1"/>
  <c r="J605" i="1" s="1"/>
  <c r="P605" i="1" s="1"/>
  <c r="E606" i="1"/>
  <c r="F606" i="1"/>
  <c r="G606" i="1"/>
  <c r="H606" i="1"/>
  <c r="J606" i="1" s="1"/>
  <c r="P606" i="1" s="1"/>
  <c r="E607" i="1"/>
  <c r="F607" i="1"/>
  <c r="G607" i="1"/>
  <c r="H607" i="1"/>
  <c r="J607" i="1" s="1"/>
  <c r="P607" i="1" s="1"/>
  <c r="E608" i="1"/>
  <c r="F608" i="1"/>
  <c r="G608" i="1"/>
  <c r="H608" i="1"/>
  <c r="J608" i="1" s="1"/>
  <c r="P608" i="1" s="1"/>
  <c r="E609" i="1"/>
  <c r="F609" i="1"/>
  <c r="G609" i="1"/>
  <c r="H609" i="1"/>
  <c r="J609" i="1" s="1"/>
  <c r="P609" i="1" s="1"/>
  <c r="E610" i="1"/>
  <c r="F610" i="1"/>
  <c r="G610" i="1"/>
  <c r="H610" i="1"/>
  <c r="J610" i="1" s="1"/>
  <c r="P610" i="1" s="1"/>
  <c r="E611" i="1"/>
  <c r="F611" i="1"/>
  <c r="G611" i="1"/>
  <c r="H611" i="1"/>
  <c r="J611" i="1" s="1"/>
  <c r="P611" i="1" s="1"/>
  <c r="E612" i="1"/>
  <c r="F612" i="1"/>
  <c r="G612" i="1"/>
  <c r="H612" i="1"/>
  <c r="J612" i="1" s="1"/>
  <c r="P612" i="1" s="1"/>
  <c r="E613" i="1"/>
  <c r="F613" i="1"/>
  <c r="G613" i="1"/>
  <c r="H613" i="1"/>
  <c r="J613" i="1" s="1"/>
  <c r="P613" i="1" s="1"/>
  <c r="E614" i="1"/>
  <c r="F614" i="1"/>
  <c r="G614" i="1"/>
  <c r="H614" i="1"/>
  <c r="J614" i="1" s="1"/>
  <c r="P614" i="1" s="1"/>
  <c r="E615" i="1"/>
  <c r="F615" i="1"/>
  <c r="G615" i="1"/>
  <c r="H615" i="1"/>
  <c r="J615" i="1" s="1"/>
  <c r="P615" i="1" s="1"/>
  <c r="E616" i="1"/>
  <c r="F616" i="1"/>
  <c r="G616" i="1"/>
  <c r="H616" i="1"/>
  <c r="J616" i="1" s="1"/>
  <c r="P616" i="1" s="1"/>
  <c r="E617" i="1"/>
  <c r="F617" i="1"/>
  <c r="G617" i="1"/>
  <c r="H617" i="1"/>
  <c r="J617" i="1" s="1"/>
  <c r="P617" i="1" s="1"/>
  <c r="E618" i="1"/>
  <c r="F618" i="1"/>
  <c r="G618" i="1"/>
  <c r="H618" i="1"/>
  <c r="J618" i="1" s="1"/>
  <c r="P618" i="1" s="1"/>
  <c r="E619" i="1"/>
  <c r="F619" i="1"/>
  <c r="G619" i="1"/>
  <c r="H619" i="1"/>
  <c r="J619" i="1" s="1"/>
  <c r="P619" i="1" s="1"/>
  <c r="E620" i="1"/>
  <c r="F620" i="1"/>
  <c r="G620" i="1"/>
  <c r="H620" i="1"/>
  <c r="J620" i="1" s="1"/>
  <c r="P620" i="1" s="1"/>
  <c r="E621" i="1"/>
  <c r="F621" i="1"/>
  <c r="G621" i="1"/>
  <c r="H621" i="1"/>
  <c r="J621" i="1" s="1"/>
  <c r="P621" i="1" s="1"/>
  <c r="E622" i="1"/>
  <c r="F622" i="1"/>
  <c r="G622" i="1"/>
  <c r="H622" i="1"/>
  <c r="J622" i="1" s="1"/>
  <c r="P622" i="1" s="1"/>
  <c r="E623" i="1"/>
  <c r="F623" i="1"/>
  <c r="G623" i="1"/>
  <c r="H623" i="1"/>
  <c r="J623" i="1" s="1"/>
  <c r="P623" i="1" s="1"/>
  <c r="E624" i="1"/>
  <c r="F624" i="1"/>
  <c r="G624" i="1"/>
  <c r="E625" i="1"/>
  <c r="F625" i="1"/>
  <c r="G625" i="1"/>
  <c r="H625" i="1"/>
  <c r="J625" i="1" s="1"/>
  <c r="P625" i="1" s="1"/>
  <c r="E626" i="1"/>
  <c r="F626" i="1"/>
  <c r="G626" i="1"/>
  <c r="H626" i="1"/>
  <c r="J626" i="1" s="1"/>
  <c r="P626" i="1" s="1"/>
  <c r="E627" i="1"/>
  <c r="F627" i="1"/>
  <c r="G627" i="1"/>
  <c r="H627" i="1"/>
  <c r="J627" i="1" s="1"/>
  <c r="P627" i="1" s="1"/>
  <c r="E628" i="1"/>
  <c r="F628" i="1"/>
  <c r="G628" i="1"/>
  <c r="H628" i="1"/>
  <c r="J628" i="1" s="1"/>
  <c r="P628" i="1" s="1"/>
  <c r="E629" i="1"/>
  <c r="F629" i="1"/>
  <c r="G629" i="1"/>
  <c r="H629" i="1"/>
  <c r="J629" i="1" s="1"/>
  <c r="P629" i="1" s="1"/>
  <c r="E630" i="1"/>
  <c r="F630" i="1"/>
  <c r="G630" i="1"/>
  <c r="H630" i="1"/>
  <c r="J630" i="1" s="1"/>
  <c r="P630" i="1" s="1"/>
  <c r="E631" i="1"/>
  <c r="F631" i="1"/>
  <c r="G631" i="1"/>
  <c r="H631" i="1"/>
  <c r="J631" i="1" s="1"/>
  <c r="P631" i="1" s="1"/>
  <c r="E632" i="1"/>
  <c r="F632" i="1"/>
  <c r="G632" i="1"/>
  <c r="H632" i="1"/>
  <c r="J632" i="1" s="1"/>
  <c r="P632" i="1" s="1"/>
  <c r="E633" i="1"/>
  <c r="F633" i="1"/>
  <c r="G633" i="1"/>
  <c r="H633" i="1"/>
  <c r="J633" i="1" s="1"/>
  <c r="P633" i="1" s="1"/>
  <c r="E634" i="1"/>
  <c r="F634" i="1"/>
  <c r="G634" i="1"/>
  <c r="H634" i="1"/>
  <c r="J634" i="1" s="1"/>
  <c r="P634" i="1" s="1"/>
  <c r="E635" i="1"/>
  <c r="F635" i="1"/>
  <c r="G635" i="1"/>
  <c r="H635" i="1"/>
  <c r="J635" i="1" s="1"/>
  <c r="P635" i="1" s="1"/>
  <c r="E636" i="1"/>
  <c r="F636" i="1"/>
  <c r="G636" i="1"/>
  <c r="H636" i="1"/>
  <c r="J636" i="1" s="1"/>
  <c r="P636" i="1" s="1"/>
  <c r="E637" i="1"/>
  <c r="F637" i="1"/>
  <c r="G637" i="1"/>
  <c r="H637" i="1"/>
  <c r="J637" i="1" s="1"/>
  <c r="P637" i="1" s="1"/>
  <c r="E638" i="1"/>
  <c r="F638" i="1"/>
  <c r="G638" i="1"/>
  <c r="H638" i="1"/>
  <c r="J638" i="1" s="1"/>
  <c r="P638" i="1" s="1"/>
  <c r="E639" i="1"/>
  <c r="F639" i="1"/>
  <c r="G639" i="1"/>
  <c r="H639" i="1"/>
  <c r="J639" i="1" s="1"/>
  <c r="P639" i="1" s="1"/>
  <c r="E640" i="1"/>
  <c r="F640" i="1"/>
  <c r="G640" i="1"/>
  <c r="H640" i="1"/>
  <c r="J640" i="1" s="1"/>
  <c r="P640" i="1" s="1"/>
  <c r="E641" i="1"/>
  <c r="F641" i="1"/>
  <c r="G641" i="1"/>
  <c r="H641" i="1"/>
  <c r="J641" i="1" s="1"/>
  <c r="P641" i="1" s="1"/>
  <c r="E642" i="1"/>
  <c r="F642" i="1"/>
  <c r="G642" i="1"/>
  <c r="H642" i="1"/>
  <c r="J642" i="1" s="1"/>
  <c r="P642" i="1" s="1"/>
  <c r="E643" i="1"/>
  <c r="F643" i="1"/>
  <c r="G643" i="1"/>
  <c r="H643" i="1"/>
  <c r="J643" i="1" s="1"/>
  <c r="P643" i="1" s="1"/>
  <c r="E644" i="1"/>
  <c r="F644" i="1"/>
  <c r="G644" i="1"/>
  <c r="H644" i="1"/>
  <c r="J644" i="1" s="1"/>
  <c r="P644" i="1" s="1"/>
  <c r="E645" i="1"/>
  <c r="F645" i="1"/>
  <c r="G645" i="1"/>
  <c r="H645" i="1"/>
  <c r="J645" i="1" s="1"/>
  <c r="P645" i="1" s="1"/>
  <c r="E646" i="1"/>
  <c r="F646" i="1"/>
  <c r="G646" i="1"/>
  <c r="H646" i="1"/>
  <c r="J646" i="1" s="1"/>
  <c r="P646" i="1" s="1"/>
  <c r="E647" i="1"/>
  <c r="F647" i="1"/>
  <c r="G647" i="1"/>
  <c r="H647" i="1"/>
  <c r="J647" i="1" s="1"/>
  <c r="P647" i="1" s="1"/>
  <c r="E648" i="1"/>
  <c r="F648" i="1"/>
  <c r="G648" i="1"/>
  <c r="H648" i="1"/>
  <c r="J648" i="1" s="1"/>
  <c r="P648" i="1" s="1"/>
  <c r="E649" i="1"/>
  <c r="F649" i="1"/>
  <c r="G649" i="1"/>
  <c r="H649" i="1"/>
  <c r="J649" i="1" s="1"/>
  <c r="P649" i="1" s="1"/>
  <c r="E650" i="1"/>
  <c r="F650" i="1"/>
  <c r="G650" i="1"/>
  <c r="H650" i="1"/>
  <c r="J650" i="1" s="1"/>
  <c r="P650" i="1" s="1"/>
  <c r="E651" i="1"/>
  <c r="F651" i="1"/>
  <c r="G651" i="1"/>
  <c r="H651" i="1"/>
  <c r="J651" i="1" s="1"/>
  <c r="P651" i="1" s="1"/>
  <c r="E652" i="1"/>
  <c r="F652" i="1"/>
  <c r="G652" i="1"/>
  <c r="H652" i="1"/>
  <c r="J652" i="1" s="1"/>
  <c r="P652" i="1" s="1"/>
  <c r="E653" i="1"/>
  <c r="F653" i="1"/>
  <c r="G653" i="1"/>
  <c r="H653" i="1"/>
  <c r="J653" i="1" s="1"/>
  <c r="P653" i="1" s="1"/>
  <c r="E654" i="1"/>
  <c r="F654" i="1"/>
  <c r="G654" i="1"/>
  <c r="H654" i="1"/>
  <c r="J654" i="1" s="1"/>
  <c r="P654" i="1" s="1"/>
  <c r="E655" i="1"/>
  <c r="F655" i="1"/>
  <c r="G655" i="1"/>
  <c r="H655" i="1"/>
  <c r="J655" i="1" s="1"/>
  <c r="P655" i="1" s="1"/>
  <c r="E656" i="1"/>
  <c r="F656" i="1"/>
  <c r="G656" i="1"/>
  <c r="H656" i="1"/>
  <c r="J656" i="1" s="1"/>
  <c r="P656" i="1" s="1"/>
  <c r="E657" i="1"/>
  <c r="F657" i="1"/>
  <c r="G657" i="1"/>
  <c r="H657" i="1"/>
  <c r="J657" i="1" s="1"/>
  <c r="P657" i="1" s="1"/>
  <c r="E658" i="1"/>
  <c r="F658" i="1"/>
  <c r="G658" i="1"/>
  <c r="H658" i="1"/>
  <c r="J658" i="1" s="1"/>
  <c r="P658" i="1" s="1"/>
  <c r="E659" i="1"/>
  <c r="F659" i="1"/>
  <c r="G659" i="1"/>
  <c r="H659" i="1"/>
  <c r="J659" i="1" s="1"/>
  <c r="P659" i="1" s="1"/>
  <c r="E660" i="1"/>
  <c r="F660" i="1"/>
  <c r="G660" i="1"/>
  <c r="H660" i="1"/>
  <c r="J660" i="1" s="1"/>
  <c r="P660" i="1" s="1"/>
  <c r="E661" i="1"/>
  <c r="F661" i="1"/>
  <c r="G661" i="1"/>
  <c r="H661" i="1"/>
  <c r="J661" i="1" s="1"/>
  <c r="P661" i="1" s="1"/>
  <c r="E662" i="1"/>
  <c r="F662" i="1"/>
  <c r="G662" i="1"/>
  <c r="H662" i="1"/>
  <c r="J662" i="1" s="1"/>
  <c r="P662" i="1" s="1"/>
  <c r="E663" i="1"/>
  <c r="F663" i="1"/>
  <c r="G663" i="1"/>
  <c r="H663" i="1"/>
  <c r="J663" i="1" s="1"/>
  <c r="P663" i="1" s="1"/>
  <c r="E664" i="1"/>
  <c r="F664" i="1"/>
  <c r="G664" i="1"/>
  <c r="H664" i="1"/>
  <c r="J664" i="1" s="1"/>
  <c r="P664" i="1" s="1"/>
  <c r="E665" i="1"/>
  <c r="F665" i="1"/>
  <c r="G665" i="1"/>
  <c r="H665" i="1"/>
  <c r="J665" i="1" s="1"/>
  <c r="P665" i="1" s="1"/>
  <c r="E666" i="1"/>
  <c r="F666" i="1"/>
  <c r="G666" i="1"/>
  <c r="H666" i="1"/>
  <c r="J666" i="1" s="1"/>
  <c r="P666" i="1" s="1"/>
  <c r="E667" i="1"/>
  <c r="F667" i="1"/>
  <c r="G667" i="1"/>
  <c r="H667" i="1"/>
  <c r="J667" i="1" s="1"/>
  <c r="P667" i="1" s="1"/>
  <c r="E668" i="1"/>
  <c r="F668" i="1"/>
  <c r="G668" i="1"/>
  <c r="H668" i="1"/>
  <c r="J668" i="1" s="1"/>
  <c r="P668" i="1" s="1"/>
  <c r="E669" i="1"/>
  <c r="F669" i="1"/>
  <c r="G669" i="1"/>
  <c r="H669" i="1"/>
  <c r="J669" i="1" s="1"/>
  <c r="P669" i="1" s="1"/>
  <c r="E670" i="1"/>
  <c r="F670" i="1"/>
  <c r="G670" i="1"/>
  <c r="H670" i="1"/>
  <c r="J670" i="1" s="1"/>
  <c r="P670" i="1" s="1"/>
  <c r="E671" i="1"/>
  <c r="F671" i="1"/>
  <c r="G671" i="1"/>
  <c r="H671" i="1"/>
  <c r="J671" i="1" s="1"/>
  <c r="P671" i="1" s="1"/>
  <c r="E672" i="1"/>
  <c r="F672" i="1"/>
  <c r="G672" i="1"/>
  <c r="H672" i="1"/>
  <c r="J672" i="1" s="1"/>
  <c r="P672" i="1" s="1"/>
  <c r="E673" i="1"/>
  <c r="F673" i="1"/>
  <c r="G673" i="1"/>
  <c r="H673" i="1"/>
  <c r="J673" i="1" s="1"/>
  <c r="P673" i="1" s="1"/>
  <c r="E674" i="1"/>
  <c r="F674" i="1"/>
  <c r="G674" i="1"/>
  <c r="H674" i="1"/>
  <c r="J674" i="1" s="1"/>
  <c r="P674" i="1" s="1"/>
  <c r="E675" i="1"/>
  <c r="F675" i="1"/>
  <c r="G675" i="1"/>
  <c r="H675" i="1"/>
  <c r="J675" i="1" s="1"/>
  <c r="P675" i="1" s="1"/>
  <c r="E676" i="1"/>
  <c r="F676" i="1"/>
  <c r="G676" i="1"/>
  <c r="H676" i="1"/>
  <c r="J676" i="1" s="1"/>
  <c r="P676" i="1" s="1"/>
  <c r="E677" i="1"/>
  <c r="F677" i="1"/>
  <c r="G677" i="1"/>
  <c r="H677" i="1"/>
  <c r="J677" i="1" s="1"/>
  <c r="P677" i="1" s="1"/>
  <c r="E678" i="1"/>
  <c r="F678" i="1"/>
  <c r="G678" i="1"/>
  <c r="H678" i="1"/>
  <c r="J678" i="1" s="1"/>
  <c r="P678" i="1" s="1"/>
  <c r="E679" i="1"/>
  <c r="F679" i="1"/>
  <c r="G679" i="1"/>
  <c r="H679" i="1"/>
  <c r="J679" i="1" s="1"/>
  <c r="P679" i="1" s="1"/>
  <c r="E680" i="1"/>
  <c r="F680" i="1"/>
  <c r="G680" i="1"/>
  <c r="H680" i="1"/>
  <c r="J680" i="1" s="1"/>
  <c r="P680" i="1" s="1"/>
  <c r="E681" i="1"/>
  <c r="F681" i="1"/>
  <c r="G681" i="1"/>
  <c r="H681" i="1"/>
  <c r="J681" i="1" s="1"/>
  <c r="P681" i="1" s="1"/>
  <c r="E682" i="1"/>
  <c r="F682" i="1"/>
  <c r="G682" i="1"/>
  <c r="H682" i="1"/>
  <c r="J682" i="1" s="1"/>
  <c r="P682" i="1" s="1"/>
  <c r="E683" i="1"/>
  <c r="F683" i="1"/>
  <c r="G683" i="1"/>
  <c r="H683" i="1"/>
  <c r="J683" i="1" s="1"/>
  <c r="P683" i="1" s="1"/>
  <c r="E684" i="1"/>
  <c r="F684" i="1"/>
  <c r="G684" i="1"/>
  <c r="H684" i="1"/>
  <c r="J684" i="1" s="1"/>
  <c r="P684" i="1" s="1"/>
  <c r="E685" i="1"/>
  <c r="F685" i="1"/>
  <c r="G685" i="1"/>
  <c r="H685" i="1"/>
  <c r="J685" i="1" s="1"/>
  <c r="P685" i="1" s="1"/>
  <c r="E686" i="1"/>
  <c r="F686" i="1"/>
  <c r="G686" i="1"/>
  <c r="H686" i="1"/>
  <c r="J686" i="1" s="1"/>
  <c r="P686" i="1" s="1"/>
  <c r="E687" i="1"/>
  <c r="F687" i="1"/>
  <c r="G687" i="1"/>
  <c r="H687" i="1"/>
  <c r="J687" i="1" s="1"/>
  <c r="P687" i="1" s="1"/>
  <c r="E688" i="1"/>
  <c r="F688" i="1"/>
  <c r="G688" i="1"/>
  <c r="H688" i="1"/>
  <c r="J688" i="1" s="1"/>
  <c r="P688" i="1" s="1"/>
  <c r="E689" i="1"/>
  <c r="F689" i="1"/>
  <c r="G689" i="1"/>
  <c r="H689" i="1"/>
  <c r="J689" i="1" s="1"/>
  <c r="P689" i="1" s="1"/>
  <c r="E690" i="1"/>
  <c r="F690" i="1"/>
  <c r="G690" i="1"/>
  <c r="H690" i="1"/>
  <c r="J690" i="1" s="1"/>
  <c r="P690" i="1" s="1"/>
  <c r="E691" i="1"/>
  <c r="F691" i="1"/>
  <c r="G691" i="1"/>
  <c r="H691" i="1"/>
  <c r="J691" i="1" s="1"/>
  <c r="P691" i="1" s="1"/>
  <c r="E692" i="1"/>
  <c r="F692" i="1"/>
  <c r="G692" i="1"/>
  <c r="H692" i="1"/>
  <c r="J692" i="1" s="1"/>
  <c r="P692" i="1" s="1"/>
  <c r="E694" i="1"/>
  <c r="F694" i="1"/>
  <c r="G694" i="1"/>
  <c r="H694" i="1"/>
  <c r="J694" i="1" s="1"/>
  <c r="P694" i="1" s="1"/>
  <c r="E695" i="1"/>
  <c r="F695" i="1"/>
  <c r="G695" i="1"/>
  <c r="H695" i="1"/>
  <c r="J695" i="1" s="1"/>
  <c r="P695" i="1" s="1"/>
  <c r="E696" i="1"/>
  <c r="F696" i="1"/>
  <c r="G696" i="1"/>
  <c r="H696" i="1"/>
  <c r="J696" i="1" s="1"/>
  <c r="P696" i="1" s="1"/>
  <c r="E697" i="1"/>
  <c r="F697" i="1"/>
  <c r="G697" i="1"/>
  <c r="H697" i="1"/>
  <c r="J697" i="1" s="1"/>
  <c r="P697" i="1" s="1"/>
  <c r="E698" i="1"/>
  <c r="F698" i="1"/>
  <c r="G698" i="1"/>
  <c r="H698" i="1"/>
  <c r="J698" i="1" s="1"/>
  <c r="P698" i="1" s="1"/>
  <c r="E699" i="1"/>
  <c r="F699" i="1"/>
  <c r="G699" i="1"/>
  <c r="H699" i="1"/>
  <c r="J699" i="1" s="1"/>
  <c r="P699" i="1" s="1"/>
  <c r="E700" i="1"/>
  <c r="F700" i="1"/>
  <c r="G700" i="1"/>
  <c r="H700" i="1"/>
  <c r="J700" i="1" s="1"/>
  <c r="P700" i="1" s="1"/>
  <c r="E701" i="1"/>
  <c r="F701" i="1"/>
  <c r="G701" i="1"/>
  <c r="H701" i="1"/>
  <c r="J701" i="1" s="1"/>
  <c r="P701" i="1" s="1"/>
  <c r="E702" i="1"/>
  <c r="F702" i="1"/>
  <c r="G702" i="1"/>
  <c r="H702" i="1"/>
  <c r="J702" i="1" s="1"/>
  <c r="P702" i="1" s="1"/>
  <c r="E703" i="1"/>
  <c r="F703" i="1"/>
  <c r="G703" i="1"/>
  <c r="H703" i="1"/>
  <c r="J703" i="1" s="1"/>
  <c r="P703" i="1" s="1"/>
  <c r="E704" i="1"/>
  <c r="F704" i="1"/>
  <c r="G704" i="1"/>
  <c r="H704" i="1"/>
  <c r="J704" i="1" s="1"/>
  <c r="P704" i="1" s="1"/>
  <c r="E705" i="1"/>
  <c r="F705" i="1"/>
  <c r="G705" i="1"/>
  <c r="H705" i="1"/>
  <c r="J705" i="1" s="1"/>
  <c r="P705" i="1" s="1"/>
  <c r="E706" i="1"/>
  <c r="F706" i="1"/>
  <c r="G706" i="1"/>
  <c r="H706" i="1"/>
  <c r="J706" i="1" s="1"/>
  <c r="P706" i="1" s="1"/>
  <c r="E707" i="1"/>
  <c r="F707" i="1"/>
  <c r="G707" i="1"/>
  <c r="H707" i="1"/>
  <c r="J707" i="1" s="1"/>
  <c r="P707" i="1" s="1"/>
  <c r="E708" i="1"/>
  <c r="F708" i="1"/>
  <c r="G708" i="1"/>
  <c r="H708" i="1"/>
  <c r="J708" i="1" s="1"/>
  <c r="P708" i="1" s="1"/>
  <c r="E709" i="1"/>
  <c r="F709" i="1"/>
  <c r="G709" i="1"/>
  <c r="H709" i="1"/>
  <c r="J709" i="1" s="1"/>
  <c r="P709" i="1" s="1"/>
  <c r="E710" i="1"/>
  <c r="F710" i="1"/>
  <c r="G710" i="1"/>
  <c r="H710" i="1"/>
  <c r="J710" i="1" s="1"/>
  <c r="P710" i="1" s="1"/>
  <c r="E711" i="1"/>
  <c r="F711" i="1"/>
  <c r="G711" i="1"/>
  <c r="H711" i="1"/>
  <c r="J711" i="1" s="1"/>
  <c r="P711" i="1" s="1"/>
  <c r="E712" i="1"/>
  <c r="F712" i="1"/>
  <c r="G712" i="1"/>
  <c r="H712" i="1"/>
  <c r="J712" i="1" s="1"/>
  <c r="P712" i="1" s="1"/>
  <c r="E713" i="1"/>
  <c r="F713" i="1"/>
  <c r="G713" i="1"/>
  <c r="H713" i="1"/>
  <c r="J713" i="1" s="1"/>
  <c r="P713" i="1" s="1"/>
  <c r="E714" i="1"/>
  <c r="F714" i="1"/>
  <c r="G714" i="1"/>
  <c r="H714" i="1"/>
  <c r="J714" i="1" s="1"/>
  <c r="P714" i="1" s="1"/>
  <c r="E715" i="1"/>
  <c r="F715" i="1"/>
  <c r="G715" i="1"/>
  <c r="H715" i="1"/>
  <c r="J715" i="1" s="1"/>
  <c r="P715" i="1" s="1"/>
  <c r="E716" i="1"/>
  <c r="F716" i="1"/>
  <c r="G716" i="1"/>
  <c r="H716" i="1"/>
  <c r="J716" i="1" s="1"/>
  <c r="P716" i="1" s="1"/>
  <c r="E717" i="1"/>
  <c r="F717" i="1"/>
  <c r="G717" i="1"/>
  <c r="H717" i="1"/>
  <c r="J717" i="1" s="1"/>
  <c r="P717" i="1" s="1"/>
  <c r="E718" i="1"/>
  <c r="F718" i="1"/>
  <c r="G718" i="1"/>
  <c r="H718" i="1"/>
  <c r="J718" i="1" s="1"/>
  <c r="P718" i="1" s="1"/>
  <c r="E719" i="1"/>
  <c r="F719" i="1"/>
  <c r="G719" i="1"/>
  <c r="H719" i="1"/>
  <c r="J719" i="1" s="1"/>
  <c r="P719" i="1" s="1"/>
  <c r="E720" i="1"/>
  <c r="F720" i="1"/>
  <c r="G720" i="1"/>
  <c r="H720" i="1"/>
  <c r="J720" i="1" s="1"/>
  <c r="P720" i="1" s="1"/>
  <c r="E721" i="1"/>
  <c r="F721" i="1"/>
  <c r="G721" i="1"/>
  <c r="H721" i="1"/>
  <c r="J721" i="1" s="1"/>
  <c r="P721" i="1" s="1"/>
  <c r="E722" i="1"/>
  <c r="F722" i="1"/>
  <c r="G722" i="1"/>
  <c r="H722" i="1"/>
  <c r="J722" i="1" s="1"/>
  <c r="P722" i="1" s="1"/>
  <c r="E723" i="1"/>
  <c r="F723" i="1"/>
  <c r="G723" i="1"/>
  <c r="H723" i="1"/>
  <c r="J723" i="1" s="1"/>
  <c r="P723" i="1" s="1"/>
  <c r="E724" i="1"/>
  <c r="F724" i="1"/>
  <c r="G724" i="1"/>
  <c r="H724" i="1"/>
  <c r="J724" i="1" s="1"/>
  <c r="P724" i="1" s="1"/>
  <c r="H5" i="1"/>
  <c r="G5" i="1"/>
  <c r="F5" i="1"/>
  <c r="E5" i="1"/>
  <c r="J89" i="1"/>
  <c r="P89" i="1" s="1"/>
  <c r="J3" i="1"/>
  <c r="P3" i="1" s="1"/>
  <c r="J6" i="1"/>
  <c r="P6" i="1" s="1"/>
  <c r="J7" i="1"/>
  <c r="P7" i="1" s="1"/>
  <c r="J8" i="1"/>
  <c r="P8" i="1" s="1"/>
  <c r="J9" i="1"/>
  <c r="P9" i="1" s="1"/>
  <c r="J12" i="1"/>
  <c r="P12" i="1" s="1"/>
  <c r="J13" i="1"/>
  <c r="P13" i="1" s="1"/>
  <c r="J14" i="1"/>
  <c r="P14" i="1" s="1"/>
  <c r="J16" i="1"/>
  <c r="P16" i="1" s="1"/>
  <c r="J19" i="1"/>
  <c r="P19" i="1" s="1"/>
  <c r="J21" i="1"/>
  <c r="P21" i="1" s="1"/>
  <c r="J23" i="1"/>
  <c r="P23" i="1" s="1"/>
  <c r="J25" i="1"/>
  <c r="P25" i="1" s="1"/>
  <c r="J29" i="1"/>
  <c r="P29" i="1" s="1"/>
  <c r="J31" i="1"/>
  <c r="P31" i="1" s="1"/>
  <c r="J35" i="1"/>
  <c r="P35" i="1" s="1"/>
  <c r="J41" i="1"/>
  <c r="P41" i="1" s="1"/>
  <c r="J43" i="1"/>
  <c r="P43" i="1" s="1"/>
  <c r="J45" i="1"/>
  <c r="P45" i="1" s="1"/>
  <c r="J47" i="1"/>
  <c r="P47" i="1" s="1"/>
  <c r="J51" i="1"/>
  <c r="P51" i="1" s="1"/>
  <c r="J55" i="1"/>
  <c r="P55" i="1" s="1"/>
  <c r="J57" i="1"/>
  <c r="P57" i="1" s="1"/>
  <c r="J61" i="1"/>
  <c r="P61" i="1" s="1"/>
  <c r="J71" i="1"/>
  <c r="P71" i="1" s="1"/>
  <c r="J49" i="1"/>
  <c r="P49" i="1" s="1"/>
  <c r="J17" i="1"/>
  <c r="P17" i="1" s="1"/>
  <c r="J39" i="1"/>
  <c r="P39" i="1" s="1"/>
  <c r="J10" i="1"/>
  <c r="P10" i="1" s="1"/>
  <c r="J15" i="1"/>
  <c r="P15" i="1" s="1"/>
  <c r="J33" i="1"/>
  <c r="P33" i="1" s="1"/>
  <c r="J11" i="1"/>
  <c r="P11" i="1" s="1"/>
  <c r="J27" i="1"/>
  <c r="P27" i="1" s="1"/>
  <c r="J37" i="1"/>
  <c r="P37" i="1" s="1"/>
  <c r="J53" i="1"/>
  <c r="P53" i="1" s="1"/>
  <c r="J5" i="1" l="1"/>
  <c r="P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tc={8CE48F63-88E7-47A2-950D-6EF031DC5B79}</author>
    <author>tc={68823B21-15EE-4FF0-AE1E-A92985A2C99B}</author>
    <author>tc={7C7A2F3C-4D10-4F41-BD11-9D3C7B9F0AEC}</author>
    <author>tc={1B8432E0-6FA5-5E47-B571-DA89654F9C71}</author>
  </authors>
  <commentList>
    <comment ref="R365" authorId="0" shapeId="0" xr:uid="{8CE48F63-88E7-47A2-950D-6EF031DC5B79}">
      <text>
        <t>[Threaded comment]
Your version of Excel allows you to read this threaded comment; however, any edits to it will get removed if the file is opened in a newer version of Excel. Learn more: https://go.microsoft.com/fwlink/?linkid=870924
Comment:
    The paragraph does not exist</t>
      </text>
    </comment>
    <comment ref="S365" authorId="1" shapeId="0" xr:uid="{68823B21-15EE-4FF0-AE1E-A92985A2C99B}">
      <text>
        <t xml:space="preserve">[Threaded comment]
Your version of Excel allows you to read this threaded comment; however, any edits to it will get removed if the file is opened in a newer version of Excel. Learn more: https://go.microsoft.com/fwlink/?linkid=870924
Comment:
    In support bioequivalence study CEL-LD-202/0927-17.
Study CEL-LD-102/0CLR2 for non clinical aspects
</t>
      </text>
    </comment>
    <comment ref="K422" authorId="2" shapeId="0" xr:uid="{7C7A2F3C-4D10-4F41-BD11-9D3C7B9F0AEC}">
      <text>
        <t>[Threaded comment]
Your version of Excel allows you to read this threaded comment; however, any edits to it will get removed if the file is opened in a newer version of Excel. Learn more: https://go.microsoft.com/fwlink/?linkid=870924
Comment:
    https://www.ema.europa.eu/en/documents/variation-report/spikevax-previously-covid-19-vaccine-moderna-h-c-5791-ii-84-g-epar-assessment-report-variation_en.pdf</t>
      </text>
    </comment>
    <comment ref="K423" authorId="3" shapeId="0" xr:uid="{1B8432E0-6FA5-5E47-B571-DA89654F9C71}">
      <text>
        <t>[Threaded comment]
Your version of Excel allows you to read this threaded comment; however, any edits to it will get removed if the file is opened in a newer version of Excel. Learn more: https://go.microsoft.com/fwlink/?linkid=870924
Comment:
    https://www.ema.europa.eu/en/documents/variation-report/comirnaty-h-c-005735-x-0138-epar-assessment-report-extension_en.pdf</t>
      </text>
    </comment>
  </commentList>
</comments>
</file>

<file path=xl/sharedStrings.xml><?xml version="1.0" encoding="utf-8"?>
<sst xmlns="http://schemas.openxmlformats.org/spreadsheetml/2006/main" count="76892" uniqueCount="20638">
  <si>
    <t>Month and Year</t>
  </si>
  <si>
    <t>url Highlights</t>
  </si>
  <si>
    <t>New medicines | Extensions of indications</t>
  </si>
  <si>
    <t>Name of medicine</t>
  </si>
  <si>
    <t>International non-proprietary name (INN)</t>
  </si>
  <si>
    <t>Therapeutic area (MeSH)</t>
  </si>
  <si>
    <t>Pharmacotherapeutic group</t>
  </si>
  <si>
    <t>ATC code</t>
  </si>
  <si>
    <t>ATC code WHO</t>
  </si>
  <si>
    <t>ATC L01|L02</t>
  </si>
  <si>
    <t>url EPAR</t>
  </si>
  <si>
    <t>Procedure No</t>
  </si>
  <si>
    <t>Recommended indication</t>
  </si>
  <si>
    <t>indications in (haemato)-oncology</t>
  </si>
  <si>
    <t>Extension of indication for pediatric population</t>
  </si>
  <si>
    <t>Indication included</t>
  </si>
  <si>
    <t>Reason(s) for non-inclusion</t>
  </si>
  <si>
    <t>Number of main studies</t>
  </si>
  <si>
    <t>Study identifier</t>
  </si>
  <si>
    <t>NCT</t>
  </si>
  <si>
    <t>EudraCT</t>
  </si>
  <si>
    <t>https://www.ema.europa.eu/en/news/meeting-highlights-committee-medicinal-products-human-use-chmp-27-30-january-2020</t>
  </si>
  <si>
    <t>New medicines</t>
  </si>
  <si>
    <t>Givlaari</t>
  </si>
  <si>
    <t>NA</t>
  </si>
  <si>
    <t>ATC code other than L01|L02</t>
  </si>
  <si>
    <t>Lyumjev (previously Liumjev)</t>
  </si>
  <si>
    <t>Nilemdo</t>
  </si>
  <si>
    <t>Nubeqa</t>
  </si>
  <si>
    <t>https://www.ema.europa.eu/en/documents/assessment-report/nubeqa-epar-public-assessment-report_en.pdf</t>
  </si>
  <si>
    <t>EMEA/H/C/004790/0000</t>
  </si>
  <si>
    <t>NUBEQA is indicated for the treatment of adult men with non-metastatic castration resistant prostate cancer (nmCRPC) who are at high risk of developing metastatic disease.</t>
  </si>
  <si>
    <t>Yes</t>
  </si>
  <si>
    <t>No</t>
  </si>
  <si>
    <t>NCT02200614</t>
  </si>
  <si>
    <t>2013-003820-36</t>
  </si>
  <si>
    <t>Nustendi</t>
  </si>
  <si>
    <t>Rybelsus</t>
  </si>
  <si>
    <t>Staquis</t>
  </si>
  <si>
    <t>Vaxchora</t>
  </si>
  <si>
    <t xml:space="preserve">Extensions of indications </t>
  </si>
  <si>
    <t>Ameluz</t>
  </si>
  <si>
    <t>https://www.ema.europa.eu/en/documents/variation-report/ameluz-h-c-2204-ii-0039-g-epar-assessment-report-variation_en.pdf</t>
  </si>
  <si>
    <t>EMEA/H/C/002204/II/0039/G</t>
  </si>
  <si>
    <t>Extension of indication to include the treatment of mild to severe actinic keratosis on extremities, trunk and neck and of field cancerization in adults for Ameluz.</t>
  </si>
  <si>
    <t>Indications other than onco-hematology</t>
  </si>
  <si>
    <t>MabThera</t>
  </si>
  <si>
    <t>https://www.ema.europa.eu/en/documents/variation-report/mabthera-h-c-165-ii-0162-epar-assessment-report-variation_en.pdf</t>
  </si>
  <si>
    <t>EMEA/H/C/000165/II/0162</t>
  </si>
  <si>
    <t>MabThera, in combination with glucocorticoids, is indicated for the induction of remission in paediatric patients (aged ≥2 to &lt;18 years old) with severe, active GPA (Wegener’s) and MPA.</t>
  </si>
  <si>
    <t>Rezolsta</t>
  </si>
  <si>
    <t>Suliqua</t>
  </si>
  <si>
    <t>Tybost</t>
  </si>
  <si>
    <t>Venclyxto</t>
  </si>
  <si>
    <t>https://www.ema.europa.eu/en/documents/variation-report/venclyxto-h-c-4106-ii-0023-g-epar-assessment-report-variation_en.pdf</t>
  </si>
  <si>
    <t>EMEA/H/C/004106/II/0023/G</t>
  </si>
  <si>
    <t>Venclyxto in combination with obinutuzumab is indicated for the treatment of adult patients with previously untreated chronic lymphocytic leukaemia</t>
  </si>
  <si>
    <t>BO25323/CLL14</t>
  </si>
  <si>
    <t>NCT02242942</t>
  </si>
  <si>
    <t>https://www.ema.europa.eu/en/news/meeting-highlights-committee-medicinal-products-human-use-chmp-24-27-february-2020</t>
  </si>
  <si>
    <t>Fetcroja</t>
  </si>
  <si>
    <t>Alunbrig</t>
  </si>
  <si>
    <t>https://www.ema.europa.eu/en/documents/variation-report/alunbrig-h-c-4248-ii-0003-epar-assessment-report-variation_en.pdf</t>
  </si>
  <si>
    <t>EMEA/H/C/004248/II/0003</t>
  </si>
  <si>
    <t>Alunbrig is indicated as monotherapy for the treatment of adult patients with anaplastic lymphoma kinase (ALK) positive advanced non small cell lung cancer (NSCLC) previously not treated with an ALK inhibitor.</t>
  </si>
  <si>
    <t>AP26113-13-301</t>
  </si>
  <si>
    <t>NCT02737501</t>
  </si>
  <si>
    <t>Ofev</t>
  </si>
  <si>
    <t>https://www.ema.europa.eu/en/documents/variation-report/ofev-h-c-003821-ii-0026-epar-assessment-report-variation_en.pdf</t>
  </si>
  <si>
    <t>EMEA/H/C/003821/II/0026</t>
  </si>
  <si>
    <t>Extension of Indication to include new indication for OFEV for the treatment of Systemic Sclerosis associated Interstitial Lung Disease</t>
  </si>
  <si>
    <t>Otezla</t>
  </si>
  <si>
    <t>https://www.ema.europa.eu/en/news/meeting-highlights-committee-medicinal-products-human-use-chmp-23-26-march-2020-updated</t>
  </si>
  <si>
    <t>Atectura Breezhaler</t>
  </si>
  <si>
    <t>Bemrist Breezhaler</t>
  </si>
  <si>
    <t>Dovprela (previously Pretomanid FGK)</t>
  </si>
  <si>
    <t>Fluad Tetra</t>
  </si>
  <si>
    <t>Sarclisa</t>
  </si>
  <si>
    <t>https://www.ema.europa.eu/en/documents/assessment-report/sarclisa-epar-public-assessment-report_en.pdf</t>
  </si>
  <si>
    <t>EMEA/H/C/004977/0000</t>
  </si>
  <si>
    <t xml:space="preserve">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
</t>
  </si>
  <si>
    <t>EFC14335/ICARIA</t>
  </si>
  <si>
    <t>NCT02990338</t>
  </si>
  <si>
    <t>Zeposia</t>
  </si>
  <si>
    <t>Zolgensma</t>
  </si>
  <si>
    <t>Adcetris</t>
  </si>
  <si>
    <t>https://www.ema.europa.eu/en/documents/variation-report/adcetris-h-c-002455-ii-0070-epar-assessment-report-variation_en.pdf</t>
  </si>
  <si>
    <t>EMEA/H/C/002455/II/0070</t>
  </si>
  <si>
    <t>Extension of indications to include in combination with cyclophosphamide, doxorubicin, and prednisone</t>
  </si>
  <si>
    <t>ECHELON-2 (SGN35-014)</t>
  </si>
  <si>
    <t>NCT01777152</t>
  </si>
  <si>
    <t>Cosentyx</t>
  </si>
  <si>
    <t>Intelence</t>
  </si>
  <si>
    <t>Jorveza</t>
  </si>
  <si>
    <t>Kineret</t>
  </si>
  <si>
    <t>Ruconest</t>
  </si>
  <si>
    <t>https://www.ema.europa.eu/en/news/meeting-highlights-committee-medicinal-products-human-use-chmp-28-30-april-2020</t>
  </si>
  <si>
    <t>Daurismo</t>
  </si>
  <si>
    <t>https://www.ema.europa.eu/en/documents/assessment-report/daurismo-epar-public-assessment-report_en.pdf</t>
  </si>
  <si>
    <t>EMEA/H/C/004878/0000</t>
  </si>
  <si>
    <t>Daurismo is indicated, in combination with low-dose cytarabine, for the treatment of newly diagnosed de novo or secondary acute myeloid leukaemia (AML) in adult patients who are not candidates for standard induction chemotherapy</t>
  </si>
  <si>
    <t>B1371003</t>
  </si>
  <si>
    <t>NCT01546038</t>
  </si>
  <si>
    <t>Enerzair Breezhaler</t>
  </si>
  <si>
    <t>Reblozyl</t>
  </si>
  <si>
    <t>Zimbus Breezhaler</t>
  </si>
  <si>
    <t>Braftovi</t>
  </si>
  <si>
    <t>https://www.ema.europa.eu/en/documents/variation-report/braftovi-h-c-4280-ws-1695-epar-assessment-report-variation_en.pdf</t>
  </si>
  <si>
    <t>EMEA/H/C/xxxx/WS/1695</t>
  </si>
  <si>
    <t>Extension of indicationsto include in combination with cetuximab, for the treatment of adult patients with metastatic
colorectal cancer (CRC) with a BRAF V600E mutation, who have received prior systemic
therapy.</t>
  </si>
  <si>
    <t>BEACON CRC Study (ARRAY-818-302)</t>
  </si>
  <si>
    <t>NCT02928224</t>
  </si>
  <si>
    <t>Cablivi</t>
  </si>
  <si>
    <t>Carmustine medac (previously Carmustine Obvius)</t>
  </si>
  <si>
    <t>https://www.ema.europa.eu/en/documents/variation-report/carmustine-obvius-h-c-4326-ii-0002-epar-assessment-report-variation_en.pdf</t>
  </si>
  <si>
    <t>EMEA/H/C/004326/II/0002</t>
  </si>
  <si>
    <t>Extension of indicationsto include as conditioning treatment prior to autologous haematopoietic progenitor cell transplantation (HPCT) in malignant haematological diseases (Hodgkin’s disease / Non-hodgkin’s lymphoma).</t>
  </si>
  <si>
    <t>No RCT</t>
  </si>
  <si>
    <t>Ecalta</t>
  </si>
  <si>
    <t>Harvoni</t>
  </si>
  <si>
    <t>Kalydeco</t>
  </si>
  <si>
    <t>Sovaldi</t>
  </si>
  <si>
    <t>Taltz</t>
  </si>
  <si>
    <t>Ultomiris</t>
  </si>
  <si>
    <t>https://www.ema.europa.eu/en/news/meeting-highlights-committee-medicinal-products-human-use-chmp-25-28-may-2020</t>
  </si>
  <si>
    <t>Hepcludex</t>
  </si>
  <si>
    <t>Mvabea</t>
  </si>
  <si>
    <t>Piqray</t>
  </si>
  <si>
    <t>https://www.ema.europa.eu/en/documents/assessment-report/piqray-epar-public-assessment-report_en.pdf</t>
  </si>
  <si>
    <t>EMEA/H/C/004804/0000</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</si>
  <si>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t>
  </si>
  <si>
    <t>CBYL719C2301 (SOLAR-1)</t>
  </si>
  <si>
    <t>NCT02437318</t>
  </si>
  <si>
    <t>Rozlytrek</t>
  </si>
  <si>
    <t>https://www.ema.europa.eu/en/documents/assessment-report/rozlytrek-epar-public-assessment-report_en.pdf</t>
  </si>
  <si>
    <t>EMEA/H/C/004936/0000</t>
  </si>
  <si>
    <t>Rozlytrek as monotherapy is indicated for the treatment of adult and paediatric patients 12 years of age and older, with solid tumours expressing a neurotrophic tyrosine receptor kinase (NTRK) gene fusion,
- who have a disease that is locally advanced, metastatic or where surgical resection is likely to result in severe morbidity, and
- - who have not received a prior NTRK inhibitor
- who have no satisfactory treatment options.
Rozlytrek as monotherapy is indicated for the treatment of adult patients with ROS1-positive, advanced non-small cell lung cancer (NSCLC) not previously treated with ROS1 inhibitors.</t>
  </si>
  <si>
    <t>GO40782 (STARTRK-2)</t>
  </si>
  <si>
    <t>NCT02568267</t>
  </si>
  <si>
    <t>Xenleta</t>
  </si>
  <si>
    <t>Zabdeno</t>
  </si>
  <si>
    <t>Invokana</t>
  </si>
  <si>
    <t>Lynparza</t>
  </si>
  <si>
    <t>https://www.ema.europa.eu/en/documents/variation-report/lynparza-h-c-003726-ii-0033-epar-assessment-report-variation_en.pdf</t>
  </si>
  <si>
    <t>EMEA/H/C/003726/II/0033</t>
  </si>
  <si>
    <t>Extension of indicationsto include Adenocarcinoma of the pancreas: Lynparza is indicated as monotherapy for the maintenance treatment of adult patients with germline  RCA1/2-mutations who have metastatic adenocarcinoma of the pancreas and have not progressed after a minimum of 16 weeks of platinum treatment within a first-line chemotherapy regimen.</t>
  </si>
  <si>
    <t>D081FC00001 (POLO)</t>
  </si>
  <si>
    <t>NCT02184195</t>
  </si>
  <si>
    <t>https://www.ema.europa.eu/en/documents/variation-report/ofev-h-c-003821-ii-0027-epar-assessment-report-variation_en.pdf</t>
  </si>
  <si>
    <t>EMEA/H/C/003821/II/0027</t>
  </si>
  <si>
    <t xml:space="preserve">Extension of Indication to include new indication for OFEV for the treatment of other chronic fibrosing interstitial lung diseases (ILDs) with a progressive phenotype </t>
  </si>
  <si>
    <t>Sivextro</t>
  </si>
  <si>
    <t>https://www.ema.europa.eu/en/news/meeting-highlights-committee-medicinal-products-human-use-chmp-22-25-june-2020</t>
  </si>
  <si>
    <t>Idefirix</t>
  </si>
  <si>
    <t>Kaftrio</t>
  </si>
  <si>
    <t>Veklury</t>
  </si>
  <si>
    <t>J05AB16</t>
  </si>
  <si>
    <t>Epclusa</t>
  </si>
  <si>
    <t>Remsima</t>
  </si>
  <si>
    <t>Xolair</t>
  </si>
  <si>
    <t>Zavicefta</t>
  </si>
  <si>
    <t>https://www.ema.europa.eu/en/news/meeting-highlights-committee-medicinal-products-human-use-chmp-20-23-july-2020</t>
  </si>
  <si>
    <t>Adakveo</t>
  </si>
  <si>
    <t>Arikayce liposomal</t>
  </si>
  <si>
    <t>Ayvakyt</t>
  </si>
  <si>
    <t>https://www.ema.europa.eu/en/documents/assessment-report/ayvakyt-epar-public-assessment-report_en.pdf</t>
  </si>
  <si>
    <t>EMEA/H/C/005208/0000</t>
  </si>
  <si>
    <t xml:space="preserve">AYVAKYT is indicated as monotherapy for the treatment of adult patients with unresectable or metastatic gastrointestinal stromal tumours (GIST) harbouring the platelet-derived growth factor receptor alpha (PDGFRA) D842V mutation. </t>
  </si>
  <si>
    <t>BLU-285-1101</t>
  </si>
  <si>
    <t>NCT02508532</t>
  </si>
  <si>
    <t>Blenrep</t>
  </si>
  <si>
    <t>https://www.ema.europa.eu/en/documents/assessment-report/blenrep-epar-public-assessment-report_en.pdf</t>
  </si>
  <si>
    <t>EMEA/H/C/004935/0000</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</si>
  <si>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</si>
  <si>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205678 (DREAMM-2)</t>
  </si>
  <si>
    <t>NCT03525678</t>
  </si>
  <si>
    <t>2017-004810-25</t>
  </si>
  <si>
    <t>Calquence</t>
  </si>
  <si>
    <t>https://www.ema.europa.eu/en/documents/assessment-report/calquence-epar-public-assessment-report_en.pdf</t>
  </si>
  <si>
    <t>EMEA/H/C/005299/0000</t>
  </si>
  <si>
    <t>Calquence as monotherapy or in combination with obinutuzumab is indicated for the treatment of adult patients with previously untreated chronic lymphocytic leukaemia (CLL).
Calquence as monotherapy is indicated for the treatment of adult patients with chronic lymphocytic leukaemia (CLL) who have received at least one prior therapy.</t>
  </si>
  <si>
    <t>ACE-CL-007</t>
  </si>
  <si>
    <t>NCT02475681</t>
  </si>
  <si>
    <t>2015-004454-17</t>
  </si>
  <si>
    <t>Jyseleca</t>
  </si>
  <si>
    <t>Zynrelef</t>
  </si>
  <si>
    <t>Crysvita</t>
  </si>
  <si>
    <t>HyQvia</t>
  </si>
  <si>
    <t>Imbruvica</t>
  </si>
  <si>
    <t>https://www.ema.europa.eu/en/documents/variation-report/imbruvica-h-c-3791-ii-0059-epar-assessment-report-variation_en.pdf</t>
  </si>
  <si>
    <t>EMEA/H/C/003791/II/0059</t>
  </si>
  <si>
    <t>Extension of indicationsto include Imbruvica as a single agent or in combination with rituximab or obinutuzumab is indicated for
the treatment of adult patients with previously untreated chronic lymphocytic leukaemia (CLL)
(see section 5.1).</t>
  </si>
  <si>
    <t>E1912</t>
  </si>
  <si>
    <t>NCT02048813</t>
  </si>
  <si>
    <t>Imfinzi</t>
  </si>
  <si>
    <t>https://www.ema.europa.eu/en/documents/variation-report/imfinzi-h-c-4771-ii-0014-g-epar-assessment-report-variation_en.pdf</t>
  </si>
  <si>
    <t>EMEA/H/C/004771/II/0014/G</t>
  </si>
  <si>
    <t>Extension of indications to include IMFINZI in combination with etoposide and either carboplatin or cisplatin is indicated
for the first-line treatment of adults with extensive-stage small cell lung cancer (ES-
SCLC).</t>
  </si>
  <si>
    <t>CASPIAN (study D419QC00001)</t>
  </si>
  <si>
    <t>NCT03043872</t>
  </si>
  <si>
    <t>Latuda</t>
  </si>
  <si>
    <t>NovoThirteen</t>
  </si>
  <si>
    <t>Prezista</t>
  </si>
  <si>
    <t>Shingrix</t>
  </si>
  <si>
    <t>https://www.ema.europa.eu/en/news/meeting-highlights-committee-medicinal-products-human-use-chmp-14-17-september-2020</t>
  </si>
  <si>
    <t>Exparel liposomal</t>
  </si>
  <si>
    <t>MenQuadfi</t>
  </si>
  <si>
    <t>Nyxthracis (previously Obiltoxaximab SFL)</t>
  </si>
  <si>
    <t>Supemtek Tetra (previously Supemtek)</t>
  </si>
  <si>
    <t>Deltyba</t>
  </si>
  <si>
    <t>Flucelvax Tetra</t>
  </si>
  <si>
    <t>Fycompa</t>
  </si>
  <si>
    <t>https://www.ema.europa.eu/en/documents/variation-report/lynparza-h-c-3726-ii-0035-epar-assessment-report-variation_en.pdf</t>
  </si>
  <si>
    <t>EMEA/H/C/003726/II/0035</t>
  </si>
  <si>
    <t xml:space="preserve">Extension of indicationsto include the use of Lynparza tablets in combination with bevacizumab for the maintenance treatment of adult patients with advanced (FIGO stages III and IV) high-grade epithelial ovarian, fallopian tube or primary peritoneal cancer who are in response (complete or partial) following completion of first-line platinum-based chemotherapy with bevacizumab. </t>
  </si>
  <si>
    <t>D0817C00003 (PAOLA-1)</t>
  </si>
  <si>
    <t>NCT02477644</t>
  </si>
  <si>
    <t>https://www.ema.europa.eu/en/documents/variation-report/lynparza-h-c-3726-ii-0036-epar-assessment-report-variation_en.pdf</t>
  </si>
  <si>
    <t>EMEA/H/C/003726/II/0036</t>
  </si>
  <si>
    <t>Extension of indicationsto include the use of Lynparza tablets as monotherapy for the treatment of adult patients with metastatic castration-resistant prostate cancer and homologous recombination repair gene mutations (germline and/or somatic) who have progressed following a prior new hormonal agent.</t>
  </si>
  <si>
    <t>D081DC00007 (PROfound)</t>
  </si>
  <si>
    <t>NCT02987543</t>
  </si>
  <si>
    <t>Olumiant</t>
  </si>
  <si>
    <t>Opdivo</t>
  </si>
  <si>
    <t>https://www.ema.europa.eu/en/documents/variation-report/opdivo-h-c-3985-ws-1783-epar-assessment-report-variation_en.pdf</t>
  </si>
  <si>
    <t>EMEA/H/C/WS1783</t>
  </si>
  <si>
    <t xml:space="preserve">Extension of indications to include   OPDIVO in combination with ipilimumab and 2 cycles of platinum-based chemotherapy is indicated for the first-line treatment of metastatic non-small cell lung cancer in adults whose tumours have no sensitising EGFR mutation or ALK translocation.                                                                                                                                                                                     </t>
  </si>
  <si>
    <t>CA2099LA</t>
  </si>
  <si>
    <t>NCT03215706</t>
  </si>
  <si>
    <t>2017-001195-35</t>
  </si>
  <si>
    <t>Orfadin</t>
  </si>
  <si>
    <t>Symkevi</t>
  </si>
  <si>
    <t>Tecentriq</t>
  </si>
  <si>
    <t>https://www.ema.europa.eu/en/documents/variation-report/tecentriq-h-c-004143-ii-0039-epar-assessment-report-variation_en.pdf</t>
  </si>
  <si>
    <t>EMEA/H/C/004143/II/0039</t>
  </si>
  <si>
    <t>Extension of indications to include Hepatocellular carcinoma
Tecentriq, in combination with bevacizumab, is indicated for the treatment of adult
patients with advanced or unresectable hepatocellular carcinoma (HCC) who have not
received prior systemic therapy (see section 5.1).</t>
  </si>
  <si>
    <t>IMbrave150</t>
  </si>
  <si>
    <t>NCT03434379</t>
  </si>
  <si>
    <t>Velphoro</t>
  </si>
  <si>
    <t>Yervoy</t>
  </si>
  <si>
    <t>https://www.ema.europa.eu/en/documents/variation-report/yervoy-h-c-ws-1783-epar-assessment-report-variation_en.pdf</t>
  </si>
  <si>
    <t xml:space="preserve">Extension of indications to include Non-Small Cell Lung Cancer (NSCLC) YERVOY in combination with nivolumab and 2 cycles of platinum-based chemotherapy is indicated for the first-line treatment of metastatic non-small cell lung cancer in adults whose tumours have no sensitising EGFR mutation or ALK translocation. </t>
  </si>
  <si>
    <t>Zejula</t>
  </si>
  <si>
    <t>https://www.ema.europa.eu/en/documents/variation-report/zejula-h-c-003943-ii-0019-epar-assessment-report-variation_en.pdf</t>
  </si>
  <si>
    <t>EMEA/H/C/004249/II/0019</t>
  </si>
  <si>
    <t>Extension of indications to include Zejula  as monotherapy for the maintenance treatment of adult patients with advanced epithelial (FIGO Stages III and IV) high-grade ovarian, fallopian tube or primary peritoneal cancer who are in response (complete or partial) following completion of first-line platinum-based chemotherapy.</t>
  </si>
  <si>
    <t>PR-30-5017-C (PRIMA)</t>
  </si>
  <si>
    <t>NCT02655016</t>
  </si>
  <si>
    <t>https://www.ema.europa.eu/en/news/meeting-highlights-committee-medicinal-products-human-use-chmp-12-15-october-2020</t>
  </si>
  <si>
    <t>Fintepla</t>
  </si>
  <si>
    <t>Leqvio</t>
  </si>
  <si>
    <t>Libmeldy</t>
  </si>
  <si>
    <t>Oxlumo</t>
  </si>
  <si>
    <t>Palforzia</t>
  </si>
  <si>
    <t>Rekambys</t>
  </si>
  <si>
    <t>Tecartus</t>
  </si>
  <si>
    <t>https://www.ema.europa.eu/en/documents/assessment-report/tecartus-epar-public-assessment-report_en.pdf</t>
  </si>
  <si>
    <t>EMEA/H/C/005102/0000</t>
  </si>
  <si>
    <t xml:space="preserve">Tecartus is indicated for the treatment of adult patients with relapsed or refractory mantle cell lymphoma (MCL) after two or more lines of systemic therapy including a Bruton’s tyrosine kinase (BTK) inhibitor. </t>
  </si>
  <si>
    <t>ZUMA-2</t>
  </si>
  <si>
    <t>NCT02601313</t>
  </si>
  <si>
    <t>Trixeo Aerosphere</t>
  </si>
  <si>
    <t>Vocabria</t>
  </si>
  <si>
    <t>Blincyto</t>
  </si>
  <si>
    <t>https://www.ema.europa.eu/en/documents/variation-report/blincyto-h-c-3731-ii-0030-epar-assessment-report-variation_en.pdf</t>
  </si>
  <si>
    <t>EMEA/H/C/003731/II/0030</t>
  </si>
  <si>
    <t xml:space="preserve">Extension of indications to modify the approved therapeutic indication to include the treatment of Philadelphia chromosome positive CD19 positive B-cell precursor acute lymphoblastic leukaemia (ALL) in adult patients with relapsed or refractory ALL who have failed treatment with at least 2 tyrosine kinase inhibitors (TKIs) and have no alternative treatment. </t>
  </si>
  <si>
    <t>20120216 (Alcantara)</t>
  </si>
  <si>
    <t>NCT02000427</t>
  </si>
  <si>
    <t>Dupixent</t>
  </si>
  <si>
    <t>Edistride</t>
  </si>
  <si>
    <t>Forxiga</t>
  </si>
  <si>
    <t>Humira</t>
  </si>
  <si>
    <t>Lacosamide UCB</t>
  </si>
  <si>
    <t>https://www.ema.europa.eu/en/documents/variation-report/opdivo-h-c-3985-ii-0080-epar-assessment-report-variation_en.pdf</t>
  </si>
  <si>
    <t>EMEA/H/C/003985/II/0080</t>
  </si>
  <si>
    <t>Extension of indications to include  Oesophageal squamous cell carcinoma (OSCC) Opdivo as monotherapy is indicated for the treatment of adult patients with unresectable advanced, recurrent or metastatic oesophageal squamous cell carcinoma after prior fluoropyrimidine- and platinum-based combination chemotherapy.</t>
  </si>
  <si>
    <t>ONO-4538-24 (CA209473)</t>
  </si>
  <si>
    <t>NCT02569242</t>
  </si>
  <si>
    <t>Recarbrio</t>
  </si>
  <si>
    <t>Tremfya</t>
  </si>
  <si>
    <t>Vimpat</t>
  </si>
  <si>
    <t>https://www.ema.europa.eu/en/news/meeting-highlights-committee-medicinal-products-human-use-chmp-9-12-november-2020</t>
  </si>
  <si>
    <t>Elzonris</t>
  </si>
  <si>
    <t>https://www.ema.europa.eu/en/documents/assessment-report/elzonris-epar-public-assessment-report_en.pdf</t>
  </si>
  <si>
    <t>EMEA/H/C/005031/0000</t>
  </si>
  <si>
    <t>ELZONRIS is indicated as monotherapy for the first-line treatment of adult patients with blastic plasmacytoid dendritic cell neoplasm (BPDCN).</t>
  </si>
  <si>
    <t>STML-401-0114</t>
  </si>
  <si>
    <t>NCT02113982</t>
  </si>
  <si>
    <t>Phesgo</t>
  </si>
  <si>
    <t>https://www.ema.europa.eu/en/documents/assessment-report/phesgo-epar-public-assessment-report_en.pdf</t>
  </si>
  <si>
    <t>EMEA/H/C/005386/0000</t>
  </si>
  <si>
    <t xml:space="preserve">Early breast cancer (EBC):
Phesgo is indicated for use in combination with chemotherapy in:
• the neoadjuvant treatment of adult patients with HER2-positive, locally advanced, inflammatory, or early stage breast cancer at high risk of recurrence
•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 </t>
  </si>
  <si>
    <t>WO40324 – FeDeriCa</t>
  </si>
  <si>
    <t>NCT03493854</t>
  </si>
  <si>
    <t>Roclanda</t>
  </si>
  <si>
    <t>Xofluza</t>
  </si>
  <si>
    <t>J05AX25</t>
  </si>
  <si>
    <t>Kyprolis</t>
  </si>
  <si>
    <t>https://www.ema.europa.eu/en/documents/variation-report/kyprolis-h-c-3790-ii-0045-epar-assessment-report-variation_en.pdf</t>
  </si>
  <si>
    <t>EMEA/H/C/003790/II/0045</t>
  </si>
  <si>
    <r>
      <rPr>
        <sz val="12"/>
        <color rgb="FF000000"/>
        <rFont val="Aptos Narrow"/>
      </rPr>
      <t xml:space="preserve">Extension of indications to include Kyprolis in combination with </t>
    </r>
    <r>
      <rPr>
        <strike/>
        <sz val="12"/>
        <color rgb="FF000000"/>
        <rFont val="Aptos Narrow"/>
      </rPr>
      <t xml:space="preserve">either </t>
    </r>
    <r>
      <rPr>
        <sz val="12"/>
        <color rgb="FF000000"/>
        <rFont val="Aptos Narrow"/>
      </rPr>
      <t>daratumumab and dexamethasone, with lenalidomide and dexamethasone, or with dexamethasone alone is indicated for the treatment of adult patients with multiple myeloma who have received at least one prior therapy</t>
    </r>
  </si>
  <si>
    <t>CANDOR</t>
  </si>
  <si>
    <t>NCT03158688</t>
  </si>
  <si>
    <t>Pradaxa</t>
  </si>
  <si>
    <t>Tivicay</t>
  </si>
  <si>
    <t>Trimbow</t>
  </si>
  <si>
    <t>Xarelto</t>
  </si>
  <si>
    <t>Xyrem</t>
  </si>
  <si>
    <t>https://www.ema.europa.eu/en/news/meeting-highlights-committee-medicinal-products-human-use-chmp-7-10-december-2020</t>
  </si>
  <si>
    <t>Enhertu</t>
  </si>
  <si>
    <t>https://www.ema.europa.eu/en/documents/assessment-report/enhertu-epar-public-assessment-report_en.pdf</t>
  </si>
  <si>
    <t>EMEA/H/C/005124/0000</t>
  </si>
  <si>
    <t>Enhertu as monotherapy is indicated for the treatment of adult patients with unresectable or metastatic HER2 positive breast cancer who have received two or more prior anti HER2 based regimens.</t>
  </si>
  <si>
    <t>DS8201-A-U201 (Destiny-Breast 01)</t>
  </si>
  <si>
    <t>NCT03248492</t>
  </si>
  <si>
    <t>Heplisav B</t>
  </si>
  <si>
    <t>Inrebic</t>
  </si>
  <si>
    <t>https://www.ema.europa.eu/en/documents/assessment-report/inrebic-epar-public-assessment-report_en.pdf</t>
  </si>
  <si>
    <t>EMEA/H/C/005026/0000</t>
  </si>
  <si>
    <t>Inrebic is indicated for the treatment of disease-related splenomegaly or symptoms in adult patients with primary myelofibrosis, post polycythaemia vera myelofibrosis or post essential thrombocythaemia myelofibrosis who are JAK inhibitor naïve or who have been treated with ruxolitinib.</t>
  </si>
  <si>
    <t>Lumoxiti</t>
  </si>
  <si>
    <t>https://www.ema.europa.eu/en/documents/assessment-report/lumoxiti-epar-public-assessment-report_en.pdf</t>
  </si>
  <si>
    <t>EMEA/H/C/005322/0000</t>
  </si>
  <si>
    <t>Lumoxiti as monotherapy is indicated for the treatment of adult patients with relapsed or refractory hairy cell leukaemia (HCL) after receiving at least two prior systemic therapies, including treatment with a purine nucleoside analogue (PNA).</t>
  </si>
  <si>
    <t>CD-ON-CAT-8015-1053</t>
  </si>
  <si>
    <t>NCT01829711</t>
  </si>
  <si>
    <t>Retsevmo</t>
  </si>
  <si>
    <t>https://www.ema.europa.eu/en/documents/assessment-report/retsevmo-epar-public-assessment-report_en.pdf</t>
  </si>
  <si>
    <t>EMEA/H/C/005375/0000</t>
  </si>
  <si>
    <t>Retsevmo as monotherapy is indicated for the treatment of adults with:
– advanced RET fusion-positive non-small cell lung cancer (NSCLC) who require systemic therapy following prior treatment with immunotherapy and/or platinum-based chemotherapy
– advanced RET fusion-positive thyroid cancer who require systemic therapy following prior treatment with sorafenib and/or lenvatinib.
Retsevmo as monotherapy is indicated for the treatment of adults and adolescents 12 years and older with advanced RET mutant medullary thyroid cancer (MTC) who require systemic therapy following prior treatment with cabozantinib and/or vandetanib.</t>
  </si>
  <si>
    <t>LIBRETTO-001</t>
  </si>
  <si>
    <t>NCT03157128</t>
  </si>
  <si>
    <t>Rukobia</t>
  </si>
  <si>
    <t>Sibnayal</t>
  </si>
  <si>
    <t>Tukysa</t>
  </si>
  <si>
    <t>https://www.ema.europa.eu/en/documents/assessment-report/tukysa-epar-public-assessment-report_en.pdf</t>
  </si>
  <si>
    <t>EMEA/H/C/005263/0000</t>
  </si>
  <si>
    <t xml:space="preserve">TUKYSA is indicated in combination with trastuzumab and capecitabine for the treatment of adult patients with HER2-positive locally advanced or metastatic breast cancer who have received at least 2 prior anti-HER2 treatment regimens. </t>
  </si>
  <si>
    <t>HER2CLIMB</t>
  </si>
  <si>
    <t>NCT02614794</t>
  </si>
  <si>
    <t>Bavencio</t>
  </si>
  <si>
    <t>https://www.ema.europa.eu/en/documents/variation-report/bavencio-h-c-004338-ii-0018-epar-assessment-report-variation_en.pdf</t>
  </si>
  <si>
    <t>EMEA/H/C/004338/II/0018</t>
  </si>
  <si>
    <t>Extension of indications to include Bavencio as monotherapy for the first-line maintenance treatment of adult patients with locally advanced or metastatic urothelial carcinoma (UC) who are progression-free following platinum-based chemotherapy.</t>
  </si>
  <si>
    <t>B9991001</t>
  </si>
  <si>
    <t>NCT02603432</t>
  </si>
  <si>
    <t>2015-003262-86</t>
  </si>
  <si>
    <t>Doptelet</t>
  </si>
  <si>
    <t>Iscover</t>
  </si>
  <si>
    <t>Nordimet</t>
  </si>
  <si>
    <t>Nplate</t>
  </si>
  <si>
    <t>Plavix</t>
  </si>
  <si>
    <t>Rinvoq</t>
  </si>
  <si>
    <t>Spravato</t>
  </si>
  <si>
    <t>https://www.ema.europa.eu/en/news/meeting-highlights-committee-medicinal-products-human-use-chmp-25-29-january-2021</t>
  </si>
  <si>
    <t>BroPair Spiromax</t>
  </si>
  <si>
    <t>Byfavo</t>
  </si>
  <si>
    <t>Kesimpta</t>
  </si>
  <si>
    <t>Keytruda</t>
  </si>
  <si>
    <t>https://www.ema.europa.eu/en/documents/variation-report/keytruda-h-c-3820-ii-0091-epar-assessment-report-variation_en.pdf</t>
  </si>
  <si>
    <t>EMEA/H/C/003820/II/0091</t>
  </si>
  <si>
    <t>Extension of indications to include KEYTRUDA as monotherapy indicated for the first-line treatment of metastatic microsatellite instability-high (MSI-H) or mismatch repair deficient (dMMR) colorectal cancer in adults.</t>
  </si>
  <si>
    <t>KEYNOTE-177</t>
  </si>
  <si>
    <t>NCT02563002</t>
  </si>
  <si>
    <t>2015-002024-89</t>
  </si>
  <si>
    <t>Nexpovio</t>
  </si>
  <si>
    <t>https://www.ema.europa.eu/en/documents/assessment-report/nexpovio-epar-public-assessment-report_en.pdf</t>
  </si>
  <si>
    <t>EMEA/H/C/005127/0000</t>
  </si>
  <si>
    <t>NEXPOVIO is indicated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</si>
  <si>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KCP-330-012/STORM</t>
  </si>
  <si>
    <t>NCT02336815</t>
  </si>
  <si>
    <t>2016-003094-18</t>
  </si>
  <si>
    <t>Ontozry</t>
  </si>
  <si>
    <t>Pemazyre</t>
  </si>
  <si>
    <t>https://www.ema.europa.eu/en/documents/assessment-report/pemazyre-epar-public-assessment-report_en.pdf</t>
  </si>
  <si>
    <t>EMEA/H/C/005266/0000</t>
  </si>
  <si>
    <t>Pemazyre monotherapy is indicated for the treatment of adults with locally advanced or metastatic cholangiocarcinoma with a fibroblast growth factor receptor 2 (FGFR2) fusion or rearrangement that have progressed after at least one prior line of systemic therapy.</t>
  </si>
  <si>
    <t>INCB 54828-202</t>
  </si>
  <si>
    <t>NCT02924376</t>
  </si>
  <si>
    <t>2016 002422-36</t>
  </si>
  <si>
    <t>Seffalair Spiromax</t>
  </si>
  <si>
    <t>Sogroya</t>
  </si>
  <si>
    <t>Vaxzevria (previously COVID-19 Vaccine AstraZeneca)</t>
  </si>
  <si>
    <t>Vazkepa</t>
  </si>
  <si>
    <t>https://www.ema.europa.eu/en/documents/variation-report/keytruda-h-c-3820-ii-0090-epar-assessment-report-variation_en.pdf</t>
  </si>
  <si>
    <t>EMEA/H/C/003820/II/0090</t>
  </si>
  <si>
    <r>
      <t xml:space="preserve">Extension of indications to include Keytruda as a monotherapy indicated for Classical Hodgkin Lymphoma (cHL)  for the treatment of adult and paediatric patients aged 3 years and older with relapsed or refractory classical Hodgkin lymphoma who have failed autologous stem cell transplant (ASCT) </t>
    </r>
    <r>
      <rPr>
        <strike/>
        <sz val="12"/>
        <color rgb="FF000000"/>
        <rFont val="Aptos Narrow"/>
      </rPr>
      <t>and bretuximab vedotin (BV)</t>
    </r>
    <r>
      <rPr>
        <sz val="12"/>
        <color rgb="FF000000"/>
        <rFont val="Aptos Narrow"/>
      </rPr>
      <t>, or</t>
    </r>
    <r>
      <rPr>
        <strike/>
        <sz val="12"/>
        <color rgb="FF000000"/>
        <rFont val="Aptos Narrow"/>
      </rPr>
      <t xml:space="preserve"> who are transplant ineligible and have failed BV</t>
    </r>
    <r>
      <rPr>
        <sz val="12"/>
        <color rgb="FF000000"/>
        <rFont val="Aptos Narrow"/>
      </rPr>
      <t xml:space="preserve"> following at least two prior therapies when ASCT is not a treatment option.</t>
    </r>
  </si>
  <si>
    <t>Keynote (KN)-204</t>
  </si>
  <si>
    <t>NCT02684292</t>
  </si>
  <si>
    <t>Sirturo</t>
  </si>
  <si>
    <t>https://www.ema.europa.eu/en/news/meeting-highlights-committee-medicinal-products-human-use-chmp-22-25-february-2021</t>
  </si>
  <si>
    <t>Evrysdi</t>
  </si>
  <si>
    <t>Jemperli</t>
  </si>
  <si>
    <t>https://www.ema.europa.eu/en/documents/assessment-report/jemperli-epar-public-assessment-report_en.pdf</t>
  </si>
  <si>
    <t>EMEA/H/C/005204/0000</t>
  </si>
  <si>
    <t>Jemperli is indicated as monotherapy for the treatment of adult patients with mismatch repair deficient (dMMR)/microsatellite instability-high (MSI-H) recurrent or advanced endometrial cancer (EC) that has progressed on or following prior treatment with a platinum-containing regimen.</t>
  </si>
  <si>
    <t>4010-01-001 (GARNET)</t>
  </si>
  <si>
    <t>NCT02715284</t>
  </si>
  <si>
    <t>Orladeyo</t>
  </si>
  <si>
    <t>Cabometyx</t>
  </si>
  <si>
    <t>https://www.ema.europa.eu/en/documents/variation-report/cabometyx-h-c-004163-ii-0017-epar-assessment-report-variation_en.pdf</t>
  </si>
  <si>
    <t>EMEA/H/C/004163/II/0017</t>
  </si>
  <si>
    <t>Extension of indications to include Cabometyx as monotherapy for the treatment of advanced renal cell carcinoma and to indicate Cabometyx  in combination with nivolumab, for the first-line treatment of advanced renal cell carcinoma in adults.</t>
  </si>
  <si>
    <t>CA2099ER</t>
  </si>
  <si>
    <t>NCT03141177</t>
  </si>
  <si>
    <t>2017-000759-20</t>
  </si>
  <si>
    <t>Epidyolex</t>
  </si>
  <si>
    <t>https://www.ema.europa.eu/en/documents/variation-report/opdivo-h-c-3985-ii-0092-epar-assessment-report-variation_en.pdf</t>
  </si>
  <si>
    <t>EMEA/H/C/003985/II/0092</t>
  </si>
  <si>
    <t>Extension of indications to inlcude Opdivo in combination with cabozantinib is indicated for the first-line treatment of adult patients with advanced renal cell carcinoma</t>
  </si>
  <si>
    <t>Quofenix</t>
  </si>
  <si>
    <t>https://www.ema.europa.eu/en/documents/variation-report/sarclisa-h-c-004977-ii-0003-epar-assessment-report-variation_en.pdf</t>
  </si>
  <si>
    <t>EMEA/H/C/004977/II/0003</t>
  </si>
  <si>
    <t>Extension of indications to include Sarclisa in combination with carfilzomib and dexamethasone, for the treatment of adult patients with multiple myeloma who have received at least one prior therapy.</t>
  </si>
  <si>
    <t>EFC15246 (IKEMA)</t>
  </si>
  <si>
    <t>NCT03275285</t>
  </si>
  <si>
    <t>2017-001940-37</t>
  </si>
  <si>
    <t>https://www.ema.europa.eu/en/news/meeting-highlights-committee-medicinal-products-human-use-chmp-22-25-march-2021</t>
  </si>
  <si>
    <t>Copiktra</t>
  </si>
  <si>
    <t>https://www.ema.europa.eu/en/documents/assessment-report/copiktra-epar-public-assessment-report_en.pdf</t>
  </si>
  <si>
    <t>EMEA/H/C/005381/0000</t>
  </si>
  <si>
    <t>Copiktra monotherapy is indicated for the treatment of adult patients with relapsed or refractory chronic lymphocytic leukaemia (CLL) after at least two prior therapies..</t>
  </si>
  <si>
    <t>IPI-145-07 (DUO trial);  IPI-145-06</t>
  </si>
  <si>
    <t>NCT02004522; NCT01882803</t>
  </si>
  <si>
    <t>2013-002405-61 ; 2013-004008-20</t>
  </si>
  <si>
    <t>Drovelis</t>
  </si>
  <si>
    <t>Lydisilka</t>
  </si>
  <si>
    <t>Ponvory</t>
  </si>
  <si>
    <t>Benlysta</t>
  </si>
  <si>
    <t>Saxenda</t>
  </si>
  <si>
    <t>https://www.ema.europa.eu/en/documents/variation-report/tecentriq-h-c-004143-ii-0033-epar-assessment-report-variation_en.pdf</t>
  </si>
  <si>
    <t>EMEA/H/C/004143/II/0033</t>
  </si>
  <si>
    <t>Extension of indicationsto include 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t>
  </si>
  <si>
    <t>IMpower110</t>
  </si>
  <si>
    <t>NCT02409342</t>
  </si>
  <si>
    <t>Xtandi</t>
  </si>
  <si>
    <t>https://www.ema.europa.eu/en/documents/variation-report/xtandi-h-c-2639-ii-0047-g-epar-assessment-report-variation_en.pdf</t>
  </si>
  <si>
    <t>EMEA/H/C/002639/II/0047/G</t>
  </si>
  <si>
    <t>Extension of indications to include Xtandi as indicated for the treatment of adult men with metastatic hormone-sensitive prostate cancer (mHSPC) in combination with androgen deprivation therapy (ADT)</t>
  </si>
  <si>
    <t>ARCHES (Study 9785-CL-0335)</t>
  </si>
  <si>
    <t>NCT02677896</t>
  </si>
  <si>
    <t>2015-003869-28</t>
  </si>
  <si>
    <t>https://www.ema.europa.eu/en/news/meeting-highlights-committee-medicinal-products-human-use-chmp-19-22-april-2021</t>
  </si>
  <si>
    <t>Adtralza</t>
  </si>
  <si>
    <t>Enspryng</t>
  </si>
  <si>
    <t>Evkeeza</t>
  </si>
  <si>
    <t>Koselugo</t>
  </si>
  <si>
    <t>L01EE04</t>
  </si>
  <si>
    <t>https://www.ema.europa.eu/en/documents/assessment-report/koselugo-epar-public-assessment-report_en.pdf</t>
  </si>
  <si>
    <t>EMEA/H/C/005244/0000</t>
  </si>
  <si>
    <t>Koselugo as monotherapy is indicated for the treatment of symptomatic, inoperable plexiform neurofibromas (PN) in paediatric patients with neurofibromatosis type 1 (NF1) aged 3 years and above.</t>
  </si>
  <si>
    <t>Onureg</t>
  </si>
  <si>
    <t>https://www.ema.europa.eu/en/documents/assessment-report/onureg-epar-public-assessment-report_en.pdf</t>
  </si>
  <si>
    <t>EMEA/H/C/004761/0000</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</si>
  <si>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</si>
  <si>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CC-486-AML-001</t>
  </si>
  <si>
    <t>NCT01757535</t>
  </si>
  <si>
    <t>Aubagio</t>
  </si>
  <si>
    <t>BiResp Spiromax</t>
  </si>
  <si>
    <t>DuoResp Spiromax</t>
  </si>
  <si>
    <t>Maviret</t>
  </si>
  <si>
    <t>Nulojix</t>
  </si>
  <si>
    <t>https://www.ema.europa.eu/en/documents/variation-report/opdivo-emeahcws1881-epar-assessment-report-variation_en.pdf</t>
  </si>
  <si>
    <t>EMEA/H/C/xxxx/WS/1881</t>
  </si>
  <si>
    <t>Extension of indicationsto include Opdivo in combination with ipilimumab is indicated for the first line treatment of adult patients with unresectable malignant pleural mesothelioma.</t>
  </si>
  <si>
    <t>CA209743</t>
  </si>
  <si>
    <t>NCT02899299</t>
  </si>
  <si>
    <t>Tagrisso</t>
  </si>
  <si>
    <t>https://www.ema.europa.eu/en/documents/variation-report/tagrisso-h-c-004124-ii-0039-g-epar-assessment-report-variation_en.pdf</t>
  </si>
  <si>
    <t>EMEA/H/C/004124/II/0039/G</t>
  </si>
  <si>
    <t>Extension of indications to include Tagrisso as monotherapy is indicated for the adjuvant treatment after complete tumour resection in adult patients with stage IB-IIIA non-small cell lung cancer (NSCLC) whose tumours have epidermal growth factor receptor (EGFR) exon 19 deletions or exon 21 (L858R) substitution mutations.</t>
  </si>
  <si>
    <t>ADAURA</t>
  </si>
  <si>
    <t>NCT02511106</t>
  </si>
  <si>
    <t xml:space="preserve"> 2015-000662-65</t>
  </si>
  <si>
    <t>https://www.ema.europa.eu/en/documents/variation-report/venclyxto-h-c-4106-ii-0030-epar-assessment-report-variation_en.pdf</t>
  </si>
  <si>
    <t>EMEA/H/C/004106/II/0030</t>
  </si>
  <si>
    <t>Extension of indications to include Venclyxto in combination with a hypomethylating agent for the treatment of adult patients with newly diagnosed acute myeloid leukaemia (AML) who are ineligible for intensive chemotherapy.</t>
  </si>
  <si>
    <t>M15-656; M16-043</t>
  </si>
  <si>
    <t>NCT02993523; NCT03069352</t>
  </si>
  <si>
    <t>2016-001466-28; 2016-003900-30</t>
  </si>
  <si>
    <t>https://www.ema.europa.eu/en/documents/variation-report/yervoy-h-c-ws-1881-epar-assessment-report-variation_en.pdf</t>
  </si>
  <si>
    <t>Extension of indications to include Yervoy in combination with nivolumab is indicated for the first-line treatment of adult patients with unresectable malignant pleural mesothelioma.</t>
  </si>
  <si>
    <t>https://www.ema.europa.eu/en/news/meeting-highlights-committee-medicinal-products-human-use-chmp-17-20-may-2021</t>
  </si>
  <si>
    <t>Bylvay</t>
  </si>
  <si>
    <t>Imcivree</t>
  </si>
  <si>
    <t>Klisyri</t>
  </si>
  <si>
    <t>Ozawade</t>
  </si>
  <si>
    <t>Ryeqo</t>
  </si>
  <si>
    <t>Skysona</t>
  </si>
  <si>
    <t>Verquvo</t>
  </si>
  <si>
    <t>https://www.ema.europa.eu/en/documents/variation-report/blincyto-h-c-3731-ii-0038-epar-assessment-report-variation_en.pdf</t>
  </si>
  <si>
    <t>EMEA/H/C/003731/II/0038</t>
  </si>
  <si>
    <t>Extension of indications to include Blincyto is indicated as monotherapy for the treatment of paediatric patients aged 1 year or older with high-risk first relapsed Philadelphia chromosome negative CD19 positive B-precursor ALL as part of the consolidation therapy.</t>
  </si>
  <si>
    <t>NCT02393859</t>
  </si>
  <si>
    <t>Darzalex</t>
  </si>
  <si>
    <t>https://www.ema.europa.eu/en/documents/variation-report/darzalex-h-c-4077-ii-0043-epar-assessment-report-variation_en.pdf</t>
  </si>
  <si>
    <t>EMEA/H/C/004077/II/0043</t>
  </si>
  <si>
    <t>Extension of indications to include Darzalex in combination with cyclophosphamide, bortezomib and dexamethasone for the treatment of adult patients with newly diagnosed systemic light chain (AL) amyloidosis.</t>
  </si>
  <si>
    <t>AMY3001</t>
  </si>
  <si>
    <t>NCT03201965</t>
  </si>
  <si>
    <t>https://www.ema.europa.eu/en/documents/variation-report/darzalex-h-c-4077-ii-0044-epar-assessment-report-variation_en.pdf</t>
  </si>
  <si>
    <t>EMEA/H/C/004077/II/0044</t>
  </si>
  <si>
    <t>Extension of indicationsto include Darzalex n combination with pomalidomide and dexamethasone for the treatment of adult patients with multiple myeloma who have received one prior therapy containing a proteasome inhibitor and lenalidomide and were lenalidomide-refractory, or who have received at least two prior therapies that included lenalidomide and a proteasome inhibitor and have demonstrated disease progression on or after the last  therapy .</t>
  </si>
  <si>
    <t>MMY3013</t>
  </si>
  <si>
    <t>NCT03180736</t>
  </si>
  <si>
    <t>2017-001618-27</t>
  </si>
  <si>
    <t>Eucreas</t>
  </si>
  <si>
    <t>Evotaz</t>
  </si>
  <si>
    <t>Galvus</t>
  </si>
  <si>
    <t>Icandra (previously Vildagliptin / metformin hydrochloride Novartis)</t>
  </si>
  <si>
    <t>Jalra</t>
  </si>
  <si>
    <t>Jardiance</t>
  </si>
  <si>
    <t>https://www.ema.europa.eu/en/documents/variation-report/keytruda-h-c-3820-ii-0097-epar-assessment-report-variation_en.pdf</t>
  </si>
  <si>
    <t>EMEA/H/C/003820/II/0097</t>
  </si>
  <si>
    <t>Extension of indications to include Keytruda, in combination with platinum and fluoropyrimidine based chemotherapy for the first-line treatment of patients with locally advanced unresectable or metastatic carcinoma of the oesophagus or HER-2 negative gastroesophageal junction adenocarcinoma in adults whose tumours express PD-L1 with a CPS ≥ 10.</t>
  </si>
  <si>
    <t>KEYNOTE-590</t>
  </si>
  <si>
    <t>NCT03189719</t>
  </si>
  <si>
    <t>Libtayo</t>
  </si>
  <si>
    <t>https://www.ema.europa.eu/en/documents/variation-report/libtayo-h-c-004844-ii-0011-epar-assessment-report-variation_en.pdf</t>
  </si>
  <si>
    <t>EMEA/H/C/004844/II/0011</t>
  </si>
  <si>
    <t xml:space="preserve">Extension of indicationsfor LIBTAYO as monotherapy indicated for the first-line treatment of adult patients with locally advanced or metastatic non-small cell lung cancer (NSCLC) expressing PD-L1 (in ≥ 50% tumour cells), with no EGFR, ALK or ROS1 aberrations based on the results of study R2810- ONC-1624 comparing cemiplimab monotherapy to platinum doublet chemotherapy. </t>
  </si>
  <si>
    <t>R2810-ONC-1624</t>
  </si>
  <si>
    <t>NCT03088540</t>
  </si>
  <si>
    <t>2016-004407-31</t>
  </si>
  <si>
    <t>https://www.ema.europa.eu/en/documents/variation-report/libtayo-h-c-004844-ii-0012-epar-assessment-report-variation_en.pdf</t>
  </si>
  <si>
    <t>EMEA/H/C/004844/II/0012</t>
  </si>
  <si>
    <t>Extension of indicationsto include : LIBTAYO as monotherapy is indicated for the treatment of adult patients with locally advanced or metastatic basal cell carcinoma (laBCC or mBCC) who have progressed on or are intolerant to a hedgehog pathway inhibitor (HHI).SmPC sections 4.1, 4.2, 4.4, 4.8, 5.1, 5.2 have been revised.</t>
  </si>
  <si>
    <t>R2810-ONC-1620</t>
  </si>
  <si>
    <t>NCT03132636</t>
  </si>
  <si>
    <t>2016-003112-16</t>
  </si>
  <si>
    <t>https://www.ema.europa.eu/en/documents/variation-report/opdivo-h-c-3985-ws-1840-epar-assessment-report-variation_en.pdf</t>
  </si>
  <si>
    <t>EMEA/H/C/xxxx/WS/1840</t>
  </si>
  <si>
    <t>Extension of indications to include Opdivo in combination with ipilimumab for the treatment of adult patients with mismatch repair deficient or microsatellite instability high metastatic colorectal cancer after prior fluoropyrimidine based combination chemotherapy.</t>
  </si>
  <si>
    <t>CA209142</t>
  </si>
  <si>
    <t>NCT02060188</t>
  </si>
  <si>
    <t>Spherox</t>
  </si>
  <si>
    <t>Xiliarx</t>
  </si>
  <si>
    <t>Extension of indications to include YERVOY in combination with nivolumab for the treatment of adult patients with mismatch repair deficient or microsatellite instability-high metastatic colorectal cancer after prior fluoropyrimidine-based combination chemotherapy.</t>
  </si>
  <si>
    <t>Zomarist</t>
  </si>
  <si>
    <t>https://www.ema.europa.eu/en/news/meeting-highlights-committee-medicinal-products-human-use-chmp-21-24-june-2021</t>
  </si>
  <si>
    <t>Abecma</t>
  </si>
  <si>
    <t>https://www.ema.europa.eu/en/documents/assessment-report/abecma-epar-public-assessment-report_en.pdf</t>
  </si>
  <si>
    <t>EMEA/H/C/004662/0000</t>
  </si>
  <si>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</si>
  <si>
    <t>MM-001 (KarMMa)</t>
  </si>
  <si>
    <t>NCT03361748</t>
  </si>
  <si>
    <t>Bimzelx</t>
  </si>
  <si>
    <t>Evrenzo</t>
  </si>
  <si>
    <t>Minjuvi</t>
  </si>
  <si>
    <t>https://www.ema.europa.eu/en/documents/assessment-report/minjuvi-epar-public-assessment-report_en.pdf</t>
  </si>
  <si>
    <t>EMEA/H/C/005436/0000</t>
  </si>
  <si>
    <t>Minjuvi is indicated in combination with lenalidomide followed by MINJUVI monotherapy for the treatment of adult patients with relapsed or refractory diffuse large B cell lymphoma (DLBCL) who are not eligible for autologous stem cell transplant (ASCT).</t>
  </si>
  <si>
    <t>MOR208C203 (L-MIND)</t>
  </si>
  <si>
    <t>NCT02399085</t>
  </si>
  <si>
    <t>Voxzogo</t>
  </si>
  <si>
    <t>Galafold</t>
  </si>
  <si>
    <t>https://www.ema.europa.eu/en/documents/variation-report/opdivo-h-c-3985-ii-0095-epar-assessment-report-variation_en.pdf</t>
  </si>
  <si>
    <t>EMEA/H/C/003985/II/0095</t>
  </si>
  <si>
    <t>Extension of indications to include OPDIVO as monotherapy is indicated for the adjuvant treatment of adult patients with  oesophageal or gastro-oesophageal junction cancer who have residual pathologic disease following prior neoadjuvant chemoradiotherapy.</t>
  </si>
  <si>
    <t>CA209577</t>
  </si>
  <si>
    <t>NCT02743494</t>
  </si>
  <si>
    <t>Xeljanz</t>
  </si>
  <si>
    <t>https://www.ema.europa.eu/en/news/meeting-highlights-committee-medicinal-products-human-use-chmp-19-22-july-2021</t>
  </si>
  <si>
    <t>Nexviadyme</t>
  </si>
  <si>
    <t>Volibris</t>
  </si>
  <si>
    <t>Vosevi</t>
  </si>
  <si>
    <t>https://www.ema.europa.eu/en/news/meeting-highlights-committee-medicinal-products-human-use-chmp-13-16-september-2021</t>
  </si>
  <si>
    <t>Artesunate Amivas</t>
  </si>
  <si>
    <t>Brukinsa</t>
  </si>
  <si>
    <t>https://www.ema.europa.eu/en/documents/assessment-report/brukinsa-epar-public-assessment-report_en.pdf</t>
  </si>
  <si>
    <t>EMEA/H/C/004978/0000</t>
  </si>
  <si>
    <t>Brukinsa as monotherapy is indicated for the treatment of adult patients with Waldenström’s macroglobulinaemia (WM) who have received at least one prior therapy, or in first line treatment for patients unsuitable for chemo-immunotherapy.</t>
  </si>
  <si>
    <t>ASPEN BGB -3111 – 302</t>
  </si>
  <si>
    <t>NCT03053440</t>
  </si>
  <si>
    <t>Gavreto</t>
  </si>
  <si>
    <t>https://www.ema.europa.eu/en/documents/assessment-report/gavreto-epar-public-assessment-report_en.pdf</t>
  </si>
  <si>
    <t>EMEA/H/C/005413/0000</t>
  </si>
  <si>
    <t xml:space="preserve">Gavreto is indicated as monotherapy for the treatment of adult patients with rearranged during transfection (RET) fusion-positive advanced non-small cell lung cancer (NSCLC) not previously treated with a RET inhibitor. </t>
  </si>
  <si>
    <t>BLU -667-1101 (ARROW)</t>
  </si>
  <si>
    <t>NCT03037385</t>
  </si>
  <si>
    <t>Qinlock</t>
  </si>
  <si>
    <t>https://www.ema.europa.eu/en/documents/assessment-report/qinlock-epar-public-assessment-report_en.pdf</t>
  </si>
  <si>
    <t>EMEA/H/C/005614/0000</t>
  </si>
  <si>
    <t>Qinlock is indicated for the treatment of adult patients with advanced gastrointestinal stromal tumour (GIST) who have received prior treatment with three or more kinase inhibitors, including imatinib.</t>
  </si>
  <si>
    <t>DCC-2618-03-001</t>
  </si>
  <si>
    <t>NCT03353753</t>
  </si>
  <si>
    <t>Vumerity</t>
  </si>
  <si>
    <t>Firmagon</t>
  </si>
  <si>
    <t>https://www.ema.europa.eu/en/documents/variation-report/firmagon-h-c-000986-ii-0039-g-epar-assessment-report-variation_en.pdf</t>
  </si>
  <si>
    <t>EMEA/H/C/000986/II/0039/G</t>
  </si>
  <si>
    <t>Extension of indications to inlcude Firmagon:
- for treatment of high-risk localized and locally advanced hormone-dependent prostate cancer in combination with radiotherapy.
- as neo-adjuvant treatment prior to radiotherapy in patients with high-risk localised or locally advanced hormone-dependent prostate cancer.
locally advanced hormone-dependent prostate cancer.</t>
  </si>
  <si>
    <t>00006; CS30; EORTC-1414</t>
  </si>
  <si>
    <t>NCT01744366; NCT00833248; NCT02799706</t>
  </si>
  <si>
    <t>https://www.ema.europa.eu/en/documents/variation-report/keytruda-h-c-3820-ii-0099-epar-assessment-report-variation_en.pdf</t>
  </si>
  <si>
    <t>EMEA/H/C/003820/II/0099</t>
  </si>
  <si>
    <t>Extension of indication for Keytruda to include in combination with chemotherapy, treatment of locally recurrent unresectable or metastatic triple negative breast cancer in adults whose tumours express PD L1 with a CPS ≥ 10 and who have not received prior chemotherapy for metastatic disease.</t>
  </si>
  <si>
    <t>KEYNOTE-355</t>
  </si>
  <si>
    <t>NCT02819518</t>
  </si>
  <si>
    <t>Noxafil</t>
  </si>
  <si>
    <t>Nucala</t>
  </si>
  <si>
    <t>https://www.ema.europa.eu/en/documents/variation-report/opdivo-h-c-003985-ii-0096-epar-assessment-report-variation_en.pdf</t>
  </si>
  <si>
    <t>EMEA/H/C/003985/II/0096</t>
  </si>
  <si>
    <t>Extension of indication to use OPDIVO (nivolumab) in combination with fluoropyrimidine- and platinum-based combination chemotherapy, in first-line treatment of adult patients with advanced or metastatic gastric, gastro-oesophageal junction (GEJ) or oesophageal adenocarcinoma.</t>
  </si>
  <si>
    <t>CA209649 (CheckMate 649)</t>
  </si>
  <si>
    <t>NCT02872116</t>
  </si>
  <si>
    <t>2016-001018-76</t>
  </si>
  <si>
    <t>Segluromet</t>
  </si>
  <si>
    <t>Steglatro</t>
  </si>
  <si>
    <t>Zepatier</t>
  </si>
  <si>
    <t>https://www.ema.europa.eu/en/news/meeting-highlights-committee-medicinal-products-human-use-chmp-11-14-october-2021</t>
  </si>
  <si>
    <t>Aspaveli</t>
  </si>
  <si>
    <t>Cibinqo</t>
  </si>
  <si>
    <t>Rybrevant</t>
  </si>
  <si>
    <t>https://www.ema.europa.eu/en/documents/assessment-report/rybrevant-epar-public-assessment-report_en.pdf</t>
  </si>
  <si>
    <t>EMEA/H/C/005454/0000</t>
  </si>
  <si>
    <t xml:space="preserve">Rybrevant as monotherapy is indicated for treatment of adult patients with advanced non-small cell lung cancer (NSCLC) with activating epidermal growth factor receptor (EGFR) Exon 20 insertion mutations, after failure of platinum-based therapy. </t>
  </si>
  <si>
    <t>EDI1001 (CHRYSALIS)</t>
  </si>
  <si>
    <t>NCT02609776</t>
  </si>
  <si>
    <t>2018-003908-38</t>
  </si>
  <si>
    <t>Trodelvy</t>
  </si>
  <si>
    <t>https://www.ema.europa.eu/en/documents/assessment-report/trodelvy-epar-public-assessment-report_en.pdf</t>
  </si>
  <si>
    <t>EMEA/H/C/005182/0000</t>
  </si>
  <si>
    <t>Trodelvy as monotherapy is indicated for the treatment of adult patients with unresectable or metastatic triple-negative breast cancer (mTNBC) who have received two or more prior systemic therapies, including at least one of them for advanced disease.</t>
  </si>
  <si>
    <t>IMMU-132-05</t>
  </si>
  <si>
    <t>NCT02574455</t>
  </si>
  <si>
    <t>Vaxneuvance</t>
  </si>
  <si>
    <t>Hizentra</t>
  </si>
  <si>
    <t>https://www.ema.europa.eu/en/documents/variation-report/keytruda-h-c-003820-ii-0105-epar-assessment-report-variation_en.pdf</t>
  </si>
  <si>
    <t xml:space="preserve"> EMEA/H/C/003820/II/0105</t>
  </si>
  <si>
    <t>Extension of indication to include pembrolizumab in combination with lenvatinib for the treatment of advanced endometrial carcinoma in adults who have disease progression following prior systemic therapy in any setting and who are not candidates for curative surgery or radiation.</t>
  </si>
  <si>
    <t>E7080-G000-309 (KEYNOTE-775)</t>
  </si>
  <si>
    <t>NCT03517449</t>
  </si>
  <si>
    <t>https://www.ema.europa.eu/en/documents/variation-report/keytruda-h-c-003820-ii-0104-epar-assessment-report-variation_en.pdf</t>
  </si>
  <si>
    <t xml:space="preserve"> EMEA/H/C/003820/II/0104</t>
  </si>
  <si>
    <t>Extension of indication to include Keytruda in combination with lenvatinib first line treatment of adults with advanced renal cell carcinoma (RCC).</t>
  </si>
  <si>
    <t>KEYNOTE 581</t>
  </si>
  <si>
    <t>NCT02811861</t>
  </si>
  <si>
    <t>Kisplyx</t>
  </si>
  <si>
    <t>https://www.ema.europa.eu/en/documents/variation-report/kisplyx-h-c-004224-ii-0045-epar-assessment-report_en.pdf</t>
  </si>
  <si>
    <t>EMEA/H/C/004224/II/0045</t>
  </si>
  <si>
    <t>Extension of indication to include Kisplyx in combination with pembrolizumab as first line treatment of adults with advanced renal cell carcinoma (RCC).</t>
  </si>
  <si>
    <t>E7080-G000-307 / KEYNOTE 581 (CLEAR)</t>
  </si>
  <si>
    <t>2016-000916-14</t>
  </si>
  <si>
    <t>Lenvima</t>
  </si>
  <si>
    <t>https://www.ema.europa.eu/en/documents/variation-report/lenvima-h-c-003727-ii-0042-epar-assessment-report-variation_en.pdf</t>
  </si>
  <si>
    <t>EMEA/H/C/003727/II/0042</t>
  </si>
  <si>
    <t>Extension of indication to include lenvatinib in combination with pembrolizumab for the treatment of adult patients with advanced endometrial carcinoma (EC) who have disease progression following prior systemic therapy in any setting and are not candidates for curative surgery or radiation.</t>
  </si>
  <si>
    <t>E7080-G000-309 (Study 309)/KEYNOTE-775</t>
  </si>
  <si>
    <t>2017- 004387-35</t>
  </si>
  <si>
    <t>Repatha</t>
  </si>
  <si>
    <t>Skyrizi</t>
  </si>
  <si>
    <t>https://www.ema.europa.eu/en/news/meeting-highlights-committee-medicinal-products-human-use-chmp-8-11-november-2021</t>
  </si>
  <si>
    <t>Lumykras</t>
  </si>
  <si>
    <t>https://www.ema.europa.eu/en/documents/assessment-report/lumykras-epar-public-assessment-report_en.pdf</t>
  </si>
  <si>
    <t>EMEA/H/C/005522/0000</t>
  </si>
  <si>
    <t>LUMYKRAS as monotherapy is indicated for the treatment of adults with advanced non -small cell lung cancer (NSCLC) with KRAS G12C mutation and who have progressed after at least one prior line of systemic therapy.</t>
  </si>
  <si>
    <t>20170543 (CodeBreaK 100)</t>
  </si>
  <si>
    <t>NCT03600883</t>
  </si>
  <si>
    <t>2018-001400-11</t>
  </si>
  <si>
    <t>Regkirona</t>
  </si>
  <si>
    <t>Ronapreve</t>
  </si>
  <si>
    <t>Skytrofa (previously Lonapegsomatropin Ascendis Pharma)</t>
  </si>
  <si>
    <t>Tavneos</t>
  </si>
  <si>
    <t>Tecovirimat SIGA</t>
  </si>
  <si>
    <t>Uplizna</t>
  </si>
  <si>
    <t>Voraxaze</t>
  </si>
  <si>
    <t>Vyepti</t>
  </si>
  <si>
    <t>Wegovy</t>
  </si>
  <si>
    <t>Dengvaxia</t>
  </si>
  <si>
    <t>Rapiscan</t>
  </si>
  <si>
    <t>https://www.ema.europa.eu/en/news/meeting-highlights-committee-medicinal-products-human-use-chmp-13-16-december-2021</t>
  </si>
  <si>
    <t>Kerendia</t>
  </si>
  <si>
    <t>Ngenla</t>
  </si>
  <si>
    <t>Oxbryta</t>
  </si>
  <si>
    <t>Padcev</t>
  </si>
  <si>
    <t>https://www.ema.europa.eu/en/documents/assessment-report/padcev-epar-public-assessment-report_en.pdf</t>
  </si>
  <si>
    <t>EMEA/H/C/005392/0000</t>
  </si>
  <si>
    <t>Padcev as monotherapy is indicated for the treatment of adult patients with locally advanced or metastatic urothelial cancer who have previously received a platinum-containing chemotherapy and a programmed death receptor-1 or programmed death-ligand 1 inhibitor.</t>
  </si>
  <si>
    <t>EV-301 (7465-CL-0301)</t>
  </si>
  <si>
    <t>NCT03474107</t>
  </si>
  <si>
    <t>2017-003344-21</t>
  </si>
  <si>
    <t>Prevenar 20 (previously Apexxnar)</t>
  </si>
  <si>
    <t>Saphnelo</t>
  </si>
  <si>
    <t>Tepmetko</t>
  </si>
  <si>
    <t>https://www.ema.europa.eu/en/documents/assessment-report/tepmetko-epar-public-assessment-report_en.pdf</t>
  </si>
  <si>
    <t>EMEA/H/C/005524/0000</t>
  </si>
  <si>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</si>
  <si>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VISION</t>
  </si>
  <si>
    <t>NCT02864992</t>
  </si>
  <si>
    <t>Xevudy</t>
  </si>
  <si>
    <t>Yselty</t>
  </si>
  <si>
    <t>Entyvio</t>
  </si>
  <si>
    <t>https://www.ema.europa.eu/en/documents/variation-report/keytruda-h-c-003820-ii-0108-epar-assessment-report-variation_en.pdf</t>
  </si>
  <si>
    <t>EMEA/H/C/003820/II/0108</t>
  </si>
  <si>
    <t>Extension of indications to include Keytruda as monotherapy as indicated for the adjuvant treatment of adults with renal ell carcinoma at increased risk of recurrence following nephrectomy, or following nephrectomy and resection of metastatic lesions.</t>
  </si>
  <si>
    <t>KEYNOTE-564</t>
  </si>
  <si>
    <t>NCT03142334</t>
  </si>
  <si>
    <t>2016-004351-75</t>
  </si>
  <si>
    <t>Lorviqua</t>
  </si>
  <si>
    <t>https://www.ema.europa.eu/en/documents/variation-report/lorviqua-h-c-4646-ii-0015-epar-assessment-report-variation_en.pdf</t>
  </si>
  <si>
    <t>EMEA/H/C/004646/II/0015</t>
  </si>
  <si>
    <t>Extension of indication to include the treatment of adult patients with anaplastic lymphoma kinase (ALK)-positive advanced non-small cell lung cancer (NSCLC) previously not treated with an ALK inhibitor based on results from the phase III randomised CROWN (1006) study listed as a specific obligation (SOB) in the Annex II.</t>
  </si>
  <si>
    <t>B7461006 (CROWN)</t>
  </si>
  <si>
    <t>NCT03052608</t>
  </si>
  <si>
    <t>Teysuno</t>
  </si>
  <si>
    <t>https://www.ema.europa.eu/en/documents/variation-report/teysuno-h-c-001242-ii-0045-epar-assessment-report-variation_en.pdf</t>
  </si>
  <si>
    <t>EMEA/H/C/001242/II/0045</t>
  </si>
  <si>
    <t xml:space="preserve">Extension of indication to include treatment of metastatic colorectal cancer in adult patients where it is not possible to initiate or continue treatment with another fluoropyrimidine. </t>
  </si>
  <si>
    <t>https://www.ema.europa.eu/en/news/meeting-highlights-committee-medicinal-products-human-use-chmp-24-27-january-2022</t>
  </si>
  <si>
    <t>Breyanzi</t>
  </si>
  <si>
    <t>https://www.ema.europa.eu/en/documents/assessment-report/breyanzi-epar-public-assessment-report_en.pdf</t>
  </si>
  <si>
    <t>EMEA/H/C/004731/0000</t>
  </si>
  <si>
    <t>Breyanzi is indicated for the treatment of adult patients with relapsed or refractory diffuse large B-cell lymphoma (DLBCL), primary mediastinal large B-cell lymphoma (PMBCL) and follicular lymphoma grade 3B (FL3B), after two or more lines of systemic therapy.</t>
  </si>
  <si>
    <t xml:space="preserve">017001; BCM-001 </t>
  </si>
  <si>
    <t>NCT02631044; NCT03484702</t>
  </si>
  <si>
    <t>Paxlovid</t>
  </si>
  <si>
    <t>https://www.ema.europa.eu/en/documents/variation-report/ayvakyt-h-c-005208-x-0004-g-epar-assessment-report-variation_en.pdf</t>
  </si>
  <si>
    <t>EMEA/H/C/005208/X/0004/G</t>
  </si>
  <si>
    <t>Extension application to add two new strengths of film-coated tablets (25 mg and 50 mg), grouped with a ype II variation (C.I.6.a) to introduce a new therapeutic indication for AYVAKYT. Extension of indication to include monotherapy for the treatment of adult patients with aggressive systemic mastocytosis (ASM), systemic mastocytosis with an associated haematological neoplasm (SM-AHN) or mast cell leukaemia (MCL), after at least one systemic  therapy based on the results of the BLU-285-2101 and BLU-285-2202 studies. Thenew indication is applicable to the new and existing presentations (25 mg, 50 mg, 100 mg and 200 mg film-coated tablets).</t>
  </si>
  <si>
    <t>BLU-285-2202</t>
  </si>
  <si>
    <t>NCT03580655</t>
  </si>
  <si>
    <t>Briviact (in Italy: Nubriveo)</t>
  </si>
  <si>
    <t>Senshio</t>
  </si>
  <si>
    <t>Tecfidera</t>
  </si>
  <si>
    <t>https://www.ema.europa.eu/en/news/meeting-highlights-committee-medicinal-products-human-use-chmp-21-24-february-2022</t>
  </si>
  <si>
    <t>Kapruvia</t>
  </si>
  <si>
    <t>Kimmtrak</t>
  </si>
  <si>
    <t>https://www.ema.europa.eu/en/documents/assessment-report/kimmtrak-epar-public-assessment-report_en.pdf</t>
  </si>
  <si>
    <t>EMEA/H/C/004929/0000</t>
  </si>
  <si>
    <t>Kimmtrak is indicated as monotherapy for the treatment of human leukocyte antigen (HLA) A*02:01 positive adult patients with unresectable or metastatic uveal melanoma.</t>
  </si>
  <si>
    <t>IMCgp100-202</t>
  </si>
  <si>
    <t>NCT03070392</t>
  </si>
  <si>
    <t>Orgovyx</t>
  </si>
  <si>
    <t>https://www.ema.europa.eu/en/documents/assessment-report/orgovyx-epar-public-assessment-report_en.pdf</t>
  </si>
  <si>
    <t>EMEA/H/C/005353/0000</t>
  </si>
  <si>
    <t>Orgovyx is indicated for the treatment of adult patients with advanced hormone-sensitive prostate cancer.</t>
  </si>
  <si>
    <t xml:space="preserve">MVT-601-3201 </t>
  </si>
  <si>
    <t>NCT03085095</t>
  </si>
  <si>
    <t>2017-000160-15</t>
  </si>
  <si>
    <t>PreHevbri</t>
  </si>
  <si>
    <t>Quviviq</t>
  </si>
  <si>
    <t>Vydura</t>
  </si>
  <si>
    <t>Beovu</t>
  </si>
  <si>
    <t>Delstrigo</t>
  </si>
  <si>
    <t>https://www.ema.europa.eu/en/documents/variation-report/opdivo-h-c-ws-2113-epar-assessment-report-variation_en.pdf</t>
  </si>
  <si>
    <t>EMEA/H/C/xxxx/WS/2113</t>
  </si>
  <si>
    <t>Extension of indications to include OPDIVO in combination with ipilimumab for the first-line treatment of adult patients with unresectable advanced, recurrent or metastatic oesophageal squamous cell carcinoma with tumour cell PD-L1 expression ≥ 1%.</t>
  </si>
  <si>
    <t>CA209648</t>
  </si>
  <si>
    <t>NCT03143153</t>
  </si>
  <si>
    <t>https://www.ema.europa.eu/en/documents/variation-report/opdivo-h-c-003985-ii-0100-epar-assessment-report-variation_en.pdf</t>
  </si>
  <si>
    <t>EMEA/H/C/003985/II/0100</t>
  </si>
  <si>
    <t>Extension of indication for Opdivo to include adjuvant treatment of adults with muscle invasive urothelial carcinoma (MIUC) who are at high risk of recurrence after undergoing radical resection of MIUC.</t>
  </si>
  <si>
    <t>CA209274</t>
  </si>
  <si>
    <t>NCT02632409</t>
  </si>
  <si>
    <t>https://www.ema.europa.eu/en/documents/variation-report/opdivo-h-c-003985-ii-0107-epar-assessment-report-variation_en.pdf</t>
  </si>
  <si>
    <t xml:space="preserve"> EMEA/H/C/003985/II/0107</t>
  </si>
  <si>
    <t>Extension of indications to include OPDIVO, in combination with fluoropyrimidine- and platinum-based combination chemotherapy for the first-line treatment of adult patients with unresectable advanced, recurrent or metastatic oesophageal squamous cell carcinoma with tumour cell PD-L1 expression≥1%.</t>
  </si>
  <si>
    <t>Pifeltro</t>
  </si>
  <si>
    <t>Spikevax (previously COVID-19 Vaccine Moderna)</t>
  </si>
  <si>
    <t>Verzenios</t>
  </si>
  <si>
    <t>https://www.ema.europa.eu/en/documents/variation-report/verzenios-h-c-004302-ii-0013-epar-assessment-report-variation_en.pdf</t>
  </si>
  <si>
    <t>EMEA/H/C/004302/II/0013</t>
  </si>
  <si>
    <t>Extension of indication to include Verzenios in combination with endocrine therapy for adjuvant treatment of patients with hormone receptor (HR)-positive, human epidermal growth factor receptor 2 (HER2)-negative, node-positive early breast cancer at high risk of recurrence.</t>
  </si>
  <si>
    <t>monarchE</t>
  </si>
  <si>
    <t>NCT03155997</t>
  </si>
  <si>
    <t>https://www.ema.europa.eu/en/documents/variation-report/yervoy-h-c-ws2113-epar-assessment-report-variation_en.pdf</t>
  </si>
  <si>
    <t>Extension of indications to include YERVOY in combination with nivolumabfor the first-line treatment of adult patients with unresectable advanced, recurrent or metastatic oesophageal squamous cell carcinoma with tumour cell PD-L1 expression ≥ 1%.</t>
  </si>
  <si>
    <t>https://www.ema.europa.eu/en/news/meeting-highlights-committee-medicinal-products-human-use-chmp-21-24-march-2022</t>
  </si>
  <si>
    <t>Carvykti</t>
  </si>
  <si>
    <t>https://www.ema.europa.eu/en/documents/assessment-report/carvykti-epar-public-assessment-report_en.pdf</t>
  </si>
  <si>
    <t>EMEA/H/C/005095/0000</t>
  </si>
  <si>
    <t>Carvykti is indicated for the treatment of adult patients with relapsed and refractory multiple myeloma, who have received at least three prior therapies, including a proteasome inhibitor, an immunomodulatory agent and an anti-CD38 antibody and have demonstrated disease progression on the last therapy.</t>
  </si>
  <si>
    <t>68284528MMY2001</t>
  </si>
  <si>
    <t>NCT03548207</t>
  </si>
  <si>
    <t xml:space="preserve"> 2018-000121-32</t>
  </si>
  <si>
    <t>Evusheld</t>
  </si>
  <si>
    <t>J06BD03</t>
  </si>
  <si>
    <t>https://www.ema.europa.eu/en/documents/variation-report/cabometyx-h-c-004163-ii-0023-epar-assessment-report-variation_en.pdf</t>
  </si>
  <si>
    <t>EMEA/H/C/004163/II/0023</t>
  </si>
  <si>
    <t>Extension of indication to include monotherapy treatment of adults and adolescent patients aged 12 years and older, with locally advanced or metastatic differentiated thyroid carcinoma (DTC), refractory  or not eligible to radioactive iodine (RAI) who have progressed during or after prior systemic therapy for CABOMETY.</t>
  </si>
  <si>
    <t>XL184-311 (COSMIC-311)</t>
  </si>
  <si>
    <t>NCT03690388</t>
  </si>
  <si>
    <t>Jakavi</t>
  </si>
  <si>
    <t>https://www.ema.europa.eu/en/documents/variation-report/jakavi-h-c-2464-ii-0053-epar-assessment-report-variation_en.pdf</t>
  </si>
  <si>
    <t>EMEA/H/C/002464/II/0053</t>
  </si>
  <si>
    <t>Extension of indication to include treatment of patients with GvHD aged 12 years and older who have inadequate response to corticosteroids or other systemic therapies for Jakavi.</t>
  </si>
  <si>
    <t>https://www.ema.europa.eu/en/documents/variation-report/keytruda-h-c-003820-ii-0109-epar-assessment-report-variation_en.pdf</t>
  </si>
  <si>
    <t>EMEA/H/C/003820/II/0109</t>
  </si>
  <si>
    <t>Extension of indication for Keytruda as monotherapy in the treatment of unresectable or metastatic MSI-H or dMMR colorectal, endometrial, gastric, small intestine, biliary, or pancreatic cancer in adults  who have received prior therapy.</t>
  </si>
  <si>
    <t>KEYNOTE-164; KEYNOTE-158</t>
  </si>
  <si>
    <t>NCT02460198; NCT02628067</t>
  </si>
  <si>
    <t>https://www.ema.europa.eu/en/documents/variation-report/keytruda-h-c-003820-ii-0117-epar-assessment-report-variation_en.pdf</t>
  </si>
  <si>
    <t>EMEA/H/C/003820/II/0117</t>
  </si>
  <si>
    <t>Extension of indication to include a new indication for Keytruda, in combination with chemotherapy, with or without bevacizumab, for the treatment of persistent, recurrent, or metastatic cervical cancer in adults.</t>
  </si>
  <si>
    <t>KEYNOTE-826</t>
  </si>
  <si>
    <t>NCT03635567</t>
  </si>
  <si>
    <t>2018-001440-53</t>
  </si>
  <si>
    <t>Kymriah</t>
  </si>
  <si>
    <t>https://www.ema.europa.eu/en/documents/variation-report/kymriah-h-c-4090-ii-0044-epar-assessment-report-variation_en.pdf</t>
  </si>
  <si>
    <t>EMEA/H/C/004090/II/0044</t>
  </si>
  <si>
    <t>Extension of indication to include treatment of adult patients with follicular lymphoma (FL) after two or more lines of therapy who are refractory, or relapsed during or within 6 months after completion of anti-CD20 antibody maintenance, or relapsed after autologous haematopoietic stem cell transplantation (HSCT) for Kymriah.</t>
  </si>
  <si>
    <t>CCTL019E2202</t>
  </si>
  <si>
    <t>NCT03568461</t>
  </si>
  <si>
    <t>Polivy</t>
  </si>
  <si>
    <t>https://www.ema.europa.eu/en/documents/variation-report/polivy-h-c-004870-ii-0012-epar-assessment-report-variation_en.pdf</t>
  </si>
  <si>
    <t>EMEA/H/C/004870/II/0012</t>
  </si>
  <si>
    <t>Extension of the indication to include: Polivy in combination with rituximab, cyclophosphamide, doxorubicin, and prednisone, is indicated for the treatment of adult patients with previously untreated diffuse large B-cell lymphoma (DLBCL).</t>
  </si>
  <si>
    <t>GO39942 (POLARIX)</t>
  </si>
  <si>
    <t>NCT03274492</t>
  </si>
  <si>
    <t>https://www.ema.europa.eu/en/news/meeting-highlights-committee-medicinal-products-human-use-chmp-19-22-april-2022</t>
  </si>
  <si>
    <t>Filsuvez</t>
  </si>
  <si>
    <t>Lunsumio</t>
  </si>
  <si>
    <t>https://www.ema.europa.eu/en/documents/assessment-report/lunsumio-epar-public-assessment-report_en.pdf</t>
  </si>
  <si>
    <t>EMEA/H/C/005680/0000</t>
  </si>
  <si>
    <t>Lunsumio as monotherapy is indicated for the treatment of adult patients with relapsed or refractory follicular lymphoma (FL) who have received at least two prior systemic therapies.</t>
  </si>
  <si>
    <t>GO29781</t>
  </si>
  <si>
    <t>NCT02500407</t>
  </si>
  <si>
    <t>Tabrecta</t>
  </si>
  <si>
    <t>https://www.ema.europa.eu/en/documents/assessment-report/tabrecta-epar-public-assessment-report_en.pdf</t>
  </si>
  <si>
    <t>EMEA/H/C/004845/0000</t>
  </si>
  <si>
    <t>Tabrecta as monotherapy is indicated for the treatment of adult patients with advanced non-small cell lung cancer (NSCLC) harbouring alterations leading to mesenchymal epithelial transition factor gene exon 14 (METex14) skipping, who require systemic therapy following prior treatment with immunotherapy and/or platinum-based chemotherapy.</t>
  </si>
  <si>
    <t>CINC280A2201 (A2201)</t>
  </si>
  <si>
    <t>NCT02414139</t>
  </si>
  <si>
    <t>Bydureon</t>
  </si>
  <si>
    <t>Elonva</t>
  </si>
  <si>
    <t>https://www.ema.europa.eu/en/documents/variation-report/keytruda-h-c-003820-ii-0110-epar-assessment-report-variation_en.pdf</t>
  </si>
  <si>
    <t>EMEA/H/C/003820/II/0110</t>
  </si>
  <si>
    <t>Extension of indication for Keytruda in combination with chemotherapy as neoadjuvant treatment, and then continued as monotherapy as adjuvant treatment after surgery of adults with locally advanced, inflammatory, or early-stage triple-negative breast cancer at high-risk of recurrence.</t>
  </si>
  <si>
    <t>KEYNOTE-522</t>
  </si>
  <si>
    <t>NCT03036488</t>
  </si>
  <si>
    <t xml:space="preserve"> 2016-004740-11</t>
  </si>
  <si>
    <t>NovoSeven</t>
  </si>
  <si>
    <t>https://www.ema.europa.eu/en/documents/variation-report/retsevmo-h-c-005375-ii-0011-epar-assessment-report-variation_en.pdf</t>
  </si>
  <si>
    <t>EMEA/H/C/005375/II/0011</t>
  </si>
  <si>
    <t>Extension of indication to include the first-line treatment of RET fusion-positive NSCLC for Retsevmo</t>
  </si>
  <si>
    <t>LOXO-RET-17001 (LIBRETTO-001)</t>
  </si>
  <si>
    <t>https://www.ema.europa.eu/en/documents/variation-report/tecentriq-h-c-h004143-ii-0064-epar-assessment-report-variation_en.pdf</t>
  </si>
  <si>
    <t>EMEA/H/C/004143/II/0064</t>
  </si>
  <si>
    <t>Extension of indication to include adjuvant treatment of non-small cell lung cancer (NSCLC) following resection and platinum-based chemotherapy for adult patients whose tumours have PD-L1 expression on ≥ 1% of tumour cells (TC) for Tecentriq as monotherapy.</t>
  </si>
  <si>
    <t>IMpower010</t>
  </si>
  <si>
    <t>NCT02486718</t>
  </si>
  <si>
    <t>2014-003205-15</t>
  </si>
  <si>
    <t>Yescarta</t>
  </si>
  <si>
    <t>https://www.ema.europa.eu/en/documents/variation-report/yescarta-h-c-004480-ii-0042-epar-assessment-report-variation_en.pdf</t>
  </si>
  <si>
    <t>EMEA/H/C/004480/II/0042</t>
  </si>
  <si>
    <t xml:space="preserve">Extension of indication to include the treatment of adult patients with relapsed or refractory follicular lymphoma (FL) after three or more lines of systemic therapy. </t>
  </si>
  <si>
    <t>KTE-C19-105 (ZUMA-5)</t>
  </si>
  <si>
    <t>NCT03105336</t>
  </si>
  <si>
    <t>https://www.ema.europa.eu/en/news/meeting-highlights-committee-medicinal-products-human-use-chmp-16-19-may-2022</t>
  </si>
  <si>
    <t>Cevenfacta</t>
  </si>
  <si>
    <t>Upstaza</t>
  </si>
  <si>
    <t>Xenpozyme</t>
  </si>
  <si>
    <t>Zokinvy</t>
  </si>
  <si>
    <t>A16AX20</t>
  </si>
  <si>
    <t>https://www.ema.europa.eu/en/documents/variation-report/keytruda-h-c-003820-ii-0111-epar-assessment-report-variation_en.pdf</t>
  </si>
  <si>
    <t>EMEA/H/C/003820/II/0111</t>
  </si>
  <si>
    <t>Extension of indication to include the adjuvant treatment of adults and adolescents aged 12 years and older with Stage IIB, Stage IIC or stage III melanoma and to include the treatment of adolescents aged 12 years and older with advanced melanoma for Keytruda.</t>
  </si>
  <si>
    <t>KEYNOTE 716</t>
  </si>
  <si>
    <t>NCT03553836</t>
  </si>
  <si>
    <t>https://www.ema.europa.eu/en/documents/variation-report/nexpovio-h-c-005127-ii-0001-g-epar-assessment-report_en.pdf</t>
  </si>
  <si>
    <t>EMEA/H/C/005127/II/0001/G</t>
  </si>
  <si>
    <t>Extension of indications to include Nexpovio in combination with bortezomib and dexamethasone for the treatment of adult patients with multiple myeloma who have received at least one prior therapy.</t>
  </si>
  <si>
    <t>KCP-330-023/BOSTON</t>
  </si>
  <si>
    <t>NCT03110562</t>
  </si>
  <si>
    <t>2016-003957-14</t>
  </si>
  <si>
    <t>https://www.ema.europa.eu/en/news/meeting-highlights-committee-medicinal-products-human-use-chmp-20-23-june-2022</t>
  </si>
  <si>
    <t>COVID-19 Vaccine (inactivated, adjuvanted) Valneva</t>
  </si>
  <si>
    <t>Pepaxti</t>
  </si>
  <si>
    <t>https://www.ema.europa.eu/en/documents/assessment-report/pepaxti-epar-public-assessment-report_en.pdf</t>
  </si>
  <si>
    <t>EMEA/H/C/005681/0000</t>
  </si>
  <si>
    <t>Pepaxti is indicated, in combination with dexamethasone in the treatment of adult patients with multiple myeloma who have received at least three prior lines of therapies, whose disease is refractory to at least one proteasome inhibitor, one immunomodulatory agent, and one anti CD38 monoclonal antibody, who have demonstrated disease progression on or after the last therapy. For patients with a prior autologous stem cell transplantation, the time to progression should be at least 3 years from transplantation.</t>
  </si>
  <si>
    <t>Study OP-106 - HORIZON</t>
  </si>
  <si>
    <t>NCT02963493</t>
  </si>
  <si>
    <t>2016-000865-21</t>
  </si>
  <si>
    <t>Rayvow</t>
  </si>
  <si>
    <t>Roctavian</t>
  </si>
  <si>
    <t>Scemblix</t>
  </si>
  <si>
    <t>https://www.ema.europa.eu/en/documents/assessment-report/scemblix-epar-public-assessment-report_en.pdf</t>
  </si>
  <si>
    <t>EMEA/H/C/005605/0000</t>
  </si>
  <si>
    <t>Treatment of patients with Philadelphia chromosome-positive chronic myelogenous leukaemia in chronic phase (Ph+ CML-CP), previously treated with two or more tyrosine kinase inhibitors (TKIs).</t>
  </si>
  <si>
    <t>CABL001A2301</t>
  </si>
  <si>
    <t>NCT03106779</t>
  </si>
  <si>
    <t>2016-002461-66</t>
  </si>
  <si>
    <t>Sunlenca</t>
  </si>
  <si>
    <t>Vyvgart</t>
  </si>
  <si>
    <t>https://www.ema.europa.eu/en/documents/variation-report/enhertu-h-c-005124-ii-0014-epar-assessment-report-variation_en.pdf</t>
  </si>
  <si>
    <t>EMEA/H/C/005124/II/0014</t>
  </si>
  <si>
    <t>Extension of indication for Enhertu to include treatment of adult patients with unresectable or metastatic HER2-positive breast cancer who have received one or more prior anti-HER2-based regimens.</t>
  </si>
  <si>
    <t>Destiny-Breast03 – Study U302</t>
  </si>
  <si>
    <t>NCT03529110</t>
  </si>
  <si>
    <t>https://www.ema.europa.eu/en/documents/variation-report/imbruvica-h-c-003791-ii-0070-epar-assessment-report-variation_en.pdf</t>
  </si>
  <si>
    <t>EMEA/H/C/003791/II/0070</t>
  </si>
  <si>
    <t>Extension of the existing CLL indication to include combination treatment with venetoclax for previously untreated patients based on efficacy and safety data from phase 3 study GLOW and phase 2 study CAPTIVATE.</t>
  </si>
  <si>
    <t>CLL3011 (GLOW); 1142 (CAPTIVATE)</t>
  </si>
  <si>
    <t>NCT03462719;  NCT02910583</t>
  </si>
  <si>
    <t>Lonquex</t>
  </si>
  <si>
    <t>https://www.ema.europa.eu/en/documents/variation-report/lynparza-h-c-3726-ii-0051-g-epar-assessment-report-variation_en.pdf</t>
  </si>
  <si>
    <t>EMEA/H/C/003726/II/0051/G</t>
  </si>
  <si>
    <t xml:space="preserve"> Extension of indication to include adjuvant treatment of breast cancer for Lynparza (for tablets).
Also variation of type IB – to reassess the control strategy for potentially mutagenic impurities in the active substance in view of the proposed extension of indication to an earlier line of cancer treatment.</t>
  </si>
  <si>
    <t>D081CC00006 (OlympiA)</t>
  </si>
  <si>
    <t>NCT02032823</t>
  </si>
  <si>
    <t>Nuvaxovid</t>
  </si>
  <si>
    <t>Zerbaxa</t>
  </si>
  <si>
    <t>https://www.ema.europa.eu/en/news/meeting-highlights-committee-medicinal-products-human-use-chmp-18-21-july-2022</t>
  </si>
  <si>
    <t>Amvuttra</t>
  </si>
  <si>
    <t>Celdoxome pegylated liposomal</t>
  </si>
  <si>
    <t>https://www.ema.europa.eu/en/documents/assessment-report/celdoxome-pegylated-liposomal-epar-public-assessment-report_en.pdf</t>
  </si>
  <si>
    <t>EMEA/H/C/005330/0000</t>
  </si>
  <si>
    <t>Celdoxome pegylated liposomal is indicated in adults:
- As monotherapy for patients with metastatic breast cancer, where there is an increased cardiac risk.
- For treatment of advanced ovarian cancer in women who have failed a first-line platinum based chemotherapy regimen.
- In combination with bortezomib for the treatment of progressive multiple myeloma in patients who have received at least one prior therapy and who have already undergone or are unsuitable for bone marrow transplant.
- For treatment of AIDS-related Kaposi’s sarcoma (KS) in patients with low CD4 counts (&lt; 200 CD4 lymphocytes/mm 3 )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</si>
  <si>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Hybrid</t>
  </si>
  <si>
    <t>Lupkynis</t>
  </si>
  <si>
    <t>Lutetium (177Lu) chloride Billev (previously Illuzyce)</t>
  </si>
  <si>
    <t>Mounjaro</t>
  </si>
  <si>
    <t>Nulibry</t>
  </si>
  <si>
    <t>Opdualag</t>
  </si>
  <si>
    <t>https://www.ema.europa.eu/en/documents/assessment-report/opdualag-epar-public-assessment-report_en.pdf</t>
  </si>
  <si>
    <t>EMEA/H/C/005481/0000</t>
  </si>
  <si>
    <t>Opdualag is indicated for the first line treatment of advanced (unresectable or metastatic) melanoma in adults and adolescents 12 years of age and older with tumour cell PD-L1 expression &lt; 1%.</t>
  </si>
  <si>
    <t>CA224047</t>
  </si>
  <si>
    <t>NCT03470922</t>
  </si>
  <si>
    <t>Tecvayli</t>
  </si>
  <si>
    <t>https://www.ema.europa.eu/en/documents/assessment-report/tecvayli-epar-public-assessment-report_en.pdf</t>
  </si>
  <si>
    <t>EMEA/H/C/005865/0000</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</si>
  <si>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</si>
  <si>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64007957MMY1001 (MajesTEC-1)</t>
  </si>
  <si>
    <t>NCT04557098</t>
  </si>
  <si>
    <t>2016-002122-36</t>
  </si>
  <si>
    <t>Tezspire</t>
  </si>
  <si>
    <t>Vabysmo</t>
  </si>
  <si>
    <t>Genvoya</t>
  </si>
  <si>
    <t>Imvanex</t>
  </si>
  <si>
    <t>https://www.ema.europa.eu/en/documents/variation-report/retsevmo-h-c-005375-ii-0014-g-epar-assessment-report-variation_en.pdf</t>
  </si>
  <si>
    <t>EMEA/H/C/005375/II/0014/G</t>
  </si>
  <si>
    <t>Extension of indication to include first-line treatment of advanced RET-mutant medullary thyroid cancer (MTC) in adults and adolescents 12 years and older.</t>
  </si>
  <si>
    <t>https://www.ema.europa.eu/en/documents/variation-report/tecartus-h-c-005102-ii-0008-g-epar-assessment-report-variation_en.pdf</t>
  </si>
  <si>
    <t>EMEA/H/C/005102/II/0008/G</t>
  </si>
  <si>
    <t xml:space="preserve">Group of variations including an extension of indication to include treatment of adult patients with relapsed or refractory (r/r) B-cell acute lymphoblastic leukemia (B-ALL) for Tecartus and a type IB variation to change the Drug Product Dose specification for the new indication. </t>
  </si>
  <si>
    <t>ZUMA-3</t>
  </si>
  <si>
    <t>NCT02614066</t>
  </si>
  <si>
    <t>https://www.ema.europa.eu/en/news/meeting-highlights-committee-medicinal-products-human-use-chmp-12-15-september-2022</t>
  </si>
  <si>
    <t>Beyfortus</t>
  </si>
  <si>
    <t>Enjaymo</t>
  </si>
  <si>
    <t>Livtencity</t>
  </si>
  <si>
    <t>Melatonin Neurim</t>
  </si>
  <si>
    <t>Mycapssa</t>
  </si>
  <si>
    <t>Pyrukynd</t>
  </si>
  <si>
    <t>Zynlonta</t>
  </si>
  <si>
    <t>https://www.ema.europa.eu/en/documents/assessment-report/zynlonta-epar-public-assessment-report_en.pdf</t>
  </si>
  <si>
    <t>EMEA/H/C/005685/0000</t>
  </si>
  <si>
    <t>Zynlonta as monotherapy is indicated for the treatment of adult patients with relapsed or refractory diffuse large B-cell lymphoma (DLBCL) and high-grade B-cell lymphoma (HGBL), after two or more lines of systemic therapy.</t>
  </si>
  <si>
    <t>ADCT-402-201</t>
  </si>
  <si>
    <t>NCT03589469</t>
  </si>
  <si>
    <t>2017-004288-11</t>
  </si>
  <si>
    <t>Biktarvy</t>
  </si>
  <si>
    <t>https://www.ema.europa.eu/en/documents/variation-report/brukinsa-h-c-004978-ii-0002-epar-assessment-report-variation_en.pdf</t>
  </si>
  <si>
    <t>EMEA/H/C/004978/II/0002</t>
  </si>
  <si>
    <t>Extension of indication to include treatment of adult patients with marginal zone lymphoma (MZL) who have received at least one-prior anti-CD20-based therapy.</t>
  </si>
  <si>
    <t>BGB-3111-214</t>
  </si>
  <si>
    <t>NCT03846427</t>
  </si>
  <si>
    <t>2018-001284-24</t>
  </si>
  <si>
    <t>Revolade</t>
  </si>
  <si>
    <t>Xalkori</t>
  </si>
  <si>
    <t>https://www.ema.europa.eu/en/documents/variation-report/xalkori-h-c-002489-ii-0072-epar-assessment-report-variation_en.pdf</t>
  </si>
  <si>
    <t>EMEA/H/C/002489/II/0072</t>
  </si>
  <si>
    <t>Extension of indication to include treatment of paediatric patients (age ≥ 6 to &lt; 18 years) with relapsed or refractory systemic anaplastic lymphoma kinase (ALK)-positive anaplastic large cell lymphoma (ALCL) and with unresectable, recurrent, or refractory ALK-positive inflammatory myofibroblastic tumour (IMT) for XALKORI.</t>
  </si>
  <si>
    <t>ADVL0912</t>
  </si>
  <si>
    <t>NCT00939770</t>
  </si>
  <si>
    <t>https://www.ema.europa.eu/en/documents/variation-report/yescarta-h-c-004480-ii-0046-epar-assessment-report-variation_en.pdf</t>
  </si>
  <si>
    <t>EMEA/H/C/004480/II/0046</t>
  </si>
  <si>
    <t>Extension of indication to include treatment of adult patients with relapsed or refractory (r/r) diffuse large B-cell lymphoma (DLBCL) and high-grade B-cell lymphoma (HGBL) for Yescarta.</t>
  </si>
  <si>
    <t>ZUMA-7</t>
  </si>
  <si>
    <t>NCT03391466</t>
  </si>
  <si>
    <t>https://www.ema.europa.eu/en/news/meeting-highlights-committee-medicinal-products-human-use-chmp-10-13-october-2022</t>
  </si>
  <si>
    <t>Ebvallo</t>
  </si>
  <si>
    <t>L01XL09</t>
  </si>
  <si>
    <t>https://www.ema.europa.eu/en/documents/assessment-report/ebvallo-epar-public-assessment-report_en.pdf</t>
  </si>
  <si>
    <t>EMEA/H/C/004577/0000</t>
  </si>
  <si>
    <t>Treatment of Epstein-Barr virus positive post-transplant lymphoproliferative disease.</t>
  </si>
  <si>
    <t>Eladynos</t>
  </si>
  <si>
    <t>Livmarli</t>
  </si>
  <si>
    <t>Locametz</t>
  </si>
  <si>
    <t>Pluvicto</t>
  </si>
  <si>
    <t>Qdenga</t>
  </si>
  <si>
    <t>Spevigo</t>
  </si>
  <si>
    <t>https://www.ema.europa.eu/en/documents/variation-report/brukinsa-h-c-004978-ii-0003-epar-assessment-report-variation_en.pdf</t>
  </si>
  <si>
    <t>EMEA/H/C/004978/II/0003</t>
  </si>
  <si>
    <t>Extension of indication to include treatment of adult patients with chronic lymphocytic leukaemia (CLL) or small lymphocytic leukaemia (SLL).</t>
  </si>
  <si>
    <t>BGB-3111-304;  BGB-3111-305</t>
  </si>
  <si>
    <t>NCT03336333; NCT03734016</t>
  </si>
  <si>
    <t xml:space="preserve"> 2017-001551-31;  2018-001366-42</t>
  </si>
  <si>
    <t>https://www.ema.europa.eu/en/documents/variation-report/libtayo-h-c-004844-ii-0026-epar-assessment-report-variation_en.pdf</t>
  </si>
  <si>
    <t>EMEA/H/C/004844/II/0026</t>
  </si>
  <si>
    <t>Extension of indication to include monotherapy treatment of adult patients with recurrent or metastatic cervical cancer with disease progression on or after chemotherapy for Libtay.</t>
  </si>
  <si>
    <t>R2810-ONC-1676</t>
  </si>
  <si>
    <t>NCT03257267</t>
  </si>
  <si>
    <t>Xydalba</t>
  </si>
  <si>
    <t>https://www.ema.europa.eu/en/news/meeting-highlights-committee-medicinal-products-human-use-chmp-7-10-november-2022</t>
  </si>
  <si>
    <t>VidPrevtyn Beta</t>
  </si>
  <si>
    <t>Ceprotin</t>
  </si>
  <si>
    <t>Comirnaty</t>
  </si>
  <si>
    <t>DuoPlavin</t>
  </si>
  <si>
    <t>https://www.ema.europa.eu/en/documents/variation-report/enhertu-h-c-005124-ii-0012-epar-assessment-report-variation_en.pdf</t>
  </si>
  <si>
    <t xml:space="preserve"> EMEA/H/C/005124/II/0012</t>
  </si>
  <si>
    <t xml:space="preserve">Extension of indication to include monotherapy treatment of adult patients with advanced HER2- positive gastric or gastroesophageal junction (GEJ) adenocarcinoma who have received a prior trastuzumab-based regimen for Enhertu .
</t>
  </si>
  <si>
    <t>U205 (DESTINY-Gastric02)</t>
  </si>
  <si>
    <t>NCT04014075</t>
  </si>
  <si>
    <t>Eylea</t>
  </si>
  <si>
    <t>https://www.ema.europa.eu/en/documents/variation-report/imfinzi-h-c-4771-ii-0046-epar-assessment-report-variation_en.pdf</t>
  </si>
  <si>
    <t>EMEA/H/C/004771/II/0046</t>
  </si>
  <si>
    <t>Extension of indication to include IMFINZI in combination with chemotherapy for the treatment of adults with locally advanced or metastatic biliary tract cancer (BTC).</t>
  </si>
  <si>
    <t>D933AC00001 (TOPAZ-1)</t>
  </si>
  <si>
    <t>NCT03875235</t>
  </si>
  <si>
    <t>https://www.ema.europa.eu/en/documents/variation-report/lynparza-h-c-3726-ii-0053-epar-assessment-report-variation_en.pdf</t>
  </si>
  <si>
    <t>EMEA/H/C/003726/II/0053</t>
  </si>
  <si>
    <t>Extension of indication to include treatment of adults with metastatic castration resistant prostate cancer (mCRPC), with Lynparza in combination with abiraterone and prednisone or prednisolone.</t>
  </si>
  <si>
    <t>PROpel (D081SC00001)</t>
  </si>
  <si>
    <t>NCT03732820</t>
  </si>
  <si>
    <t>2018-002011-10</t>
  </si>
  <si>
    <t>https://www.ema.europa.eu/en/news/ema-recommends-approval-comirnaty-and-spikevax-covid-19-vaccines-children-6-months-age</t>
  </si>
  <si>
    <t>https://www.ema.europa.eu/en/news/meeting-highlights-committee-medicinal-products-human-use-chmp-12-15-december-2022</t>
  </si>
  <si>
    <t>Hemgenix</t>
  </si>
  <si>
    <t>Imjudo</t>
  </si>
  <si>
    <t>https://www.ema.europa.eu/en/documents/assessment-report/imjudo-epar-public-assessment-report_en.pdf</t>
  </si>
  <si>
    <t>EMEA/H/C/006016/0000</t>
  </si>
  <si>
    <t>Imjudo in combination with durvalumab is indicated for the first line treatment of adults with advanced or unresectable hepatocellular carcinoma (HCC).</t>
  </si>
  <si>
    <t>HIMALAYA</t>
  </si>
  <si>
    <t>NCT03298451</t>
  </si>
  <si>
    <t>2016-005126-11</t>
  </si>
  <si>
    <t>Pombiliti</t>
  </si>
  <si>
    <t>Tremelimumab AstraZeneca</t>
  </si>
  <si>
    <t>https://www.ema.europa.eu/en/documents/assessment-report/tremelimumab-astrazeneca-epar-public-assessment-report_en.pdf</t>
  </si>
  <si>
    <t>EMEA/H/C/004650/0000</t>
  </si>
  <si>
    <t>Tremelimumab AstraZeneca in combination with durvalumab and platinum-based chemotherapy is indicated for the first-line treatment of adults with metastatic non-small cell lung cancer (NSCLC) with no sensitising EGFR mutations or ALK positive mutations.</t>
  </si>
  <si>
    <t>POSEIDON</t>
  </si>
  <si>
    <t>NCT03164616</t>
  </si>
  <si>
    <t>2017-000920-81</t>
  </si>
  <si>
    <t>Adcirca (previously Tadalafil Lilly)</t>
  </si>
  <si>
    <t>https://www.ema.europa.eu/en/documents/variation-report/enhertu-h-c-005124-ii-0022-epar-assessment-report-variation_en.pdf</t>
  </si>
  <si>
    <t>EMEA/H/C/005124/II/0022</t>
  </si>
  <si>
    <t>Extension of indication to include treatment of unresectable or metastatic HER2-low (IHC 1+ or IHC 2+/ISH-) breast cancer who have received a prior systemic therapy in the metastatic setting or developed disease recurrence during or within 6 months of completing adjuvant chemotherapy. Patients with hormone receptor positive (HR+) breast cancer must additionally have received or be ineligible for endocrine therapy; for ENHERTU.</t>
  </si>
  <si>
    <t>DS8201-A-U303 (DESTINY-Breast04)</t>
  </si>
  <si>
    <t>NCT03734029</t>
  </si>
  <si>
    <t>Hemlibra</t>
  </si>
  <si>
    <t>https://www.ema.europa.eu/en/documents/variation-report/imfinzi-h-c-4771-ii-0045-epar-assessment-report-variation_en.pdf</t>
  </si>
  <si>
    <t>EMEA/H/C/004771/II/0045</t>
  </si>
  <si>
    <t>Extension of indication to include IMFINZI in combination with tremelimumab for the treatment of adults with unresectable hepatocellular carcinoma (uHCC).</t>
  </si>
  <si>
    <t>D419CC00002 (HIMALAYA)</t>
  </si>
  <si>
    <t>https://www.ema.europa.eu/en/documents/variation-report/imfinzi-h-c-4771-ii-0041-epar-assessment-report-variation_en.pdf</t>
  </si>
  <si>
    <t>EMEA/H/C/004771/II/0041</t>
  </si>
  <si>
    <t>Extension of indication to include first-line treatment, with Imfinzi in combination with tremelimumab and platinum-based chemotherapy, of adults with metastatic NSCLC with no sensitizing epidermal growth factor receptor (EGFR) mutation or anaplastic lymphoma kinase (ALK) genomic tumour aberrations.</t>
  </si>
  <si>
    <t>D419MC00004 (POSEIDON)</t>
  </si>
  <si>
    <t>Triumeq</t>
  </si>
  <si>
    <t>https://www.ema.europa.eu/en/news/meeting-highlights-committee-medicinal-products-human-use-chmp-23-26-january-2023</t>
  </si>
  <si>
    <t>Sotyktu</t>
  </si>
  <si>
    <t>https://www.ema.europa.eu/en/documents/variation-report/nubeqa-h-c-4790-ii-0009-epar-assessment-report-variation_en.pdf</t>
  </si>
  <si>
    <t>EMEA/H/C/004790/II/0009</t>
  </si>
  <si>
    <t>Extension of indication to include treatment of adult men with metastatic hormone-sensitive prostate cancer (mHSPC) in combination with docetaxel.</t>
  </si>
  <si>
    <t>17777 (ARASENS)</t>
  </si>
  <si>
    <t>NCT02799602</t>
  </si>
  <si>
    <t>2015–002590–38</t>
  </si>
  <si>
    <t>Trecondi</t>
  </si>
  <si>
    <t>https://www.ema.europa.eu/en/documents/variation-report/trecondi-h-c-004751-ii-0014-epar-assessment-report-variation_en.pdf</t>
  </si>
  <si>
    <t>EMEA/H/C/004751/II/0014</t>
  </si>
  <si>
    <t>Extension of indication to include additional non-malignant transplant indications (non-malignant diseases in the paediatric population) for Trecondi 1 g/5 g powder for solution for infusion.</t>
  </si>
  <si>
    <t>Trulicity</t>
  </si>
  <si>
    <t>Wakix</t>
  </si>
  <si>
    <t>https://www.ema.europa.eu/en/news/meeting-highlights-committee-medicinal-products-human-use-chmp-20-23-february-2023</t>
  </si>
  <si>
    <t>Akeega</t>
  </si>
  <si>
    <t>https://www.ema.europa.eu/en/documents/assessment-report/akeega-epar-public-assessment-report_en.pdf</t>
  </si>
  <si>
    <t>EMEA/H/C/005932/0000</t>
  </si>
  <si>
    <t>Akeega is indicated with prednisone or prednisolone for the treatment of adult patients with metastatic castration resistant prostate cancer (mCRPC) and BRCA1/2 mutations (germline and/or somatic) in whom chemotherapy is not clinically indicated.</t>
  </si>
  <si>
    <t>64091742PRC3001 (MAGNITUDE)</t>
  </si>
  <si>
    <t>NCT03748641</t>
  </si>
  <si>
    <t>2017-003364-12</t>
  </si>
  <si>
    <t>Elfabrio</t>
  </si>
  <si>
    <t>Hyftor</t>
  </si>
  <si>
    <t>L01EG04</t>
  </si>
  <si>
    <t>https://www.ema.europa.eu/en/documents/assessment-report/hyftor-epar-public-assessment-report_en.pdf</t>
  </si>
  <si>
    <t>EMEA/H/C/005896/0000</t>
  </si>
  <si>
    <t>Treatment of angiofibroma associated with tuberous sclerosis complex in adults and children</t>
  </si>
  <si>
    <t>Opzelura</t>
  </si>
  <si>
    <t>Tibsovo</t>
  </si>
  <si>
    <t>https://www.ema.europa.eu/en/documents/assessment-report/tibsovo-epar-public-assessment-report_en.pdf</t>
  </si>
  <si>
    <t>EMEA/H/C/005936/0000</t>
  </si>
  <si>
    <t xml:space="preserve">Tibsovo in combination with azacitidine is indicated for the treatment of adult patients with newly diagnosed acute myeloid leukaemia (AML) with an isocitrate dehydrogenase-1 (IDH1) R132 mutation who are not eligible to receive standard induction chemotherapy. </t>
  </si>
  <si>
    <t>AG120-C-009 (AGILE)</t>
  </si>
  <si>
    <t>NCT03173248</t>
  </si>
  <si>
    <t>Tibsovo monotherapy is indicated for the treatment of adult patients with locally advanced or metastatic cholangiocarcinoma with an IDH1 R132 mutation who were previously treated by at least one prior line of systemic therapy.</t>
  </si>
  <si>
    <t>AG120-C-005</t>
  </si>
  <si>
    <t>NCT02989857</t>
  </si>
  <si>
    <t>Tidhesco</t>
  </si>
  <si>
    <t xml:space="preserve">Withdrawal </t>
  </si>
  <si>
    <t>Tidhesco in combination with azacitidine is indicated for the treatment of adult patients with newly diagnosed acute myeloid leukaemia (AML) with an isocitrate dehydrogenase-1 (IDH1) R132 mutation who are not eligible to receive standard induction chemotherapy.</t>
  </si>
  <si>
    <t>Vafseo</t>
  </si>
  <si>
    <t>B03XA08</t>
  </si>
  <si>
    <t>Esbriet</t>
  </si>
  <si>
    <t>https://www.ema.europa.eu/en/documents/variation-report/libtayo-h-c-004844-ii-0028-epar-assessment-report-variation_en.pdf</t>
  </si>
  <si>
    <t>EMEA/H/C/004844/II/0028</t>
  </si>
  <si>
    <t>Extension of indicationsto include Libtayo in combination with platinum‐based chemotherapy for the first-line treatment of adult patients with locally advanced NSCLC who are not candidates for definitive chemoradiation or metastatic NSCLC with no EGFR, ALK or ROS1 aberrations.</t>
  </si>
  <si>
    <t>R2810 ONC 16113 Part 2 (EMPOWER-Lung 3)</t>
  </si>
  <si>
    <t>NCT03409614</t>
  </si>
  <si>
    <t>2017-001311-36</t>
  </si>
  <si>
    <t>TachoSil</t>
  </si>
  <si>
    <t>https://www.ema.europa.eu/en/news/meeting-highlights-committee-medicinal-products-human-use-chmp-27-30-march-2023</t>
  </si>
  <si>
    <t>Bimervax</t>
  </si>
  <si>
    <t>Briumvi</t>
  </si>
  <si>
    <t>Omvoh</t>
  </si>
  <si>
    <t>Pedmarqsi</t>
  </si>
  <si>
    <t>V03AB06</t>
  </si>
  <si>
    <t>https://www.ema.europa.eu/en/documents/variation-report/breyanzi-h-c-4731-ii-0005-epar-assessment-report-variation_en.pdf</t>
  </si>
  <si>
    <t>EMEA/H/C/004731/II/0005</t>
  </si>
  <si>
    <t>Extension of indicationsto include treatment of adult patients with Second-line (2L) Transplant Intended (TI) Large B-Cell Lymphoma (LBCL) for Breyanzi</t>
  </si>
  <si>
    <t>JCAR017-BCM-003</t>
  </si>
  <si>
    <t>NCT03575351</t>
  </si>
  <si>
    <t>Entresto</t>
  </si>
  <si>
    <t>Neparvis</t>
  </si>
  <si>
    <t>Tenkasi (previously Orbactiv)</t>
  </si>
  <si>
    <t>https://www.ema.europa.eu/en/news/meeting-highlights-committee-medicinal-products-human-use-chmp-24-26-april-2023</t>
  </si>
  <si>
    <t>Arexvy</t>
  </si>
  <si>
    <t>Camzyos</t>
  </si>
  <si>
    <t>Columvi</t>
  </si>
  <si>
    <t>https://www.ema.europa.eu/en/documents/assessment-report/columvi-epar-public-assessment-report_en.pdf</t>
  </si>
  <si>
    <t>EMEA/H/C/005751/0000</t>
  </si>
  <si>
    <t>Columvi as monotherapy is indicated for the treatment of adult patients with relapsed or refractory diffuse large B-cell lymphoma (DLBCL), after two or more lines of systemic therapy</t>
  </si>
  <si>
    <t>NP30179</t>
  </si>
  <si>
    <t>NCT03075696</t>
  </si>
  <si>
    <t xml:space="preserve"> 2016-0011845-28</t>
  </si>
  <si>
    <t>Jaypirca</t>
  </si>
  <si>
    <t>https://www.ema.europa.eu/en/documents/assessment-report/jaypirca-epar-public-assessment-report_en.pdf</t>
  </si>
  <si>
    <t>EMEA/H/C/005863/0000</t>
  </si>
  <si>
    <t>Jaypirca as monotherapy is indicated for the treatment of adult patients with relapsed or refractory mantle cell lymphoma (MCL) who have been previously treated with a Bruton’s tyrosine kinase (BTK) inhibitor.</t>
  </si>
  <si>
    <t>LOXO-BTK-18001</t>
  </si>
  <si>
    <t>NCT03740529</t>
  </si>
  <si>
    <t>2018-003340-24</t>
  </si>
  <si>
    <t>Lytgobi</t>
  </si>
  <si>
    <t>https://www.ema.europa.eu/en/documents/assessment-report/lytgobi-epar-public-assessment-report_en.pdf</t>
  </si>
  <si>
    <t>EMEA/H/C/005627/0000</t>
  </si>
  <si>
    <t>Lytgobi monotherapy is indicated for the treatment of adult patients with locally advanced or metastatic cholangiocarcinoma with a fibroblast growth factor receptor 2 (FGFR2) fusion or rearrangement who have progressed after at least one prior line of systemic therapy.</t>
  </si>
  <si>
    <t>TAS-120-101 (FOENIX-CCA2)</t>
  </si>
  <si>
    <t>NCT02052778</t>
  </si>
  <si>
    <t xml:space="preserve">2013-004810-16 </t>
  </si>
  <si>
    <t>Adempas</t>
  </si>
  <si>
    <t>https://www.ema.europa.eu/en/documents/variation-report/opdivo-h-c-003985-ii-0125-g-epar-assessment-report-variation_en.pdf</t>
  </si>
  <si>
    <t>EMEA/H/C/003985/II/0125/G</t>
  </si>
  <si>
    <t>Extension of indication to include adolescent patients aged 12 years and older in treatment of advanced (unresectable or metastatic) melanoma (nivolumab monotherapy), treatment of advanced (unresectable or metastatic) melanoma (nivolumab in combination with ipilimumab) and adjuvant treatment of melanoma (nivolumab monotherapy) for Opdivo.</t>
  </si>
  <si>
    <t>Orkambi</t>
  </si>
  <si>
    <t>Revestive</t>
  </si>
  <si>
    <t>Vemlidy</t>
  </si>
  <si>
    <t>https://www.ema.europa.eu/en/documents/variation-report/yervoy-h-c-002213-ii-0100-epar-assessment-report-variation_en.pdf</t>
  </si>
  <si>
    <t>EMEA/H/C/002213/II/0100</t>
  </si>
  <si>
    <t>Extension of indication to include in combination with nivolumab the treatment of adolescents (12 years of age and older) for advanced (unresectable or metastatic) melanoma.</t>
  </si>
  <si>
    <t>https://www.ema.europa.eu/en/news/meeting-highlights-committee-medicinal-products-human-use-chmp-22-25-may-2023</t>
  </si>
  <si>
    <t>Pylclari</t>
  </si>
  <si>
    <t>Ztalmy</t>
  </si>
  <si>
    <t>https://www.ema.europa.eu/en/documents/variation-report/opdivo-h-c-003985-ii-0117-epar-assessment-report-variation_en.pdf</t>
  </si>
  <si>
    <t>EMEA/H/C/003985/II/0117</t>
  </si>
  <si>
    <t>Extension of indication to include OPDIVO in combination with platinum-based chemotherapy for neoadjuvant treatment of adult patients with resectable Stage IB-IIIA non-small cell lung cancer (NSCLC).</t>
  </si>
  <si>
    <t>CA209816</t>
  </si>
  <si>
    <t>NCT02998528</t>
  </si>
  <si>
    <t>https://www.ema.europa.eu/en/news/meeting-highlights-committee-medicinal-products-human-use-chmp-19-22-june-2023</t>
  </si>
  <si>
    <t>Aquipta</t>
  </si>
  <si>
    <t>Jesduvroq</t>
  </si>
  <si>
    <t>https://www.ema.europa.eu/en/documents/variation-report/imjudo-h-c-006016-ii-0001-epar-assessment-report-variation_en.pdf</t>
  </si>
  <si>
    <t>EMEA/H/C/006016/II/0001</t>
  </si>
  <si>
    <t>Extension of indication to include in combination with durvalumab and platinum-based chemotherapy, the first-line treatment of adults with metastatic non-small cell lung cancer (NSCLC) with no sensitizing EGFR mutations or ALK positive mutations for IMJUDO.</t>
  </si>
  <si>
    <t>Lonsurf</t>
  </si>
  <si>
    <t>https://www.ema.europa.eu/en/documents/variation-report/lonsurf-h-c-003897-ii-0026-epar-assessment-report-variation_en.pdf</t>
  </si>
  <si>
    <t>EMEA/H/C/003897/II/0026</t>
  </si>
  <si>
    <t>Extension of indication to include treatment of patients with refractory metastatic colorectal cancer, for LONSURF in combination with bevacizuma.</t>
  </si>
  <si>
    <t>SUNLIGHT (CL3-95005-007)</t>
  </si>
  <si>
    <t>NCT04737187</t>
  </si>
  <si>
    <t>Mircera</t>
  </si>
  <si>
    <t>Refixia</t>
  </si>
  <si>
    <t>Soliris</t>
  </si>
  <si>
    <t>https://www.ema.europa.eu/en/documents/variation-report/trodelvy-h-c-005182-ii-0020-epar-assessment-report-variation_en.pdf</t>
  </si>
  <si>
    <t>EMEA/H/C/005182/II/0020</t>
  </si>
  <si>
    <t>Extension of indication to include treatment of adult patients with unresectable or metastatic hormone receptor (HR)-positive, human epidermal growth factor receptor 2 (HER2)-negative breast cancer who have received endocrine-based therapy and at least two additional systemic therapies in the metastatic setting.</t>
  </si>
  <si>
    <t>IMMU-132-09 (TROPiCS-02)</t>
  </si>
  <si>
    <t>NCT03901339</t>
  </si>
  <si>
    <t>2018-004201-33</t>
  </si>
  <si>
    <t>https://www.ema.europa.eu/en/news/meeting-highlights-committee-medicinal-products-human-use-chmp-17-20-july-2023</t>
  </si>
  <si>
    <t>Abrysvo</t>
  </si>
  <si>
    <t>Apretude</t>
  </si>
  <si>
    <t>Enrylaze</t>
  </si>
  <si>
    <t>https://www.ema.europa.eu/en/documents/assessment-report/enrylaze-epar-public-assessment-report_en.pdf</t>
  </si>
  <si>
    <t>EMEA/H/C/005917/0000</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</si>
  <si>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</si>
  <si>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JZP458-201</t>
  </si>
  <si>
    <t>NCT04145531</t>
  </si>
  <si>
    <t>Inaqovi</t>
  </si>
  <si>
    <t>https://www.ema.europa.eu/en/documents/assessment-report/inaqovi-epar-public-assessment-report_en.pdf</t>
  </si>
  <si>
    <t>EMEA/H/C/005823/0000</t>
  </si>
  <si>
    <t>Inaqovi is indicated as monotherapy for the treatment of adult patients with newly diagnosed acute myeloid leukaemia (AML) who are ineligible for standard induction chemotherapy.</t>
  </si>
  <si>
    <t>ASTX727-02 EU</t>
  </si>
  <si>
    <t>NCT03306264</t>
  </si>
  <si>
    <t>Litfulo</t>
  </si>
  <si>
    <t>Lyfnua</t>
  </si>
  <si>
    <t>Orserdu</t>
  </si>
  <si>
    <t>https://www.ema.europa.eu/en/documents/assessment-report/orserdu-epar-public-assessment-report_en.pdf</t>
  </si>
  <si>
    <t>EMEA/H/C/005898/0000</t>
  </si>
  <si>
    <t>ORSERDU monotherapy is indicated for the treatment of postmenopausal women, and men, with estrogen receptor (ER)-positive, HER2-negative, locally advanced or metastatic breast cancer ith an activating ESR1 mutation who have disease progression following at least one line of endocrine therapy including a CDK 4/6 inhibitor.</t>
  </si>
  <si>
    <t>RAD1901-308</t>
  </si>
  <si>
    <t>NCT03778931</t>
  </si>
  <si>
    <t>2018-002990-24</t>
  </si>
  <si>
    <t>Talvey</t>
  </si>
  <si>
    <t>https://www.ema.europa.eu/en/documents/assessment-report/talvey-epar-public-assessment-report_en.pdf</t>
  </si>
  <si>
    <t>EMEA/H/C/005864/0000</t>
  </si>
  <si>
    <t>TALVEY is indicated as monotherapy for the treatment of adult patients with relapsed and refractory multiple myeloma, who have received at least 3 prior therapies, including an immunomodulatory agent, a proteasome inhibitor, and an anti-CD38 antibody and have demonstrated disease progression on the last therapy.</t>
  </si>
  <si>
    <t>64407564MMY1001 (MonumenTAL-1)</t>
  </si>
  <si>
    <t>NCT03399799</t>
  </si>
  <si>
    <t>Tepkinly</t>
  </si>
  <si>
    <t>https://www.ema.europa.eu/en/documents/assessment-report/tepkinly-epar-public-assessment-report_en.pdf</t>
  </si>
  <si>
    <t>EMEA/H/C/005985/0000</t>
  </si>
  <si>
    <t xml:space="preserve">Tepkinly as monotherapy is indicated for the treatment of adult patients with relapsed or refractory diffuse large B-cell lymphoma (DLBCL) after two or more lines of systemic therapy. </t>
  </si>
  <si>
    <t>GCT3013-01</t>
  </si>
  <si>
    <t>NCT03625037</t>
  </si>
  <si>
    <t>2017-001748-36</t>
  </si>
  <si>
    <t>Tevimbra</t>
  </si>
  <si>
    <t>https://www.ema.europa.eu/en/documents/assessment-report/tevimbra-epar-public-assessment-report_en.pdf</t>
  </si>
  <si>
    <t>EMEA/H/C/005919/0000</t>
  </si>
  <si>
    <t>Tevimbra as monotherapy is indicated for the treatment of adult patients with unresectable, locally advanced or metastatic oesophageal squamous cell carcinoma after prior platinum-based chemotherapy.</t>
  </si>
  <si>
    <t>BGB-A317-302</t>
  </si>
  <si>
    <t>NCT03430843</t>
  </si>
  <si>
    <t>2017-003699-30</t>
  </si>
  <si>
    <t>Ervebo</t>
  </si>
  <si>
    <t>J07BX02</t>
  </si>
  <si>
    <t>https://www.ema.europa.eu/en/documents/variation-report/keytruda-h-c-003820-ii-0133-epar-assessment-report-variation_en.pdf</t>
  </si>
  <si>
    <t>EMEA/H/C/003820/II/0133</t>
  </si>
  <si>
    <t>Extension of indication to include in combination with trastuzumab, fluoropyrimidine and platinum-containing chemotherapy for treatment of locally advanced unresectable or metastatic HER2- positive gastric or gastro-oesophageal junction adenocarcinoma for Keytruda in adults whose tumours express PD-L1 with a CPS ≥ 1.</t>
  </si>
  <si>
    <t>KEYNOTE-811</t>
  </si>
  <si>
    <t>NCT03615326</t>
  </si>
  <si>
    <t>2018-000224-34</t>
  </si>
  <si>
    <t>https://www.ema.europa.eu/en/documents/variation-report/opdivo-h-c-003985-ii-0130-epar-assessment-report-variation_en.pdf</t>
  </si>
  <si>
    <t>EMEA/H/C/003985/II/0130</t>
  </si>
  <si>
    <t>Extension of indication to include OPDIVO for the adjuvant treatment of adults and adolescents 12 years of age and older with stage IIB or IIC melanoma who have undergone complete resection.</t>
  </si>
  <si>
    <t>CA20976K</t>
  </si>
  <si>
    <t>NCT04099251</t>
  </si>
  <si>
    <t>https://www.ema.europa.eu/en/news/meeting-highlights-committee-medicinal-products-human-use-chmp-11-14-september-2023</t>
  </si>
  <si>
    <t>Ebglyss</t>
  </si>
  <si>
    <t>Finlee</t>
  </si>
  <si>
    <t>https://www.ema.europa.eu/en/documents/assessment-report/finlee-epar-public-assessment-report_en.pdf</t>
  </si>
  <si>
    <t>EMEA/H/C/005885/0000</t>
  </si>
  <si>
    <t>Finlee in combination with trametinib is indicated for the treatment of paediatric patients aged 1 year and older with low-grade glioma (LGG) with a BRAF V600E mutation who require systemic therapy.
Finlee in combination with trametinib is indicated for the treatment of paediatric patients aged 1 year and older with high-grade glioma (HGG) with a BRAF V600E mutation who have received at least one prior radiation and/or chemotherapy treatment. In combination with trametinib for the treatment of paediatric patients with BRAF V600 mutation-positive low-grade glioma or relapsed/refractory high-grade glioma.</t>
  </si>
  <si>
    <t>CDRB436G2201</t>
  </si>
  <si>
    <t>NCT02684058</t>
  </si>
  <si>
    <t>Vanflyta</t>
  </si>
  <si>
    <t>https://www.ema.europa.eu/en/documents/assessment-report/vanflyta-epar-public-assessment-report_en.pdf</t>
  </si>
  <si>
    <t>EMEA/H/C/005910/0000</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</si>
  <si>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</si>
  <si>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AC220-A-U302 (Quantum-First)</t>
  </si>
  <si>
    <t>NCT02668653</t>
  </si>
  <si>
    <t>Yorvipath</t>
  </si>
  <si>
    <t>Zilbrysq</t>
  </si>
  <si>
    <t>Zoonotic Influenza Vaccine Seqirus</t>
  </si>
  <si>
    <t>https://www.ema.europa.eu/en/documents/variation-report/adcetris-h-c-002455-ii-0107-epar-assessment-report-variation_en.pdf</t>
  </si>
  <si>
    <t>EMEA/H/C/002455/II/0107</t>
  </si>
  <si>
    <t>Extension of indication to include treatment of adult patients with previously untreated CD30+ advanced (including Stage III) Hodgkin lymphoma (HL), in combination with doxorubicin, vinblastine and dacarbazine (AVD), for ADCETRIS.</t>
  </si>
  <si>
    <t>ECHELON-1 (C25003)</t>
  </si>
  <si>
    <t>NCT01712490</t>
  </si>
  <si>
    <t>2011 005450-60</t>
  </si>
  <si>
    <t>https://www.ema.europa.eu/en/documents/variation-report/enhertu-h-c-005124-ii-0027-epar-assessment-report_en.pdf</t>
  </si>
  <si>
    <t>EMEA/H/C/005124/II/0027</t>
  </si>
  <si>
    <t>Extension of indication to include the indication treatment of non-small cell lung cancer for Enhertu (trastuzumab deruxtecan).</t>
  </si>
  <si>
    <t>U206 (DESTINY-Lung02)</t>
  </si>
  <si>
    <t>NCT04644237</t>
  </si>
  <si>
    <t>https://www.ema.europa.eu/en/documents/variation-report/keytruda-h-c-003820-ii-0121-epar-assessment-report-variation_en.pdf</t>
  </si>
  <si>
    <t>EMEA/H/C/003820/II/0121</t>
  </si>
  <si>
    <t>Extension of indication to include Keytruda as monotherapy for the adjuvant treatment of adults with Stage IB (T2a ≥ 4 cm), II or IIIA non-small cell lung carcinoma (NSCLC) who have undergone complete resection.</t>
  </si>
  <si>
    <t>KEYNOTE-091</t>
  </si>
  <si>
    <t>NCT02504372</t>
  </si>
  <si>
    <t xml:space="preserve"> 2015-000575-27</t>
  </si>
  <si>
    <t>https://www.ema.europa.eu/en/documents/variation-report/pepaxti-h-c-005681-ii-0002-epar-assessment-report-variation_en.pdf</t>
  </si>
  <si>
    <t xml:space="preserve"> EMEA/H/C/005681/II/0002</t>
  </si>
  <si>
    <t>Extension of indication to include treatment of patients with Multiple Myeloma who have received at least two prior lines of therapies for PEPAXTI.</t>
  </si>
  <si>
    <t>OP-103 – OCEAN</t>
  </si>
  <si>
    <t>NCT03151811</t>
  </si>
  <si>
    <t>2016-003517-95</t>
  </si>
  <si>
    <t>Takhzyro</t>
  </si>
  <si>
    <t>https://www.ema.europa.eu/en/news/meeting-highlights-committee-medicinal-products-human-use-chmp-9-12-october-2023</t>
  </si>
  <si>
    <t>Agamree</t>
  </si>
  <si>
    <t>Elrexfio</t>
  </si>
  <si>
    <t>L01FX32</t>
  </si>
  <si>
    <t>https://www.ema.europa.eu/en/documents/assessment-report/elrexfio-epar-public-assessment-report_en.pdf</t>
  </si>
  <si>
    <t>EMEA/H/C/005908/0000</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</si>
  <si>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</si>
  <si>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C107003 (MAGNETISMM-3)</t>
  </si>
  <si>
    <t>NCT04649359</t>
  </si>
  <si>
    <t>Elucirem</t>
  </si>
  <si>
    <t>Loargys</t>
  </si>
  <si>
    <t>Rezzayo</t>
  </si>
  <si>
    <t>Veoza</t>
  </si>
  <si>
    <t>Vueway</t>
  </si>
  <si>
    <t>https://www.ema.europa.eu/en/documents/variation-report/brukinsa-h-c-004978-ii-0014-epar-assessment-report-variation_en.pdf</t>
  </si>
  <si>
    <t>EMEA/H/C/004978/II/0014</t>
  </si>
  <si>
    <t>Extension of indication to include in combination with obinutuzumab treatment of adult patients with relapsed or refractory follicular lymphoma who have received at least two prior systemic treatments for BRUKINSA.</t>
  </si>
  <si>
    <t>BGB-3111-212</t>
  </si>
  <si>
    <t>NCT03332017</t>
  </si>
  <si>
    <t>2017-001552-54</t>
  </si>
  <si>
    <t>https://www.ema.europa.eu/en/documents/variation-report/imfinzi-h-c-004771-ii-0057-epar-assessment-report-variation_en.pdf</t>
  </si>
  <si>
    <t>EMEA/H/C/004771/II/0057</t>
  </si>
  <si>
    <t>Extension of indication to include IMFINZI as treatment of adults with unresectable hepatocellular carcinoma (uHCC).</t>
  </si>
  <si>
    <t>https://www.ema.europa.eu/en/documents/variation-report/jemperli-h-c-005204-ii-0023-epar-assessment-report-variation_en.pdf</t>
  </si>
  <si>
    <t>EMEA/H/C/005204/II/0023</t>
  </si>
  <si>
    <t>Extension of indication to include in combination with platinum-containing chemotherapy the treatment of adult patients with mismatch repair deficient (dMMR)/ microsatellite instability-high (MSI-H) primary advanced or recurrent endometrial cancer (EC) and who are candidates for systemic therapy.</t>
  </si>
  <si>
    <t>213361 (RUBY)</t>
  </si>
  <si>
    <t>NCT03981796</t>
  </si>
  <si>
    <t>2019-001576-11</t>
  </si>
  <si>
    <t>https://www.ema.europa.eu/en/documents/variation-report/keytruda-h-c-003820-ii-0135-epar-assessment-report-variation_en.pdf</t>
  </si>
  <si>
    <t xml:space="preserve"> EMEA/H/C/003820/II/0135</t>
  </si>
  <si>
    <t>Extension of indication to include in combination with chemotherapy the first-line treatment of locally advanced unresectable or metastatic HER2-negative gastric or gastrooesophageal junction adenocarcinoma in adults.</t>
  </si>
  <si>
    <t>KEYNOTE-859</t>
  </si>
  <si>
    <t>NCT03675737</t>
  </si>
  <si>
    <t>2018-001757-27</t>
  </si>
  <si>
    <t>Praluent</t>
  </si>
  <si>
    <t>Prevymis</t>
  </si>
  <si>
    <t>Rubraca</t>
  </si>
  <si>
    <t>https://www.ema.europa.eu/en/documents/variation-report/rubraca-h-c-4272-ii-0036-assessment-report-variation_en.pdf</t>
  </si>
  <si>
    <t xml:space="preserve"> EMEA/H/C/004272/II/0036</t>
  </si>
  <si>
    <t>Extension of indication to include maintenance treatment of adult patients with advanced (FIGO Stages III and IV) epithelial ovarian, fallopian tube, or primary peritoneal cancer who are in response (complete or partial) to first-line platinum-based chemotherapy for RUBRACA.</t>
  </si>
  <si>
    <t>CO-338-087 (ATHENA)</t>
  </si>
  <si>
    <t>NCT03522246</t>
  </si>
  <si>
    <t>2017-004557-17</t>
  </si>
  <si>
    <t>Veyvondi</t>
  </si>
  <si>
    <t>https://www.ema.europa.eu/en/news/meeting-highlights-committee-medicinal-products-human-use-chmp-6-9-november-2023</t>
  </si>
  <si>
    <t>Krazati</t>
  </si>
  <si>
    <t>https://www.ema.europa.eu/en/documents/assessment-report/krazati-epar-public-assessment-report_en.pdf</t>
  </si>
  <si>
    <t>EMEA/H/C/006013/0000</t>
  </si>
  <si>
    <t>KRAZATI as monotherapy is indicated for the treatment of adult patients with advanced non-small cell lung cancer (NSCLC) with KRAS G12C mutation and disease progression after at least one prior systemic therapy.</t>
  </si>
  <si>
    <t>KRYSTAL-1</t>
  </si>
  <si>
    <t>NCT03785249</t>
  </si>
  <si>
    <t>Omjjara</t>
  </si>
  <si>
    <t>L01EJ04</t>
  </si>
  <si>
    <t>https://www.ema.europa.eu/en/documents/assessment-report/omjjara-epar-public-assessment-report_en.pdf</t>
  </si>
  <si>
    <t>EMEA/H/C/005768/0000</t>
  </si>
  <si>
    <t>Omjjara is indicated for the treatment of disease-related splenomegaly or symptoms in adult patients with moderate to severe anaemia with have primary myelofibrosis, post polycythaemia vera myelofibrosis or post essential thrombocythaemia myelofibrosis who are Janus Associated Kinase (JAK) inhibitor naïve or have been treated with a JAK inhibitor.</t>
  </si>
  <si>
    <t>Rystiggo</t>
  </si>
  <si>
    <t>Spexotras</t>
  </si>
  <si>
    <t>https://www.ema.europa.eu/en/documents/assessment-report/spexotras-epar-public-assessment-report_en.pdf</t>
  </si>
  <si>
    <t>EMEA/H/C/005886/0000</t>
  </si>
  <si>
    <t>Spexotras in combination with dabrafenib is indicated for the treatment of paediatric patients aged 1 year and older with low-grade glioma (LGG) with a BRAF V600E mutation who require systemic therapy.
Spexotras in combination with dabrafenib is indicated for the treatment of paediatric patients aged 1 year and older with high-grade glioma (HGG) with a BRAF V600E mutation who have received at least one prior radiation and/or chemotherapy treatment.</t>
  </si>
  <si>
    <t>G2201</t>
  </si>
  <si>
    <t xml:space="preserve"> 2015-004015-20</t>
  </si>
  <si>
    <t>https://www.ema.europa.eu/en/documents/variation-report/ayvakyt-h-c-005208-ii-0023-epar-assessment-report-variation_en.pdf</t>
  </si>
  <si>
    <t>EMEA/H/C/005208/II/0023</t>
  </si>
  <si>
    <t>Extension of indication to include treatment of adult patients with indolent systemic mastocytosis (ISM) for avapritinib.</t>
  </si>
  <si>
    <t>BLU-285-2203 (PIONEER)</t>
  </si>
  <si>
    <t>NCT03731260</t>
  </si>
  <si>
    <t>2018-000588-99</t>
  </si>
  <si>
    <t>https://www.ema.europa.eu/en/documents/variation-report/keytruda-h-c-003820-ii-0138-epar-assessment-report-variation_en.pdf</t>
  </si>
  <si>
    <t>EMEA/H/C/003820/II/0138</t>
  </si>
  <si>
    <t>Extension of indication to include KEYTRUDA in combination with gemcitabine-based chemotherapy for the first-line treatment of locally advanced unresectable or metastatic biliary tract carcinoma in adults.</t>
  </si>
  <si>
    <t>KEYNOTE-966</t>
  </si>
  <si>
    <t>NCT04003636</t>
  </si>
  <si>
    <t xml:space="preserve"> 2019-000944-82</t>
  </si>
  <si>
    <t>NexoBrid</t>
  </si>
  <si>
    <t>Talzenna</t>
  </si>
  <si>
    <t>https://www.ema.europa.eu/en/documents/variation-report/talzenna-h-c-4674-x-0015-g-epar-assessment-report-variation_en.pdf</t>
  </si>
  <si>
    <t>EMEA/H/C/004674/X/0015/G</t>
  </si>
  <si>
    <t>Talzenna is indicated in combination with enzalutamide for the treatment of adult patients with metastatic castration resistant prostate cancer (mCRPC), in whom chemotherapy is not clinically indicated.</t>
  </si>
  <si>
    <t>C3441021</t>
  </si>
  <si>
    <t>NCT03395197</t>
  </si>
  <si>
    <t>2017-003295-31</t>
  </si>
  <si>
    <t>Veltassa</t>
  </si>
  <si>
    <t>https://www.ema.europa.eu/en/news/meeting-highlights-committee-medicinal-products-human-use-chmp-11-14-december-2023</t>
  </si>
  <si>
    <t>Casgevy</t>
  </si>
  <si>
    <t>Skyclarys</t>
  </si>
  <si>
    <t>N07XX25</t>
  </si>
  <si>
    <t>Velsipity</t>
  </si>
  <si>
    <t>Metalyse</t>
  </si>
  <si>
    <t>VeraSeal</t>
  </si>
  <si>
    <t>Zinplava</t>
  </si>
  <si>
    <t>https://www.ema.europa.eu/en/news/meeting-highlights-committee-medicinal-products-human-use-chmp-22-25-january-2024</t>
  </si>
  <si>
    <t>Exblifep</t>
  </si>
  <si>
    <t>Ryzneuta</t>
  </si>
  <si>
    <t>https://www.ema.europa.eu/en/documents/variation-report/abecma-h-c-004662-ii-0031-epar-assessment-report-variation_en.pdf</t>
  </si>
  <si>
    <t>EMEA/H/C/004662/II/0031</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</si>
  <si>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</si>
  <si>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BB2121-MM-003 (KarMMa-3)</t>
  </si>
  <si>
    <t>NCT03651128</t>
  </si>
  <si>
    <t>https://www.ema.europa.eu/en/documents/variation-report/retsevmo-h-c-005375-ii-0021-epar-assessment-report-extension_en.pdf</t>
  </si>
  <si>
    <t>EMEA/H/C/005375/II/0021</t>
  </si>
  <si>
    <t>Retsevmo as monotherapy is indicated for the treatment of adults and adolescents 12 years and older with advanced RET fusion-positive thyroid cancer who are radioactive iodine-refractory (if radioactive iodine is appropriate)</t>
  </si>
  <si>
    <t>LIBRETTO-001 ; LIBRETTO-121</t>
  </si>
  <si>
    <t>NCT03157128; NCT03899792</t>
  </si>
  <si>
    <t>2017-000800-59 ; 2019-000212-28</t>
  </si>
  <si>
    <t>https://www.ema.europa.eu/en/news/meeting-highlights-committee-medicinal-products-human-use-chmp-19-22-february-2024</t>
  </si>
  <si>
    <t>Celldemic</t>
  </si>
  <si>
    <t>Filspari</t>
  </si>
  <si>
    <t>Incellipan</t>
  </si>
  <si>
    <t>Qalsody</t>
  </si>
  <si>
    <t>Tizveni</t>
  </si>
  <si>
    <t>https://www.ema.europa.eu/en/documents/assessment-report/tizveni-epar-public-assessment-report_en.pdf</t>
  </si>
  <si>
    <t>EMEA/H/C/005542/0000</t>
  </si>
  <si>
    <t>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</si>
  <si>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BGB-A317-307 (Study 307)</t>
  </si>
  <si>
    <t>NCT03594747</t>
  </si>
  <si>
    <t>Voydeya</t>
  </si>
  <si>
    <t>Zynyz</t>
  </si>
  <si>
    <t>https://www.ema.europa.eu/en/documents/assessment-report/zynyz-epar-public-assessment-report_en.pdf</t>
  </si>
  <si>
    <t>EMEA/H/C/006194/0000</t>
  </si>
  <si>
    <t>ZYNYZ is indicated as monotherapy for the first-line treatment of adult patients with metastatic or recurrent locally advanced Merkel cell carcinoma (MCC) not amenable to curative surgery or radiation therapy.</t>
  </si>
  <si>
    <t>POD1UM-201</t>
  </si>
  <si>
    <t>NCT03599713</t>
  </si>
  <si>
    <t>2018-001627-39</t>
  </si>
  <si>
    <t>https://www.ema.europa.eu/en/documents/variation-report/carvykti-h-c-005095-ii-0021-epar-assessment-report-variation_en.pdf</t>
  </si>
  <si>
    <t>EMEA/H/C/005095/II/0021</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</si>
  <si>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</si>
  <si>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CARTITUDE-4</t>
  </si>
  <si>
    <t>NCT04181827</t>
  </si>
  <si>
    <t>2019-001413-16</t>
  </si>
  <si>
    <t>https://www.ema.europa.eu/en/documents/variation-report/keytruda-emea-h-c-003820-ii-0134-epar-assessment-report-variation_en.pdf</t>
  </si>
  <si>
    <t>EMEA/H/C/003820/II/0134</t>
  </si>
  <si>
    <t>KEYTRUDA, in combination with platinum-containing chemotherapy as neoadjuvant treatment, and then continued as monotherapy as adjuvant treatment, is indicated for the treatment of resectable non-small cell lung carcinoma at high risk of recurrence in adults</t>
  </si>
  <si>
    <t>KEYNOTE-671</t>
  </si>
  <si>
    <t>NCT03425643</t>
  </si>
  <si>
    <t>2017-001832-21</t>
  </si>
  <si>
    <t>Xromi</t>
  </si>
  <si>
    <t>https://www.ema.europa.eu/en/documents/variation-report/xromi-h-c-004837-ii-0019-epar-assessment-report-variation_en.pdf</t>
  </si>
  <si>
    <t>EMEA/H/C/004837/II/0019</t>
  </si>
  <si>
    <t>Extension of indication to include the prevention of vaso-occlusive complications of sickle cell disease in children from 6 months to 2 years of age for Xromi,</t>
  </si>
  <si>
    <t>https://www.ema.europa.eu/en/news/meeting-highlights-committee-medicinal-products-human-use-chmp-18-21-march-2024</t>
  </si>
  <si>
    <t>Awiqli</t>
  </si>
  <si>
    <t>Emblaveo</t>
  </si>
  <si>
    <t>Fabhalta</t>
  </si>
  <si>
    <t>Lytenava</t>
  </si>
  <si>
    <t>Onivyde pegylated liposomal (previously Onivyde)</t>
  </si>
  <si>
    <t>https://www.ema.europa.eu/en/documents/variation-report/onivyde-pegylated-liposomal-h-c-004125-ii-0034-epar-assessment-report-variation_en.pdf</t>
  </si>
  <si>
    <t>EMEA/H/C/004125/II/0034</t>
  </si>
  <si>
    <t>ONIVYDE pegylated liposomal is indicated in combination with oxaliplatin, 5-fluorouracil (5-FU) and leucovorin (LV) for the first-line treatment of adult patients with metastatic adenocarcinoma of the pancreas</t>
  </si>
  <si>
    <t>NAPOLI 3 (D-US-60010-001)</t>
  </si>
  <si>
    <t>NCT04083235</t>
  </si>
  <si>
    <t>2018-003585-14</t>
  </si>
  <si>
    <t>https://www.ema.europa.eu/en/documents/variation-report/retsevmo-h-c-005375-ii-0022-epar-assessment-report-variation_en.pdf</t>
  </si>
  <si>
    <t>EMEA/H/C/005375/II/0022</t>
  </si>
  <si>
    <t>Retsevmo as monotherapy is indicated for the treatment of adults with advanced RET fusion positive solid tumours, when treatment options not targeting RET provide limited clinical benefit, or have been exhausted</t>
  </si>
  <si>
    <t>2017-000800-59</t>
  </si>
  <si>
    <t>https://www.ema.europa.eu/en/documents/variation-report/xtandi-h-c-002639-ii-0063-epar-assessment-report-variation_en.pdf</t>
  </si>
  <si>
    <t>EMEA/H/C/002639/II/0063</t>
  </si>
  <si>
    <t>Xtandi is indicated as monotherapy or in combination with androgen deprivation therapy for the treatment of adult men with high risk biochemical recurrent (BCR) non-metastatic hormone sensitive prostate cancer (nmHSPC) who are unsuitable for salvage radiotherapy</t>
  </si>
  <si>
    <t>MDV3100-13 (EMBARK)</t>
  </si>
  <si>
    <t>NCT02319837</t>
  </si>
  <si>
    <t>2014-001634-28</t>
  </si>
  <si>
    <t>https://www.ema.europa.eu/en/news/meeting-highlights-committee-medicinal-products-human-use-chmp-22-25-april-2024</t>
  </si>
  <si>
    <t>Altuvoct</t>
  </si>
  <si>
    <t>Fruzaqla</t>
  </si>
  <si>
    <t>https://www.ema.europa.eu/en/documents/assessment-report/fruzaqla-epar-public-assessment-report_en.pdf</t>
  </si>
  <si>
    <t>EMEA/H/C/005979/0000</t>
  </si>
  <si>
    <t>FRUZAQLA as monotherapy is indicated for the treatment of adult patients with metastatic colorectal cancer (mCRC) who have been previously treated with available standard therapies, including fluoropyrimidine-, oxaliplatin-, and irinotecan-based chemotherapies, anti-VEGF agents, and anti-EGFR agents, and who have progressed on or are intolerant to treatment with either trifluridine-tipiracil or regorafenib</t>
  </si>
  <si>
    <t>FRESCO-2 (2019-013-GLOB1)</t>
  </si>
  <si>
    <t>NCT04322539</t>
  </si>
  <si>
    <t>2020-000158-88</t>
  </si>
  <si>
    <t>Jeraygo</t>
  </si>
  <si>
    <t>Obgemsa</t>
  </si>
  <si>
    <t>Truqap</t>
  </si>
  <si>
    <t>https://www.ema.europa.eu/en/documents/assessment-report/truqap-epar-public-assessment-report_en.pdf</t>
  </si>
  <si>
    <t>EMEA/H/C/006017/0000</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</si>
  <si>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t>
  </si>
  <si>
    <t>D3615C0000 (CAPItello-291)</t>
  </si>
  <si>
    <t>NCT04305496</t>
  </si>
  <si>
    <t>2019-003629-78</t>
  </si>
  <si>
    <t>Alecensa</t>
  </si>
  <si>
    <t>https://www.ema.europa.eu/en/documents/variation-report/alecensa-h-c-004164-ii-0047-epar-assessment-report-variation_en.pdf</t>
  </si>
  <si>
    <t>EMEA/H/C/004164/II/0047</t>
  </si>
  <si>
    <t>Alecensa as monotherapy is indicated as adjuvant treatment following complete tumour resection for adult patients with ALK-positive NSCLC at high risk of recurrence</t>
  </si>
  <si>
    <t>BO40336 (ALINA)</t>
  </si>
  <si>
    <t>NCT03456076</t>
  </si>
  <si>
    <t>https://www.ema.europa.eu/en/documents/variation-report/opdivo-h-c-003985-ii-0137-epar-assessment-report-variation_en.pdf</t>
  </si>
  <si>
    <t>EMEA/H/C/003985/II/0137</t>
  </si>
  <si>
    <t>OPDIVO in combination with cisplatin and gemcitabine is indicated for the first-line treatment of adult patients with unresectable or metastatic urothelial carcinoma.</t>
  </si>
  <si>
    <t>CA209901 (CheckMate901)</t>
  </si>
  <si>
    <t>NCT03036098</t>
  </si>
  <si>
    <t>https://www.ema.europa.eu/en/documents/variation-report/rozlytrek-h-c-004936-x-0017-g-epar-assessment-report-variation_en.pdf</t>
  </si>
  <si>
    <t>EMEA/H/C/004936/X/0017/G</t>
  </si>
  <si>
    <t>Rozlytrek as monotherapy is indicated for the treatment of adult and paediatric patients older
than 1 month with solid tumours that have a NTRK gene fusion,
• who have a disease that is locally advanced, metastatic or where surgical resection is likely
to result in severe morbidity, and
• who have not received a prior NTRK inhibitor
who have no satisfactory treatment options (see sections 4.4 and 5.1).</t>
  </si>
  <si>
    <t>Rozlytrek as monotherapy is indicated for the treatment of adult patients with ROS1-positive, advanced non-small cell lung cancer (NSCLC) not previously treated with ROS1 inhibitors.</t>
  </si>
  <si>
    <t>STARTRK-NG</t>
  </si>
  <si>
    <t>NCT02650401</t>
  </si>
  <si>
    <t>https://www.ema.europa.eu/en/documents/variation-report/rybrevant-h-c-005454-ii-0010-epar-assessment-report_en.pdf</t>
  </si>
  <si>
    <t>EMEA/H/C/005454/II/0010</t>
  </si>
  <si>
    <t>Rybrevant is indicated in combination with carboplatin and pemetrexed for the first-line treatment of adult patients with advanced non-small cell lung cancer (NSCLC) with activating EGFR Exon 20 insertion mutations</t>
  </si>
  <si>
    <t>PAPILLON (61186372NSC3001)</t>
  </si>
  <si>
    <t>NCT04538664</t>
  </si>
  <si>
    <t>https://www.ema.europa.eu/en/news/meeting-highlights-committee-medicinal-products-human-use-chmp-27-30-may-2024</t>
  </si>
  <si>
    <t>Adzynma</t>
  </si>
  <si>
    <t>Akantior</t>
  </si>
  <si>
    <t>Cejemly</t>
  </si>
  <si>
    <t>https://www.ema.europa.eu/en/documents/assessment-report/cejemly-epar-public-assessment-report_en.pdf</t>
  </si>
  <si>
    <t>EMEA/H/C/006088/0000</t>
  </si>
  <si>
    <t>Cejemly in combination with platinum-based chemotherapy is indicated for the first-line treatment of adults with metastatic non-small-cell lung cancer (NSCLC) with no sensitising EGFR mutations, or ALK, ROS1 or RET genomic tumour aberrations.</t>
  </si>
  <si>
    <t xml:space="preserve">CS1001-302 (GEMSTONE-302) </t>
  </si>
  <si>
    <t>NCT03789604</t>
  </si>
  <si>
    <t>Beqvez (previously Durveqtix)</t>
  </si>
  <si>
    <t>B02BD17</t>
  </si>
  <si>
    <t>Fluenz</t>
  </si>
  <si>
    <t>GalliaPharm</t>
  </si>
  <si>
    <t>Ixchiq</t>
  </si>
  <si>
    <t>J07</t>
  </si>
  <si>
    <t>Zegalogue</t>
  </si>
  <si>
    <t>Eliquis</t>
  </si>
  <si>
    <t>Kinpeygo</t>
  </si>
  <si>
    <t>https://www.ema.europa.eu/en/documents/variation-report/tagrisso-h-c-004124-ii-0053-epar-assessment-report-variation_en.pdf</t>
  </si>
  <si>
    <t>EMEA/H/C/004124/II/0053</t>
  </si>
  <si>
    <t>TAGRISSO is indicated in combination with pemetrexed and platinum-based chemotherapy for the first-line treatment of adult patients with advanced NSCLC whose tumours have EGFR exon 19 deletions or exon 21 (L858R) substitution mutations.</t>
  </si>
  <si>
    <t>FLAURA2</t>
  </si>
  <si>
    <t>NCT04035486</t>
  </si>
  <si>
    <t>2019-000650-61</t>
  </si>
  <si>
    <t>https://www.ema.europa.eu/en/documents/variation-report/tevimbra-h-c-005919-ii-0008-epar-assessment-report-variation_en.pdf</t>
  </si>
  <si>
    <t>EMEA/H/C/005919/II/0008</t>
  </si>
  <si>
    <r>
      <t xml:space="preserve">Tevimbra in combination with </t>
    </r>
    <r>
      <rPr>
        <b/>
        <sz val="12"/>
        <color theme="1"/>
        <rFont val="Aptos Narrow"/>
        <scheme val="minor"/>
      </rPr>
      <t>pemetrexed</t>
    </r>
    <r>
      <rPr>
        <sz val="12"/>
        <color theme="1"/>
        <rFont val="Aptos Narrow"/>
        <scheme val="minor"/>
      </rPr>
      <t xml:space="preserve"> and </t>
    </r>
    <r>
      <rPr>
        <b/>
        <sz val="12"/>
        <color theme="1"/>
        <rFont val="Aptos Narrow"/>
        <scheme val="minor"/>
      </rPr>
      <t>platinum</t>
    </r>
    <r>
      <rPr>
        <sz val="12"/>
        <color theme="1"/>
        <rFont val="Aptos Narrow"/>
        <scheme val="minor"/>
      </rPr>
      <t xml:space="preserve">-containing chemotherapy is indicated for the </t>
    </r>
    <r>
      <rPr>
        <b/>
        <sz val="12"/>
        <color theme="1"/>
        <rFont val="Aptos Narrow"/>
        <scheme val="minor"/>
      </rPr>
      <t>first-line</t>
    </r>
    <r>
      <rPr>
        <sz val="12"/>
        <color theme="1"/>
        <rFont val="Aptos Narrow"/>
        <scheme val="minor"/>
      </rPr>
      <t xml:space="preserve"> treatment of adult patients with </t>
    </r>
    <r>
      <rPr>
        <b/>
        <sz val="12"/>
        <color theme="1"/>
        <rFont val="Aptos Narrow"/>
        <scheme val="minor"/>
      </rPr>
      <t>non-squamous NSCLC</t>
    </r>
    <r>
      <rPr>
        <sz val="12"/>
        <color theme="1"/>
        <rFont val="Aptos Narrow"/>
        <scheme val="minor"/>
      </rPr>
      <t xml:space="preserve"> whose tumours have PD-L1 expression on ≥50% of tumour cells with no EGFR or ALK positive mutations and who have:
• locally advanced NSCLC and are not candidates for surgical resection or platinum-based chemoradiation, or
• metastatic NSCLC.</t>
    </r>
  </si>
  <si>
    <t>Study 304 (BGB-A317-304)</t>
  </si>
  <si>
    <t>NCT03663205</t>
  </si>
  <si>
    <t>NP</t>
  </si>
  <si>
    <r>
      <t xml:space="preserve">Tevimbra in </t>
    </r>
    <r>
      <rPr>
        <b/>
        <sz val="12"/>
        <color theme="1"/>
        <rFont val="Aptos Narrow"/>
        <scheme val="minor"/>
      </rPr>
      <t>combination</t>
    </r>
    <r>
      <rPr>
        <sz val="12"/>
        <color theme="1"/>
        <rFont val="Aptos Narrow"/>
        <scheme val="minor"/>
      </rPr>
      <t xml:space="preserve"> with </t>
    </r>
    <r>
      <rPr>
        <b/>
        <sz val="12"/>
        <color theme="1"/>
        <rFont val="Aptos Narrow"/>
        <scheme val="minor"/>
      </rPr>
      <t>carboplatin</t>
    </r>
    <r>
      <rPr>
        <sz val="12"/>
        <color theme="1"/>
        <rFont val="Aptos Narrow"/>
        <scheme val="minor"/>
      </rPr>
      <t xml:space="preserve"> and either </t>
    </r>
    <r>
      <rPr>
        <b/>
        <sz val="12"/>
        <color theme="1"/>
        <rFont val="Aptos Narrow"/>
        <scheme val="minor"/>
      </rPr>
      <t>paclitaxel</t>
    </r>
    <r>
      <rPr>
        <sz val="12"/>
        <color theme="1"/>
        <rFont val="Aptos Narrow"/>
        <scheme val="minor"/>
      </rPr>
      <t xml:space="preserve"> or</t>
    </r>
    <r>
      <rPr>
        <b/>
        <sz val="12"/>
        <color theme="1"/>
        <rFont val="Aptos Narrow"/>
        <scheme val="minor"/>
      </rPr>
      <t xml:space="preserve"> nab-paclitaxel</t>
    </r>
    <r>
      <rPr>
        <sz val="12"/>
        <color theme="1"/>
        <rFont val="Aptos Narrow"/>
        <scheme val="minor"/>
      </rPr>
      <t xml:space="preserve"> is indicated for the </t>
    </r>
    <r>
      <rPr>
        <b/>
        <sz val="12"/>
        <color theme="1"/>
        <rFont val="Aptos Narrow"/>
        <scheme val="minor"/>
      </rPr>
      <t>first-line</t>
    </r>
    <r>
      <rPr>
        <sz val="12"/>
        <color theme="1"/>
        <rFont val="Aptos Narrow"/>
        <scheme val="minor"/>
      </rPr>
      <t xml:space="preserve"> treatment of adult patients with </t>
    </r>
    <r>
      <rPr>
        <b/>
        <sz val="12"/>
        <color theme="1"/>
        <rFont val="Aptos Narrow"/>
        <scheme val="minor"/>
      </rPr>
      <t>squamous</t>
    </r>
    <r>
      <rPr>
        <sz val="12"/>
        <color theme="1"/>
        <rFont val="Aptos Narrow"/>
        <scheme val="minor"/>
      </rPr>
      <t xml:space="preserve"> NSCLC who have:
• locally advanced NSCLC and are not candidates for surgical resection or platinum-based chemoradiation, or
• metastatic NSCLC.</t>
    </r>
  </si>
  <si>
    <t>Study 307 (BGB-A317-307)</t>
  </si>
  <si>
    <r>
      <t xml:space="preserve">Tevimbra as </t>
    </r>
    <r>
      <rPr>
        <b/>
        <sz val="12"/>
        <color theme="1"/>
        <rFont val="Aptos Narrow"/>
        <scheme val="minor"/>
      </rPr>
      <t>monotherapy</t>
    </r>
    <r>
      <rPr>
        <sz val="12"/>
        <color theme="1"/>
        <rFont val="Aptos Narrow"/>
        <scheme val="minor"/>
      </rPr>
      <t xml:space="preserve"> is indicated for the treatment of adult patients with locally advanced or metastatic </t>
    </r>
    <r>
      <rPr>
        <b/>
        <sz val="12"/>
        <color theme="1"/>
        <rFont val="Aptos Narrow"/>
        <scheme val="minor"/>
      </rPr>
      <t>NSCLC</t>
    </r>
    <r>
      <rPr>
        <sz val="12"/>
        <color theme="1"/>
        <rFont val="Aptos Narrow"/>
        <scheme val="minor"/>
      </rPr>
      <t xml:space="preserve"> after prior platinum-based therapy. Patients with EGFR mutant or ALK positive NSCLC should also have received targeted therapies before receiving tislelizumab.</t>
    </r>
  </si>
  <si>
    <t>Study 303 (BGB-A317-303)</t>
  </si>
  <si>
    <t>NCT03358875</t>
  </si>
  <si>
    <t>2018-000245-39</t>
  </si>
  <si>
    <t>https://www.ema.europa.eu/en/news/meeting-highlights-committee-medicinal-products-human-use-chmp-24-27-june-2024</t>
  </si>
  <si>
    <t>Balversa</t>
  </si>
  <si>
    <t>https://www.ema.europa.eu/en/documents/assessment-report/balversa-epar-public-assessment-report_en.pdf</t>
  </si>
  <si>
    <t>EMEA/H/C/006050/0000</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</si>
  <si>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t>
  </si>
  <si>
    <t>BLC3001</t>
  </si>
  <si>
    <t>NCT03390504</t>
  </si>
  <si>
    <t>2017-002932-18</t>
  </si>
  <si>
    <t>Eurneffy</t>
  </si>
  <si>
    <t>mResvia</t>
  </si>
  <si>
    <t>Ordspono</t>
  </si>
  <si>
    <t>Piasky</t>
  </si>
  <si>
    <t>Tauvid</t>
  </si>
  <si>
    <t>Winrevair</t>
  </si>
  <si>
    <t>Betmiga</t>
  </si>
  <si>
    <t>Cresemba</t>
  </si>
  <si>
    <t>https://www.ema.europa.eu/en/documents/variation-report/imfinzi-h-c-1049-ws-2463-epar-assessment-report-variation_en.pdf</t>
  </si>
  <si>
    <t>EMEA/H/C/WS2463</t>
  </si>
  <si>
    <t>Extension of indicationsfor Lynparza in combination with Imfinzi for the maintenance treatment of adult patients with newly diagnosed advanced or recurrent endometrial cancer following treatment with Imfinzi and platinum-based chemotherapy</t>
  </si>
  <si>
    <t>DUO-E (D9311C00001)</t>
  </si>
  <si>
    <t>NCT04269200</t>
  </si>
  <si>
    <t>2019-004112-60</t>
  </si>
  <si>
    <t>Infanrix hexa</t>
  </si>
  <si>
    <t>https://www.ema.europa.eu/en/documents/variation-report/lynparza-h-c-ws2463-epar-assessment-report-variation_en.pdf</t>
  </si>
  <si>
    <t>Pegasys</t>
  </si>
  <si>
    <t>https://www.ema.europa.eu/en/documents/variation-report/tepkinly-h-c-005985-ii-0001-epar-assessment-report-variation_en.pdf</t>
  </si>
  <si>
    <t>EMEA/H/C/005985/II/0001</t>
  </si>
  <si>
    <t>Tepkinly as monotherapy is indicated for the treatment of adult patients with relapsed or refractory follicular lymphoma (FL) after two or more lines of systemic therapy.</t>
  </si>
  <si>
    <t>https://www.ema.europa.eu/en/documents/variation-report/xalkori-h-c-002489-x-0080-g-epar-assessment-report-variation_en.pdf</t>
  </si>
  <si>
    <t>EMEA/H/C/002489/X/0080/G</t>
  </si>
  <si>
    <t xml:space="preserve">Extension application to include the treatment of paediatric patients with relapsed or refractory, systemic ALK-positive ALCL or unresectable, recurrent, or refractory ALK-positive IMT to change the lower end of the age range from ≥6 years to ≥1 year for Xalkori </t>
  </si>
  <si>
    <t>https://www.ema.europa.eu/en/news/meeting-highlights-committee-medicinal-products-human-use-chmp-22-25-july-2024</t>
  </si>
  <si>
    <t>Anzupgo</t>
  </si>
  <si>
    <t>Iqirvo</t>
  </si>
  <si>
    <t>Kayfanda</t>
  </si>
  <si>
    <t>Loqtorzi</t>
  </si>
  <si>
    <t>https://www.ema.europa.eu/en/documents/assessment-report/loqtorzi-epar-public-assessment-report_en.pdf</t>
  </si>
  <si>
    <t>EMEA/H/C/006120/0000</t>
  </si>
  <si>
    <t>LOQTORZI, in combination with cisplatin and gemcitabine, is indicated for the first-line treatment of adult patients with recurrent, not amenable to surgery or radiotherapy, or metastatic nasopharyngeal carcinoma.</t>
  </si>
  <si>
    <t>JS001-015-III-NPC (JUPITER-02)</t>
  </si>
  <si>
    <t>NCT03581786</t>
  </si>
  <si>
    <t>Vevizye</t>
  </si>
  <si>
    <t>LOQTORZI, in combination with cisplatin and paclitaxel, is indicated for the first-line treatment of adult patients with unresectable advanced, recurrent, or metastatic oesophageal squamous cell carcinoma.</t>
  </si>
  <si>
    <t>JS001-021-III-ESCC (JUPITER-06)</t>
  </si>
  <si>
    <t>NCT03829969</t>
  </si>
  <si>
    <t>Vyloy</t>
  </si>
  <si>
    <t>https://www.ema.europa.eu/en/documents/assessment-report/vyloy-epar-public-assessment-report_en.pdf</t>
  </si>
  <si>
    <t>EMEA/H/C/005868/0000</t>
  </si>
  <si>
    <t>Vyloy, in combination with fluoropyrimidine- and platinum-containing chemotherapy, is indicated
for the first-line treatment of adult patients with locally advanced unresectable or metastatic
HER2-negative gastric or gastro-oesophageal junction (GEJ) adenocarcinoma whose tumours are
Claudin (CLDN) 18.2 positive</t>
  </si>
  <si>
    <t>SPOTLIGHT ; GLOW</t>
  </si>
  <si>
    <t>NCT03504397; NCT03653507</t>
  </si>
  <si>
    <t>2017-002567-17 ; 2018-000519-26</t>
  </si>
  <si>
    <t>Yuvanci</t>
  </si>
  <si>
    <t>https://www.ema.europa.eu/en/documents/variation-report/mektovi-h-c-4579-ws-2538-epar-assessment-report-variation_en.pdf</t>
  </si>
  <si>
    <t>EMEA/H/C/xxxx/WS/2538</t>
  </si>
  <si>
    <t>Encorafenib in combination with binimetinib is indicated for the treatment of adult patients with advanced non-small cell lung cancer with a BRAF V600E mutation.</t>
  </si>
  <si>
    <t>PHAROS</t>
  </si>
  <si>
    <t>NCT03915951</t>
  </si>
  <si>
    <t>2019-000417-37</t>
  </si>
  <si>
    <t>Edurant</t>
  </si>
  <si>
    <t>https://www.ema.europa.eu/en/documents/variation-report/keytruda-h-c-003820-ii-0150-epar-assessment-report-variation_en.pdf</t>
  </si>
  <si>
    <t>EMEA/H/C/003820/II/0150</t>
  </si>
  <si>
    <t>KEYTRUDA, in combination with enfortumab vedotin, is indicated for the first-line treatment of unresectable or metastatic urothelial carcinoma in adults.</t>
  </si>
  <si>
    <t>EV-302 (KEYNOTE-A39)</t>
  </si>
  <si>
    <t>NCT04223856</t>
  </si>
  <si>
    <t>2019-004542-15</t>
  </si>
  <si>
    <t>Mektovi</t>
  </si>
  <si>
    <t>Binimetinib in combination with encorafenib is indicated for the treatment of adult patients with advanced non-small cell lung cancer with a BRAF V600E mutation.</t>
  </si>
  <si>
    <t>Opsumit</t>
  </si>
  <si>
    <t>https://www.ema.europa.eu/en/documents/variation-report/padcev-h-c-005392-ii-0013-epar-assessment-report-variation_en.pdf</t>
  </si>
  <si>
    <t>EMEA/H/C/005392/II/0013</t>
  </si>
  <si>
    <t>Padcev, in combination with pembrolizumab, is indicated for the first-line treatment of adult patients with unresectable or metastatic urothelial cancer who are eligible for platinum-containing chemotherapy.</t>
  </si>
  <si>
    <t>https://www.ema.europa.eu/en/documents/variation-report/rybrevant-h-c-005454-ii-0011-epar-assessment-report-variation_en.pdf</t>
  </si>
  <si>
    <t>EMEA/H/C/005454/II/0011</t>
  </si>
  <si>
    <t>Rybrevant is indicated  in combination with carboplatin and pemetrexed for the treatment of adult patients with advanced non-small cell lung cancer (NSCLC) with EGFR Exon 19 deletions or Exon 21 L858R substitution mutations after failure of prior therapy including an EGFR tyrosine kinase inhibitor (TKI).</t>
  </si>
  <si>
    <t>61186372NSC3002 MARIPOSA-2</t>
  </si>
  <si>
    <t>NCT04988295</t>
  </si>
  <si>
    <t>2021-001825-33</t>
  </si>
  <si>
    <t>Slenyto</t>
  </si>
  <si>
    <t>https://www.ema.europa.eu/en/documents/variation-report/tecentriq-h-c-004143-ii-0082-epar-assessment-report-variation_en.pdf</t>
  </si>
  <si>
    <t>EMEA/H/C/004143/II/0082</t>
  </si>
  <si>
    <t>Tecentriq as monotherapy is indicated for the first-line treatment of adult patients with advanced NSCLC who are ineligible for platinum-based therapy</t>
  </si>
  <si>
    <t>IPSOS (MO29872)</t>
  </si>
  <si>
    <t>NCT03191786</t>
  </si>
  <si>
    <t>2015-004105-16</t>
  </si>
  <si>
    <t>https://www.ema.europa.eu/en/news/meeting-highlights-committee-medicinal-products-human-use-chmp-16-19-september-2024</t>
  </si>
  <si>
    <t>Elahere</t>
  </si>
  <si>
    <t>https://www.ema.europa.eu/en/documents/assessment-report/elahere-epar-public-assessment-report_en.pdf</t>
  </si>
  <si>
    <t>EMEA/H/C/005036/0000</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</si>
  <si>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</si>
  <si>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IMGN853-0416 (MIRASOL)</t>
  </si>
  <si>
    <t>NCT04209855</t>
  </si>
  <si>
    <t>2019-003509-80</t>
  </si>
  <si>
    <t>Hetronifly</t>
  </si>
  <si>
    <t>https://www.ema.europa.eu/en/documents/assessment-report/hetronifly-epar-public-assessment-report_en.pdf</t>
  </si>
  <si>
    <t>EMEA/H/C/006170/0000</t>
  </si>
  <si>
    <t>Hetronifly in combination with carboplatin and etoposide is indicated for the first-line treatment of adult patients with extensive-stage small cell lung cancer (ES-SCLC).</t>
  </si>
  <si>
    <t>ASTRUM-005</t>
  </si>
  <si>
    <t>NCT04063163</t>
  </si>
  <si>
    <t>2019-003063-21</t>
  </si>
  <si>
    <t>Hympavzi</t>
  </si>
  <si>
    <t>Penbraya</t>
  </si>
  <si>
    <t>Theralugand</t>
  </si>
  <si>
    <t>Aflunov</t>
  </si>
  <si>
    <t>Buccolam</t>
  </si>
  <si>
    <t>https://www.ema.europa.eu/en/documents/variation-report/darzalex-h-c-004077-ii-0072-epar-assessment-report-variation_en.pdf</t>
  </si>
  <si>
    <t>EMEA/H/C/004077/II/0072</t>
  </si>
  <si>
    <t>Extension of indication to include, in combination with bortezomib, lenalidomide and dexamethasone, the treatment of adult patients with newly diagnosed multiple myeloma, who are eligible for autologous stem cell transplant for Darzalex.</t>
  </si>
  <si>
    <t>MMY3014 (PERSEUS)</t>
  </si>
  <si>
    <t>NCT03710603</t>
  </si>
  <si>
    <t>2018-002992-16</t>
  </si>
  <si>
    <t>Esperoct</t>
  </si>
  <si>
    <t>Fasenra</t>
  </si>
  <si>
    <t>https://www.ema.europa.eu/en/documents/variation-report/keytruda-h-c-003820-ii-0153-epar-assessment-report-variation_en.pdf</t>
  </si>
  <si>
    <t>EMEA/H/C/003820/II/0153</t>
  </si>
  <si>
    <t>Extension of indication for KEYTRUDA in combination with carboplatin and paclitaxel to include first-line treatment of primary advanced or recurrent endometrial carcinoma in adults.</t>
  </si>
  <si>
    <t>NRG-GY018/KEYNOTE-868</t>
  </si>
  <si>
    <t>NCT03914612</t>
  </si>
  <si>
    <t>https://www.ema.europa.eu/en/documents/variation-report/keytruda-h-c-003820-ii-0145-epar-assessment-report-variation_en.pdf</t>
  </si>
  <si>
    <t xml:space="preserve"> EMEA/H/C/003820/II/0145</t>
  </si>
  <si>
    <t>Extension of indication to include in combination with chemoradiotherapy (external beam radiation therapy followed by brachytherapy) the treatment of high-risk locally advanced cervical cancer in adults who have not received prior definitive therapy [Stage IB2-IIB (with node-positive disease) or Stage III-IVA based on FIGO 2014]</t>
  </si>
  <si>
    <t>KEYNOTE-A18</t>
  </si>
  <si>
    <t>NCT04221945</t>
  </si>
  <si>
    <t>2019-003152-37</t>
  </si>
  <si>
    <t>Pravafenix</t>
  </si>
  <si>
    <t>Synjardy</t>
  </si>
  <si>
    <t>https://www.ema.europa.eu/en/news/meeting-highlights-committee-medicinal-products-human-use-chmp-14-17-october-2024</t>
  </si>
  <si>
    <t>Alhemo</t>
  </si>
  <si>
    <t>Fluad</t>
  </si>
  <si>
    <t>Flucelvax</t>
  </si>
  <si>
    <t>Korjuny</t>
  </si>
  <si>
    <t>https://www.ema.europa.eu/en/documents/assessment-report/korjuny-epar-public-assessment-report_en.pdf</t>
  </si>
  <si>
    <t>EMEA/H/C/005697/0000</t>
  </si>
  <si>
    <t>Korjuny is indicated for the intraperitoneal treatment of malignant ascites in adults with epithelial cellular adhesion molecule (EpCAM)-positive carcinomas, who are not eligible for further systemic anticancer therapy.</t>
  </si>
  <si>
    <t>IP-REM-AC-01</t>
  </si>
  <si>
    <t>NCT00836654</t>
  </si>
  <si>
    <t>2004-000723-15</t>
  </si>
  <si>
    <t>Siiltibcy</t>
  </si>
  <si>
    <t>Wainzua</t>
  </si>
  <si>
    <t>Cerdelga</t>
  </si>
  <si>
    <t>Kevzara</t>
  </si>
  <si>
    <t>Kisqali</t>
  </si>
  <si>
    <t>https://www.ema.europa.eu/en/documents/variation-report/kisqali-h-c-004213-ii-0045-epar-assessment-report-variation_en.pdf</t>
  </si>
  <si>
    <t>EMEA/H/C/004213/II/0045</t>
  </si>
  <si>
    <t>Extension of indication to include the adjuvant treatment of adult patients with hormone receptor (HR)-positive, human epidermal growth factor receptor 2 (HER2)-negative, Stage II or Stage III early breast cancer, irrespective of nodal status, in combination with an AI for Kisqali.</t>
  </si>
  <si>
    <t>CLEE011O12301C (NATALEE)</t>
  </si>
  <si>
    <t>NCT03701334</t>
  </si>
  <si>
    <t>2018-002998-21</t>
  </si>
  <si>
    <t>https://www.ema.europa.eu/en/documents/variation-report/tevimbra-h-c-005919-ii-0006-epar-assessment-report-variation_en.pdf</t>
  </si>
  <si>
    <t>EMEA/H/C/005919/II/0006</t>
  </si>
  <si>
    <t>Extension of indication to include in combination with platinum and fluoropyrimidine-based  chemotherapy the first-line treatment of adult patients with human epidermal growth factor receptor-2 (HER-2)-negative locally advanced unresectable or metastatic gastric or gastroesophageal junction (G/GEJ) adenocarcinoma for TEVIMBRA.</t>
  </si>
  <si>
    <t>BGB-A317-305</t>
  </si>
  <si>
    <t>NCT03777657</t>
  </si>
  <si>
    <t>https://www.ema.europa.eu/en/news/meeting-highlights-committee-medicinal-products-human-use-chmp-11-14-november-2024#positive-recommendations-on-new-medicines-71239</t>
  </si>
  <si>
    <t>Augtyro</t>
  </si>
  <si>
    <t>https://www.ema.europa.eu/en/documents/assessment-report/augtyro-epar-public-assessment-report_en.pdf</t>
  </si>
  <si>
    <t>EMEA/H/C/006005/0000</t>
  </si>
  <si>
    <t>Augtyro as monotherapy is indicated for the treatment of adult patients with ROS1-positive locally advanced or metastatic non-small cell lung cancer (NSCLC).Augtyro as monotherapy is indicated for the treatment of adult and paediatric patients 12 years of age and older with advanced solid tumours expressing a NTRK gene fusion, and
-who have received a prior NTRK inhibitor, or
- have not received a prior NTRK inhibitor and treatment options not targeting NTRK provide limited clinical benefit, or have been exhausted</t>
  </si>
  <si>
    <t>TRIDENT-1</t>
  </si>
  <si>
    <t>NCT03093116</t>
  </si>
  <si>
    <t>Gohibic</t>
  </si>
  <si>
    <t>Lazcluze</t>
  </si>
  <si>
    <t>https://www.ema.europa.eu/en/documents/assessment-report/lazcluze-epar-public-assessment-report_en.pdf</t>
  </si>
  <si>
    <t>EMEA/H/C/006074/0000</t>
  </si>
  <si>
    <t>Lazcluze in combination with amivantamab is indicated for the first-line treatment of adult patients with advanced non-small cell lung cancer (NSCLC) EGFR exon 19 deletions or exon 21 L858R substitution mutations.</t>
  </si>
  <si>
    <t>MARIPOSA</t>
  </si>
  <si>
    <t>NCT04487080</t>
  </si>
  <si>
    <t>2020-000743-31</t>
  </si>
  <si>
    <t>CellCept</t>
  </si>
  <si>
    <t>https://www.ema.europa.eu/en/documents/variation-report/jakavi-h-c-002464-x-0070-g-epar-assessment-report-variation_en.pdf</t>
  </si>
  <si>
    <t>EMEA/H/C/002464/X/0070/G</t>
  </si>
  <si>
    <t>Extension application to introduce a new pharmaceutical form associated with a new strength (5 mg/ml oral solution) and a new route of administration (gastric use), indicated for the treatment of Graft versus host disease (GvHD) in patients aged 28 days or older.</t>
  </si>
  <si>
    <t>EMA is re-examining this opinion on request of the applicant.</t>
  </si>
  <si>
    <t>https://www.ema.europa.eu/en/documents/variation-report/opdivo-h-c-ws-2672-epar-assessment-report-variation_en.pdf</t>
  </si>
  <si>
    <t>EMEA/H/C/xxxx/WS/2672</t>
  </si>
  <si>
    <t>Extension of indication to include OPDIVO in combination with ipilimumab in the first-line treatment of adult patients with mismatch repair deficient (dMMR) or microsatellite instability-high (MSI-H) unresectable or metastatic colorectal cancer.</t>
  </si>
  <si>
    <t>CA2098HW</t>
  </si>
  <si>
    <t>NCT04008030</t>
  </si>
  <si>
    <t>2018-000040-26</t>
  </si>
  <si>
    <t>https://www.ema.europa.eu/en/documents/variation-report/rybrevant-h-c-005454-ii-0013-epar-assessment-report-variation_en.pdf</t>
  </si>
  <si>
    <t>EMEA/H/C/005454/II/0013</t>
  </si>
  <si>
    <t>Extension of indications to include Rybrveant in combination with lazertinib for the first‑line treatment of adult patients with advanced non‑small cell lung cancer (NSCLC) with EGFR Exon 19 deletions or Exon 21 L858R substitution mutations (EGFRm NSCLC).</t>
  </si>
  <si>
    <t>73841937NSC3003 (MARIPOSA)</t>
  </si>
  <si>
    <t>https://www.ema.europa.eu/en/documents/variation-report/sarclisa-h-c-004977-ii-0030-epar-assessment-report-variation_en.pdf</t>
  </si>
  <si>
    <t xml:space="preserve"> EMEA/H/C/004977/II/0030</t>
  </si>
  <si>
    <t>Extension of indication to include in combination with bortezomib, lenalidomide, and dexamethasone the treatment of adult patients with newly diagnosed active multiple myeloma who are not eligible  or autologous stem cell transplant (ASCT) or with no intent for ASCT as initial therapy for Sarclisa.</t>
  </si>
  <si>
    <t>EFC12522 (IMROZ)</t>
  </si>
  <si>
    <t>NCT03319667</t>
  </si>
  <si>
    <t>2017-002238-21</t>
  </si>
  <si>
    <t>https://www.ema.europa.eu/en/documents/variation-report/tagrisso-h-c-004124-ii-0056-epar-assessment-report-variation_en.pdf</t>
  </si>
  <si>
    <t>EMEA/H/C/004124/II/0056</t>
  </si>
  <si>
    <t>Extension of indication to include treatment of adult patients with locally advanced, unresectable (stage III) NSCLC whose tumours have EGFR exon 19 deletions or exon 21 (L858R) substitution mutations and whose disease has not progressed during or following platinum-based chemoradiation therapy for TAGRISSO as monotherapy.</t>
  </si>
  <si>
    <t>D5160C00048 (LAURA)</t>
  </si>
  <si>
    <t>NCT03521154</t>
  </si>
  <si>
    <t>2018-001061-16</t>
  </si>
  <si>
    <t>https://www.ema.europa.eu/en/documents/variation-report/yervoy-h-c-ws2672-epar-assessment-report-variation_en.pdf</t>
  </si>
  <si>
    <t>Extension of indication to include YERVOY in combination with nivolumab in the first-line treatment of adult patients with mismatch repair deficient (dMMR) or microsatellite instability-high (MSI-H) unresectable or metastatic colorectal cancer.</t>
  </si>
  <si>
    <t>https://www.ema.europa.eu/en/news/meeting-highlights-committee-medicinal-products-human-use-chmp-9-12-december-2024</t>
  </si>
  <si>
    <t>Andembry</t>
  </si>
  <si>
    <t>Beyonttra</t>
  </si>
  <si>
    <t>Kavigale</t>
  </si>
  <si>
    <t>Kostaive</t>
  </si>
  <si>
    <t>Nemluvio</t>
  </si>
  <si>
    <t>Rytelo</t>
  </si>
  <si>
    <t>https://www.ema.europa.eu/en/documents/assessment-report/rytelo-epar-public-assessment-report_en.pdf</t>
  </si>
  <si>
    <t>EMEA/H/C/006105/0000</t>
  </si>
  <si>
    <t>Rytelo is indicated as monotherapy for the treatment of adult patients with transfusion-dependent anaemia due to very low, low or intermediate risk myelodysplastic syndromes (MDS) without an isolated deletion 5q cytogenetic (non-del 5q) abnormality and who had an unsatisfactory response to or are ineligible for erythropoietin-based therapy.</t>
  </si>
  <si>
    <t>Seladelpar Gilead</t>
  </si>
  <si>
    <t>Welireg</t>
  </si>
  <si>
    <t>https://www.ema.europa.eu/en/documents/assessment-report/welireg-epar-public-assessment-report_en.pdf</t>
  </si>
  <si>
    <t>EMEA/H/C/005636/0000</t>
  </si>
  <si>
    <t>WELIREG is indicated as monotherapy for the treatment of adult patients with advanced clear cell renal cell carcinoma that progressed following two or more lines of therapy that included a PD-(L)1 inhibitor and at least two VEGF-targeted therapies. 
WELIREG is indicated as monotherapy for the treatment of adult patients with von Hippel-Lindau disease who require therapy for associated, localised renal cell carcinoma (RCC), central nervous,system (CNS) haemangioblastomas, or pancreatic neuroendocrine tumours (pNET), and for whom localised procedures are unsuitable.</t>
  </si>
  <si>
    <t>MK-6482-005</t>
  </si>
  <si>
    <t>NCT04195750</t>
  </si>
  <si>
    <t xml:space="preserve">2019-003444-72 </t>
  </si>
  <si>
    <t>https://www.ema.europa.eu/en/documents/variation-report/blincyto-h-c-3731-ii-0056-epar-assessment-report-variation_en.pdf</t>
  </si>
  <si>
    <t>EMEA/H/C/003731/II/0056</t>
  </si>
  <si>
    <t>Extension of indication to include treatment as part of consolidation therapy for the treatment of patients with Philadelphia chromosome negative CD19 positive B-cell precursor ALL for Blincyto.</t>
  </si>
  <si>
    <t>E1910; 20120215</t>
  </si>
  <si>
    <t>NCT02003222; NCT02393859</t>
  </si>
  <si>
    <t>Bridion</t>
  </si>
  <si>
    <t>https://www.ema.europa.eu/en/documents/variation-report/jemperli-h-c-005204-ii-0032-epar-assessment-report-variation_en.pdf</t>
  </si>
  <si>
    <t>EMEA/H/C/005204/II/0032</t>
  </si>
  <si>
    <t>Extension of indication for JEMPERLI to include, in combination with carboplatin and paclitaxel, the treatment of adult patients with primary advanced or recurrent endometrial cancer (EC) and who are candidates for systemic therapy.</t>
  </si>
  <si>
    <t>RUBY Part 1</t>
  </si>
  <si>
    <t>https://www.ema.europa.eu/en/documents/variation-report/ofev-h-c-003821-x-0057-g-epar-assessment-report-variation_en.pdf</t>
  </si>
  <si>
    <t>EMEA/H/C/003821/X/0057/G</t>
  </si>
  <si>
    <t xml:space="preserve">Extension application to add a new strength of 25 mg hard capsules, grouped with an extension of indication (C.I.6.a) to include treatment of fibrosing Interstitial Lung Diseases </t>
  </si>
  <si>
    <t>Content type:</t>
  </si>
  <si>
    <t>Medicine</t>
  </si>
  <si>
    <t>Output automatically generated from content on www.ema.europa.eu on:</t>
  </si>
  <si>
    <t>26/03/2025 - 18:00</t>
  </si>
  <si>
    <t>Category</t>
  </si>
  <si>
    <t>EMA product number</t>
  </si>
  <si>
    <t>Medicine status</t>
  </si>
  <si>
    <t>Opinion status</t>
  </si>
  <si>
    <t>Latest procedure affecting product information</t>
  </si>
  <si>
    <t>International non-proprietary name (INN) / common name</t>
  </si>
  <si>
    <t>Active substance</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</si>
  <si>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</si>
  <si>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</si>
  <si>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</si>
  <si>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</si>
  <si>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</si>
  <si>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</si>
  <si>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</si>
  <si>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</si>
  <si>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</si>
  <si>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</si>
  <si>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</si>
  <si>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</si>
  <si>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</si>
  <si>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</si>
  <si>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</si>
  <si>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</si>
  <si>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</si>
  <si>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</si>
  <si>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</si>
  <si>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</si>
  <si>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</si>
  <si>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</si>
  <si>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</si>
  <si>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</si>
  <si>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</si>
  <si>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</si>
  <si>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</si>
  <si>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</si>
  <si>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</si>
  <si>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</si>
  <si>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</si>
  <si>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EMEA/H/C/005697</t>
  </si>
  <si>
    <t>Authorised</t>
  </si>
  <si>
    <t>VR/0000255947</t>
  </si>
  <si>
    <t>catumaxomab</t>
  </si>
  <si>
    <t>Ascites</t>
  </si>
  <si>
    <t>L01FX03</t>
  </si>
  <si>
    <t>Antineoplastic agents</t>
  </si>
  <si>
    <t>Lindis Biotech GmbH</t>
  </si>
  <si>
    <t>26/03/2025</t>
  </si>
  <si>
    <t>17/10/2024</t>
  </si>
  <si>
    <t>10/02/2025</t>
  </si>
  <si>
    <t>18/10/2024</t>
  </si>
  <si>
    <t>https://www.ema.europa.eu/en/medicines/human/EPAR/korjuny</t>
  </si>
  <si>
    <t>Vegzelma</t>
  </si>
  <si>
    <t>EMEA/H/C/005534</t>
  </si>
  <si>
    <t>VR/0000258086</t>
  </si>
  <si>
    <t>bevacizumab</t>
  </si>
  <si>
    <t>Colorectal Neoplasms;Breast Neoplasms;Ovarian Neoplasms;Fallopian Tube Neoplasms;Peritoneal Neoplasms;Carcinoma, Non-Small-Cell Lung;Carcinoma, Renal Cell;Uterine Cervical Neoplasms</t>
  </si>
  <si>
    <t>L01XC07</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</si>
  <si>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</si>
  <si>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Celltrion Healthcare Hungary Kft.</t>
  </si>
  <si>
    <t>23/06/2022</t>
  </si>
  <si>
    <t>17/08/2022</t>
  </si>
  <si>
    <t>20/06/2022</t>
  </si>
  <si>
    <t>https://www.ema.europa.eu/en/medicines/human/EPAR/vegzelma</t>
  </si>
  <si>
    <t>EMEA/H/C/003729</t>
  </si>
  <si>
    <t>II/0127</t>
  </si>
  <si>
    <t>secukinumab</t>
  </si>
  <si>
    <t>Secukinumab</t>
  </si>
  <si>
    <t>Arthritis, Psoriatic;Psoriasis;Spondylitis, Ankylosing</t>
  </si>
  <si>
    <t>L04AC10</t>
  </si>
  <si>
    <t>Immunosuppressants</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</si>
  <si>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</si>
  <si>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Novartis Europharm Limited</t>
  </si>
  <si>
    <t>13/02/2025</t>
  </si>
  <si>
    <t>20/11/2014</t>
  </si>
  <si>
    <t>14/01/2015</t>
  </si>
  <si>
    <t>07/06/2018</t>
  </si>
  <si>
    <t>https://www.ema.europa.eu/en/medicines/human/EPAR/cosentyx</t>
  </si>
  <si>
    <t>EMEA/H/C/005751</t>
  </si>
  <si>
    <t>VR/0000249350</t>
  </si>
  <si>
    <t>glofitamab</t>
  </si>
  <si>
    <t>Glofitamab</t>
  </si>
  <si>
    <t>Lymphoma, Large B-Cell, Diffuse</t>
  </si>
  <si>
    <t>L01FX28</t>
  </si>
  <si>
    <t>Columvi as monotherapy is indicated for the treatment of adult patients with relapsed or refractory diffuse large B cell lymphoma (DLBCL), after two or more lines of systemic therapy.</t>
  </si>
  <si>
    <t>Roche Registration GmbH </t>
  </si>
  <si>
    <t>26/04/2023</t>
  </si>
  <si>
    <t>07/07/2023</t>
  </si>
  <si>
    <t>18/07/2023</t>
  </si>
  <si>
    <t>https://www.ema.europa.eu/en/medicines/human/EPAR/columvi</t>
  </si>
  <si>
    <t>Kadcyla</t>
  </si>
  <si>
    <t>EMEA/H/C/002389</t>
  </si>
  <si>
    <t>II/0071/G</t>
  </si>
  <si>
    <t>trastuzumab emtansine</t>
  </si>
  <si>
    <t>Breast Neoplasms</t>
  </si>
  <si>
    <t>L01XC14</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</si>
  <si>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</si>
  <si>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Roche Registration GmbH</t>
  </si>
  <si>
    <t>20/02/2025</t>
  </si>
  <si>
    <t>19/09/2013</t>
  </si>
  <si>
    <t>15/11/2013</t>
  </si>
  <si>
    <t>19/12/2013</t>
  </si>
  <si>
    <t>https://www.ema.europa.eu/en/medicines/human/EPAR/kadcyla</t>
  </si>
  <si>
    <t>Lopinavir/Ritonavir Viatris (previously Ritonavir Mylan)</t>
  </si>
  <si>
    <t>EMEA/H/C/004025</t>
  </si>
  <si>
    <t>N/0000256687</t>
  </si>
  <si>
    <t>lopinavir;ritonavir</t>
  </si>
  <si>
    <t>HIV Infections</t>
  </si>
  <si>
    <t>J05AR10</t>
  </si>
  <si>
    <t>Antivirals for systemic use</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</si>
  <si>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</si>
  <si>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Viatris Limited</t>
  </si>
  <si>
    <t>19/11/2015</t>
  </si>
  <si>
    <t>14/01/2016</t>
  </si>
  <si>
    <t>14/06/2018</t>
  </si>
  <si>
    <t>https://www.ema.europa.eu/en/medicines/human/EPAR/lopinavir-ritonavir-viatris</t>
  </si>
  <si>
    <t>EMEA/H/C/005818</t>
  </si>
  <si>
    <t>IAIN/0013</t>
  </si>
  <si>
    <t>inebilizumab</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</si>
  <si>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</si>
  <si>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</si>
  <si>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</si>
  <si>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</si>
  <si>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Horizon Therapeutics Ireland DAC</t>
  </si>
  <si>
    <t>13/01/2025</t>
  </si>
  <si>
    <t>11/11/2021</t>
  </si>
  <si>
    <t>25/04/2022</t>
  </si>
  <si>
    <t>https://www.ema.europa.eu/en/medicines/human/EPAR/uplizna</t>
  </si>
  <si>
    <t>Nimvastid</t>
  </si>
  <si>
    <t>EMEA/H/C/001029</t>
  </si>
  <si>
    <t>VR/0000253876</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</si>
  <si>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</si>
  <si>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</si>
  <si>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</si>
  <si>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</si>
  <si>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</si>
  <si>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Krka, d.d., Novo mesto</t>
  </si>
  <si>
    <t>11/05/2009</t>
  </si>
  <si>
    <t>18/01/2018</t>
  </si>
  <si>
    <t>https://www.ema.europa.eu/en/medicines/human/EPAR/nimvastid</t>
  </si>
  <si>
    <t>Samsca</t>
  </si>
  <si>
    <t>EMEA/H/C/000980</t>
  </si>
  <si>
    <t>II/0051</t>
  </si>
  <si>
    <t>tolvaptan</t>
  </si>
  <si>
    <t>Tolvaptan</t>
  </si>
  <si>
    <t>Inappropriate ADH Syndrome</t>
  </si>
  <si>
    <t>C03XA01</t>
  </si>
  <si>
    <t>Diuretics</t>
  </si>
  <si>
    <t>Treatment of adult patients with hyponatraemia secondary to syndrome of inappropriate antidiuretic-hormone secretion (SIADH).</t>
  </si>
  <si>
    <t>Otsuka Pharmaceutical Netherlands B.V.</t>
  </si>
  <si>
    <t>28/05/2009</t>
  </si>
  <si>
    <t>02/08/2009</t>
  </si>
  <si>
    <t>29/06/2018</t>
  </si>
  <si>
    <t>https://www.ema.europa.eu/en/medicines/human/EPAR/samsca</t>
  </si>
  <si>
    <t>EMEA/H/C/004850</t>
  </si>
  <si>
    <t>II/0013/G</t>
  </si>
  <si>
    <t>olipudase alfa</t>
  </si>
  <si>
    <t>Olipudase alfa</t>
  </si>
  <si>
    <t>Acid sphingomyelinase deficiency (ASMD) type A/B or type B</t>
  </si>
  <si>
    <t>A16AB25</t>
  </si>
  <si>
    <t>Other alimentary tract and metabolism products</t>
  </si>
  <si>
    <t>Xenpozyme is indicated as an enzyme replacement therapy for the treatment of non-Central Nervous System (CNS) manifestations of Acid Sphingomyelinase Deficiency (ASMD) in paediatric and adult patients with type A/B or type B.</t>
  </si>
  <si>
    <t>Sanofi B.V.</t>
  </si>
  <si>
    <t>19/05/2022</t>
  </si>
  <si>
    <t>24/06/2022</t>
  </si>
  <si>
    <t>20/05/2022</t>
  </si>
  <si>
    <t>https://www.ema.europa.eu/en/medicines/human/EPAR/xenpozyme</t>
  </si>
  <si>
    <t>Nyxoid</t>
  </si>
  <si>
    <t>EMEA/H/C/004325</t>
  </si>
  <si>
    <t>N/0000253983</t>
  </si>
  <si>
    <t>naloxone</t>
  </si>
  <si>
    <t>Naloxone hydrochloride dihydrate</t>
  </si>
  <si>
    <t>Opiate Overdose</t>
  </si>
  <si>
    <t>V03AB15</t>
  </si>
  <si>
    <t>All other therapeutic products</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</si>
  <si>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</si>
  <si>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Mundipharma Corporation (Ireland) Limited</t>
  </si>
  <si>
    <t>25/03/2025</t>
  </si>
  <si>
    <t>09/11/2017</t>
  </si>
  <si>
    <t>10/01/2018</t>
  </si>
  <si>
    <t>https://www.ema.europa.eu/en/medicines/human/EPAR/nyxoid</t>
  </si>
  <si>
    <t>Cyramza</t>
  </si>
  <si>
    <t>EMEA/H/C/002829</t>
  </si>
  <si>
    <t>VR/0000221685</t>
  </si>
  <si>
    <t>ramucirumab</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</si>
  <si>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</si>
  <si>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</si>
  <si>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</si>
  <si>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</si>
  <si>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Eli Lilly Nederland B.V.</t>
  </si>
  <si>
    <t>19/09/2024</t>
  </si>
  <si>
    <t>19/12/2014</t>
  </si>
  <si>
    <t>12/02/2018</t>
  </si>
  <si>
    <t>https://www.ema.europa.eu/en/medicines/human/EPAR/cyramza</t>
  </si>
  <si>
    <t>Alofisel</t>
  </si>
  <si>
    <t>EMEA/H/C/004258</t>
  </si>
  <si>
    <t>Withdrawn</t>
  </si>
  <si>
    <t>II/0044/G</t>
  </si>
  <si>
    <t>darvadstrocel</t>
  </si>
  <si>
    <t>Rectal Fistula</t>
  </si>
  <si>
    <t>L04</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</si>
  <si>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</si>
  <si>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Takeda Pharma A/S</t>
  </si>
  <si>
    <t>14/09/2023</t>
  </si>
  <si>
    <t>14/12/2017</t>
  </si>
  <si>
    <t>23/03/2018</t>
  </si>
  <si>
    <t>13/12/2024</t>
  </si>
  <si>
    <t>08/05/2018</t>
  </si>
  <si>
    <t>https://www.ema.europa.eu/en/medicines/human/EPAR/alofisel</t>
  </si>
  <si>
    <t>Uzpruvo</t>
  </si>
  <si>
    <t>EMEA/H/C/006101</t>
  </si>
  <si>
    <t>VR/0000255737</t>
  </si>
  <si>
    <t>ustekinumab</t>
  </si>
  <si>
    <t>Psoriasis;Arthritis, Psoriatic;Crohn Disease;Colitis, Ulcerative</t>
  </si>
  <si>
    <t>L04AC05</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</si>
  <si>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</si>
  <si>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Stada Arzneimittel AG</t>
  </si>
  <si>
    <t>11/03/2025</t>
  </si>
  <si>
    <t>09/11/2023</t>
  </si>
  <si>
    <t>05/01/2024</t>
  </si>
  <si>
    <t>10/11/2023</t>
  </si>
  <si>
    <t>https://www.ema.europa.eu/en/medicines/human/EPAR/uzpruvo</t>
  </si>
  <si>
    <t>EMEA/H/C/004806</t>
  </si>
  <si>
    <t>II/0043/G</t>
  </si>
  <si>
    <t>lanadelumab</t>
  </si>
  <si>
    <t>Angioedemas, Hereditary</t>
  </si>
  <si>
    <t>B06AC05</t>
  </si>
  <si>
    <t>Other hematological agents</t>
  </si>
  <si>
    <t>Takhzyro is indicated for routine prevention of recurrent attacks of hereditary angioedema (HAE) in patients aged 2 years and older.</t>
  </si>
  <si>
    <t>Takeda Pharmaceuticals International AG Ireland Branch</t>
  </si>
  <si>
    <t>18/10/2018</t>
  </si>
  <si>
    <t>22/11/2018</t>
  </si>
  <si>
    <t>17/12/2018</t>
  </si>
  <si>
    <t>https://www.ema.europa.eu/en/medicines/human/EPAR/takhzyro</t>
  </si>
  <si>
    <t>EMEA/H/C/005885</t>
  </si>
  <si>
    <t>IAIN/0011</t>
  </si>
  <si>
    <t>dabrafenib</t>
  </si>
  <si>
    <t>Dabrafenib mesylate</t>
  </si>
  <si>
    <t>Glioma</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</si>
  <si>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</si>
  <si>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</si>
  <si>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03/12/2024</t>
  </si>
  <si>
    <t>15/11/2023</t>
  </si>
  <si>
    <t>05/12/2023</t>
  </si>
  <si>
    <t>https://www.ema.europa.eu/en/medicines/human/EPAR/finlee</t>
  </si>
  <si>
    <t>Emadine</t>
  </si>
  <si>
    <t>EMEA/H/C/000223</t>
  </si>
  <si>
    <t>VR/0000222987</t>
  </si>
  <si>
    <t>emedastine</t>
  </si>
  <si>
    <t>emedastine difumarate</t>
  </si>
  <si>
    <t>Conjunctivitis, Allergic</t>
  </si>
  <si>
    <t>S01GX06</t>
  </si>
  <si>
    <t>Ophthalmologicals</t>
  </si>
  <si>
    <t>Symptomatic treatment of seasonal allergic conjunctivitis.</t>
  </si>
  <si>
    <t>Immedica Pharma AB</t>
  </si>
  <si>
    <t>27/01/1999</t>
  </si>
  <si>
    <t>23/04/2018</t>
  </si>
  <si>
    <t>https://www.ema.europa.eu/en/medicines/human/EPAR/emadine</t>
  </si>
  <si>
    <t>EMEA/H/C/005735</t>
  </si>
  <si>
    <t>VR/0000248834</t>
  </si>
  <si>
    <t>COVID-19 mRNA vaccine;tozinameran;riltozinameran and tozinameran;famtozinameran and tozinameran;raxtozinameran</t>
  </si>
  <si>
    <t>Single-stranded, 5’-capped messenger RNA produced using a cell-free in vitro transcription from the corresponding DNA templates, encoding the viral spike (S) protein of SARS-CoV-2</t>
  </si>
  <si>
    <t>COVID-19 virus infection</t>
  </si>
  <si>
    <t>J07BN01</t>
  </si>
  <si>
    <t>Vaccines</t>
  </si>
  <si>
    <t>Comirnaty Original/Omicron BA.4-5 (1.5/1.5 micrograms)/dose concentrate for dispersion for injection is indicated for active immunisation to prevent COVID-19 caused by SARS-CoV-2, in infants and children aged 6 months to 4 years.&amp;nbsp;The use of this vaccine should be in accordance with official recommendations. Comirnaty 10 micrograms/dose concentrate for dispersion for injection is indicated for active immunisation to prevent COVID-19 caused by SARS-CoV-2, in children aged 5 to 11 years.&amp;nbsp;The use of this vaccine should be in accordance with official recommendations. Comirnaty Omicron XBB.1.5 (10 micrograms)/dose concentrate for dispersion for injection is indicated for active immunisation to prevent COVID-19 caused by SARS-CoV-2, in children aged 5 to 11 years.&amp;nbsp;The use of this vaccine should be in accordance with official recommendations. Comirnaty Omicron XBB.1.5 (10 micrograms)/dose dispersion for injection is indicated for active immunisation to prevent COVID-19 caused by SARS-CoV-2, in children aged 5 to 11 years.&amp;nbsp;The use of this vaccine should be in accordance with official recommendations. Comirnaty Original/Omicron BA.4-5 (15/15 micrograms)/dose dispersion for injection is indicated for active immunisation to prevent COVID-19 caused by SARS-CoV-2, in individuals 12 years of age and older.&amp;nbsp;The use of this vaccine should be in accordance with official recommendations. Comirnaty 3 micrograms/dose concentrate for dispersion for injection is indicated for active immunisation to prevent COVID-19 caused by SARS-CoV-2 virus, in children aged 6 months to 4 years.&amp;nbsp;The use of this vaccine should be in accordance with official recommendations. Comirnaty Omicron XBB.1.5 (3 micrograms)/dose concentrate for dispersion for injection is indicated for active immunisation to prevent COVID-19 caused by SARS-CoV-2, in infants and children aged 6 months to 4 years.&amp;nbsp;The use of this vaccine should be in accordance with official recommendations. Comirnaty 30 micrograms/dose dispersion for injection is indicated for active immunisation to prevent COVID-19 caused by SARS-CoV-2, in individuals 12 years of age and older.&amp;nbsp;The use of this vaccine should be in accordance with official recommendations. Comirnaty Omicron XBB.1.5 (30 micrograms)/dose dispersion for injection is indicated for active immunisation to prevent COVID-19 caused by SARS-CoV-2, in individuals 12 years of age and older.&amp;nbsp;The use of this vaccine should be in accordance with official recommendations. Comirnaty Original/Omicron BA.4-5 (5/5 micrograms)/dose concentrate for dispersion for injection is indicated for active immunisation to prevent COVID-19 caused by SARS-CoV-2, in children aged 5 to 11 years.The use of this vaccine should be in accordance with official recommendations. Comirnaty Original/Omicron BA.4-5 (5/5 micrograms)/dose dispersion for injection is indicated for active immunisation to prevent COVID-19 caused by SARS-CoV-2, in children aged 5 to 11 years.&amp;nbsp;&amp;nbsp;The use of this vaccine should be in accordance with official recommendations.</t>
  </si>
  <si>
    <t>BioNTech Manufacturing GmbH</t>
  </si>
  <si>
    <t>12/03/2025</t>
  </si>
  <si>
    <t>21/12/2020</t>
  </si>
  <si>
    <t>23/12/2020</t>
  </si>
  <si>
    <t>https://www.ema.europa.eu/en/medicines/human/EPAR/comirnaty</t>
  </si>
  <si>
    <t>EMEA/H/C/006027</t>
  </si>
  <si>
    <t>II/0014</t>
  </si>
  <si>
    <t>Respiratory syncytial virus vaccine (bivalent, recombinant)</t>
  </si>
  <si>
    <t>Respiratory syncytial virus, subgroup A, stabilized prefusion F protein / Respiratory syncytial virus, subgroup B, stabilized prefusion F protein</t>
  </si>
  <si>
    <t>Respiratory Syncytial Virus Infections</t>
  </si>
  <si>
    <t>J07BX05</t>
  </si>
  <si>
    <t>Abrysvo is indicated for:  Passive protection against lower respiratory tract disease caused by respiratory syncytial virus (RSV) in infants from birth through 6 months of age following maternal immunisation during pregnancy. See sections 4.2 and 5.1. Active immunisation of individuals 60 years of age and older for the prevention of lower respiratory tract disease caused by RSV.  The use of this vaccine should be in accordance with official recommendations.</t>
  </si>
  <si>
    <t>Pfizer Europe MA EEIG</t>
  </si>
  <si>
    <t>20/07/2023</t>
  </si>
  <si>
    <t>23/08/2023</t>
  </si>
  <si>
    <t>17/07/2023</t>
  </si>
  <si>
    <t>https://www.ema.europa.eu/en/medicines/human/EPAR/abrysvo</t>
  </si>
  <si>
    <t>EMEA/H/C/005337</t>
  </si>
  <si>
    <t>II/0019</t>
  </si>
  <si>
    <t>ebola vaccine (Ad26.ZEBOV-GP [recombinant])</t>
  </si>
  <si>
    <t>Recombinant Adenovirus type 26 (Ad26) encoding the glycoprotein (GP) of the Ebola virus Zaire (ZEBOV) Mayinga strain</t>
  </si>
  <si>
    <t>Hemorrhagic Fever, Ebola</t>
  </si>
  <si>
    <t>Active immunization for prevention of disease caused by Ebola virus (Zaire ebolavirus species) in individuals ? 1 year of age.</t>
  </si>
  <si>
    <t>Janssen-Cilag International N.V.   </t>
  </si>
  <si>
    <t>27/02/2025</t>
  </si>
  <si>
    <t>28/05/2020</t>
  </si>
  <si>
    <t>01/07/2020</t>
  </si>
  <si>
    <t>23/07/2020</t>
  </si>
  <si>
    <t>https://www.ema.europa.eu/en/medicines/human/EPAR/zabdeno</t>
  </si>
  <si>
    <t>EMEA/H/C/005852</t>
  </si>
  <si>
    <t>vutrisiran</t>
  </si>
  <si>
    <t>vutrisiran sodium</t>
  </si>
  <si>
    <t>Amyloid Neuropathies, Familial</t>
  </si>
  <si>
    <t>N07XX18</t>
  </si>
  <si>
    <t>Other nervous system drugs</t>
  </si>
  <si>
    <t>Treatment of hereditary transthyretin-mediated amyloidosis (hATTR amyloidosis) in adult patients with stage 1 or stage 2 polyneuropathy.</t>
  </si>
  <si>
    <t>Alnylam Netherlands B.V.</t>
  </si>
  <si>
    <t>06/02/2025</t>
  </si>
  <si>
    <t>21/07/2022</t>
  </si>
  <si>
    <t>15/09/2022</t>
  </si>
  <si>
    <t>18/07/2022</t>
  </si>
  <si>
    <t>https://www.ema.europa.eu/en/medicines/human/EPAR/amvuttra</t>
  </si>
  <si>
    <t>Ocrevus</t>
  </si>
  <si>
    <t>EMEA/H/C/004043</t>
  </si>
  <si>
    <t>II/0041</t>
  </si>
  <si>
    <t>ocrelizumab</t>
  </si>
  <si>
    <t>Multiple Sclerosis</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</si>
  <si>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</si>
  <si>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</si>
  <si>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08/01/2018</t>
  </si>
  <si>
    <t>09/08/2018</t>
  </si>
  <si>
    <t>https://www.ema.europa.eu/en/medicines/human/EPAR/ocrevus</t>
  </si>
  <si>
    <t>EndolucinBeta</t>
  </si>
  <si>
    <t>EMEA/H/C/003999</t>
  </si>
  <si>
    <t>IB/0039</t>
  </si>
  <si>
    <t>lutetium (177 Lu) chloride</t>
  </si>
  <si>
    <t>lutetium (177Lu) chloride</t>
  </si>
  <si>
    <t>Radionuclide Imaging</t>
  </si>
  <si>
    <t>V10X</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</si>
  <si>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</si>
  <si>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</si>
  <si>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</si>
  <si>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26/02/2025</t>
  </si>
  <si>
    <t>06/07/2016</t>
  </si>
  <si>
    <t>27/03/2018</t>
  </si>
  <si>
    <t>https://www.ema.europa.eu/en/medicines/human/EPAR/endolucinbeta</t>
  </si>
  <si>
    <t>Sugammadex Fresenius Kabi</t>
  </si>
  <si>
    <t>EMEA/H/C/005760</t>
  </si>
  <si>
    <t>VR/0000253128</t>
  </si>
  <si>
    <t>sugammadex</t>
  </si>
  <si>
    <t>sugammadex sodium</t>
  </si>
  <si>
    <t>Neuromuscular Blockade</t>
  </si>
  <si>
    <t>V03AB35</t>
  </si>
  <si>
    <t>Reversal of neuromuscular blockade induced by rocuronium or vecuronium in adults. For the paediatric population: sugammadex is only recommended for routine reversal of rocuronium induced blockade in children and adolescents aged 2 to 17 years.</t>
  </si>
  <si>
    <t>Fresenius Kabi Deutschland GmbH</t>
  </si>
  <si>
    <t>15/07/2022</t>
  </si>
  <si>
    <t>17/05/2022</t>
  </si>
  <si>
    <t>https://www.ema.europa.eu/en/medicines/human/EPAR/sugammadex-fresenius-kabi</t>
  </si>
  <si>
    <t>Prasugrel Viatris (previously Prasugrel Mylan)</t>
  </si>
  <si>
    <t>EMEA/H/C/004644</t>
  </si>
  <si>
    <t>N/0000247565</t>
  </si>
  <si>
    <t>prasugrel</t>
  </si>
  <si>
    <t>prasugrel besilate</t>
  </si>
  <si>
    <t>Myocardial Infarction;Acute Coronary Syndrome;Angina, Unstable</t>
  </si>
  <si>
    <t>B01AC22</t>
  </si>
  <si>
    <t>Antithrombotic agents</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</si>
  <si>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</si>
  <si>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Mylan Pharmaceuticals Limited</t>
  </si>
  <si>
    <t>20/03/2025</t>
  </si>
  <si>
    <t>15/05/2018</t>
  </si>
  <si>
    <t>16/05/2018</t>
  </si>
  <si>
    <t>https://www.ema.europa.eu/en/medicines/human/EPAR/prasugrel-viatris</t>
  </si>
  <si>
    <t>Sugammadex Amomed</t>
  </si>
  <si>
    <t>EMEA/H/C/005935</t>
  </si>
  <si>
    <t>VR/0000254268</t>
  </si>
  <si>
    <t>Reversal of neuromuscular blockade induced by rocuronium or vecuronium. For the paediatric population: sugammadex is only recommended for routine reversal of rocuronium induced blockade in children and adolescents aged 2 to 17 years.</t>
  </si>
  <si>
    <t>AOP Orphan Pharmaceuticals GmbH</t>
  </si>
  <si>
    <t>24/03/2025</t>
  </si>
  <si>
    <t>10/11/2022</t>
  </si>
  <si>
    <t>10/01/2023</t>
  </si>
  <si>
    <t>04/11/2022</t>
  </si>
  <si>
    <t>https://www.ema.europa.eu/en/medicines/human/EPAR/sugammadex-amomed</t>
  </si>
  <si>
    <t>Onpattro</t>
  </si>
  <si>
    <t>EMEA/H/C/004699</t>
  </si>
  <si>
    <t>N/0000248933</t>
  </si>
  <si>
    <t>patisiran</t>
  </si>
  <si>
    <t>patisiran sodium</t>
  </si>
  <si>
    <t>Amyloidosis, Familial</t>
  </si>
  <si>
    <t>N07</t>
  </si>
  <si>
    <t>Onpattro is indicated for the treatment of hereditary transthyretin-mediated amyloidosis (hATTR amyloidosis) in adult patients with stage 1 or stage 2 polyneuropathy.</t>
  </si>
  <si>
    <t>26/07/2018</t>
  </si>
  <si>
    <t>27/08/2018</t>
  </si>
  <si>
    <t>27/07/2018</t>
  </si>
  <si>
    <t>https://www.ema.europa.eu/en/medicines/human/EPAR/onpattro</t>
  </si>
  <si>
    <t>EMEA/H/C/005343</t>
  </si>
  <si>
    <t>II/0021</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</si>
  <si>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</si>
  <si>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</si>
  <si>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J07BX</t>
  </si>
  <si>
    <t>Active immunization for prevention of disease caused by Ebola virus (Zaire Ebolavirus species) in individuals ? 1 year of age.</t>
  </si>
  <si>
    <t>https://www.ema.europa.eu/en/medicines/human/EPAR/mvabea</t>
  </si>
  <si>
    <t>EMEA/H/C/004214</t>
  </si>
  <si>
    <t>II/0068</t>
  </si>
  <si>
    <t>tofacitinib</t>
  </si>
  <si>
    <t>Tofacitinib</t>
  </si>
  <si>
    <t>Arthritis, Rheumatoid</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</si>
  <si>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</si>
  <si>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</si>
  <si>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</si>
  <si>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22/03/2017</t>
  </si>
  <si>
    <t>25/04/2013</t>
  </si>
  <si>
    <t>25/06/2018</t>
  </si>
  <si>
    <t>https://www.ema.europa.eu/en/medicines/human/EPAR/xeljanz</t>
  </si>
  <si>
    <t>EMEA/H/C/004692</t>
  </si>
  <si>
    <t>Positive</t>
  </si>
  <si>
    <t>VR/0000256196</t>
  </si>
  <si>
    <t>Seladelpar lysine dihydrate</t>
  </si>
  <si>
    <t>Liver Cirrhosis, Biliary</t>
  </si>
  <si>
    <t>A05AX07</t>
  </si>
  <si>
    <t>Bile and liver therapy</t>
  </si>
  <si>
    <t>Seladelpar Gilead is indicated for the treatment of primary biliary cholangitis (PBC) in combination with ursodeoxycholic acid (UDCA) in adults who have an inadequate response to UDCA alone, or as monotherapy in those unable to tolerate UDCA.</t>
  </si>
  <si>
    <t>Gilead Sciences Ireland Unlimited Company</t>
  </si>
  <si>
    <t>07/03/2025</t>
  </si>
  <si>
    <t>12/12/2024</t>
  </si>
  <si>
    <t>https://www.ema.europa.eu/en/medicines/human/EPAR/seladelpar-gilead</t>
  </si>
  <si>
    <t>EMEA/H/C/006177</t>
  </si>
  <si>
    <t>VR/0000259160</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</si>
  <si>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</si>
  <si>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</si>
  <si>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</si>
  <si>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</si>
  <si>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</si>
  <si>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</si>
  <si>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</si>
  <si>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</si>
  <si>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</si>
  <si>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</si>
  <si>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</si>
  <si>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</si>
  <si>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Chikungunya virus</t>
  </si>
  <si>
    <t>Vimkunya is indicated for active immunisation for the prevention of disease caused by chikungunya virus (CHIKV) in individuals 12 years and older. The use of this vaccine should be in accordance with official recommendations.</t>
  </si>
  <si>
    <t>Bavarian Nordic A/S</t>
  </si>
  <si>
    <t>30/01/2025</t>
  </si>
  <si>
    <t>28/02/2025</t>
  </si>
  <si>
    <t>https://www.ema.europa.eu/en/medicines/human/EPAR/vimkunya</t>
  </si>
  <si>
    <t>Buvidal</t>
  </si>
  <si>
    <t>EMEA/H/C/004651</t>
  </si>
  <si>
    <t>VR/0000258074</t>
  </si>
  <si>
    <t>buprenorphine</t>
  </si>
  <si>
    <t>Opioid-Related Disorders</t>
  </si>
  <si>
    <t>N07BC01</t>
  </si>
  <si>
    <t>Treatment of opioid dependence within a framework of medical, social and psychological treatment. Treatment is intended for use in adults and adolescents aged 16 years or over.</t>
  </si>
  <si>
    <t>Camurus AB</t>
  </si>
  <si>
    <t>21/03/2025</t>
  </si>
  <si>
    <t>20/09/2018</t>
  </si>
  <si>
    <t>20/11/2018</t>
  </si>
  <si>
    <t>18/12/2018</t>
  </si>
  <si>
    <t>https://www.ema.europa.eu/en/medicines/human/EPAR/buvidal</t>
  </si>
  <si>
    <t>EMEA/H/C/005851</t>
  </si>
  <si>
    <t>VR/0000255226</t>
  </si>
  <si>
    <t>fezolinetant</t>
  </si>
  <si>
    <t>Menopause;Hot Flashes</t>
  </si>
  <si>
    <t>G02CX06</t>
  </si>
  <si>
    <t>Other gynecologicals</t>
  </si>
  <si>
    <t>Veoza is indicated for the treatment of moderate to severe vasomotor symptoms (VMS) associated with menopause.</t>
  </si>
  <si>
    <t>Astellas Pharma Europe B.V.</t>
  </si>
  <si>
    <t>12/10/2023</t>
  </si>
  <si>
    <t>07/12/2023</t>
  </si>
  <si>
    <t>20/12/2023</t>
  </si>
  <si>
    <t>https://www.ema.europa.eu/en/medicines/human/EPAR/veoza</t>
  </si>
  <si>
    <t>EMEA/H/C/004870</t>
  </si>
  <si>
    <t>II/0032/G</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</si>
  <si>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</si>
  <si>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</si>
  <si>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</si>
  <si>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</si>
  <si>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31/10/2024</t>
  </si>
  <si>
    <t>14/11/2019</t>
  </si>
  <si>
    <t>16/01/2020</t>
  </si>
  <si>
    <t>27/01/2020</t>
  </si>
  <si>
    <t>https://www.ema.europa.eu/en/medicines/human/EPAR/polivy</t>
  </si>
  <si>
    <t>EMEA/H/C/005336</t>
  </si>
  <si>
    <t>II/0026</t>
  </si>
  <si>
    <t>estetrol;drospirenone</t>
  </si>
  <si>
    <t>drospirenone;estetrol monohydrate</t>
  </si>
  <si>
    <t>Contraceptives, Oral</t>
  </si>
  <si>
    <t>G03</t>
  </si>
  <si>
    <t>Sex hormones and modulators of the genital system</t>
  </si>
  <si>
    <t>oral contraceptive</t>
  </si>
  <si>
    <t>Gedeon Richter Plc.</t>
  </si>
  <si>
    <t>25/03/2021</t>
  </si>
  <si>
    <t>19/05/2021</t>
  </si>
  <si>
    <t>24/03/2021</t>
  </si>
  <si>
    <t>https://www.ema.europa.eu/en/medicines/human/EPAR/drovelis</t>
  </si>
  <si>
    <t>EMEA/H/C/005776</t>
  </si>
  <si>
    <t>T/0000247305</t>
  </si>
  <si>
    <t>sutimlimab</t>
  </si>
  <si>
    <t>Hemolysis;Anemia, Hemolytic, Autoimmune</t>
  </si>
  <si>
    <t>L04AJ04</t>
  </si>
  <si>
    <t>Enjaymo is indicated for the treatment of haemolytic anaemia in adult patients with cold agglutinin disease (CAD).</t>
  </si>
  <si>
    <t>Recordati Rare Diseases</t>
  </si>
  <si>
    <t>15/11/2022</t>
  </si>
  <si>
    <t>14/09/2022</t>
  </si>
  <si>
    <t>https://www.ema.europa.eu/en/medicines/human/EPAR/enjaymo</t>
  </si>
  <si>
    <t>EMEA/H/C/005826</t>
  </si>
  <si>
    <t>octreotide</t>
  </si>
  <si>
    <t>Octreotide acetate</t>
  </si>
  <si>
    <t>Acromegaly</t>
  </si>
  <si>
    <t>H01CB02</t>
  </si>
  <si>
    <t>Pituitary and hypothalamic hormones and analogues</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</si>
  <si>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</si>
  <si>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</si>
  <si>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</si>
  <si>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</si>
  <si>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</si>
  <si>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EMEA/H/C/004390</t>
  </si>
  <si>
    <t>II/0081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</si>
  <si>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</si>
  <si>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</si>
  <si>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</si>
  <si>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</si>
  <si>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t>
  </si>
  <si>
    <t>Sanofi Winthrop Industrie</t>
  </si>
  <si>
    <t>04/11/2024</t>
  </si>
  <si>
    <t>20/07/2017</t>
  </si>
  <si>
    <t>26/09/2017</t>
  </si>
  <si>
    <t>16/01/2018</t>
  </si>
  <si>
    <t>https://www.ema.europa.eu/en/medicines/human/EPAR/dupixent</t>
  </si>
  <si>
    <t>EMEA/H/C/000481</t>
  </si>
  <si>
    <t>N/0000249136</t>
  </si>
  <si>
    <t>adalimumab</t>
  </si>
  <si>
    <t>Spondylitis, Ankylosing;Arthritis, Juvenile Rheumatoid;Uveitis;Colitis, Ulcerative;Psoriasis;Arthritis, Psoriatic;Crohn Disease;Arthritis, Rheumatoid</t>
  </si>
  <si>
    <t>L04AB04</t>
  </si>
  <si>
    <t>Please refer to the product information document.</t>
  </si>
  <si>
    <t>AbbVie Deutschland GmbH  Co. KG</t>
  </si>
  <si>
    <t>08/09/2003</t>
  </si>
  <si>
    <t>https://www.ema.europa.eu/en/medicines/human/EPAR/humira</t>
  </si>
  <si>
    <t>EMEA/H/C/005620</t>
  </si>
  <si>
    <t>PSUSA/00011019/202405</t>
  </si>
  <si>
    <t>tirzepatide</t>
  </si>
  <si>
    <t>Tirzepatide</t>
  </si>
  <si>
    <t>Diabetes Mellitus, Type 2;Obesity;Overweight</t>
  </si>
  <si>
    <t>A10BX16</t>
  </si>
  <si>
    <t>Drugs used in diabetes</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</si>
  <si>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</si>
  <si>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14/02/2025</t>
  </si>
  <si>
    <t>https://www.ema.europa.eu/en/medicines/human/EPAR/mounjaro</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</si>
  <si>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</si>
  <si>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</si>
  <si>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</si>
  <si>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</si>
  <si>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</si>
  <si>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</si>
  <si>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</si>
  <si>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</si>
  <si>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AbbVie Deutschland GmbH &amp; Co. KG</t>
  </si>
  <si>
    <t>05/09/2024</t>
  </si>
  <si>
    <t>26/11/2012</t>
  </si>
  <si>
    <t>17/04/2018</t>
  </si>
  <si>
    <t>https://www.ema.europa.eu/en/medicines/human/EPAR/constella</t>
  </si>
  <si>
    <t>Prevenar 13</t>
  </si>
  <si>
    <t>EMEA/H/C/001104</t>
  </si>
  <si>
    <t>IAIN/0218</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</si>
  <si>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</si>
  <si>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</si>
  <si>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</si>
  <si>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</si>
  <si>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</si>
  <si>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03/04/2024</t>
  </si>
  <si>
    <t>24/09/2009</t>
  </si>
  <si>
    <t>09/12/2009</t>
  </si>
  <si>
    <t>19/03/2018</t>
  </si>
  <si>
    <t>https://www.ema.europa.eu/en/medicines/human/EPAR/prevenar-13</t>
  </si>
  <si>
    <t>EMEA/H/C/002846</t>
  </si>
  <si>
    <t>II/0054</t>
  </si>
  <si>
    <t>tedizolid phosphate</t>
  </si>
  <si>
    <t>Soft Tissue Infections;Skin Diseases, Bacterial</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</si>
  <si>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</si>
  <si>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</si>
  <si>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</si>
  <si>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Merck Sharp &amp; Dohme B.V.</t>
  </si>
  <si>
    <t>22/01/2015</t>
  </si>
  <si>
    <t>23/03/2015</t>
  </si>
  <si>
    <t>08/08/2018</t>
  </si>
  <si>
    <t>https://www.ema.europa.eu/en/medicines/human/EPAR/sivextro</t>
  </si>
  <si>
    <t>Scintimun</t>
  </si>
  <si>
    <t>EMEA/H/C/001045</t>
  </si>
  <si>
    <t>T/0000253479</t>
  </si>
  <si>
    <t>besilesomab</t>
  </si>
  <si>
    <t>Osteomyelitis;Radionuclide Imaging</t>
  </si>
  <si>
    <t>V09HA03</t>
  </si>
  <si>
    <t>Diagnostic radiopharmaceuticals</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</si>
  <si>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</si>
  <si>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</si>
  <si>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</si>
  <si>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</si>
  <si>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</si>
  <si>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</si>
  <si>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EMEA/H/C/004849</t>
  </si>
  <si>
    <t>imlifidase</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</si>
  <si>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</si>
  <si>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</si>
  <si>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</si>
  <si>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</si>
  <si>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16/05/2024</t>
  </si>
  <si>
    <t>25/06/2020</t>
  </si>
  <si>
    <t>25/08/2020</t>
  </si>
  <si>
    <t>28/08/2020</t>
  </si>
  <si>
    <t>https://www.ema.europa.eu/en/medicines/human/EPAR/idefirix</t>
  </si>
  <si>
    <t>EMEA/H/C/005475</t>
  </si>
  <si>
    <t>PSUSA/00010952/202308</t>
  </si>
  <si>
    <t>vosoritide</t>
  </si>
  <si>
    <t>Vosoritide</t>
  </si>
  <si>
    <t>Achondroplasia</t>
  </si>
  <si>
    <t>M05BX</t>
  </si>
  <si>
    <t>Drugs for treatment of bone diseases</t>
  </si>
  <si>
    <t>Voxzogo is indicated for the treatment of achondroplasia in patients 4 months of age and older whose epiphyses are not closed. The diagnosis of achondroplasia should be confirmed by appropriate genetic testing.</t>
  </si>
  <si>
    <t>BioMarin International Limited</t>
  </si>
  <si>
    <t>20/06/2024</t>
  </si>
  <si>
    <t>24/06/2021</t>
  </si>
  <si>
    <t>26/08/2021</t>
  </si>
  <si>
    <t>23/06/2021</t>
  </si>
  <si>
    <t>https://www.ema.europa.eu/en/medicines/human/EPAR/voxzogo</t>
  </si>
  <si>
    <t>Namuscla</t>
  </si>
  <si>
    <t>EMEA/H/C/004584</t>
  </si>
  <si>
    <t>R/0014</t>
  </si>
  <si>
    <t>mexiletine hcl</t>
  </si>
  <si>
    <t>Mexiletine hydrochloride</t>
  </si>
  <si>
    <t>Myotonic Disorders</t>
  </si>
  <si>
    <t>C01BB02</t>
  </si>
  <si>
    <t>Cardiac therapy</t>
  </si>
  <si>
    <t>Namuscla is indicated for the symptomatic treatment of myotonia in adult patients with non-dystrophic myotonic disorders.</t>
  </si>
  <si>
    <t>Lupin Europe GmbH</t>
  </si>
  <si>
    <t>09/08/2023</t>
  </si>
  <si>
    <t>01/02/2019</t>
  </si>
  <si>
    <t>19/03/2025</t>
  </si>
  <si>
    <t>https://www.ema.europa.eu/en/medicines/human/EPAR/namuscla</t>
  </si>
  <si>
    <t>Pomalidomide Krka</t>
  </si>
  <si>
    <t>EMEA/H/C/006314</t>
  </si>
  <si>
    <t>N/0000252892</t>
  </si>
  <si>
    <t>pomalidomide</t>
  </si>
  <si>
    <t>Pomalidomide</t>
  </si>
  <si>
    <t>Multiple Myeloma</t>
  </si>
  <si>
    <t>L04AX06</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</si>
  <si>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</si>
  <si>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Krka, d.d., Novo mesto </t>
  </si>
  <si>
    <t>24/07/2024</t>
  </si>
  <si>
    <t>27/05/2024</t>
  </si>
  <si>
    <t>https://www.ema.europa.eu/en/medicines/human/EPAR/pomalidomide-krka</t>
  </si>
  <si>
    <t>Tenofovir disoproxil Zentiva</t>
  </si>
  <si>
    <t>EMEA/H/C/004120</t>
  </si>
  <si>
    <t>N/0000256696</t>
  </si>
  <si>
    <t>tenofovir disoproxil</t>
  </si>
  <si>
    <t>tenofovir disoproxil phosphate</t>
  </si>
  <si>
    <t>J05AF07</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</si>
  <si>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</si>
  <si>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Zentiva k.s.</t>
  </si>
  <si>
    <t>21/07/2016</t>
  </si>
  <si>
    <t>15/09/2016</t>
  </si>
  <si>
    <t>https://www.ema.europa.eu/en/medicines/human/EPAR/tenofovir-disoproxil-zentiva</t>
  </si>
  <si>
    <t>Leflunomide ratiopharm</t>
  </si>
  <si>
    <t>EMEA/H/C/002035</t>
  </si>
  <si>
    <t>IB/0028</t>
  </si>
  <si>
    <t>leflunomide</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</si>
  <si>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</si>
  <si>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</si>
  <si>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Ratiopharm GmbH</t>
  </si>
  <si>
    <t>25/10/2024</t>
  </si>
  <si>
    <t>23/09/2010</t>
  </si>
  <si>
    <t>28/11/2010</t>
  </si>
  <si>
    <t>21/12/2017</t>
  </si>
  <si>
    <t>https://www.ema.europa.eu/en/medicines/human/EPAR/leflunomide-ratiopharm</t>
  </si>
  <si>
    <t>Jayempi</t>
  </si>
  <si>
    <t>EMEA/H/C/005055</t>
  </si>
  <si>
    <t>VR/0000257074</t>
  </si>
  <si>
    <t>azathioprine</t>
  </si>
  <si>
    <t>Graft Rejection</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</si>
  <si>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</si>
  <si>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</si>
  <si>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Lipomed GmbH</t>
  </si>
  <si>
    <t>22/04/2021</t>
  </si>
  <si>
    <t>21/06/2021</t>
  </si>
  <si>
    <t>20/04/2021</t>
  </si>
  <si>
    <t>https://www.ema.europa.eu/en/medicines/human/EPAR/jayempi</t>
  </si>
  <si>
    <t>Pandemic influenza vaccine H5N1 AstraZeneca (previously Pandemic influenza vaccine H5N1 Medimmune)</t>
  </si>
  <si>
    <t>EMEA/H/C/003963</t>
  </si>
  <si>
    <t>R/0074</t>
  </si>
  <si>
    <t>pandemic influenza vaccine (H5N1) (live attenuated, nasal)</t>
  </si>
  <si>
    <t>reassortant influenza virus (live attenuated) of the following strain: A/Vietnam/1203/2004 (H5N1) strain</t>
  </si>
  <si>
    <t>Influenza, Human</t>
  </si>
  <si>
    <t>J07BB03</t>
  </si>
  <si>
    <t>Prophylaxis of influenza in an officially declared pandemic situation in children and adolescents from 12 months to less than 18 years of age. Pandemic influenza vaccine H5N1 AstraZeneca should be used in accordance with official guidance</t>
  </si>
  <si>
    <t>AstraZeneca AB</t>
  </si>
  <si>
    <t>31/03/2016</t>
  </si>
  <si>
    <t>20/05/2016</t>
  </si>
  <si>
    <t>23/06/2017</t>
  </si>
  <si>
    <t>https://www.ema.europa.eu/en/medicines/human/EPAR/pandemic-influenza-vaccine-h5n1-astrazeneca</t>
  </si>
  <si>
    <t>Tolura</t>
  </si>
  <si>
    <t>EMEA/H/C/001196</t>
  </si>
  <si>
    <t>VR/0000247066</t>
  </si>
  <si>
    <t>telmisartan</t>
  </si>
  <si>
    <t>Telmisartan</t>
  </si>
  <si>
    <t>Hypertension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</si>
  <si>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</si>
  <si>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</si>
  <si>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</si>
  <si>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18/03/2025</t>
  </si>
  <si>
    <t>18/03/2010</t>
  </si>
  <si>
    <t>04/06/2010</t>
  </si>
  <si>
    <t>19/02/2018</t>
  </si>
  <si>
    <t>https://www.ema.europa.eu/en/medicines/human/EPAR/tolura</t>
  </si>
  <si>
    <t>Rivastigmine Actavis</t>
  </si>
  <si>
    <t>EMEA/H/C/002036</t>
  </si>
  <si>
    <t>VR/0000252948</t>
  </si>
  <si>
    <t>rivastigmine hydrogen tartrate</t>
  </si>
  <si>
    <t>Actavis Group PTC ehf</t>
  </si>
  <si>
    <t>16/06/2011</t>
  </si>
  <si>
    <t>04/04/2018</t>
  </si>
  <si>
    <t>https://www.ema.europa.eu/en/medicines/human/EPAR/rivastigmine-actavis</t>
  </si>
  <si>
    <t>Emtricitabine/Tenofovir disoproxil Zentiva</t>
  </si>
  <si>
    <t>EMEA/H/C/004137</t>
  </si>
  <si>
    <t>N/0000256683</t>
  </si>
  <si>
    <t>emtricitabine;tenofovir disoproxil</t>
  </si>
  <si>
    <t>emtricitabine;tenofovir disoproxil phosphate</t>
  </si>
  <si>
    <t>J05AR03</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</si>
  <si>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</si>
  <si>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09/11/2016</t>
  </si>
  <si>
    <t>13/10/2017</t>
  </si>
  <si>
    <t>https://www.ema.europa.eu/en/medicines/human/EPAR/emtricitabine-tenofovir-disoproxil-zentiva</t>
  </si>
  <si>
    <t>Rasagiline ratiopharm</t>
  </si>
  <si>
    <t>EMEA/H/C/003957</t>
  </si>
  <si>
    <t>N/0000254937</t>
  </si>
  <si>
    <t>rasagiline</t>
  </si>
  <si>
    <t>Parkinson Disease</t>
  </si>
  <si>
    <t>N04BD02</t>
  </si>
  <si>
    <t>Anti-Parkinson drugs</t>
  </si>
  <si>
    <t>Rasagiline ratiopharm is indicated for the treatment of idiopathic Parkinson’s disease (PD) as monotherapy (without levodopa) or as adjunct therapy (with levodopa) in patients with end of dose fluctuations.</t>
  </si>
  <si>
    <t>Teva B.V.</t>
  </si>
  <si>
    <t>12/01/2015</t>
  </si>
  <si>
    <t>21/06/2018</t>
  </si>
  <si>
    <t>https://www.ema.europa.eu/en/medicines/human/EPAR/rasagiline-ratiopharm</t>
  </si>
  <si>
    <t>Fymskina</t>
  </si>
  <si>
    <t>EMEA/H/C/005805</t>
  </si>
  <si>
    <t>VR/0000248050</t>
  </si>
  <si>
    <t>Crohn Disease;Colitis, Ulcerative;Psoriasis;Arthritis, Psoriatic</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</si>
  <si>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</si>
  <si>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</si>
  <si>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03/03/2025</t>
  </si>
  <si>
    <t>25/07/2024</t>
  </si>
  <si>
    <t>25/09/2024</t>
  </si>
  <si>
    <t>26/07/2024</t>
  </si>
  <si>
    <t>https://www.ema.europa.eu/en/medicines/human/EPAR/fymskina</t>
  </si>
  <si>
    <t>Efavirenz/Emtricitabine/Tenofovir disoproxil Zentiva</t>
  </si>
  <si>
    <t>EMEA/H/C/004250</t>
  </si>
  <si>
    <t>N/0000256672</t>
  </si>
  <si>
    <t>efavirenz;emtricitabine;tenofovir disoproxil</t>
  </si>
  <si>
    <t>efavirenz;emtricitabine;tenofovir disoproxil phosphate</t>
  </si>
  <si>
    <t>J05AR06</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</si>
  <si>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</si>
  <si>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18/05/2017</t>
  </si>
  <si>
    <t>17/07/2017</t>
  </si>
  <si>
    <t>09/01/2018</t>
  </si>
  <si>
    <t>https://www.ema.europa.eu/en/medicines/human/EPAR/efavirenz-emtricitabine-tenofovir-disoproxil-zentiva</t>
  </si>
  <si>
    <t>EMEA/H/C/003727</t>
  </si>
  <si>
    <t>IB/0057</t>
  </si>
  <si>
    <t>lenvatinib</t>
  </si>
  <si>
    <t>lenvatinib mesilate</t>
  </si>
  <si>
    <t>Thyroid Neoplasms</t>
  </si>
  <si>
    <t>L01XE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</si>
  <si>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</si>
  <si>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Eisai GmbH</t>
  </si>
  <si>
    <t>26/03/2015</t>
  </si>
  <si>
    <t>28/05/2015</t>
  </si>
  <si>
    <t>https://www.ema.europa.eu/en/medicines/human/EPAR/lenvima</t>
  </si>
  <si>
    <t>Riarify (previously CHF 5993 Chiesi Farmaceutici S.p.A.)</t>
  </si>
  <si>
    <t>EMEA/H/C/004836</t>
  </si>
  <si>
    <t>N/0034</t>
  </si>
  <si>
    <t>beclometasone;formoterol</t>
  </si>
  <si>
    <t>formoterol fumarate dihydrate;glycopyrronium;Beclometasone dipropionate</t>
  </si>
  <si>
    <t>Pulmonary Disease, Chronic Obstructive</t>
  </si>
  <si>
    <t>R03AL09</t>
  </si>
  <si>
    <t>Drugs for obstructive airway diseases</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</si>
  <si>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</si>
  <si>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Chiesi Farmaceutici S.p.A.</t>
  </si>
  <si>
    <t>06/03/2025</t>
  </si>
  <si>
    <t>https://www.ema.europa.eu/en/medicines/human/EPAR/riarify</t>
  </si>
  <si>
    <t>Veterinary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</si>
  <si>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</si>
  <si>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</si>
  <si>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</si>
  <si>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</si>
  <si>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21/12/2016</t>
  </si>
  <si>
    <t>https://www.ema.europa.eu/en/medicines/veterinary/EPAR/leucofeligen-felv-rcp</t>
  </si>
  <si>
    <t>Cimalgex</t>
  </si>
  <si>
    <t>EMEA/V/C/000162</t>
  </si>
  <si>
    <t>cimicoxib</t>
  </si>
  <si>
    <t>07/01/2016</t>
  </si>
  <si>
    <t>https://www.ema.europa.eu/en/medicines/veterinary/EPAR/cimalgex</t>
  </si>
  <si>
    <t>Cytopoint</t>
  </si>
  <si>
    <t>EMEA/V/C/003939</t>
  </si>
  <si>
    <t>lokivetmab</t>
  </si>
  <si>
    <t>25/01/2018</t>
  </si>
  <si>
    <t>https://www.ema.europa.eu/en/medicines/veterinary/EPAR/cytopoint</t>
  </si>
  <si>
    <t>EMEA/H/C/004315</t>
  </si>
  <si>
    <t>WS2729</t>
  </si>
  <si>
    <t>ertugliflozin</t>
  </si>
  <si>
    <t>ertugliflozin l-pyroglutamic acid</t>
  </si>
  <si>
    <t>Diabetes Mellitus, Type 2</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</si>
  <si>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</si>
  <si>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</si>
  <si>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</si>
  <si>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21/03/2018</t>
  </si>
  <si>
    <t>26/04/2018</t>
  </si>
  <si>
    <t>https://www.ema.europa.eu/en/medicines/human/EPAR/steglatro</t>
  </si>
  <si>
    <t>Skilarence</t>
  </si>
  <si>
    <t>EMEA/H/C/002157</t>
  </si>
  <si>
    <t>N/0000251714</t>
  </si>
  <si>
    <t>dimethyl fumarate</t>
  </si>
  <si>
    <t>Psoriasis</t>
  </si>
  <si>
    <t>L04AX07</t>
  </si>
  <si>
    <t>Skilarence is indicated for the treatment of moderate to severe plaque psoriasis in adults in need of systemic medicinal therapy.</t>
  </si>
  <si>
    <t>Almirall S.A</t>
  </si>
  <si>
    <t>21/04/2017</t>
  </si>
  <si>
    <t>20/06/2018</t>
  </si>
  <si>
    <t>https://www.ema.europa.eu/en/medicines/human/EPAR/skilarence</t>
  </si>
  <si>
    <t>EMEA/H/C/006088</t>
  </si>
  <si>
    <t>T/0000244822</t>
  </si>
  <si>
    <t>sugemalimab</t>
  </si>
  <si>
    <t>Sugemalimab</t>
  </si>
  <si>
    <t>Carcinoma, Non-Small-Cell Lung</t>
  </si>
  <si>
    <t>L01FF11</t>
  </si>
  <si>
    <t>Cejemly in combination with platinum-based chemotherapy is indicated for the first line treatment of adults with metastatic non-small cell lung cancer (NSCLC) with no sensitising EGFR mutations, or ALK, ROS1 or RET genomic tumour aberrations.</t>
  </si>
  <si>
    <t>Cstone Pharmaceuticals Ireland Limited</t>
  </si>
  <si>
    <t>10/03/2025</t>
  </si>
  <si>
    <t>30/05/2024</t>
  </si>
  <si>
    <t>31/05/2024</t>
  </si>
  <si>
    <t>https://www.ema.europa.eu/en/medicines/human/EPAR/cejemly</t>
  </si>
  <si>
    <t>EMEA/H/C/006074</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</si>
  <si>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</si>
  <si>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</si>
  <si>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</si>
  <si>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</si>
  <si>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</si>
  <si>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14/11/2024</t>
  </si>
  <si>
    <t>20/01/2025</t>
  </si>
  <si>
    <t>15/11/2024</t>
  </si>
  <si>
    <t>https://www.ema.europa.eu/en/medicines/human/EPAR/lazcluze</t>
  </si>
  <si>
    <t>EMEA/H/C/002213</t>
  </si>
  <si>
    <t>WS2717</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</si>
  <si>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</si>
  <si>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</si>
  <si>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</si>
  <si>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</si>
  <si>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</si>
  <si>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Bristol-Myers Squibb Pharma EEIG</t>
  </si>
  <si>
    <t>19/05/2011</t>
  </si>
  <si>
    <t>13/07/2011</t>
  </si>
  <si>
    <t>https://www.ema.europa.eu/en/medicines/human/EPAR/yervoy</t>
  </si>
  <si>
    <t>Uptravi</t>
  </si>
  <si>
    <t>EMEA/H/C/003774</t>
  </si>
  <si>
    <t>II/0042/G</t>
  </si>
  <si>
    <t>selexipag</t>
  </si>
  <si>
    <t>Selexipag</t>
  </si>
  <si>
    <t>Hypertension, Pulmonary</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</si>
  <si>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</si>
  <si>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</si>
  <si>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19/12/2024</t>
  </si>
  <si>
    <t>28/01/2016</t>
  </si>
  <si>
    <t>12/05/2016</t>
  </si>
  <si>
    <t>09/04/2018</t>
  </si>
  <si>
    <t>https://www.ema.europa.eu/en/medicines/human/EPAR/uptravi</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</si>
  <si>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</si>
  <si>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</si>
  <si>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</si>
  <si>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</si>
  <si>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</si>
  <si>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</si>
  <si>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</si>
  <si>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30/07/2018</t>
  </si>
  <si>
    <t>https://www.ema.europa.eu/en/medicines/human/EPAR/opdivo</t>
  </si>
  <si>
    <t>Revinty Ellipta</t>
  </si>
  <si>
    <t>EMEA/H/C/002745</t>
  </si>
  <si>
    <t>T/0000247760</t>
  </si>
  <si>
    <t>fluticasone furoate;vilanterol</t>
  </si>
  <si>
    <t>fluticasone furoate;vilanterol trifenatate</t>
  </si>
  <si>
    <t>Asthma</t>
  </si>
  <si>
    <t>R03AK10</t>
  </si>
  <si>
    <t>Adrenergics and other drugs for obstructive airway diseases</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</si>
  <si>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</si>
  <si>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GlaxoSmithKline Trading Services Limited</t>
  </si>
  <si>
    <t>20/03/2014</t>
  </si>
  <si>
    <t>02/05/2014</t>
  </si>
  <si>
    <t>21/08/2018</t>
  </si>
  <si>
    <t>14/03/2025</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</si>
  <si>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</si>
  <si>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</si>
  <si>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</si>
  <si>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</si>
  <si>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</si>
  <si>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</si>
  <si>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16/04/2021</t>
  </si>
  <si>
    <t>https://www.ema.europa.eu/en/medicines/veterinary/EPAR/prevexxion-rn</t>
  </si>
  <si>
    <t>EMEA/H/C/004936</t>
  </si>
  <si>
    <t>X/0017/G</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</si>
  <si>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</si>
  <si>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</si>
  <si>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</si>
  <si>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</si>
  <si>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</si>
  <si>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27/06/2024</t>
  </si>
  <si>
    <t>31/07/2020</t>
  </si>
  <si>
    <t>11/09/2020</t>
  </si>
  <si>
    <t>https://www.ema.europa.eu/en/medicines/human/EPAR/rozlytrek</t>
  </si>
  <si>
    <t>Mhyosphere PCV ID</t>
  </si>
  <si>
    <t>EMEA/V/C/005272</t>
  </si>
  <si>
    <t>Mycoplasma hyopneumoniae and porcine circovirus vaccine (inactivated, recombinant)</t>
  </si>
  <si>
    <t>Mycoplasma hyopneumoniae, strain 7304 (Nexhyon), expressing the capsid protein of porcine circovirus type 2a, inactivated</t>
  </si>
  <si>
    <t>Immunologicals for suidae;Inactivated viral and inactivated bacterial vaccines</t>
  </si>
  <si>
    <t>17/02/2021</t>
  </si>
  <si>
    <t>https://www.ema.europa.eu/en/medicines/veterinary/EPAR/mhyosphere-pcv-id</t>
  </si>
  <si>
    <t>EMEA/H/C/005244</t>
  </si>
  <si>
    <t>II/0013</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</si>
  <si>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</si>
  <si>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</si>
  <si>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</si>
  <si>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</si>
  <si>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19/10/2023</t>
  </si>
  <si>
    <t>17/06/2021</t>
  </si>
  <si>
    <t>13/10/2021</t>
  </si>
  <si>
    <t>https://www.ema.europa.eu/en/medicines/human/EPAR/koselugo</t>
  </si>
  <si>
    <t>Porcilis PCV</t>
  </si>
  <si>
    <t>EMEA/V/C/000135</t>
  </si>
  <si>
    <t>adjuvanted inactivated vaccine against porcine circovirus</t>
  </si>
  <si>
    <t>porcine circovirus type 2 ORF2 subunit antigen</t>
  </si>
  <si>
    <t>Immunologicals for suidae</t>
  </si>
  <si>
    <t>18/02/2017</t>
  </si>
  <si>
    <t>https://www.ema.europa.eu/en/medicines/veterinary/EPAR/porcilis-pcv</t>
  </si>
  <si>
    <t>EMEA/H/C/006278</t>
  </si>
  <si>
    <t>N/0003</t>
  </si>
  <si>
    <t>Single-stranded 5' capped mRNA encoding the Respiratory syncytial virus glycoprotein F stabilized in the prefusion conformation</t>
  </si>
  <si>
    <t>mResvia is indicated for active immunisation for the prevention of lower respiratory tract disease (LRTD) caused by Respiratory Syncytial Virus in adults 60 years of age and older. The use of this vaccine should be in accordance with official recommendations.</t>
  </si>
  <si>
    <t>Moderna Biotech Spain, S.L.</t>
  </si>
  <si>
    <t>13/03/2025</t>
  </si>
  <si>
    <t>22/08/2024</t>
  </si>
  <si>
    <t>28/06/2024</t>
  </si>
  <si>
    <t>https://www.ema.europa.eu/en/medicines/human/EPAR/mresvia</t>
  </si>
  <si>
    <t>Dimethyl fumarate Accord</t>
  </si>
  <si>
    <t>EMEA/H/C/006471</t>
  </si>
  <si>
    <t>VR/0000247229</t>
  </si>
  <si>
    <t>Dimethyl fumarate Accord is indicated for the treatment of adult and paediatric patients aged 13 years and older with relapsing remitting multiple sclerosis (RRMS).</t>
  </si>
  <si>
    <t>Accord Healthcare Ltd</t>
  </si>
  <si>
    <t>21/03/2024</t>
  </si>
  <si>
    <t>22/04/2024</t>
  </si>
  <si>
    <t>11/07/2024</t>
  </si>
  <si>
    <t>https://www.ema.europa.eu/en/medicines/human/EPAR/dimethyl-fumarate-accord</t>
  </si>
  <si>
    <t>Yesafili</t>
  </si>
  <si>
    <t>EMEA/H/C/006022</t>
  </si>
  <si>
    <t>VR/0000246009</t>
  </si>
  <si>
    <t>aflibercept</t>
  </si>
  <si>
    <t>Macular Edema;Retinal Vein Occlusion;Diabetic Retinopathy;Myopia, Degenerative;Diabetes Complications</t>
  </si>
  <si>
    <t>S01LA05</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</si>
  <si>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</si>
  <si>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Biosimilar Collaborations Ireland Limited</t>
  </si>
  <si>
    <t>15/09/2023</t>
  </si>
  <si>
    <t>https://www.ema.europa.eu/en/medicines/human/EPAR/yesafili</t>
  </si>
  <si>
    <t>Nobilis Multriva IBm+ND+EDS</t>
  </si>
  <si>
    <t>EMEA/V/C/006522</t>
  </si>
  <si>
    <t>Opinion</t>
  </si>
  <si>
    <t>Infectious Bronchitis, Newcastle disease and 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</si>
  <si>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</si>
  <si>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Chicken</t>
  </si>
  <si>
    <t>QI01AA13</t>
  </si>
  <si>
    <t>Immunologicals for aves</t>
  </si>
  <si>
    <t>For the active immunisation of chickens for: - reduction of respiratory signs and egg drop caused by infectious bronchitis virus (IBV) strains Massachusetts (GI-1 genotype) and 4/91-793B (GI-13 genotype). - reduction of mortality and clinical signs caused by Newcastle disease virus (NDV). - reduction of egg drop and eggshell defects caused by eggdrop syndrome-1976 virus (EDSV).&amp;nbsp;</t>
  </si>
  <si>
    <t>Intervet International B.V.</t>
  </si>
  <si>
    <t>https://www.ema.europa.eu/en/medicines/veterinary/EPAR/nobilis-multriva-ibmndeds</t>
  </si>
  <si>
    <t>Prevestrus vet</t>
  </si>
  <si>
    <t>EMEA/V/C/006235</t>
  </si>
  <si>
    <t>finrozole</t>
  </si>
  <si>
    <t>Dogs</t>
  </si>
  <si>
    <t>QG03XX90</t>
  </si>
  <si>
    <t>For the suppression of clinical signs of oestrus and prevention of pregnancy in bitches</t>
  </si>
  <si>
    <t>Vetcare Oy</t>
  </si>
  <si>
    <t>https://www.ema.europa.eu/en/medicines/veterinary/EPAR/prevestrus-vet</t>
  </si>
  <si>
    <t>Prazivetin</t>
  </si>
  <si>
    <t>EMEA/V/C/006247</t>
  </si>
  <si>
    <t>praziquantel</t>
  </si>
  <si>
    <t>Sea bream</t>
  </si>
  <si>
    <t>QP52AA01</t>
  </si>
  <si>
    <t>Anthelmintics</t>
  </si>
  <si>
    <t>The veterinary medicinal product is used for the treatment of ecto- parasitic infestations of the gills caused by monogenean trematodes principally of the species Sparicotyle chrysophrii.</t>
  </si>
  <si>
    <t>Vethellas S.A.</t>
  </si>
  <si>
    <t>https://www.ema.europa.eu/en/medicines/veterinary/EPAR/prazivetin</t>
  </si>
  <si>
    <t>Hepizovac</t>
  </si>
  <si>
    <t>EMEA/V/C/006592</t>
  </si>
  <si>
    <t>epizootic haemorrhagic disease vaccine (inactivated)</t>
  </si>
  <si>
    <t>epizootic haemorrhagic disease virus (EHDV), serotype 8, strain  EHDV8 SPA 2022/LCV_03 LCV Cod.:O78</t>
  </si>
  <si>
    <t>Cattle</t>
  </si>
  <si>
    <t>QI02AA</t>
  </si>
  <si>
    <t>Immunologicals for Bovidae</t>
  </si>
  <si>
    <t>For the active immunisation of cattle to prevent viraemia and to reduce clinical signs caused by serotype 8 of the Epizootic Haemorrhagic Disease Virus.</t>
  </si>
  <si>
    <t>CZ Vaccines S.A.U.</t>
  </si>
  <si>
    <t>https://www.ema.europa.eu/en/medicines/veterinary/EPAR/hepizovac</t>
  </si>
  <si>
    <t>Gardasil 9</t>
  </si>
  <si>
    <t>EMEA/H/C/003852</t>
  </si>
  <si>
    <t>IAIN/0076</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</si>
  <si>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</si>
  <si>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</si>
  <si>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</si>
  <si>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</si>
  <si>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</si>
  <si>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</si>
  <si>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09/10/2024</t>
  </si>
  <si>
    <t>25/03/2015</t>
  </si>
  <si>
    <t>10/06/2015</t>
  </si>
  <si>
    <t>https://www.ema.europa.eu/en/medicines/human/EPAR/gardasil-9</t>
  </si>
  <si>
    <t>Silodyx</t>
  </si>
  <si>
    <t>EMEA/H/C/001209</t>
  </si>
  <si>
    <t>N/0000255291</t>
  </si>
  <si>
    <t>silodosin</t>
  </si>
  <si>
    <t>Prostatic Hyperplasia</t>
  </si>
  <si>
    <t>G04CA04</t>
  </si>
  <si>
    <t>Urologicals</t>
  </si>
  <si>
    <t>Treatment of the signs and symptoms of benign prostatic hyperplasia (BPH)</t>
  </si>
  <si>
    <t>Recordati Ireland Ltd</t>
  </si>
  <si>
    <t>29/01/2010</t>
  </si>
  <si>
    <t>12/04/2018</t>
  </si>
  <si>
    <t>https://www.ema.europa.eu/en/medicines/human/EPAR/silodyx</t>
  </si>
  <si>
    <t>Zolsketil pegylated liposomal</t>
  </si>
  <si>
    <t>EMEA/H/C/005320</t>
  </si>
  <si>
    <t>VR/0000258184</t>
  </si>
  <si>
    <t>doxorubicin</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</si>
  <si>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</si>
  <si>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</si>
  <si>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</si>
  <si>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</si>
  <si>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Accord Healthcare S.L.U.</t>
  </si>
  <si>
    <t>24/03/2022</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</si>
  <si>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</si>
  <si>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</si>
  <si>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</si>
  <si>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</si>
  <si>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</si>
  <si>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</si>
  <si>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</si>
  <si>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Samsung Bioepis NL B.V.</t>
  </si>
  <si>
    <t>21/06/2017</t>
  </si>
  <si>
    <t>24/08/2017</t>
  </si>
  <si>
    <t>12/07/2018</t>
  </si>
  <si>
    <t>https://www.ema.europa.eu/en/medicines/human/EPAR/imraldi</t>
  </si>
  <si>
    <t>Naveruclif</t>
  </si>
  <si>
    <t>EMEA/H/C/006173</t>
  </si>
  <si>
    <t>EMA/VR/0000258150</t>
  </si>
  <si>
    <t>paclitaxel</t>
  </si>
  <si>
    <t>Breast Neoplasms;Pancreatic Neoplasms;Carcinoma, Non-Small-Cell Lung</t>
  </si>
  <si>
    <t>L01CD01</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</si>
  <si>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</si>
  <si>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</si>
  <si>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</si>
  <si>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EMEA/H/C/002782</t>
  </si>
  <si>
    <t>VR/0000254061</t>
  </si>
  <si>
    <t>vedolizumab</t>
  </si>
  <si>
    <t>Colitis, Ulcerative;Crohn Disease</t>
  </si>
  <si>
    <t>Selective immunosuppressants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</si>
  <si>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</si>
  <si>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22/05/2014</t>
  </si>
  <si>
    <t>23/08/2018</t>
  </si>
  <si>
    <t>https://www.ema.europa.eu/en/medicines/human/EPAR/entyvio</t>
  </si>
  <si>
    <t>EMEA/H/C/005089</t>
  </si>
  <si>
    <t>II/0018</t>
  </si>
  <si>
    <t>setmelanotide</t>
  </si>
  <si>
    <t>Setmelanotide</t>
  </si>
  <si>
    <t>Obesity</t>
  </si>
  <si>
    <t>A08AA</t>
  </si>
  <si>
    <t>Antiobesity preparations, excl. diet products</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</si>
  <si>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</si>
  <si>
    <t>Rhythm Pharmaceuticals Netherlands B.V.</t>
  </si>
  <si>
    <t>20/05/2021</t>
  </si>
  <si>
    <t>16/07/2021</t>
  </si>
  <si>
    <t>https://www.ema.europa.eu/en/medicines/human/EPAR/imcivree</t>
  </si>
  <si>
    <t>Xgeva</t>
  </si>
  <si>
    <t>EMEA/H/C/002173</t>
  </si>
  <si>
    <t>IB/0086/G</t>
  </si>
  <si>
    <t>denosumab</t>
  </si>
  <si>
    <t>Giant Cell Tumor of Bone;Neoplasms, Bone Tissue</t>
  </si>
  <si>
    <t>M05BX04</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</si>
  <si>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</si>
  <si>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</si>
  <si>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06/12/2024</t>
  </si>
  <si>
    <t>https://www.ema.europa.eu/en/medicines/human/EPAR/xgeva</t>
  </si>
  <si>
    <t>Skojoy</t>
  </si>
  <si>
    <t>EMEA/H/C/006551</t>
  </si>
  <si>
    <t>Application withdrawn</t>
  </si>
  <si>
    <t>Wet Macular Degeneration;Macular Edema;Retinal Vein Occlusion;Choroidal Neovascularization</t>
  </si>
  <si>
    <t>Treatment of age-related macular degeneration (AMD) and visual impairment.</t>
  </si>
  <si>
    <t>Amgen Technology (Ireland) UC</t>
  </si>
  <si>
    <t>31/01/2025</t>
  </si>
  <si>
    <t>https://www.ema.europa.eu/en/medicines/human/EPAR/skojoy</t>
  </si>
  <si>
    <t>EMEA/H/C/005788</t>
  </si>
  <si>
    <t>IB/0019</t>
  </si>
  <si>
    <t>tixagevimab;cilgavimab</t>
  </si>
  <si>
    <t>Prevention of COVID-19.</t>
  </si>
  <si>
    <t>11/10/2024</t>
  </si>
  <si>
    <t>25/03/2022</t>
  </si>
  <si>
    <t>30/03/2022</t>
  </si>
  <si>
    <t>https://www.ema.europa.eu/en/medicines/human/EPAR/evusheld</t>
  </si>
  <si>
    <t>Sugammadex Mylan</t>
  </si>
  <si>
    <t>EMEA/H/C/005403</t>
  </si>
  <si>
    <t>VR/0000253871</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</si>
  <si>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</si>
  <si>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</si>
  <si>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</si>
  <si>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</si>
  <si>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</si>
  <si>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EMEA/H/C/005442</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</si>
  <si>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</si>
  <si>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</si>
  <si>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</si>
  <si>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</si>
  <si>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Theramex Ireland Limited</t>
  </si>
  <si>
    <t>22/11/2024</t>
  </si>
  <si>
    <t>16/12/2021</t>
  </si>
  <si>
    <t>14/06/2022</t>
  </si>
  <si>
    <t>14/12/2021</t>
  </si>
  <si>
    <t>https://www.ema.europa.eu/en/medicines/human/EPAR/yselty</t>
  </si>
  <si>
    <t>EMEA/H/C/005060</t>
  </si>
  <si>
    <t>II/0022</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</si>
  <si>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</si>
  <si>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</si>
  <si>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</si>
  <si>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Janssen-Cilag International NV</t>
  </si>
  <si>
    <t>15/10/2020</t>
  </si>
  <si>
    <t>17/12/2020</t>
  </si>
  <si>
    <t>04/01/2021</t>
  </si>
  <si>
    <t>https://www.ema.europa.eu/en/medicines/human/EPAR/rekambys</t>
  </si>
  <si>
    <t>Gencebok</t>
  </si>
  <si>
    <t>EMEA/H/C/005435</t>
  </si>
  <si>
    <t>R/0012</t>
  </si>
  <si>
    <t>caffeine citrate</t>
  </si>
  <si>
    <t>Caffeine citrate</t>
  </si>
  <si>
    <t>Apnea</t>
  </si>
  <si>
    <t>N06BC01</t>
  </si>
  <si>
    <t>Treatment of primary apnoea of premature newborns.</t>
  </si>
  <si>
    <t>Gennisium Pharma</t>
  </si>
  <si>
    <t>07/03/2024</t>
  </si>
  <si>
    <t>19/08/2020</t>
  </si>
  <si>
    <t>27/08/2020</t>
  </si>
  <si>
    <t>https://www.ema.europa.eu/en/medicines/human/EPAR/gencebok</t>
  </si>
  <si>
    <t>EMEA/H/C/006295</t>
  </si>
  <si>
    <t>eplontersen</t>
  </si>
  <si>
    <t>eplontersen sodium</t>
  </si>
  <si>
    <t>N07XX21</t>
  </si>
  <si>
    <t>Treatment of hereditary transthyretin-mediated amyloidosis (ATTRv) in adult patients with stage 1 or stage 2 polyneuropathy.</t>
  </si>
  <si>
    <t>AstraZeneca AB </t>
  </si>
  <si>
    <t>https://www.ema.europa.eu/en/medicines/human/EPAR/wainzua</t>
  </si>
  <si>
    <t>EMEA/H/C/004977</t>
  </si>
  <si>
    <t>R/0033</t>
  </si>
  <si>
    <t>isatuximab</t>
  </si>
  <si>
    <t>Isatuximab</t>
  </si>
  <si>
    <t>L01XC38</t>
  </si>
  <si>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 in combination with carfilzomib and dexamethasone, for the treatment of adult patients with multiple myeloma who have received at least one prior therapy (see section 5.1).</t>
  </si>
  <si>
    <t>26/03/2020</t>
  </si>
  <si>
    <t>30/05/2020</t>
  </si>
  <si>
    <t>12/06/2020</t>
  </si>
  <si>
    <t>https://www.ema.europa.eu/en/medicines/human/EPAR/sarclisa</t>
  </si>
  <si>
    <t>EMEA/H/C/004976</t>
  </si>
  <si>
    <t>IB/0025</t>
  </si>
  <si>
    <t>cabotegravir</t>
  </si>
  <si>
    <t>Cabotegavir sodium;Cabotegravir</t>
  </si>
  <si>
    <t>J05AX</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</si>
  <si>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</si>
  <si>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ViiV Healthcare B.V.</t>
  </si>
  <si>
    <t>22/01/2025</t>
  </si>
  <si>
    <t>05/01/2021</t>
  </si>
  <si>
    <t>https://www.ema.europa.eu/en/medicines/human/EPAR/vocabria</t>
  </si>
  <si>
    <t>EMEA/H/C/006105</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</si>
  <si>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</si>
  <si>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</si>
  <si>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</si>
  <si>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</si>
  <si>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</si>
  <si>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https://www.ema.europa.eu/en/medicines/human/EPAR/rytelo</t>
  </si>
  <si>
    <t>Paxneury</t>
  </si>
  <si>
    <t>EMEA/H/C/006312</t>
  </si>
  <si>
    <t>guanfacine</t>
  </si>
  <si>
    <t>guanfacine hydrochloride</t>
  </si>
  <si>
    <t>Attention Deficit Disorder with Hyperactivity</t>
  </si>
  <si>
    <t>C02AC02</t>
  </si>
  <si>
    <t>Antihypertensives</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</si>
  <si>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</si>
  <si>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Neuraxpharm Pharmaceuticals S.L.</t>
  </si>
  <si>
    <t>https://www.ema.europa.eu/en/medicines/human/EPAR/paxneury</t>
  </si>
  <si>
    <t>EMEA/H/C/006116</t>
  </si>
  <si>
    <t>garadacimab</t>
  </si>
  <si>
    <t>B06AC07</t>
  </si>
  <si>
    <t>Andembry is indicated for routine prevention of recurrent attacks of hereditary angioedema (HAE) in adult and adolescent patients aged 12 years and older.</t>
  </si>
  <si>
    <t>CSL Behring GmbH</t>
  </si>
  <si>
    <t>https://www.ema.europa.eu/en/medicines/human/EPAR/andembry</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</si>
  <si>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</si>
  <si>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</si>
  <si>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</si>
  <si>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</si>
  <si>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14/10/2021</t>
  </si>
  <si>
    <t>09/12/2021</t>
  </si>
  <si>
    <t>12/10/2021</t>
  </si>
  <si>
    <t>https://www.ema.europa.eu/en/medicines/human/EPAR/rybrevant</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</si>
  <si>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</si>
  <si>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</si>
  <si>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</si>
  <si>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</si>
  <si>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</si>
  <si>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</si>
  <si>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</si>
  <si>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</si>
  <si>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12/02/2025</t>
  </si>
  <si>
    <t>https://www.ema.europa.eu/en/medicines/human/EPAR/emcitate</t>
  </si>
  <si>
    <t>Zefylti</t>
  </si>
  <si>
    <t>EMEA/H/C/006400</t>
  </si>
  <si>
    <t>filgrastim</t>
  </si>
  <si>
    <t>Neutropenia;Hematopoietic Stem Cell Transplantation;Cancer</t>
  </si>
  <si>
    <t>L03AA02</t>
  </si>
  <si>
    <t>Immunostimulants</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</si>
  <si>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</si>
  <si>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</si>
  <si>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</si>
  <si>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EMEA/H/C/005823</t>
  </si>
  <si>
    <t>VR/0000247810</t>
  </si>
  <si>
    <t>cedazuridine;decitabine</t>
  </si>
  <si>
    <t>Leukemia, Myeloid</t>
  </si>
  <si>
    <t>L01BC58</t>
  </si>
  <si>
    <t>21/07/2023</t>
  </si>
  <si>
    <t>https://www.ema.europa.eu/en/medicines/human/EPAR/inaqovi</t>
  </si>
  <si>
    <t>Sutent</t>
  </si>
  <si>
    <t>EMEA/H/C/000687</t>
  </si>
  <si>
    <t>N/0000255150</t>
  </si>
  <si>
    <t>sunitinib</t>
  </si>
  <si>
    <t>Gastrointestinal Stromal Tumors;Carcinoma, Renal Cell;Neuroendocrine Tumors</t>
  </si>
  <si>
    <t>L01EX01</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</si>
  <si>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</si>
  <si>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</si>
  <si>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19/07/2006</t>
  </si>
  <si>
    <t>22/02/2018</t>
  </si>
  <si>
    <t>https://www.ema.europa.eu/en/medicines/human/EPAR/sutent</t>
  </si>
  <si>
    <t>EMEA/H/C/004062</t>
  </si>
  <si>
    <t>VR/0000244315</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</si>
  <si>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</si>
  <si>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</si>
  <si>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</si>
  <si>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</si>
  <si>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</si>
  <si>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21/02/2025</t>
  </si>
  <si>
    <t>24/09/2015</t>
  </si>
  <si>
    <t>22/06/2018</t>
  </si>
  <si>
    <t>https://www.ema.europa.eu/en/medicines/human/EPAR/entresto</t>
  </si>
  <si>
    <t>EMEA/H/C/004343</t>
  </si>
  <si>
    <t>Agents acting on the renin-angiotensin system</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</si>
  <si>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</si>
  <si>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26/05/2016</t>
  </si>
  <si>
    <t>https://www.ema.europa.eu/en/medicines/human/EPAR/neparvis</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</si>
  <si>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</si>
  <si>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</si>
  <si>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</si>
  <si>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</si>
  <si>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</si>
  <si>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</si>
  <si>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</si>
  <si>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</si>
  <si>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EMEA/H/C/003821</t>
  </si>
  <si>
    <t>X/0057/G</t>
  </si>
  <si>
    <t>nintedanib</t>
  </si>
  <si>
    <t>Idiopathic Pulmonary Fibrosis</t>
  </si>
  <si>
    <t>L01EX09</t>
  </si>
  <si>
    <t>Ofev is indicated in adults for the treatment of Idiopathic Pulmonary Fibrosis (IPF).</t>
  </si>
  <si>
    <t>Boehringer Ingelheim International GmbH</t>
  </si>
  <si>
    <t>https://www.ema.europa.eu/en/medicines/human/EPAR/ofev</t>
  </si>
  <si>
    <t>EMEA/H/C/005791</t>
  </si>
  <si>
    <t>II/0149</t>
  </si>
  <si>
    <t>COVID-19 mRNA vaccine</t>
  </si>
  <si>
    <t>andusomeran;davesomeran;elasomeran;imelasomeran;SARS-CoV-2 JN.1 mRNA</t>
  </si>
  <si>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older.&amp;nbsp;Spikevax XBB.1.5 is indicated for active immunisation to prevent COVID-19 caused by SARS-CoV-2 in individuals 6 months of age and older.Spikevax JN.1 is indicated for active immunisation to prevent COVID-19 caused by SARS-CoV-2 in individuals 6 months of age and older.The use of this vaccine should be in accordance with official recommendations.</t>
  </si>
  <si>
    <t>06/01/2021</t>
  </si>
  <si>
    <t>20/01/2021</t>
  </si>
  <si>
    <t>https://www.ema.europa.eu/en/medicines/human/EPAR/spikevax</t>
  </si>
  <si>
    <t>EMEA/H/C/003731</t>
  </si>
  <si>
    <t>II/0056</t>
  </si>
  <si>
    <t>blinatumomab</t>
  </si>
  <si>
    <t>Precursor Cell Lymphoblastic Leukemia-Lymphoma</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</si>
  <si>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</si>
  <si>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</si>
  <si>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23/01/2025</t>
  </si>
  <si>
    <t>23/11/2015</t>
  </si>
  <si>
    <t>18/06/2018</t>
  </si>
  <si>
    <t>https://www.ema.europa.eu/en/medicines/human/EPAR/blincyto</t>
  </si>
  <si>
    <t>Entecavir Viatris (previously Entecavir Mylan)</t>
  </si>
  <si>
    <t>EMEA/H/C/004377</t>
  </si>
  <si>
    <t>N/0000254071</t>
  </si>
  <si>
    <t>entecavir</t>
  </si>
  <si>
    <t>entecavir monohydrate</t>
  </si>
  <si>
    <t>Hepatitis B</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</si>
  <si>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</si>
  <si>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</si>
  <si>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18/09/2017</t>
  </si>
  <si>
    <t>https://www.ema.europa.eu/en/medicines/human/EPAR/entecavir-viatris</t>
  </si>
  <si>
    <t>Pedea</t>
  </si>
  <si>
    <t>EMEA/H/C/000549</t>
  </si>
  <si>
    <t>IB/0036/G</t>
  </si>
  <si>
    <t>ibuprofen</t>
  </si>
  <si>
    <t>Ibuprofen</t>
  </si>
  <si>
    <t>Ductus Arteriosus, Patent</t>
  </si>
  <si>
    <t>C01EB16</t>
  </si>
  <si>
    <t>Treatment of a haemodynamically significant patent ductus arteriosus in preterm newborn infants less than 34 weeks of gestational age.</t>
  </si>
  <si>
    <t>28/07/2004</t>
  </si>
  <si>
    <t>14/02/2017</t>
  </si>
  <si>
    <t>https://www.ema.europa.eu/en/medicines/human/EPAR/pedea</t>
  </si>
  <si>
    <t>Holoclar</t>
  </si>
  <si>
    <t>EMEA/H/C/002450</t>
  </si>
  <si>
    <t>R/0058</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</si>
  <si>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</si>
  <si>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</si>
  <si>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</si>
  <si>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</si>
  <si>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</si>
  <si>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22/02/2024</t>
  </si>
  <si>
    <t>18/12/2014</t>
  </si>
  <si>
    <t>17/02/2015</t>
  </si>
  <si>
    <t>22/06/2017</t>
  </si>
  <si>
    <t>https://www.ema.europa.eu/en/medicines/human/EPAR/holoclar</t>
  </si>
  <si>
    <t>EMEA/H/C/000885</t>
  </si>
  <si>
    <t>II/0047</t>
  </si>
  <si>
    <t>Reversal of neuromuscular blockade induced by rocuronium or vecuronium. For the peadiatric population: sugammadex is only recommended for routine reversal of rocuronium-induced blockade in children and adolescents.</t>
  </si>
  <si>
    <t>28/01/2025</t>
  </si>
  <si>
    <t>25/07/2008</t>
  </si>
  <si>
    <t>02/12/2016</t>
  </si>
  <si>
    <t>https://www.ema.europa.eu/en/medicines/human/EPAR/bridion</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</si>
  <si>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</si>
  <si>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</si>
  <si>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</si>
  <si>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</si>
  <si>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</si>
  <si>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</si>
  <si>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</si>
  <si>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Pfizer Europe MA EEIG </t>
  </si>
  <si>
    <t>https://www.ema.europa.eu/en/medicines/human/EPAR/ibrance</t>
  </si>
  <si>
    <t>EMEA/H/C/004302</t>
  </si>
  <si>
    <t>VR/0000248638</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</si>
  <si>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</si>
  <si>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</si>
  <si>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</si>
  <si>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</si>
  <si>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</si>
  <si>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</si>
  <si>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</si>
  <si>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BeneFIX</t>
  </si>
  <si>
    <t>EMEA/H/C/000139</t>
  </si>
  <si>
    <t>N/0000252321</t>
  </si>
  <si>
    <t>nonacog alfa</t>
  </si>
  <si>
    <t>Nonacog alfa</t>
  </si>
  <si>
    <t>Hemophilia B</t>
  </si>
  <si>
    <t>B02BD04</t>
  </si>
  <si>
    <t>Antihemorrhagics</t>
  </si>
  <si>
    <t>Treatment and prophylaxis of bleeding in patients with haemophilia B (congenital factor-IX deficiency).</t>
  </si>
  <si>
    <t>27/08/1997</t>
  </si>
  <si>
    <t>26/06/2017</t>
  </si>
  <si>
    <t>https://www.ema.europa.eu/en/medicines/human/EPAR/benefix</t>
  </si>
  <si>
    <t>Nobilis Multriva REOm</t>
  </si>
  <si>
    <t>EMEA/V/C/006501</t>
  </si>
  <si>
    <t>avian reovirus vaccine (inactivated)</t>
  </si>
  <si>
    <t>inactivated avian reovirus strain ARV-1;inactivated avian reovirus strain ARV-4</t>
  </si>
  <si>
    <t>QI01AA04</t>
  </si>
  <si>
    <t>Immunologicals for aves;Inactivated viral vaccines;Domestic fowl</t>
  </si>
  <si>
    <t>17/01/2025</t>
  </si>
  <si>
    <t>https://www.ema.europa.eu/en/medicines/veterinary/EPAR/nobilis-multriva-reom</t>
  </si>
  <si>
    <t>EMEA/H/C/004929</t>
  </si>
  <si>
    <t>VR/0000254288</t>
  </si>
  <si>
    <t>tebentafusp</t>
  </si>
  <si>
    <t>Uveal Neoplasms</t>
  </si>
  <si>
    <t>L01</t>
  </si>
  <si>
    <t>Kimmtrak is indicated as monotherapy for the treatment of human leukocyte antigen (HLA)-A*02:01-positive adult patients with unresectable or metastatic uveal melanoma.</t>
  </si>
  <si>
    <t>Immunocore Ireland Limited</t>
  </si>
  <si>
    <t>27/01/2022</t>
  </si>
  <si>
    <t>01/04/2022</t>
  </si>
  <si>
    <t>22/04/2022</t>
  </si>
  <si>
    <t>https://www.ema.europa.eu/en/medicines/human/EPAR/kimmtrak</t>
  </si>
  <si>
    <t>Brinavess</t>
  </si>
  <si>
    <t>EMEA/H/C/001215</t>
  </si>
  <si>
    <t>T/0044</t>
  </si>
  <si>
    <t>vernakalant hydrochloride</t>
  </si>
  <si>
    <t>Vernakalant hydrochloride</t>
  </si>
  <si>
    <t>Atrial Fibrillation</t>
  </si>
  <si>
    <t>C01BG11</t>
  </si>
  <si>
    <t>Rapid conversion of recent onset atrial fibrillation to sinus rhythm in adults:  for non-surgery patients: atrial fibrillation&amp;nbsp;&amp;lt;/= 7 days duration; for post-cardiac surgery patients: atrial fibrillation&amp;nbsp;&amp;lt;/= 3 days duration.</t>
  </si>
  <si>
    <t>Advanz Pharma Limited</t>
  </si>
  <si>
    <t>01/09/2010</t>
  </si>
  <si>
    <t>https://www.ema.europa.eu/en/medicines/human/EPAR/brinavess</t>
  </si>
  <si>
    <t>EMEA/H/C/006017</t>
  </si>
  <si>
    <t>II/0001</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</si>
  <si>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</si>
  <si>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</si>
  <si>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</si>
  <si>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25/04/2024</t>
  </si>
  <si>
    <t>17/06/2024</t>
  </si>
  <si>
    <t>https://www.ema.europa.eu/en/medicines/human/EPAR/truqap</t>
  </si>
  <si>
    <t>EMEA/H/C/005159</t>
  </si>
  <si>
    <t>VR/0000245320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</si>
  <si>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</si>
  <si>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</si>
  <si>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J07BB02</t>
  </si>
  <si>
    <t>Supemtek is indicated for active immunization for the prevention of influenza disease in adults. Supemtek should be used in accordance with official recommendations.</t>
  </si>
  <si>
    <t>24/01/2025</t>
  </si>
  <si>
    <t>17/09/2020</t>
  </si>
  <si>
    <t>16/11/2020</t>
  </si>
  <si>
    <t>25/11/2020</t>
  </si>
  <si>
    <t>https://www.ema.europa.eu/en/medicines/human/EPAR/supemtek-tetra</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</si>
  <si>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</si>
  <si>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</si>
  <si>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</si>
  <si>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</si>
  <si>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</si>
  <si>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</si>
  <si>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</si>
  <si>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EMEA/H/C/004808</t>
  </si>
  <si>
    <t>R/0029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</si>
  <si>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</si>
  <si>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</si>
  <si>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</si>
  <si>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</si>
  <si>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</si>
  <si>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</si>
  <si>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Merck Sharp &amp; Dohme B.V. </t>
  </si>
  <si>
    <t>12/12/2019</t>
  </si>
  <si>
    <t>13/02/2020</t>
  </si>
  <si>
    <t>26/02/2020</t>
  </si>
  <si>
    <t>https://www.ema.europa.eu/en/medicines/human/EPAR/recarbrio</t>
  </si>
  <si>
    <t>Equilis Te</t>
  </si>
  <si>
    <t>EMEA/V/C/000093</t>
  </si>
  <si>
    <t>Adjuvanted vaccine against tetanus</t>
  </si>
  <si>
    <t>tetanus toxoid</t>
  </si>
  <si>
    <t>Immunologicals for equidae</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</si>
  <si>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</si>
  <si>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</si>
  <si>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</si>
  <si>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</si>
  <si>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</si>
  <si>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</si>
  <si>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</si>
  <si>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</si>
  <si>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Hexyon</t>
  </si>
  <si>
    <t>EMEA/H/C/002796</t>
  </si>
  <si>
    <t>VR/0000246654</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</si>
  <si>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</si>
  <si>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</si>
  <si>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</si>
  <si>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J07CA09</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</si>
  <si>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</si>
  <si>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04/03/2025</t>
  </si>
  <si>
    <t>21/02/2013</t>
  </si>
  <si>
    <t>17/04/2013</t>
  </si>
  <si>
    <t>22/02/2013</t>
  </si>
  <si>
    <t>08/12/2017</t>
  </si>
  <si>
    <t>https://www.ema.europa.eu/en/medicines/human/EPAR/hexyon</t>
  </si>
  <si>
    <t>EMEA/H/C/004953</t>
  </si>
  <si>
    <t>R/0042</t>
  </si>
  <si>
    <t>semaglutide</t>
  </si>
  <si>
    <t>A10BJ06</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</si>
  <si>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</si>
  <si>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Novo Nordisk A/S</t>
  </si>
  <si>
    <t>30/01/2020</t>
  </si>
  <si>
    <t>03/04/2020</t>
  </si>
  <si>
    <t>27/05/2020</t>
  </si>
  <si>
    <t>https://www.ema.europa.eu/en/medicines/human/EPAR/rybelsus</t>
  </si>
  <si>
    <t>Eltrombopag Viatris</t>
  </si>
  <si>
    <t>EMEA/H/C/006417</t>
  </si>
  <si>
    <t>VR/0000248123</t>
  </si>
  <si>
    <t>eltrombopag</t>
  </si>
  <si>
    <t>eltrombopag olamine</t>
  </si>
  <si>
    <t>Purpura, Thrombocytopenic, Idiopathic;Anemia, Aplastic</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</si>
  <si>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</si>
  <si>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</si>
  <si>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</si>
  <si>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Ulunar Breezhaler</t>
  </si>
  <si>
    <t>EMEA/H/C/003875</t>
  </si>
  <si>
    <t>N/0000244336</t>
  </si>
  <si>
    <t>indacaterol;glycopyrronium bromide</t>
  </si>
  <si>
    <t>Glycopyrronium bromide;indacaterol maleate</t>
  </si>
  <si>
    <t>R03AL04</t>
  </si>
  <si>
    <t>Ulunar Breezhaler is indicated as a maintenance bronchodilator treatment to relieve symptoms in adult patients with chronic obstructive pulmonary disease (COPD).</t>
  </si>
  <si>
    <t>05/02/2025</t>
  </si>
  <si>
    <t>23/04/2014</t>
  </si>
  <si>
    <t>https://www.ema.europa.eu/en/medicines/human/EPAR/ulunar-breezhaler</t>
  </si>
  <si>
    <t>Tygacil</t>
  </si>
  <si>
    <t>EMEA/H/C/000644</t>
  </si>
  <si>
    <t>N/0000248159</t>
  </si>
  <si>
    <t>tigecycline</t>
  </si>
  <si>
    <t>Tigecycline</t>
  </si>
  <si>
    <t>Bacterial Infections;Skin Diseases, Bacterial;Soft Tissue Infections</t>
  </si>
  <si>
    <t>J01AA12</t>
  </si>
  <si>
    <t>Antibacterials for systemic use</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</si>
  <si>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</si>
  <si>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</si>
  <si>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</si>
  <si>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Pregabalin Viatris (previously Pregabalin Mylan)</t>
  </si>
  <si>
    <t>EMEA/H/C/004078</t>
  </si>
  <si>
    <t>VR/0000252315</t>
  </si>
  <si>
    <t>pregabalin</t>
  </si>
  <si>
    <t>Anxiety Disorders;Epilepsy</t>
  </si>
  <si>
    <t>N02BF02</t>
  </si>
  <si>
    <t>Antiepileptics</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</si>
  <si>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</si>
  <si>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</si>
  <si>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</si>
  <si>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04/06/2018</t>
  </si>
  <si>
    <t>https://www.ema.europa.eu/en/medicines/human/EPAR/pregabalin-viatris</t>
  </si>
  <si>
    <t>EMEA/H/C/005934</t>
  </si>
  <si>
    <t>N/0008</t>
  </si>
  <si>
    <t>Palopegteriparatide</t>
  </si>
  <si>
    <t>palopegteriparatide</t>
  </si>
  <si>
    <t>Hypoparathyroidism</t>
  </si>
  <si>
    <t>H05AA</t>
  </si>
  <si>
    <t>Calcium homeostasis</t>
  </si>
  <si>
    <t>Yorvipath is a parathyroid hormone (PTH) replacement therapy indicated for the treatment of adults with chronic hypoparathyroidism</t>
  </si>
  <si>
    <t>Ascendis Pharma Bone Diseases A/S</t>
  </si>
  <si>
    <t>17/11/2023</t>
  </si>
  <si>
    <t>https://www.ema.europa.eu/en/medicines/human/EPAR/yorvipath</t>
  </si>
  <si>
    <t>EMEA/H/C/005516</t>
  </si>
  <si>
    <t>R/0026</t>
  </si>
  <si>
    <t>indacaterol;mometasone</t>
  </si>
  <si>
    <t>indacaterol;Mometasone furoate</t>
  </si>
  <si>
    <t>R03AK</t>
  </si>
  <si>
    <t>Bemrist Breezhaler is indicated as a maintenance   treatment of asthma in adults and adolescents 12 years of age and older not adequately controlled with inhaled corticosteroids and inhaled short acting beta2-agonists.</t>
  </si>
  <si>
    <t>Novartis Europharm Limited </t>
  </si>
  <si>
    <t>24/06/2020</t>
  </si>
  <si>
    <t>https://www.ema.europa.eu/en/medicines/human/EPAR/bemrist-breezhaler</t>
  </si>
  <si>
    <t>EMEA/H/C/005067</t>
  </si>
  <si>
    <t>R/0031</t>
  </si>
  <si>
    <t>indacaterol acetate;Mometasone furoate</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</si>
  <si>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</si>
  <si>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</si>
  <si>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</si>
  <si>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Sitagliptin / Metformin hydrochloride Mylan</t>
  </si>
  <si>
    <t>EMEA/H/C/005678</t>
  </si>
  <si>
    <t>T/0013</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</si>
  <si>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</si>
  <si>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</si>
  <si>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</si>
  <si>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16/02/2022</t>
  </si>
  <si>
    <t>https://www.ema.europa.eu/en/medicines/human/EPAR/sitagliptin-metformin-hydrochloride-mylan</t>
  </si>
  <si>
    <t>Hexacima</t>
  </si>
  <si>
    <t>EMEA/H/C/002702</t>
  </si>
  <si>
    <t>hepatitis B surface antigen;Diphtheria toxoid;tetanus toxoid;Bordetella pertussis antigens Pertussis Toxoid Filamentous Haemagglutinin;poliovirus (inactivated) type 1 (Mahoney) type 2 (MEF-1) type 3 (Saukett);Haemophilus influenzae type b polysaccharide (Polyribosylribitol Phosphate) conjugated to Tetanus protein</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</si>
  <si>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</si>
  <si>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</si>
  <si>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05/03/2025</t>
  </si>
  <si>
    <t>https://www.ema.europa.eu/en/medicines/human/EPAR/hexacima</t>
  </si>
  <si>
    <t>Dynastat</t>
  </si>
  <si>
    <t>EMEA/H/C/000381</t>
  </si>
  <si>
    <t>N/0000248141</t>
  </si>
  <si>
    <t>parecoxib</t>
  </si>
  <si>
    <t>parecoxib sodium</t>
  </si>
  <si>
    <t>Pain, Postoperative</t>
  </si>
  <si>
    <t>M01AH04</t>
  </si>
  <si>
    <t>Antiinflammatory and antirheumatic products;Coxibs</t>
  </si>
  <si>
    <t>For the short-term treatment of postoperative pain in adults.</t>
  </si>
  <si>
    <t>22/03/2002</t>
  </si>
  <si>
    <t>https://www.ema.europa.eu/en/medicines/human/EPAR/dynastat</t>
  </si>
  <si>
    <t>Cimzia</t>
  </si>
  <si>
    <t>EMEA/H/C/001037</t>
  </si>
  <si>
    <t>II/0110</t>
  </si>
  <si>
    <t>certolizumab pegol</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</si>
  <si>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</si>
  <si>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</si>
  <si>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</si>
  <si>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</si>
  <si>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</si>
  <si>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</si>
  <si>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</si>
  <si>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</si>
  <si>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EMEA/H/C/005518</t>
  </si>
  <si>
    <t>R/0025</t>
  </si>
  <si>
    <t>indacaterol;glycopyrronium;mometasone furoate</t>
  </si>
  <si>
    <t>Glycopyrronium bromide;Indacaterol (acetate);Mometasone furoate</t>
  </si>
  <si>
    <t>R03AL</t>
  </si>
  <si>
    <t>Maintenance treatment of asthma in adults whose disease is not adequately controlled.</t>
  </si>
  <si>
    <t>30/04/2020</t>
  </si>
  <si>
    <t>03/07/2020</t>
  </si>
  <si>
    <t>02/09/2020</t>
  </si>
  <si>
    <t>https://www.ema.europa.eu/en/medicines/human/EPAR/zimbus-breezhaler</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</si>
  <si>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</si>
  <si>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</si>
  <si>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</si>
  <si>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</si>
  <si>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</si>
  <si>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</si>
  <si>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</si>
  <si>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</si>
  <si>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</si>
  <si>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17/10/2019</t>
  </si>
  <si>
    <t>16/12/2019</t>
  </si>
  <si>
    <t>20/12/2019</t>
  </si>
  <si>
    <t>https://www.ema.europa.eu/en/medicines/human/EPAR/quofenix</t>
  </si>
  <si>
    <t>EMEA/H/C/005061</t>
  </si>
  <si>
    <t>indacaterol;glycopyrronium bromide;mometasone</t>
  </si>
  <si>
    <t>indacaterol;Glycopyrronium bromide;mometasone</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</si>
  <si>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</si>
  <si>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</si>
  <si>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</si>
  <si>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</si>
  <si>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Benepali</t>
  </si>
  <si>
    <t>EMEA/H/C/004007</t>
  </si>
  <si>
    <t>N/0000255572</t>
  </si>
  <si>
    <t>etanercept</t>
  </si>
  <si>
    <t>Arthritis, Psoriatic;Arthritis, Rheumatoid;Psoriasis</t>
  </si>
  <si>
    <t>L04AB01</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</si>
  <si>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</si>
  <si>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13/01/2016</t>
  </si>
  <si>
    <t>06/02/2018</t>
  </si>
  <si>
    <t>https://www.ema.europa.eu/en/medicines/human/EPAR/benepali</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</si>
  <si>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</si>
  <si>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</si>
  <si>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</si>
  <si>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</si>
  <si>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</si>
  <si>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</si>
  <si>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</si>
  <si>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</si>
  <si>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N.V. Organon</t>
  </si>
  <si>
    <t>21/09/2000</t>
  </si>
  <si>
    <t>15/01/2001</t>
  </si>
  <si>
    <t>15/06/2018</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</si>
  <si>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</si>
  <si>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</si>
  <si>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</si>
  <si>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</si>
  <si>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</si>
  <si>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</si>
  <si>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</si>
  <si>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</si>
  <si>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</si>
  <si>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</si>
  <si>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Syvazul BTV 3</t>
  </si>
  <si>
    <t>EMEA/V/C/006623</t>
  </si>
  <si>
    <t>bluetongue virus vaccine (inactivated)</t>
  </si>
  <si>
    <t>bluetongue virus, serotype 3, BTV-3/NET2023, inactivated</t>
  </si>
  <si>
    <t>QI04AA02</t>
  </si>
  <si>
    <t>Immunologicals for Ovidae;Inactivated viral vaccines</t>
  </si>
  <si>
    <t>16/01/2025</t>
  </si>
  <si>
    <t>https://www.ema.europa.eu/en/medicines/veterinary/EPAR/syvazul-btv-3</t>
  </si>
  <si>
    <t>Bluevac-3</t>
  </si>
  <si>
    <t>EMEA/V/C/006575</t>
  </si>
  <si>
    <t>inactivated bluetongue virus, serotype 3</t>
  </si>
  <si>
    <t>Immunologicals for Ovidae;Immunologicals for Bovidae;Inactivated viral vaccines</t>
  </si>
  <si>
    <t>https://www.ema.europa.eu/en/medicines/veterinary/EPAR/bluevac-3</t>
  </si>
  <si>
    <t>EMEA/H/C/004759</t>
  </si>
  <si>
    <t>II/0050</t>
  </si>
  <si>
    <t>risankizumab</t>
  </si>
  <si>
    <t>Risankizumab</t>
  </si>
  <si>
    <t>Psoriasis;Arthritis, Psoriatic</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</si>
  <si>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</si>
  <si>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</si>
  <si>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</si>
  <si>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26/04/2019</t>
  </si>
  <si>
    <t>26/06/2019</t>
  </si>
  <si>
    <t>https://www.ema.europa.eu/en/medicines/human/EPAR/skyrizi</t>
  </si>
  <si>
    <t>Lenalidomide Mylan</t>
  </si>
  <si>
    <t>EMEA/H/C/005306</t>
  </si>
  <si>
    <t>VR/0000256112</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</si>
  <si>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</si>
  <si>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</si>
  <si>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</si>
  <si>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18/12/2020</t>
  </si>
  <si>
    <t>07/01/2021</t>
  </si>
  <si>
    <t>https://www.ema.europa.eu/en/medicines/human/EPAR/lenalidomide-mylan</t>
  </si>
  <si>
    <t>EMEA/H/C/002576</t>
  </si>
  <si>
    <t>VR/0000253465</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</si>
  <si>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</si>
  <si>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</si>
  <si>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</si>
  <si>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</si>
  <si>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27/06/2013</t>
  </si>
  <si>
    <t>10/09/2013</t>
  </si>
  <si>
    <t>https://www.ema.europa.eu/en/medicines/human/EPAR/remsima</t>
  </si>
  <si>
    <t>EMEA/H/C/002392</t>
  </si>
  <si>
    <t>II/0095</t>
  </si>
  <si>
    <t>Wet Macular Degeneration;Macular Edema;Diabetes Complications;Retinal Vein Occlusion;Choroidal Neovascularization</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</si>
  <si>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</si>
  <si>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Bayer AG</t>
  </si>
  <si>
    <t>20/09/2012</t>
  </si>
  <si>
    <t>21/11/2012</t>
  </si>
  <si>
    <t>https://www.ema.europa.eu/en/medicines/human/EPAR/eylea</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</si>
  <si>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</si>
  <si>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</si>
  <si>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</si>
  <si>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</si>
  <si>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</si>
  <si>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</si>
  <si>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</si>
  <si>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</si>
  <si>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</si>
  <si>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</si>
  <si>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EMEA/H/C/005978</t>
  </si>
  <si>
    <t>VR/0000247985</t>
  </si>
  <si>
    <t>Insulin icodec</t>
  </si>
  <si>
    <t>Diabetes Mellitus;Diabetes Mellitus, Type 2</t>
  </si>
  <si>
    <t>A10AE07</t>
  </si>
  <si>
    <t>Insulins and analogues for injection, long-acting</t>
  </si>
  <si>
    <t>Treatment of diabetes mellitus in adults</t>
  </si>
  <si>
    <t>17/05/2024</t>
  </si>
  <si>
    <t>22/03/2024</t>
  </si>
  <si>
    <t>https://www.ema.europa.eu/en/medicines/human/EPAR/awiqli</t>
  </si>
  <si>
    <t>Alimta</t>
  </si>
  <si>
    <t>EMEA/H/C/000564</t>
  </si>
  <si>
    <t>PSUSA/00002330/202402</t>
  </si>
  <si>
    <t>pemetrexed</t>
  </si>
  <si>
    <t>Mesothelioma;Carcinoma, Non-Small-Cell Lung</t>
  </si>
  <si>
    <t>L01BA04</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</si>
  <si>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</si>
  <si>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</si>
  <si>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</si>
  <si>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EMEA/H/C/005026</t>
  </si>
  <si>
    <t>II/0020</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</si>
  <si>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</si>
  <si>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</si>
  <si>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</si>
  <si>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</si>
  <si>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</si>
  <si>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</si>
  <si>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10/12/2020</t>
  </si>
  <si>
    <t>08/02/2021</t>
  </si>
  <si>
    <t>03/03/2021</t>
  </si>
  <si>
    <t>https://www.ema.europa.eu/en/medicines/human/EPAR/inrebic</t>
  </si>
  <si>
    <t>ReFacto AF</t>
  </si>
  <si>
    <t>EMEA/H/C/000232</t>
  </si>
  <si>
    <t>VR/0000255442</t>
  </si>
  <si>
    <t>moroctocog alfa</t>
  </si>
  <si>
    <t>Hemophilia A</t>
  </si>
  <si>
    <t>B02BD02</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</si>
  <si>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</si>
  <si>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13/04/1999</t>
  </si>
  <si>
    <t>02/08/2018</t>
  </si>
  <si>
    <t>https://www.ema.europa.eu/en/medicines/human/EPAR/refacto-af</t>
  </si>
  <si>
    <t>Viagra</t>
  </si>
  <si>
    <t>EMEA/H/C/000202</t>
  </si>
  <si>
    <t>VR/0000247514</t>
  </si>
  <si>
    <t>sildenafil</t>
  </si>
  <si>
    <t>Erectile Dysfunction</t>
  </si>
  <si>
    <t>G04BE03</t>
  </si>
  <si>
    <t>Treatment of men with erectile dysfunction, which is the inability to achieve or maintain a penile erection sufficient for satisfactory sexual performance. In order for Viagra to be effective, sexual stimulation is required.</t>
  </si>
  <si>
    <t>Upjohn EESV</t>
  </si>
  <si>
    <t>27/05/1998</t>
  </si>
  <si>
    <t>13/09/1998</t>
  </si>
  <si>
    <t>17/06/2016</t>
  </si>
  <si>
    <t>https://www.ema.europa.eu/en/medicines/human/EPAR/viagra</t>
  </si>
  <si>
    <t>Ibandronic acid Accord</t>
  </si>
  <si>
    <t>EMEA/H/C/002638</t>
  </si>
  <si>
    <t>IB/0029</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</si>
  <si>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</si>
  <si>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</si>
  <si>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</si>
  <si>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</si>
  <si>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10/09/2024</t>
  </si>
  <si>
    <t>18/11/2012</t>
  </si>
  <si>
    <t>https://www.ema.europa.eu/en/medicines/human/EPAR/ibandronic-acid-accord</t>
  </si>
  <si>
    <t>Coagadex</t>
  </si>
  <si>
    <t>EMEA/H/C/003855</t>
  </si>
  <si>
    <t>N/0000247523</t>
  </si>
  <si>
    <t>human coagulation factor X</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</si>
  <si>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</si>
  <si>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</si>
  <si>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</si>
  <si>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</si>
  <si>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</si>
  <si>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</si>
  <si>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16/03/2016</t>
  </si>
  <si>
    <t>https://www.ema.europa.eu/en/medicines/human/EPAR/coagadex</t>
  </si>
  <si>
    <t>Toviaz</t>
  </si>
  <si>
    <t>EMEA/H/C/000723</t>
  </si>
  <si>
    <t>VR/0000256192</t>
  </si>
  <si>
    <t>fesoterodine</t>
  </si>
  <si>
    <t>fesoterodine fumarate</t>
  </si>
  <si>
    <t>Urinary Bladder, Overactive</t>
  </si>
  <si>
    <t>G04BD11</t>
  </si>
  <si>
    <t>Treatment of the symptoms (increased urinary frequency and / or urgency and / or urgency incontinence) that may occur in patients with overactive-bladder syndrome.</t>
  </si>
  <si>
    <t>20/04/2007</t>
  </si>
  <si>
    <t>https://www.ema.europa.eu/en/medicines/human/EPAR/toviaz</t>
  </si>
  <si>
    <t>SomaKit TOC</t>
  </si>
  <si>
    <t>EMEA/H/C/004140</t>
  </si>
  <si>
    <t>N/0000253848</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</si>
  <si>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</si>
  <si>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</si>
  <si>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</si>
  <si>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</si>
  <si>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</si>
  <si>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08/12/2016</t>
  </si>
  <si>
    <t>12/06/2017</t>
  </si>
  <si>
    <t>https://www.ema.europa.eu/en/medicines/human/EPAR/somakit-toc</t>
  </si>
  <si>
    <t>Ryzodeg</t>
  </si>
  <si>
    <t>EMEA/H/C/002499</t>
  </si>
  <si>
    <t>IB/0047/G</t>
  </si>
  <si>
    <t>insulin degludec;insulin aspart</t>
  </si>
  <si>
    <t>insulin aspart;insulin degludec</t>
  </si>
  <si>
    <t>Diabetes Mellitus</t>
  </si>
  <si>
    <t>A10AD06</t>
  </si>
  <si>
    <t>Treatment of diabetes mellitus in adults, adolescents and children from the age of 2 years.</t>
  </si>
  <si>
    <t>15/02/2024</t>
  </si>
  <si>
    <t>18/10/2012</t>
  </si>
  <si>
    <t>21/01/2013</t>
  </si>
  <si>
    <t>12/10/2017</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</si>
  <si>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</si>
  <si>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</si>
  <si>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</si>
  <si>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</si>
  <si>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</si>
  <si>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</si>
  <si>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</si>
  <si>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</si>
  <si>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</si>
  <si>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04/02/1998</t>
  </si>
  <si>
    <t>01/05/2018</t>
  </si>
  <si>
    <t>https://www.ema.europa.eu/en/medicines/human/EPAR/viramune</t>
  </si>
  <si>
    <t>EMEA/H/C/006084</t>
  </si>
  <si>
    <t>VR/0000256186</t>
  </si>
  <si>
    <t>Omaveloxolone</t>
  </si>
  <si>
    <t>Friedreich Ataxia</t>
  </si>
  <si>
    <t>The treatment of Friedreich’s ataxia in adults and adolescents aged 16 years and older.</t>
  </si>
  <si>
    <t>Biogen Netherlands B.V.</t>
  </si>
  <si>
    <t>14/12/2023</t>
  </si>
  <si>
    <t>09/02/2024</t>
  </si>
  <si>
    <t>15/12/2023</t>
  </si>
  <si>
    <t>https://www.ema.europa.eu/en/medicines/human/EPAR/skyclarys</t>
  </si>
  <si>
    <t>Lutathera</t>
  </si>
  <si>
    <t>EMEA/H/C/004123</t>
  </si>
  <si>
    <t>N/0000253874</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</si>
  <si>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</si>
  <si>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</si>
  <si>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</si>
  <si>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</si>
  <si>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</si>
  <si>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</si>
  <si>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Baiama</t>
  </si>
  <si>
    <t>EMEA/H/C/005980</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</si>
  <si>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</si>
  <si>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</si>
  <si>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</si>
  <si>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</si>
  <si>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</si>
  <si>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Mirvaso</t>
  </si>
  <si>
    <t>EMEA/H/C/002642</t>
  </si>
  <si>
    <t>brimonidine</t>
  </si>
  <si>
    <t>brimonidine tartrate</t>
  </si>
  <si>
    <t>Skin Diseases</t>
  </si>
  <si>
    <t>D11AX21</t>
  </si>
  <si>
    <t>Other dermatological preparations</t>
  </si>
  <si>
    <t>Mirvaso is indicated for the symptomatic treatment of facial erythema of rosacea in adult patients.</t>
  </si>
  <si>
    <t>Galderma International</t>
  </si>
  <si>
    <t>11/12/2024</t>
  </si>
  <si>
    <t>20/02/2014</t>
  </si>
  <si>
    <t>https://www.ema.europa.eu/en/medicines/human/EPAR/mirvaso</t>
  </si>
  <si>
    <t>Xoterna Breezhaler</t>
  </si>
  <si>
    <t>EMEA/H/C/003755</t>
  </si>
  <si>
    <t>IG1801</t>
  </si>
  <si>
    <t>indacaterol;Glycopyrronium bromide</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</si>
  <si>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</si>
  <si>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</si>
  <si>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29/11/2024</t>
  </si>
  <si>
    <t>25/07/2013</t>
  </si>
  <si>
    <t>18/09/2013</t>
  </si>
  <si>
    <t>23/07/2018</t>
  </si>
  <si>
    <t>https://www.ema.europa.eu/en/medicines/human/EPAR/xoterna-breezhaler</t>
  </si>
  <si>
    <t>EMEA/H/C/005102</t>
  </si>
  <si>
    <t>R/0047</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</si>
  <si>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</si>
  <si>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</si>
  <si>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</si>
  <si>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</si>
  <si>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</si>
  <si>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</si>
  <si>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14/12/2020</t>
  </si>
  <si>
    <t>25/01/2021</t>
  </si>
  <si>
    <t>https://www.ema.europa.eu/en/medicines/human/EPAR/tecartus</t>
  </si>
  <si>
    <t>Anagrelide Viatris (previously Anagrelide Mylan)</t>
  </si>
  <si>
    <t>EMEA/H/C/004585</t>
  </si>
  <si>
    <t>N/0000248402</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</si>
  <si>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</si>
  <si>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</si>
  <si>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</si>
  <si>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</si>
  <si>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</si>
  <si>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15/02/2018</t>
  </si>
  <si>
    <t>https://www.ema.europa.eu/en/medicines/human/EPAR/anagrelide-viatris</t>
  </si>
  <si>
    <t>Ultibro Breezhaler</t>
  </si>
  <si>
    <t>EMEA/H/C/002679</t>
  </si>
  <si>
    <t>IG/1801</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</si>
  <si>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</si>
  <si>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</si>
  <si>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</si>
  <si>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EMEA/H/C/005898</t>
  </si>
  <si>
    <t>II/0009</t>
  </si>
  <si>
    <t>elacestrant</t>
  </si>
  <si>
    <t>L02BA</t>
  </si>
  <si>
    <t>Endocrine therapy</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</si>
  <si>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</si>
  <si>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</si>
  <si>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https://www.ema.europa.eu/en/medicines/human/EPAR/orserdu</t>
  </si>
  <si>
    <t>Obodence</t>
  </si>
  <si>
    <t>EMEA/H/C/006424</t>
  </si>
  <si>
    <t>Osteoporosis, Postmenopausal;Osteoporosis;Bone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</si>
  <si>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</si>
  <si>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https://www.ema.europa.eu/en/medicines/human/EPAR/obodence</t>
  </si>
  <si>
    <t>Nepexto</t>
  </si>
  <si>
    <t>EMEA/H/C/004711</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</si>
  <si>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</si>
  <si>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</si>
  <si>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20/05/2020</t>
  </si>
  <si>
    <t>04/06/2020</t>
  </si>
  <si>
    <t>https://www.ema.europa.eu/en/medicines/human/EPAR/nepexto</t>
  </si>
  <si>
    <t>EMEA/H/C/006333</t>
  </si>
  <si>
    <t>acoramidis</t>
  </si>
  <si>
    <t>acoramidis hydrochloride</t>
  </si>
  <si>
    <t>C01EB25</t>
  </si>
  <si>
    <t>For the treatment of wild-type or variant transthyretin amyloidosis in adult patients with cardiomyopathy (ATTR-CM).</t>
  </si>
  <si>
    <t>BridgeBio Europe B.V.</t>
  </si>
  <si>
    <t>https://www.ema.europa.eu/en/medicines/human/EPAR/beyonttra</t>
  </si>
  <si>
    <t>EMEA/H/C/002736</t>
  </si>
  <si>
    <t>VR/0000255173</t>
  </si>
  <si>
    <t>spheroids of human autologous matrix-associated chondrocytes</t>
  </si>
  <si>
    <t>Cartilage Diseases</t>
  </si>
  <si>
    <t>M09AX02</t>
  </si>
  <si>
    <t>Other drugs for disorders of the musculo-skeletal system</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</si>
  <si>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</si>
  <si>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</si>
  <si>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</si>
  <si>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</si>
  <si>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Efient</t>
  </si>
  <si>
    <t>EMEA/H/C/000984</t>
  </si>
  <si>
    <t>N/0000246588</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</si>
  <si>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</si>
  <si>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</si>
  <si>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</si>
  <si>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</si>
  <si>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</si>
  <si>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</si>
  <si>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</si>
  <si>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EMEA/H/C/006025</t>
  </si>
  <si>
    <t>N/0000245562</t>
  </si>
  <si>
    <t>ritlecitinib</t>
  </si>
  <si>
    <t>ritlecitinib tosilate</t>
  </si>
  <si>
    <t>Alopecia Areata</t>
  </si>
  <si>
    <t>L04AF08</t>
  </si>
  <si>
    <t>Litfulo is indicated for the treatment of severe alopecia areata in adults and adolescents 12 years of age and older.</t>
  </si>
  <si>
    <t>https://www.ema.europa.eu/en/medicines/human/EPAR/litfulo</t>
  </si>
  <si>
    <t>Atazanavir Viatris (previously Atazanavir Mylan)</t>
  </si>
  <si>
    <t>EMEA/H/C/004048</t>
  </si>
  <si>
    <t>VR/0000255132</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</si>
  <si>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</si>
  <si>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</si>
  <si>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</si>
  <si>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</si>
  <si>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</si>
  <si>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</si>
  <si>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03/05/2018</t>
  </si>
  <si>
    <t>https://www.ema.europa.eu/en/medicines/human/EPAR/atazanavir-mylan</t>
  </si>
  <si>
    <t>Pyzchiva</t>
  </si>
  <si>
    <t>EMEA/H/C/006183</t>
  </si>
  <si>
    <t>II/0005/G</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</si>
  <si>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</si>
  <si>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</si>
  <si>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19/04/2024</t>
  </si>
  <si>
    <t>23/02/2024</t>
  </si>
  <si>
    <t>https://www.ema.europa.eu/en/medicines/human/EPAR/pyzchiva</t>
  </si>
  <si>
    <t>EMEA/H/C/005084</t>
  </si>
  <si>
    <t>VR/0000255856</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</si>
  <si>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</si>
  <si>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</si>
  <si>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Meningitis, Meningococcal</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</si>
  <si>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</si>
  <si>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</si>
  <si>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</si>
  <si>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</si>
  <si>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</si>
  <si>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</si>
  <si>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</si>
  <si>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</si>
  <si>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</si>
  <si>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</si>
  <si>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</si>
  <si>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</si>
  <si>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</si>
  <si>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</si>
  <si>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</si>
  <si>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</si>
  <si>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</si>
  <si>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Clopidogrel / Acetylsalicylic acid Viatris (previously Clopidogrel / Acetylsalicylic acid Mylan)</t>
  </si>
  <si>
    <t>EMEA/H/C/004996</t>
  </si>
  <si>
    <t>VR/0000246078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</si>
  <si>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</si>
  <si>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</si>
  <si>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</si>
  <si>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</si>
  <si>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</si>
  <si>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09/01/2020</t>
  </si>
  <si>
    <t>24/01/2020</t>
  </si>
  <si>
    <t>https://www.ema.europa.eu/en/medicines/human/EPAR/clopidogrel-acetylsalicylic-acid-viatris</t>
  </si>
  <si>
    <t>Modigraf</t>
  </si>
  <si>
    <t>EMEA/H/C/000954</t>
  </si>
  <si>
    <t>PSUSA/00002839/202403</t>
  </si>
  <si>
    <t>tacrolimus</t>
  </si>
  <si>
    <t>L04AD02</t>
  </si>
  <si>
    <t>Prophylaxis of transplant rejection in adult and paediatric, kidney, liver or heart allograft recipients. Treatment of allograft rejection resistant to treatment with other immunosuppressive medicinal products in adult and paediatric patients.</t>
  </si>
  <si>
    <t>15/05/2009</t>
  </si>
  <si>
    <t>17/05/2018</t>
  </si>
  <si>
    <t>https://www.ema.europa.eu/en/medicines/human/EPAR/modigraf</t>
  </si>
  <si>
    <t>Torisel</t>
  </si>
  <si>
    <t>EMEA/H/C/000799</t>
  </si>
  <si>
    <t>N/0000246449</t>
  </si>
  <si>
    <t>temsirolimus</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</si>
  <si>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</si>
  <si>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</si>
  <si>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</si>
  <si>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</si>
  <si>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20/09/2007</t>
  </si>
  <si>
    <t>19/11/2007</t>
  </si>
  <si>
    <t>https://www.ema.europa.eu/en/medicines/human/EPAR/torisel</t>
  </si>
  <si>
    <t>Envarsus</t>
  </si>
  <si>
    <t>EMEA/H/C/002655</t>
  </si>
  <si>
    <t>Prophylaxis of transplant rejection in adult kidney or liver allograft recipients. Treatment of allograft rejection resistant to treatment with other immunosuppressive medicinal products in adult patients.</t>
  </si>
  <si>
    <t>18/07/2014</t>
  </si>
  <si>
    <t>05/05/2017</t>
  </si>
  <si>
    <t>https://www.ema.europa.eu/en/medicines/human/EPAR/envarsus</t>
  </si>
  <si>
    <t>Rilonacept FGK Representative Service GmbH</t>
  </si>
  <si>
    <t>EMEA/H/C/006537</t>
  </si>
  <si>
    <t>rilonacept</t>
  </si>
  <si>
    <t>Rilonacept</t>
  </si>
  <si>
    <t>Pericarditis</t>
  </si>
  <si>
    <t>L04AC04</t>
  </si>
  <si>
    <t>Treatment of idiopathic pericarditis&amp;nbsp;</t>
  </si>
  <si>
    <t>https://www.ema.europa.eu/en/medicines/human/EPAR/rilonacept-fgk-representative-service-gmbh</t>
  </si>
  <si>
    <t>Leqembi</t>
  </si>
  <si>
    <t>EMEA/H/C/005966</t>
  </si>
  <si>
    <t>Lecanemab</t>
  </si>
  <si>
    <t>Cognitive Dysfunction;Alzheimer Disease</t>
  </si>
  <si>
    <t>N06DX04</t>
  </si>
  <si>
    <t>A disease modifying treatment in adult patients with Mild Cognitive Impairment due to Alzheimer’s disease and Mild Alzheimer’s disease (Early Alzheimer’s disease)</t>
  </si>
  <si>
    <t>https://www.ema.europa.eu/en/medicines/human/EPAR/leqembi</t>
  </si>
  <si>
    <t>Kizfizo</t>
  </si>
  <si>
    <t>EMEA/H/C/006169</t>
  </si>
  <si>
    <t>Negative</t>
  </si>
  <si>
    <t>temozolomide</t>
  </si>
  <si>
    <t>Neuroblastoma</t>
  </si>
  <si>
    <t>L01AX03</t>
  </si>
  <si>
    <t>Treatment of neuroblastoma.</t>
  </si>
  <si>
    <t>ORPHELIA Pharma</t>
  </si>
  <si>
    <t>https://www.ema.europa.eu/en/medicines/human/EPAR/kizfizo</t>
  </si>
  <si>
    <t>Deqsiga</t>
  </si>
  <si>
    <t>EMEA/H/C/006423</t>
  </si>
  <si>
    <t>human normal immunoglobulin</t>
  </si>
  <si>
    <t>Human normal immunoglobulin</t>
  </si>
  <si>
    <t>Immunologic Deficiency Syndromes;Purpura, Thrombocytopenic, Idiopathic;Guillain-Barre Syndrome;Mucocutaneous Lymph Node Syndrome;Polyradiculoneuropathy, Chronic Inflammatory Demyelinating</t>
  </si>
  <si>
    <t>J06BA02</t>
  </si>
  <si>
    <t>Immune sera and immunoglobulins</t>
  </si>
  <si>
    <t>Replacement therapy for primary immunodeficiency syndromes and secondary immunodeficiencies immunomodulation in primary immune thrombocytopenia, Guillain Barré syndrome, Kawasaki disease, Chronic inflammatory demyelinating polyradiculoneuropathy, and Multifocal Motor Neuropathy.</t>
  </si>
  <si>
    <t>Takeda Manufacturing Austria AG</t>
  </si>
  <si>
    <t>https://www.ema.europa.eu/en/medicines/human/EPAR/deqsiga</t>
  </si>
  <si>
    <t>Lynozyfic</t>
  </si>
  <si>
    <t>EMEA/H/C/006370</t>
  </si>
  <si>
    <t>linvoseltamab</t>
  </si>
  <si>
    <t>L01FX</t>
  </si>
  <si>
    <t>Monotherapy for the treatment of adult patients with relapsed or refractory multiple myeloma</t>
  </si>
  <si>
    <t>Regeneron Ireland Designated Activity Company (DAC)</t>
  </si>
  <si>
    <t>https://www.ema.europa.eu/en/medicines/human/EPAR/lynozyfic</t>
  </si>
  <si>
    <t>Pelgraz Paediatric</t>
  </si>
  <si>
    <t>EMEA/H/C/006348</t>
  </si>
  <si>
    <t>pegfilgrastim</t>
  </si>
  <si>
    <t>Neutropenia;Febrile Neutropenia;Cancer</t>
  </si>
  <si>
    <t>L03AA13</t>
  </si>
  <si>
    <t>Treatment of neutropenia in paediatric patients</t>
  </si>
  <si>
    <t>https://www.ema.europa.eu/en/medicines/human/EPAR/pelgraz-paediatric</t>
  </si>
  <si>
    <t>Trabectedin Accord</t>
  </si>
  <si>
    <t>EMEA/H/C/006433</t>
  </si>
  <si>
    <t>trabectedin</t>
  </si>
  <si>
    <t>Sarcoma;Ovarian Neoplasms</t>
  </si>
  <si>
    <t>L01CX01</t>
  </si>
  <si>
    <t>Treatment of soft tissue sarcoma and combination with PLD treatment of relapsed platinum-sensitive ovarian cancer</t>
  </si>
  <si>
    <t>https://www.ema.europa.eu/en/medicines/human/EPAR/trabectedin-accord</t>
  </si>
  <si>
    <t>Vyjuvek</t>
  </si>
  <si>
    <t>EMEA/H/C/006330</t>
  </si>
  <si>
    <t>beremagene geperpavec</t>
  </si>
  <si>
    <t>Beremagene geperpavec</t>
  </si>
  <si>
    <t>Epidermolysis Bullosa Dystrophica</t>
  </si>
  <si>
    <t>D03AX16</t>
  </si>
  <si>
    <t>Preparations for treatment of wounds and ulcers</t>
  </si>
  <si>
    <t>Krystal Biotech Netherlands B.V.</t>
  </si>
  <si>
    <t>https://www.ema.europa.eu/en/medicines/human/EPAR/vyjuvek</t>
  </si>
  <si>
    <t>EMEA/H/C/006514</t>
  </si>
  <si>
    <t>VR/0000244635</t>
  </si>
  <si>
    <t>influenza vaccine (live attenuated, nasal)</t>
  </si>
  <si>
    <t>Influenza virus A/ Victoria/4897/2022  (H1N1)pdm09 - like strain (A/ Norway/31694/2022, MEDI 369815),   A/Thailand/8/2022 (H3N2) - like strain (A/Thailand/8/2022, MEDI 370626), B/ Austria/1359417/2021 - like strain (B/ Austria/1359417/2021, MEDI 355292)</t>
  </si>
  <si>
    <t>Prophylaxis of influenza in children and adolescents from 24 months to less than 18 years of age. The use of Fluenz should be based on official recommendations.</t>
  </si>
  <si>
    <t>21/05/2024</t>
  </si>
  <si>
    <t>03/06/2024</t>
  </si>
  <si>
    <t>https://www.ema.europa.eu/en/medicines/human/EPAR/fluenz</t>
  </si>
  <si>
    <t>EMEA/H/C/005808</t>
  </si>
  <si>
    <t>IB/0098</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</si>
  <si>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</si>
  <si>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</si>
  <si>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</si>
  <si>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</si>
  <si>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</si>
  <si>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Novavax CZ, a.s.</t>
  </si>
  <si>
    <t>20/12/2021</t>
  </si>
  <si>
    <t>https://www.ema.europa.eu/en/medicines/human/EPAR/nuvaxovid</t>
  </si>
  <si>
    <t>Advagraf</t>
  </si>
  <si>
    <t>EMEA/H/C/000712</t>
  </si>
  <si>
    <t>Astellas Pharma Europe BV</t>
  </si>
  <si>
    <t>23/04/2007</t>
  </si>
  <si>
    <t>https://www.ema.europa.eu/en/medicines/human/EPAR/advagraf</t>
  </si>
  <si>
    <t>Omlyclo</t>
  </si>
  <si>
    <t>EMEA/H/C/005958</t>
  </si>
  <si>
    <t>N/0000246792</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</si>
  <si>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</si>
  <si>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</si>
  <si>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</si>
  <si>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</si>
  <si>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https://www.ema.europa.eu/en/medicines/human/EPAR/omlyclo</t>
  </si>
  <si>
    <t>Remicade</t>
  </si>
  <si>
    <t>EMEA/H/C/000240</t>
  </si>
  <si>
    <t>VR/0000224494</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</si>
  <si>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</si>
  <si>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</si>
  <si>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</si>
  <si>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19/05/1999</t>
  </si>
  <si>
    <t>13/08/1999</t>
  </si>
  <si>
    <t>https://www.ema.europa.eu/en/medicines/human/EPAR/remicade</t>
  </si>
  <si>
    <t>EMEA/H/C/005636</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</si>
  <si>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</si>
  <si>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</si>
  <si>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</si>
  <si>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</si>
  <si>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</si>
  <si>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EMEA/H/C/004027</t>
  </si>
  <si>
    <t>VR/0000253980</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</si>
  <si>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</si>
  <si>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</si>
  <si>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</si>
  <si>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</si>
  <si>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</si>
  <si>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</si>
  <si>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28/04/2016</t>
  </si>
  <si>
    <t>https://www.ema.europa.eu/en/medicines/human/EPAR/zavicefta</t>
  </si>
  <si>
    <t>EMEA/H/C/000791</t>
  </si>
  <si>
    <t>II/0131</t>
  </si>
  <si>
    <t>eculizumab</t>
  </si>
  <si>
    <t>Eculizumab</t>
  </si>
  <si>
    <t>Hemoglobinuria, Paroxysmal</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</si>
  <si>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</si>
  <si>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</si>
  <si>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Alexion Europe SAS</t>
  </si>
  <si>
    <t>20/06/2007</t>
  </si>
  <si>
    <t>https://www.ema.europa.eu/en/medicines/human/EPAR/soliris</t>
  </si>
  <si>
    <t>EMEA/H/C/002489</t>
  </si>
  <si>
    <t>N/0000246187</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</si>
  <si>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</si>
  <si>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</si>
  <si>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</si>
  <si>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19/07/2012</t>
  </si>
  <si>
    <t>23/10/2012</t>
  </si>
  <si>
    <t>31/08/2018</t>
  </si>
  <si>
    <t>https://www.ema.europa.eu/en/medicines/human/EPAR/xalkori</t>
  </si>
  <si>
    <t>Spinraza</t>
  </si>
  <si>
    <t>EMEA/H/C/004312</t>
  </si>
  <si>
    <t>II/0034/G</t>
  </si>
  <si>
    <t>nusinersen</t>
  </si>
  <si>
    <t>nusinersen sodium</t>
  </si>
  <si>
    <t>Muscular Atrophy, Spinal</t>
  </si>
  <si>
    <t>M09</t>
  </si>
  <si>
    <t>Spinraza is indicated for the treatment of 5q Spinal Muscular Atrophy.</t>
  </si>
  <si>
    <t>30/05/2017</t>
  </si>
  <si>
    <t>https://www.ema.europa.eu/en/medicines/human/EPAR/spinraza</t>
  </si>
  <si>
    <t>EMEA/H/C/005517</t>
  </si>
  <si>
    <t>II/0004/G</t>
  </si>
  <si>
    <t>Danicopan</t>
  </si>
  <si>
    <t>Hemoglobinuria, Paroxysmal;Hemolysis</t>
  </si>
  <si>
    <t>L04AJ09</t>
  </si>
  <si>
    <t>Immunosuppressants, Complement inhibitors</t>
  </si>
  <si>
    <t>Voydeya is indicated as an add-on to ravulizumab or eculizumab for the treatment of adult patients with paroxysmal nocturnal haemoglobinuria (PNH) who have residual haemolytic anaemia&amp;nbsp;</t>
  </si>
  <si>
    <t>https://www.ema.europa.eu/en/medicines/human/EPAR/voydeya</t>
  </si>
  <si>
    <t>EMEA/H/C/005449</t>
  </si>
  <si>
    <t>VR/0000246158</t>
  </si>
  <si>
    <t>evinacumab</t>
  </si>
  <si>
    <t>Evinacumab</t>
  </si>
  <si>
    <t>Hypercholesterolemia</t>
  </si>
  <si>
    <t>C10AX</t>
  </si>
  <si>
    <t>Lipid modifying agents</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</si>
  <si>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</si>
  <si>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</si>
  <si>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21/04/2021</t>
  </si>
  <si>
    <t>https://www.ema.europa.eu/en/medicines/human/EPAR/evkeeza</t>
  </si>
  <si>
    <t>EMEA/H/C/004449</t>
  </si>
  <si>
    <t>VR/0000244876</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</si>
  <si>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</si>
  <si>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</si>
  <si>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</si>
  <si>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</si>
  <si>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Gilead Sciences Ireland UC</t>
  </si>
  <si>
    <t>https://www.ema.europa.eu/en/medicines/human/EPAR/biktarvy</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</si>
  <si>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</si>
  <si>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</si>
  <si>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</si>
  <si>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</si>
  <si>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</si>
  <si>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</si>
  <si>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</si>
  <si>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</si>
  <si>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</si>
  <si>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</si>
  <si>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</si>
  <si>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</si>
  <si>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</si>
  <si>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</si>
  <si>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25/07/2002</t>
  </si>
  <si>
    <t>12/11/2002</t>
  </si>
  <si>
    <t>https://www.ema.europa.eu/en/medicines/human/EPAR/somavert</t>
  </si>
  <si>
    <t>Wezenla</t>
  </si>
  <si>
    <t>EMEA/H/C/006132</t>
  </si>
  <si>
    <t>II/0003/G</t>
  </si>
  <si>
    <t>Psoriasis;Arthritis, Psoriatic;Crohn Disease</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</si>
  <si>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</si>
  <si>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26/04/2024</t>
  </si>
  <si>
    <t>https://www.ema.europa.eu/en/medicines/human/EPAR/wezenla</t>
  </si>
  <si>
    <t>Steqeyma</t>
  </si>
  <si>
    <t>EMEA/H/C/005918</t>
  </si>
  <si>
    <t>IB/0006/G</t>
  </si>
  <si>
    <t>Crohn’s DiseaseSteqeyma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</si>
  <si>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</si>
  <si>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</si>
  <si>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EMEA/H/C/006207</t>
  </si>
  <si>
    <t>zapomeran</t>
  </si>
  <si>
    <t>COVID-19 sa-mRNA Vaccine</t>
  </si>
  <si>
    <t>Other viral vaccines</t>
  </si>
  <si>
    <t>Kostaive is indicated for active immunisation to prevent COVID-19 caused by SARS-CoV-2 in individuals 18 years of age and older. The use of this vaccine should be in accordance with official recommendations.</t>
  </si>
  <si>
    <t>Arcturus Therapeutics Europe B.V.</t>
  </si>
  <si>
    <t>https://www.ema.europa.eu/en/medicines/human/EPAR/kostaive</t>
  </si>
  <si>
    <t>Micardis</t>
  </si>
  <si>
    <t>EMEA/H/C/000209</t>
  </si>
  <si>
    <t>VR/0000244321</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</si>
  <si>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</si>
  <si>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24/02/2025</t>
  </si>
  <si>
    <t>16/12/1998</t>
  </si>
  <si>
    <t>22/05/2018</t>
  </si>
  <si>
    <t>https://www.ema.europa.eu/en/medicines/human/EPAR/micardis</t>
  </si>
  <si>
    <t>Fampridine Accord</t>
  </si>
  <si>
    <t>EMEA/H/C/005359</t>
  </si>
  <si>
    <t>VR/0000254180</t>
  </si>
  <si>
    <t>fampridine</t>
  </si>
  <si>
    <t>Fampridine</t>
  </si>
  <si>
    <t>N07XX07</t>
  </si>
  <si>
    <t>Fampridine Accord is indicated for the improvement of walking in adult patients with multiple sclerosis with walking disability (EDSS 4-7).&amp;nbsp;</t>
  </si>
  <si>
    <t>24/09/2020</t>
  </si>
  <si>
    <t>02/10/2020</t>
  </si>
  <si>
    <t>https://www.ema.europa.eu/en/medicines/human/EPAR/fampridine-accord</t>
  </si>
  <si>
    <t>Herzuma</t>
  </si>
  <si>
    <t>EMEA/H/C/002575</t>
  </si>
  <si>
    <t>N/0000247053</t>
  </si>
  <si>
    <t>trastuzumab</t>
  </si>
  <si>
    <t>Stomach Neoplasms;Breast Neoplasms</t>
  </si>
  <si>
    <t>L01XC03</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</si>
  <si>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</si>
  <si>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09/02/2018</t>
  </si>
  <si>
    <t>https://www.ema.europa.eu/en/medicines/human/EPAR/herzuma</t>
  </si>
  <si>
    <t>ProQuad</t>
  </si>
  <si>
    <t>EMEA/H/C/000622</t>
  </si>
  <si>
    <t>WS2773/G</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</si>
  <si>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</si>
  <si>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</si>
  <si>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</si>
  <si>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</si>
  <si>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</si>
  <si>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</si>
  <si>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</si>
  <si>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GeGant</t>
  </si>
  <si>
    <t>EMEA/H/C/005165</t>
  </si>
  <si>
    <t>Germanium (68Ge) chloride;Gallium (68Ga) chloride</t>
  </si>
  <si>
    <t>gallium (68Ga) chloride;germanium (68Ge) chloride</t>
  </si>
  <si>
    <t>V09X</t>
  </si>
  <si>
    <t>Indicated for in vitro labelling of kits for radiopharmaceutical preparation.</t>
  </si>
  <si>
    <t>15/04/2024</t>
  </si>
  <si>
    <t>https://www.ema.europa.eu/en/medicines/human/EPAR/gegant</t>
  </si>
  <si>
    <t>EMEA/H/C/005638</t>
  </si>
  <si>
    <t>II/0025</t>
  </si>
  <si>
    <t>lenacapavir</t>
  </si>
  <si>
    <t>Lenacapavir sodium</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</si>
  <si>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</si>
  <si>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</si>
  <si>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</si>
  <si>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Sitagliptin SUN</t>
  </si>
  <si>
    <t>EMEA/H/C/005741</t>
  </si>
  <si>
    <t>N/0000244632</t>
  </si>
  <si>
    <t>sitagliptin fumarate</t>
  </si>
  <si>
    <t>A10BH01</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</si>
  <si>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</si>
  <si>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Sun Pharmaceutical Industries Europe B.V.</t>
  </si>
  <si>
    <t>https://www.ema.europa.eu/en/medicines/human/EPAR/sitagliptin-sun</t>
  </si>
  <si>
    <t>MicardisPlus</t>
  </si>
  <si>
    <t>EMEA/H/C/000413</t>
  </si>
  <si>
    <t>Telmisartan;hydrochlorothiazide</t>
  </si>
  <si>
    <t>C09DA07</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</si>
  <si>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</si>
  <si>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</si>
  <si>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</si>
  <si>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</si>
  <si>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Aripiprazole Accord</t>
  </si>
  <si>
    <t>EMEA/H/C/004021</t>
  </si>
  <si>
    <t>VR/0000254891</t>
  </si>
  <si>
    <t>aripiprazole</t>
  </si>
  <si>
    <t>Schizophrenia;Bipolar Disorder</t>
  </si>
  <si>
    <t>N05AX12</t>
  </si>
  <si>
    <t>Psycholeptics</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</si>
  <si>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</si>
  <si>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23/09/2015</t>
  </si>
  <si>
    <t>15/11/2015</t>
  </si>
  <si>
    <t>https://www.ema.europa.eu/en/medicines/human/EPAR/aripiprazole-accord</t>
  </si>
  <si>
    <t>EMEA/H/C/006058</t>
  </si>
  <si>
    <t>X/0014/G</t>
  </si>
  <si>
    <t>COVID-19 Vaccine (recombinant, adjuvanted);selvacovatein;damlecovatein</t>
  </si>
  <si>
    <t>SARS-CoV-2 virus recombinant spike (S) protein receptor binding domain (RBD) fusion dimer produced by recombinant DNA technology</t>
  </si>
  <si>
    <t>J07BN</t>
  </si>
  <si>
    <t>Bimervax is indicated as a booster for active immunisation to prevent COVID-19 in individuals 16 years of age and older who have previously received a mRNA COVID-19 vaccine</t>
  </si>
  <si>
    <t>Hipra Human Health S.L.</t>
  </si>
  <si>
    <t>30/03/2023</t>
  </si>
  <si>
    <t>31/03/2023</t>
  </si>
  <si>
    <t>https://www.ema.europa.eu/en/medicines/human/EPAR/bimervax</t>
  </si>
  <si>
    <t>Eklira Genuair</t>
  </si>
  <si>
    <t>EMEA/H/C/002211</t>
  </si>
  <si>
    <t>SW/0057</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</si>
  <si>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</si>
  <si>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</si>
  <si>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</si>
  <si>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</si>
  <si>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</si>
  <si>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</si>
  <si>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</si>
  <si>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</si>
  <si>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</si>
  <si>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SW/0043</t>
  </si>
  <si>
    <t>aclidinium bromide;formoterol</t>
  </si>
  <si>
    <t>aclidinium bromide;formoterol fumarate dihydrate</t>
  </si>
  <si>
    <t>Duaklir Genuair is indicated as a maintenance bronchodilator treatment to relieve symptoms in adult patients with chronic obstructive pulmonary disease (COPD).</t>
  </si>
  <si>
    <t>25/09/2014</t>
  </si>
  <si>
    <t>19/11/2014</t>
  </si>
  <si>
    <t>https://www.ema.europa.eu/en/medicines/human/EPAR/duaklir-genuair</t>
  </si>
  <si>
    <t>Giotrif</t>
  </si>
  <si>
    <t>EMEA/H/C/002280</t>
  </si>
  <si>
    <t>IB/0046</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</si>
  <si>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</si>
  <si>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</si>
  <si>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</si>
  <si>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</si>
  <si>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28/06/2018</t>
  </si>
  <si>
    <t>https://www.ema.europa.eu/en/medicines/human/EPAR/giotrif</t>
  </si>
  <si>
    <t>EMEA/H/C/002639</t>
  </si>
  <si>
    <t>II/0068/G</t>
  </si>
  <si>
    <t>enzalutamide</t>
  </si>
  <si>
    <t>Prostatic Neoplasms</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</si>
  <si>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</si>
  <si>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</si>
  <si>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21/06/2013</t>
  </si>
  <si>
    <t>26/04/2013</t>
  </si>
  <si>
    <t>08/02/2018</t>
  </si>
  <si>
    <t>https://www.ema.europa.eu/en/medicines/human/EPAR/xtandi</t>
  </si>
  <si>
    <t>Stelara</t>
  </si>
  <si>
    <t>EMEA/H/C/000958</t>
  </si>
  <si>
    <t>II/0107</t>
  </si>
  <si>
    <t>Crohn’s Disease Stelara is indicated for the treatment of adult patients with moderately to severely active Crohn’s disease who have had an inadequate response with, lost response to, or were intolerant to either conventional therapy or a TNF? antagonist or have medical contraindications to such therapies. Ulcerative colitis 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 Plaque psoriasis Stelara is indicated for the treatment of moderate to severe plaque psoriasis in adults who failed to respond to, or who have a contraindication to, or are intolerant to other systemic therapies including ciclosporin, methotrexate and psoralen ultraviolet A. Paediatric plaque psoriasis Stelara is indicated for the treatment of moderate to severe plaque psoriasis in children and adolescent patients from the age of 6 years and older, who are inadequately controlled by, or are intolerant to, other systemic therapies or phototherapies. Psoriatic arthritis Stelara, alone or in combination with methotrexate, is indicated for the treatment of active psoriatic arthritis in adult patients when the response to previous non-biological disease-modifying antirheumatic drug (DMARD) therapy has been inadequate.</t>
  </si>
  <si>
    <t>20/11/2008</t>
  </si>
  <si>
    <t>15/01/2009</t>
  </si>
  <si>
    <t>20/08/2018</t>
  </si>
  <si>
    <t>https://www.ema.europa.eu/en/medicines/human/EPAR/stelara</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</si>
  <si>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</si>
  <si>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</si>
  <si>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</si>
  <si>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</si>
  <si>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</si>
  <si>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</si>
  <si>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</si>
  <si>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</si>
  <si>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Eptifibatide Accord</t>
  </si>
  <si>
    <t>EMEA/H/C/004104</t>
  </si>
  <si>
    <t>VR/0000254111</t>
  </si>
  <si>
    <t>eptifibatide</t>
  </si>
  <si>
    <t>Myocardial Infarction</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</si>
  <si>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</si>
  <si>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</si>
  <si>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</si>
  <si>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</si>
  <si>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Bretaris Genuair</t>
  </si>
  <si>
    <t>EMEA/H/C/002706</t>
  </si>
  <si>
    <t>Bretaris Genuair is indicated as a maintenance bronchodilator treatment to relieve symptoms in adult patients with chronic obstructive pulmonary disease (COPD).</t>
  </si>
  <si>
    <t>https://www.ema.europa.eu/en/medicines/human/EPAR/bretaris-genuair</t>
  </si>
  <si>
    <t>Trumenba</t>
  </si>
  <si>
    <t>EMEA/H/C/004051</t>
  </si>
  <si>
    <t>II/0053</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</si>
  <si>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</si>
  <si>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</si>
  <si>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</si>
  <si>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</si>
  <si>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</si>
  <si>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23/02/2017</t>
  </si>
  <si>
    <t>24/05/2017</t>
  </si>
  <si>
    <t>11/04/2018</t>
  </si>
  <si>
    <t>https://www.ema.europa.eu/en/medicines/human/EPAR/trumenba</t>
  </si>
  <si>
    <t>Tacforius</t>
  </si>
  <si>
    <t>EMEA/H/C/004435</t>
  </si>
  <si>
    <t>VR/0000236795</t>
  </si>
  <si>
    <t>tacrolimus monohydrate</t>
  </si>
  <si>
    <t>Liver Transplantation;Kidney Transplantation</t>
  </si>
  <si>
    <t>https://www.ema.europa.eu/en/medicines/human/EPAR/tacforius</t>
  </si>
  <si>
    <t>EMEA/H/C/005095</t>
  </si>
  <si>
    <t>N/0000244636</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</si>
  <si>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</si>
  <si>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</si>
  <si>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</si>
  <si>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07/02/2025</t>
  </si>
  <si>
    <t>25/05/2022</t>
  </si>
  <si>
    <t>https://www.ema.europa.eu/en/medicines/human/EPAR/carvykti</t>
  </si>
  <si>
    <t>Pregabalin Pfizer</t>
  </si>
  <si>
    <t>EMEA/H/C/003880</t>
  </si>
  <si>
    <t>VR/0000242692</t>
  </si>
  <si>
    <t>Other analgesics and antipyretics;Antiepileptics</t>
  </si>
  <si>
    <t>Neuropathic pain  Pregabalin Pfizer is indicated for the treatment of peripheral and central neuropathic pain in adults.  Epilepsy  Pregabalin Pfizer is indicated as adjunctive therapy in adults with partial seizures with or without secondary generalisation.  Generalised Anxiety Disorder  Pregabalin Pfizer is indicated for the treatment of Generalised Anxiety Disorder (GAD) in adults.</t>
  </si>
  <si>
    <t>18/02/2025</t>
  </si>
  <si>
    <t>10/04/2014</t>
  </si>
  <si>
    <t>https://www.ema.europa.eu/en/medicines/human/EPAR/pregabalin-pfizer</t>
  </si>
  <si>
    <t>Poulvac Procerta HVT-IBD-ND</t>
  </si>
  <si>
    <t>EMEA/V/C/006306</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</si>
  <si>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</si>
  <si>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</si>
  <si>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</si>
  <si>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</si>
  <si>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</si>
  <si>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</si>
  <si>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</si>
  <si>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</si>
  <si>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</si>
  <si>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</si>
  <si>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EMEA/H/C/004731</t>
  </si>
  <si>
    <t>IB/0051</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</si>
  <si>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</si>
  <si>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</si>
  <si>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</si>
  <si>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</si>
  <si>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</si>
  <si>
    <t>04/04/2022</t>
  </si>
  <si>
    <t>24/01/2022</t>
  </si>
  <si>
    <t>https://www.ema.europa.eu/en/medicines/human/EPAR/breyanzi</t>
  </si>
  <si>
    <t>Lyrica</t>
  </si>
  <si>
    <t>EMEA/H/C/000546</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</si>
  <si>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</si>
  <si>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</si>
  <si>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</si>
  <si>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05/07/2004</t>
  </si>
  <si>
    <t>16/11/2017</t>
  </si>
  <si>
    <t>https://www.ema.europa.eu/en/medicines/human/EPAR/lyrica</t>
  </si>
  <si>
    <t>EMEA/H/C/006291</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</si>
  <si>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</si>
  <si>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</si>
  <si>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</si>
  <si>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</si>
  <si>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Relvar Ellipta</t>
  </si>
  <si>
    <t>EMEA/H/C/002673</t>
  </si>
  <si>
    <t>WS2683</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</si>
  <si>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</si>
  <si>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GlaxoSmithKline (Ireland) Limited</t>
  </si>
  <si>
    <t>04/07/2024</t>
  </si>
  <si>
    <t>13/11/2013</t>
  </si>
  <si>
    <t>https://www.ema.europa.eu/en/medicines/human/EPAR/relvar-ellipta</t>
  </si>
  <si>
    <t>Avastin</t>
  </si>
  <si>
    <t>EMEA/H/C/000582</t>
  </si>
  <si>
    <t>VR/0000245353</t>
  </si>
  <si>
    <t>Carcinoma, Non-Small-Cell Lung;Breast Neoplasms;Ovarian Neoplasms;Colorectal Neoplasms;Carcinoma, Renal Cell;Fallopian Tube Neoplasms;Peritoneal Neoplasms;Uterine Cervical Neoplasms</t>
  </si>
  <si>
    <t>L01FG01</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</si>
  <si>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</si>
  <si>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</si>
  <si>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https://www.ema.europa.eu/en/medicines/human/EPAR/avastin</t>
  </si>
  <si>
    <t>EMEA/H/C/005122</t>
  </si>
  <si>
    <t>X/0006/G</t>
  </si>
  <si>
    <t>mirikizumab</t>
  </si>
  <si>
    <t>Mirikizumab</t>
  </si>
  <si>
    <t>Colitis, Ulcerative</t>
  </si>
  <si>
    <t>L04AC</t>
  </si>
  <si>
    <t>Omvoh is indicated for the treatment of adult patients with moderately to severely active ulcerative colitis who have had an inadequate response with, lost response to, or were intolerant to either conventional therapy or a biologic treatment.</t>
  </si>
  <si>
    <t>26/05/2023</t>
  </si>
  <si>
    <t>27/03/2023</t>
  </si>
  <si>
    <t>https://www.ema.europa.eu/en/medicines/human/EPAR/omvoh</t>
  </si>
  <si>
    <t>EMEA/H/C/005764</t>
  </si>
  <si>
    <t>VR/0000245435</t>
  </si>
  <si>
    <t>Iptacopan</t>
  </si>
  <si>
    <t>Iptacopan hydrochloride monohydrate</t>
  </si>
  <si>
    <t>L04A</t>
  </si>
  <si>
    <t>Fabhalta is indicated as monotherapy in the treatment of adult patients with paroxysmal nocturnal haemoglobinuria (PNH) who have haemolytic anaemia.</t>
  </si>
  <si>
    <t>14/06/2024</t>
  </si>
  <si>
    <t>https://www.ema.europa.eu/en/medicines/human/EPAR/fabhalta</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</si>
  <si>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</si>
  <si>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</si>
  <si>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</si>
  <si>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</si>
  <si>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</si>
  <si>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</si>
  <si>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</si>
  <si>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</si>
  <si>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</si>
  <si>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</si>
  <si>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</si>
  <si>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EMEA/H/C/004771</t>
  </si>
  <si>
    <t>PSUSA/00010723/202404</t>
  </si>
  <si>
    <t>durvalumab</t>
  </si>
  <si>
    <t>L01XC28</t>
  </si>
  <si>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 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t>
  </si>
  <si>
    <t>21/09/2018</t>
  </si>
  <si>
    <t>30/10/2018</t>
  </si>
  <si>
    <t>https://www.ema.europa.eu/en/medicines/human/EPAR/imfinzi</t>
  </si>
  <si>
    <t>Tuznue</t>
  </si>
  <si>
    <t>EMEA/H/C/006252</t>
  </si>
  <si>
    <t>VR/0000250711</t>
  </si>
  <si>
    <t>L01FD01</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</si>
  <si>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</si>
  <si>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</si>
  <si>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</si>
  <si>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EMEA/H/C/003780</t>
  </si>
  <si>
    <t>Obesity;Overweight</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</si>
  <si>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t>
  </si>
  <si>
    <t>https://www.ema.europa.eu/en/medicines/human/EPAR/saxenda</t>
  </si>
  <si>
    <t>Sapropterin Dipharma</t>
  </si>
  <si>
    <t>EMEA/H/C/005646</t>
  </si>
  <si>
    <t>VR/0000247063</t>
  </si>
  <si>
    <t>sapropterin</t>
  </si>
  <si>
    <t>Sapropterin dihydrochloride</t>
  </si>
  <si>
    <t>Phenylketonurias</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</si>
  <si>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</si>
  <si>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</si>
  <si>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</si>
  <si>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https://www.ema.europa.eu/en/medicines/human/EPAR/sapropterin-dipharma</t>
  </si>
  <si>
    <t>Yesintek</t>
  </si>
  <si>
    <t>EMEA/H/C/006444</t>
  </si>
  <si>
    <t>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</si>
  <si>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</si>
  <si>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Qaialdo</t>
  </si>
  <si>
    <t>EMEA/H/C/005535</t>
  </si>
  <si>
    <t>PSUSA/00002780/202403</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</si>
  <si>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</si>
  <si>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</si>
  <si>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</si>
  <si>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</si>
  <si>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</si>
  <si>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</si>
  <si>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</si>
  <si>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</si>
  <si>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Memantine Mylan</t>
  </si>
  <si>
    <t>EMEA/H/C/002660</t>
  </si>
  <si>
    <t>VR/0000249018</t>
  </si>
  <si>
    <t>memantine</t>
  </si>
  <si>
    <t>memantine hydrochloride</t>
  </si>
  <si>
    <t>Alzheimer Disease</t>
  </si>
  <si>
    <t>N06DX01</t>
  </si>
  <si>
    <t>Psychoanaleptics;Other anti-dementia drugs</t>
  </si>
  <si>
    <t>Treatment of patients with moderate to severe Alzheimer’s disease.</t>
  </si>
  <si>
    <t>19/02/2025</t>
  </si>
  <si>
    <t>21/04/2013</t>
  </si>
  <si>
    <t>https://www.ema.europa.eu/en/medicines/human/EPAR/memantine-mylan</t>
  </si>
  <si>
    <t>EMEA/H/C/002464</t>
  </si>
  <si>
    <t>VR/0000252914</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</si>
  <si>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</si>
  <si>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</si>
  <si>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</si>
  <si>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</si>
  <si>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</si>
  <si>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</si>
  <si>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</si>
  <si>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</si>
  <si>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EMEA/H/C/005957</t>
  </si>
  <si>
    <t>VR/0000246390</t>
  </si>
  <si>
    <t>vibegron</t>
  </si>
  <si>
    <t>Vibegron</t>
  </si>
  <si>
    <t>Urinary Bladder, Overactive;Urinary Incontinence</t>
  </si>
  <si>
    <t>G04BD15</t>
  </si>
  <si>
    <t>Obgemsa is indicated in symptomatic treatment of adult patients with overactive bladder (OAB) syndrome.</t>
  </si>
  <si>
    <t>Pierre Fabre Medicament</t>
  </si>
  <si>
    <t>https://www.ema.europa.eu/en/medicines/human/EPAR/obgemsa</t>
  </si>
  <si>
    <t>Zoely</t>
  </si>
  <si>
    <t>EMEA/H/C/001213</t>
  </si>
  <si>
    <t>PSUSA/00002182/202401</t>
  </si>
  <si>
    <t>nomegestrol;estradiol</t>
  </si>
  <si>
    <t>Nomegestrol acetate;estradiol</t>
  </si>
  <si>
    <t>Contraception</t>
  </si>
  <si>
    <t>G03AA14</t>
  </si>
  <si>
    <t>Oral contraception</t>
  </si>
  <si>
    <t>26/07/2011</t>
  </si>
  <si>
    <t>https://www.ema.europa.eu/en/medicines/human/EPAR/zoely</t>
  </si>
  <si>
    <t>EMEA/H/C/005483</t>
  </si>
  <si>
    <t>N/0000244915</t>
  </si>
  <si>
    <t>lutetium (177Lu) vipivotide tetraxetan</t>
  </si>
  <si>
    <t>Prostatic Neoplasms, Castration-Resistant</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</si>
  <si>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</si>
  <si>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</si>
  <si>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</si>
  <si>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09/12/2022</t>
  </si>
  <si>
    <t>21/12/2022</t>
  </si>
  <si>
    <t>https://www.ema.europa.eu/en/medicines/human/EPAR/pluvicto</t>
  </si>
  <si>
    <t>EMEA/H/C/006250</t>
  </si>
  <si>
    <t>VR/0000249665</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</si>
  <si>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</si>
  <si>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</si>
  <si>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</si>
  <si>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</si>
  <si>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</si>
  <si>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https://www.ema.europa.eu/en/medicines/human/EPAR/vevizye</t>
  </si>
  <si>
    <t>EMEA/H/C/005451</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</si>
  <si>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</si>
  <si>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</si>
  <si>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Pneumococcal Infections</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</si>
  <si>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</si>
  <si>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14/02/2022</t>
  </si>
  <si>
    <t>https://www.ema.europa.eu/en/medicines/human/EPAR/prevenar-20</t>
  </si>
  <si>
    <t>EMEA/H/C/006050</t>
  </si>
  <si>
    <t>VR/0000248998</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</si>
  <si>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</si>
  <si>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</si>
  <si>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</si>
  <si>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</si>
  <si>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Janssen-Cilag International N.V.</t>
  </si>
  <si>
    <t>https://www.ema.europa.eu/en/medicines/human/EPAR/balversa</t>
  </si>
  <si>
    <t>EMEA/H/C/005756</t>
  </si>
  <si>
    <t>PSUSA/00000116/202403</t>
  </si>
  <si>
    <t>Cabotegravir</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</si>
  <si>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</si>
  <si>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</si>
  <si>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</si>
  <si>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</si>
  <si>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</si>
  <si>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</si>
  <si>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</si>
  <si>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</si>
  <si>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</si>
  <si>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</si>
  <si>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</si>
  <si>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</si>
  <si>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</si>
  <si>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30/01/2018</t>
  </si>
  <si>
    <t>https://www.ema.europa.eu/en/medicines/human/EPAR/thyrogen</t>
  </si>
  <si>
    <t>Pregabalin Sandoz</t>
  </si>
  <si>
    <t>EMEA/H/C/004010</t>
  </si>
  <si>
    <t>VR/0000252648</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</si>
  <si>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</si>
  <si>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</si>
  <si>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</si>
  <si>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Sandoz GmbH</t>
  </si>
  <si>
    <t>05/02/2018</t>
  </si>
  <si>
    <t>https://www.ema.europa.eu/en/medicines/human/EPAR/pregabalin-sandoz</t>
  </si>
  <si>
    <t>EMEA/H/C/006149</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</si>
  <si>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</si>
  <si>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</si>
  <si>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</si>
  <si>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</si>
  <si>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https://www.ema.europa.eu/en/medicines/human/EPAR/nemluvio</t>
  </si>
  <si>
    <t>Neupro</t>
  </si>
  <si>
    <t>EMEA/H/C/000626</t>
  </si>
  <si>
    <t>VR/0000252587</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</si>
  <si>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</si>
  <si>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</si>
  <si>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</si>
  <si>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</si>
  <si>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</si>
  <si>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</si>
  <si>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</si>
  <si>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</si>
  <si>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EMEA/H/C/000771</t>
  </si>
  <si>
    <t>VR/0000240310</t>
  </si>
  <si>
    <t>vildagliptin</t>
  </si>
  <si>
    <t>A10BH02</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</si>
  <si>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</si>
  <si>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19/07/2007</t>
  </si>
  <si>
    <t>25/09/2007</t>
  </si>
  <si>
    <t>https://www.ema.europa.eu/en/medicines/human/EPAR/galvus</t>
  </si>
  <si>
    <t>EMEA/H/C/004935</t>
  </si>
  <si>
    <t>R/017</t>
  </si>
  <si>
    <t>belantamab mafodotin</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</si>
  <si>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</si>
  <si>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</si>
  <si>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t>
  </si>
  <si>
    <t>Erbitux</t>
  </si>
  <si>
    <t>EMEA/H/C/000558</t>
  </si>
  <si>
    <t>II/0103</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</si>
  <si>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</si>
  <si>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</si>
  <si>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</si>
  <si>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</si>
  <si>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Merck Europe B.V. </t>
  </si>
  <si>
    <t>29/06/2004</t>
  </si>
  <si>
    <t>02/06/2017</t>
  </si>
  <si>
    <t>https://www.ema.europa.eu/en/medicines/human/EPAR/erbitux</t>
  </si>
  <si>
    <t>Ravicti</t>
  </si>
  <si>
    <t>EMEA/H/C/003822</t>
  </si>
  <si>
    <t>IB/0049/G</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</si>
  <si>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</si>
  <si>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</si>
  <si>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</si>
  <si>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</si>
  <si>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17/02/2025</t>
  </si>
  <si>
    <t>26/11/2015</t>
  </si>
  <si>
    <t>23/05/2018</t>
  </si>
  <si>
    <t>https://www.ema.europa.eu/en/medicines/human/EPAR/ravicti</t>
  </si>
  <si>
    <t>Avamys</t>
  </si>
  <si>
    <t>EMEA/H/C/000770</t>
  </si>
  <si>
    <t>PSUSA/00009154/202404</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</si>
  <si>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</si>
  <si>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</si>
  <si>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</si>
  <si>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</si>
  <si>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</si>
  <si>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11/01/2008</t>
  </si>
  <si>
    <t>18/08/2017</t>
  </si>
  <si>
    <t>https://www.ema.europa.eu/en/medicines/human/EPAR/avamys</t>
  </si>
  <si>
    <t>EMEA/H/C/004577</t>
  </si>
  <si>
    <t>II/0011/G</t>
  </si>
  <si>
    <t>tabelecleucel</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</si>
  <si>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</si>
  <si>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</si>
  <si>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</si>
  <si>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</si>
  <si>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12/10/2022</t>
  </si>
  <si>
    <t>https://www.ema.europa.eu/en/medicines/human/EPAR/ebvallo</t>
  </si>
  <si>
    <t>Iclusig</t>
  </si>
  <si>
    <t>EMEA/H/C/002695</t>
  </si>
  <si>
    <t>IB/0072</t>
  </si>
  <si>
    <t>ponatinib</t>
  </si>
  <si>
    <t>Ponatinib</t>
  </si>
  <si>
    <t>Leukemia, Myeloid;Leukemia, Lymphoid</t>
  </si>
  <si>
    <t>L01EA05</t>
  </si>
  <si>
    <t>Antineoplastic agents;Protein kinase inhibitors</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</si>
  <si>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</si>
  <si>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Incyte Biosciences Distribution B.V.</t>
  </si>
  <si>
    <t>01/07/2013</t>
  </si>
  <si>
    <t>https://www.ema.europa.eu/en/medicines/human/EPAR/iclusig</t>
  </si>
  <si>
    <t>EMEA/H/C/004814</t>
  </si>
  <si>
    <t>influenza vaccine (surface antigen, inactivated, prepared in cell cultures)</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</si>
  <si>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</si>
  <si>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</si>
  <si>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</si>
  <si>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Seqirus Netherlands B.V.</t>
  </si>
  <si>
    <t>12/12/2018</t>
  </si>
  <si>
    <t>19/10/2018</t>
  </si>
  <si>
    <t>https://www.ema.europa.eu/en/medicines/human/EPAR/flucelvax-tetra</t>
  </si>
  <si>
    <t>EMEA/H/C/006016</t>
  </si>
  <si>
    <t>PSUSA/00011038/202404</t>
  </si>
  <si>
    <t>tremelimumab</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</si>
  <si>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</si>
  <si>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</si>
  <si>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</si>
  <si>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</si>
  <si>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</si>
  <si>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</si>
  <si>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</si>
  <si>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EMEA/H/C/005886</t>
  </si>
  <si>
    <t>PSUSA/00010262/202405</t>
  </si>
  <si>
    <t>trametinib</t>
  </si>
  <si>
    <t>Trametinib dimethyl sulfoxide</t>
  </si>
  <si>
    <t>L01EE01</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</si>
  <si>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</si>
  <si>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</si>
  <si>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Vyndaqel</t>
  </si>
  <si>
    <t>EMEA/H/C/002294</t>
  </si>
  <si>
    <t>N/0000245541</t>
  </si>
  <si>
    <t>tafamidis</t>
  </si>
  <si>
    <t>Amyloidosis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</si>
  <si>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</si>
  <si>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</si>
  <si>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</si>
  <si>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</si>
  <si>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</si>
  <si>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</si>
  <si>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</si>
  <si>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</si>
  <si>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</si>
  <si>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</si>
  <si>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</si>
  <si>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</si>
  <si>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</si>
  <si>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</si>
  <si>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07/04/2020</t>
  </si>
  <si>
    <t>https://www.ema.europa.eu/en/medicines/human/EPAR/goresp-digihaler</t>
  </si>
  <si>
    <t>EMEA/H/C/004761</t>
  </si>
  <si>
    <t>N/0000245924</t>
  </si>
  <si>
    <t>azacitidine</t>
  </si>
  <si>
    <t>Leukemia, Myeloid, Acute</t>
  </si>
  <si>
    <t>L01BC07</t>
  </si>
  <si>
    <t>https://www.ema.europa.eu/en/medicines/human/EPAR/onureg</t>
  </si>
  <si>
    <t>Azacitidine Accord</t>
  </si>
  <si>
    <t>EMEA/H/C/005147</t>
  </si>
  <si>
    <t>VR/0000252011</t>
  </si>
  <si>
    <t>Myelodysplastic Syndromes;Leukemia, Myelomonocytic, Chronic;Leukemia, Myeloid, Acute</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</si>
  <si>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</si>
  <si>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21/02/2020</t>
  </si>
  <si>
    <t>https://www.ema.europa.eu/en/medicines/human/EPAR/azacitidine-accord</t>
  </si>
  <si>
    <t>Daptomycin Hospira</t>
  </si>
  <si>
    <t>EMEA/H/C/004310</t>
  </si>
  <si>
    <t>N/0000245626</t>
  </si>
  <si>
    <t>daptomycin</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</si>
  <si>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</si>
  <si>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</si>
  <si>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26/01/2017</t>
  </si>
  <si>
    <t>13/04/2018</t>
  </si>
  <si>
    <t>https://www.ema.europa.eu/en/medicines/human/EPAR/daptomycin-hospira</t>
  </si>
  <si>
    <t>EMEA/H/C/005452</t>
  </si>
  <si>
    <t>N/0000244832</t>
  </si>
  <si>
    <t>abrocitinib</t>
  </si>
  <si>
    <t>Dermatitis, Atopic</t>
  </si>
  <si>
    <t>D11AH08</t>
  </si>
  <si>
    <t>Cibinqo is indicated for the treatment of moderate-to-severe atopic dermatitis in adults and adolescents 12 years and older who are candidates for systemic therapy.</t>
  </si>
  <si>
    <t>11/02/2025</t>
  </si>
  <si>
    <t>17/12/2021</t>
  </si>
  <si>
    <t>https://www.ema.europa.eu/en/medicines/human/EPAR/cibinqo</t>
  </si>
  <si>
    <t>Mekinist</t>
  </si>
  <si>
    <t>EMEA/H/C/002643</t>
  </si>
  <si>
    <t>Melanoma</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</si>
  <si>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</si>
  <si>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</si>
  <si>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</si>
  <si>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</si>
  <si>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EMEA/H/C/000082</t>
  </si>
  <si>
    <t>II/0170/G</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</si>
  <si>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</si>
  <si>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</si>
  <si>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</si>
  <si>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</si>
  <si>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</si>
  <si>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EMEA/H/C/004804</t>
  </si>
  <si>
    <t>R/0028</t>
  </si>
  <si>
    <t>alpelisib</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</si>
  <si>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</si>
  <si>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</si>
  <si>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27/07/2020</t>
  </si>
  <si>
    <t>30/07/2020</t>
  </si>
  <si>
    <t>https://www.ema.europa.eu/en/medicines/human/EPAR/piqray</t>
  </si>
  <si>
    <t>Trydonis</t>
  </si>
  <si>
    <t>EMEA/H/C/004702</t>
  </si>
  <si>
    <t>WS2763/G</t>
  </si>
  <si>
    <t>beclometasone;formoterol;glycopyrronium bromide</t>
  </si>
  <si>
    <t>Beclometasone dipropionate;formoterol fumarate dihydrate;glycopyrronium</t>
  </si>
  <si>
    <t>https://www.ema.europa.eu/en/medicines/human/EPAR/trydonis</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</si>
  <si>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</si>
  <si>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</si>
  <si>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</si>
  <si>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</si>
  <si>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Evenity</t>
  </si>
  <si>
    <t>EMEA/H/C/004465</t>
  </si>
  <si>
    <t>VR/0000245496</t>
  </si>
  <si>
    <t>romosozumab</t>
  </si>
  <si>
    <t>Romosozumab</t>
  </si>
  <si>
    <t>Osteoporosis</t>
  </si>
  <si>
    <t>Evenity is indicated in treatment of severe osteoporosis in postmenopausal women at high risk of fracture.</t>
  </si>
  <si>
    <t>09/12/2019</t>
  </si>
  <si>
    <t>24/02/2020</t>
  </si>
  <si>
    <t>https://www.ema.europa.eu/en/medicines/human/EPAR/evenity</t>
  </si>
  <si>
    <t>Zinforo</t>
  </si>
  <si>
    <t>EMEA/H/C/002252</t>
  </si>
  <si>
    <t>VR/0000246949</t>
  </si>
  <si>
    <t>ceftaroline fosamil</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</si>
  <si>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</si>
  <si>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</si>
  <si>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</si>
  <si>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</si>
  <si>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</si>
  <si>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</si>
  <si>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</si>
  <si>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</si>
  <si>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Karvea</t>
  </si>
  <si>
    <t>EMEA/H/C/000142</t>
  </si>
  <si>
    <t>VR/0000242076</t>
  </si>
  <si>
    <t>irbesartan</t>
  </si>
  <si>
    <t>C09CA04</t>
  </si>
  <si>
    <t>Treatment of essential hypertension. Treatment of renal disease in patients with hypertension and type-2 diabetes mellitus as part of an antihypertensive medicinal product regimen.</t>
  </si>
  <si>
    <t>26/08/1997</t>
  </si>
  <si>
    <t>02/08/2017</t>
  </si>
  <si>
    <t>https://www.ema.europa.eu/en/medicines/human/EPAR/karvea</t>
  </si>
  <si>
    <t>EMEA/H/C/005973</t>
  </si>
  <si>
    <t>VR/0000252236</t>
  </si>
  <si>
    <t>nirmatrelvir;ritonavir</t>
  </si>
  <si>
    <t>J05AE30</t>
  </si>
  <si>
    <t>Paxlovid is indicated for the treatment of coronavirus disease 2019 (COVID-19) in adults who do not require supplemental oxygen and who are at increased risk for progressing to severe COVID 19.</t>
  </si>
  <si>
    <t>28/01/2022</t>
  </si>
  <si>
    <t>https://www.ema.europa.eu/en/medicines/human/EPAR/paxlovid</t>
  </si>
  <si>
    <t>EMEA/H/C/005304</t>
  </si>
  <si>
    <t>VR/0000246848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</si>
  <si>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</si>
  <si>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</si>
  <si>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</si>
  <si>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</si>
  <si>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</si>
  <si>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Omeprazole TriviumVet</t>
  </si>
  <si>
    <t>EMEA/V/C/005345</t>
  </si>
  <si>
    <t>omeprazole</t>
  </si>
  <si>
    <t>QA02BC01</t>
  </si>
  <si>
    <t>As an aid in the treatment of NSAID-induced gastric ulceration in dogs.</t>
  </si>
  <si>
    <t>TriviumVet DAC</t>
  </si>
  <si>
    <t>https://www.ema.europa.eu/en/medicines/veterinary/EPAR/omeprazole-triviumvet</t>
  </si>
  <si>
    <t>Elmaro</t>
  </si>
  <si>
    <t>EMEA/V/C/006389</t>
  </si>
  <si>
    <t>maropitant</t>
  </si>
  <si>
    <t>Maropitant citrate monohydrate</t>
  </si>
  <si>
    <t>Cats;Dogs</t>
  </si>
  <si>
    <t>QA04AD90</t>
  </si>
  <si>
    <t>For the treatment and prevention of nausea and vomiting&amp;nbsp;</t>
  </si>
  <si>
    <t>Elanco GmbH</t>
  </si>
  <si>
    <t>https://www.ema.europa.eu/en/medicines/veterinary/EPAR/elmaro</t>
  </si>
  <si>
    <t>Vectormune HVT-AIV</t>
  </si>
  <si>
    <t>EMEA/V/C/006288</t>
  </si>
  <si>
    <t>Avian influenza vaccine</t>
  </si>
  <si>
    <t>Turkey herpesvirus, strain rHVT/AI-H5 (cell-associated), expressing haemagglutinin gene of Avian influenza subtype H5, Live</t>
  </si>
  <si>
    <t>QI01AD</t>
  </si>
  <si>
    <t>For active immunisation of one-day-old chickens or 18–19 day-old embryonated chicken eggs&amp;nbsp;</t>
  </si>
  <si>
    <t>Ceva Santé Animale</t>
  </si>
  <si>
    <t>https://www.ema.europa.eu/en/medicines/veterinary/EPAR/vectormune-hvt-aiv</t>
  </si>
  <si>
    <t>EMEA/H/C/005037</t>
  </si>
  <si>
    <t>R/0019</t>
  </si>
  <si>
    <t>insulin lispro</t>
  </si>
  <si>
    <t>A10AB04</t>
  </si>
  <si>
    <t>Treatment of diabetes mellitus in adults, adolescents and children aged 1 year and above. Treatment of diabetes mellitus in adults.</t>
  </si>
  <si>
    <t>24/03/2020</t>
  </si>
  <si>
    <t>16/04/2020</t>
  </si>
  <si>
    <t>https://www.ema.europa.eu/en/medicines/human/EPAR/lyumjev</t>
  </si>
  <si>
    <t>Opfolda</t>
  </si>
  <si>
    <t>EMEA/H/C/005695</t>
  </si>
  <si>
    <t>II/0010/G</t>
  </si>
  <si>
    <t>miglustat</t>
  </si>
  <si>
    <t>Glycogen Storage Disease Type II</t>
  </si>
  <si>
    <t>A16AX06</t>
  </si>
  <si>
    <t>Opfolda (miglustat) is an enzyme stabiliser of cipaglucosidase alfa long-term enzyme replacement therapy in adults with late-onset Pompe disease (acid ?- glucosidase [GAA] deficiency).</t>
  </si>
  <si>
    <t>Amicus Therapeutics Europe Limited</t>
  </si>
  <si>
    <t>24/10/2024</t>
  </si>
  <si>
    <t>26/06/2023</t>
  </si>
  <si>
    <t>24/04/2023</t>
  </si>
  <si>
    <t>https://www.ema.europa.eu/en/medicines/human/EPAR/opfolda</t>
  </si>
  <si>
    <t>Ambrisentan Viatris (previously Ambrisentan Mylan)</t>
  </si>
  <si>
    <t>EMEA/H/C/004985</t>
  </si>
  <si>
    <t>T/0011</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</si>
  <si>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</si>
  <si>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</si>
  <si>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</si>
  <si>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20/06/2019</t>
  </si>
  <si>
    <t>15/07/2019</t>
  </si>
  <si>
    <t>https://www.ema.europa.eu/en/medicines/human/EPAR/ambrisentan-viatris</t>
  </si>
  <si>
    <t>Bortezomib Fresenius Kabi</t>
  </si>
  <si>
    <t>EMEA/H/C/005074</t>
  </si>
  <si>
    <t>VR/0000244627</t>
  </si>
  <si>
    <t>bortezomib</t>
  </si>
  <si>
    <t>L01XG01</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</si>
  <si>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</si>
  <si>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19/09/2019</t>
  </si>
  <si>
    <t>25/11/2019</t>
  </si>
  <si>
    <t>https://www.ema.europa.eu/en/medicines/human/EPAR/bortezomib-fresenius-kabi</t>
  </si>
  <si>
    <t>Docetaxel Accord</t>
  </si>
  <si>
    <t>EMEA/H/C/002539</t>
  </si>
  <si>
    <t>VR/0000246935</t>
  </si>
  <si>
    <t>docetaxel</t>
  </si>
  <si>
    <t>Head and Neck Neoplasms;Carcinoma, Non-Small-Cell Lung;Adenocarcinoma;Prostatic Neoplasms;Breast Neoplasms</t>
  </si>
  <si>
    <t>L01CD02</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</si>
  <si>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</si>
  <si>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</si>
  <si>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15/03/2012</t>
  </si>
  <si>
    <t>22/05/2012</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</si>
  <si>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</si>
  <si>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</si>
  <si>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</si>
  <si>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</si>
  <si>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</si>
  <si>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</si>
  <si>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EMEA/H/C/004845</t>
  </si>
  <si>
    <t>IB/0017/G</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</si>
  <si>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</si>
  <si>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</si>
  <si>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</si>
  <si>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</si>
  <si>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13/04/2022</t>
  </si>
  <si>
    <t>https://www.ema.europa.eu/en/medicines/human/EPAR/tabrecta</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</si>
  <si>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</si>
  <si>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</si>
  <si>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</si>
  <si>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</si>
  <si>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</si>
  <si>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</si>
  <si>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16/02/2012</t>
  </si>
  <si>
    <t>20/04/2012</t>
  </si>
  <si>
    <t>15/03/2018</t>
  </si>
  <si>
    <t>https://www.ema.europa.eu/en/medicines/human/EPAR/nimenrix</t>
  </si>
  <si>
    <t>Ruxience</t>
  </si>
  <si>
    <t>EMEA/H/C/004696</t>
  </si>
  <si>
    <t>VR/0000249307</t>
  </si>
  <si>
    <t>rituximab</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</si>
  <si>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</si>
  <si>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</si>
  <si>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</si>
  <si>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01/04/2020</t>
  </si>
  <si>
    <t>https://www.ema.europa.eu/en/medicines/human/EPAR/ruxience</t>
  </si>
  <si>
    <t>Ozempic</t>
  </si>
  <si>
    <t>EMEA/H/C/004174</t>
  </si>
  <si>
    <t>VR/0000245602</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</si>
  <si>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</si>
  <si>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31/05/2018</t>
  </si>
  <si>
    <t>https://www.ema.europa.eu/en/medicines/human/EPAR/ozempic</t>
  </si>
  <si>
    <t>EMEA/H/C/005488</t>
  </si>
  <si>
    <t>N/0000244914</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</si>
  <si>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</si>
  <si>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</si>
  <si>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</si>
  <si>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https://www.ema.europa.eu/en/medicines/human/EPAR/locametz</t>
  </si>
  <si>
    <t>Xaluprine (previously Mercaptopurine Nova Laboratories)</t>
  </si>
  <si>
    <t>EMEA/H/C/002022</t>
  </si>
  <si>
    <t>IB/0042/G</t>
  </si>
  <si>
    <t>mercaptopurine</t>
  </si>
  <si>
    <t>6-mercaptopurine monohydrate</t>
  </si>
  <si>
    <t>Leukemia, Lymphoid</t>
  </si>
  <si>
    <t>L01BB02</t>
  </si>
  <si>
    <t>Xaluprine is indicated for the treatment of acute lymphoblastic leukaemia (ALL) in adults, adolescents and children.</t>
  </si>
  <si>
    <t>09/03/2012</t>
  </si>
  <si>
    <t>13/07/2017</t>
  </si>
  <si>
    <t>https://www.ema.europa.eu/en/medicines/human/EPAR/xaluprine</t>
  </si>
  <si>
    <t>EMEA/H/C/005382</t>
  </si>
  <si>
    <t>estetrol monohydrate;drospirenone</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</si>
  <si>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</si>
  <si>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</si>
  <si>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</si>
  <si>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Wyost</t>
  </si>
  <si>
    <t>EMEA/H/C/006378</t>
  </si>
  <si>
    <t>VR/0000245925</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</si>
  <si>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</si>
  <si>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</si>
  <si>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Actelsar HCT</t>
  </si>
  <si>
    <t>EMEA/H/C/002676</t>
  </si>
  <si>
    <t>VR/0000245790</t>
  </si>
  <si>
    <t>telmisartan;hydrochlorothiazide</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</si>
  <si>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</si>
  <si>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</si>
  <si>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</si>
  <si>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Actavis Group hf</t>
  </si>
  <si>
    <t>17/01/2013</t>
  </si>
  <si>
    <t>13/03/2013</t>
  </si>
  <si>
    <t>19/06/2018</t>
  </si>
  <si>
    <t>https://www.ema.europa.eu/en/medicines/human/EPAR/actelsar-hct</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</si>
  <si>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</si>
  <si>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</si>
  <si>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</si>
  <si>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</si>
  <si>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</si>
  <si>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</si>
  <si>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</si>
  <si>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</si>
  <si>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</si>
  <si>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</si>
  <si>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</si>
  <si>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</si>
  <si>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</si>
  <si>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</si>
  <si>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</si>
  <si>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</si>
  <si>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</si>
  <si>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</si>
  <si>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Dafiro</t>
  </si>
  <si>
    <t>EMEA/H/C/000776</t>
  </si>
  <si>
    <t>amlodipine;valsartan</t>
  </si>
  <si>
    <t>C09DB01</t>
  </si>
  <si>
    <t>Treatment of essential hypertension. Dafiro is indicated in patients whose blood pressure is not adequately controlled on amlodipine or valsartan monotherapy.</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</si>
  <si>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</si>
  <si>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</si>
  <si>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</si>
  <si>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</si>
  <si>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</si>
  <si>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</si>
  <si>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</si>
  <si>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</si>
  <si>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</si>
  <si>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</si>
  <si>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</si>
  <si>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</si>
  <si>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EMEA/H/C/005367</t>
  </si>
  <si>
    <t>IB/0035</t>
  </si>
  <si>
    <t>lonapegsomatropin</t>
  </si>
  <si>
    <t>Lonapegsomatropin</t>
  </si>
  <si>
    <t>Growth and Development</t>
  </si>
  <si>
    <t>H01AC09</t>
  </si>
  <si>
    <t>Growth failure in children and adolescents aged from 3 years up to 18 years due to insufficient endogenous growth hormone secretion (growth hormone deficiency [GHD])</t>
  </si>
  <si>
    <t>Ascendis Pharma Endocrinology Division A/S</t>
  </si>
  <si>
    <t>11/01/2022</t>
  </si>
  <si>
    <t>10/11/2021</t>
  </si>
  <si>
    <t>https://www.ema.europa.eu/en/medicines/human/EPAR/skytrofa</t>
  </si>
  <si>
    <t>Duloxetine Viatris (previously Duloxetine Mylan)</t>
  </si>
  <si>
    <t>EMEA/H/C/003981</t>
  </si>
  <si>
    <t>T/0038</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</si>
  <si>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</si>
  <si>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</si>
  <si>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</si>
  <si>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</si>
  <si>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03/08/2018</t>
  </si>
  <si>
    <t>https://www.ema.europa.eu/en/medicines/human/EPAR/duloxetine-viatris</t>
  </si>
  <si>
    <t>Pemetrexed Fresenius Kabi</t>
  </si>
  <si>
    <t>EMEA/H/C/003895</t>
  </si>
  <si>
    <t>Carcinoma, Non-Small-Cell Lung;Mesothelioma</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</si>
  <si>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</si>
  <si>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22/07/2016</t>
  </si>
  <si>
    <t>06/07/2018</t>
  </si>
  <si>
    <t>https://www.ema.europa.eu/en/medicines/human/EPAR/pemetrexed-fresenius-kabi</t>
  </si>
  <si>
    <t>EMEA/H/C/006113</t>
  </si>
  <si>
    <t>VR/0000245138</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</si>
  <si>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</si>
  <si>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</si>
  <si>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</si>
  <si>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</si>
  <si>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</si>
  <si>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</si>
  <si>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</si>
  <si>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</si>
  <si>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</si>
  <si>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</si>
  <si>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18/01/2016</t>
  </si>
  <si>
    <t>20/04/2018</t>
  </si>
  <si>
    <t>https://www.ema.europa.eu/en/medicines/human/EPAR/pemetrexed-accord</t>
  </si>
  <si>
    <t>Myalepta</t>
  </si>
  <si>
    <t>EMEA/H/C/004218</t>
  </si>
  <si>
    <t>VR/0000245799</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</si>
  <si>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</si>
  <si>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</si>
  <si>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</si>
  <si>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</si>
  <si>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</si>
  <si>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27/01/2025</t>
  </si>
  <si>
    <t>29/07/2018</t>
  </si>
  <si>
    <t>https://www.ema.europa.eu/en/medicines/human/EPAR/myalepta</t>
  </si>
  <si>
    <t>CoAprovel</t>
  </si>
  <si>
    <t>EMEA/H/C/000222</t>
  </si>
  <si>
    <t>irbesartan;hydrochlorothiazide</t>
  </si>
  <si>
    <t>C09DA04</t>
  </si>
  <si>
    <t>Treatment of essential hypertension. This fixed dose combination is indicated in adult patients whose blood pressure is not adequately controlled on irbesartan or hydrochlorothiazide alone.</t>
  </si>
  <si>
    <t>22/07/1998</t>
  </si>
  <si>
    <t>14/10/1998</t>
  </si>
  <si>
    <t>22/08/2017</t>
  </si>
  <si>
    <t>https://www.ema.europa.eu/en/medicines/human/EPAR/coaprovel</t>
  </si>
  <si>
    <t>Karvezide</t>
  </si>
  <si>
    <t>EMEA/H/C/000221</t>
  </si>
  <si>
    <t>Treatment of essential hypertension. This fixed-dose combination is indicated in adult patients whose blood pressure is not adequately controlled on irbesartan or hydrochlorothiazide alone.</t>
  </si>
  <si>
    <t>16/10/1998</t>
  </si>
  <si>
    <t>https://www.ema.europa.eu/en/medicines/human/EPAR/karvezide</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</si>
  <si>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</si>
  <si>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</si>
  <si>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</si>
  <si>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</si>
  <si>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</si>
  <si>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</si>
  <si>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Teva Pharma B.V.</t>
  </si>
  <si>
    <t>28/06/2009</t>
  </si>
  <si>
    <t>25/05/2016</t>
  </si>
  <si>
    <t>https://www.ema.europa.eu/en/medicines/human/EPAR/repaglinide-teva</t>
  </si>
  <si>
    <t>Aprovel</t>
  </si>
  <si>
    <t>EMEA/H/C/000141</t>
  </si>
  <si>
    <t>Treatment of essential hypertension. Treatment of renal disease in patients with hypertension and type-2 diabetes mellitus as part of an antihypertensive medicinal-product regimen.</t>
  </si>
  <si>
    <t>https://www.ema.europa.eu/en/medicines/human/EPAR/aprovel</t>
  </si>
  <si>
    <t>Armisarte (previously Pemetrexed Actavis)</t>
  </si>
  <si>
    <t>EMEA/H/C/004109</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</si>
  <si>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</si>
  <si>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</si>
  <si>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</si>
  <si>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EMEA/H/C/005653</t>
  </si>
  <si>
    <t>VR/0000245976</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</si>
  <si>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</si>
  <si>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</si>
  <si>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</si>
  <si>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</si>
  <si>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</si>
  <si>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</si>
  <si>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</si>
  <si>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EMEA/H/C/006170</t>
  </si>
  <si>
    <t>serplulimab</t>
  </si>
  <si>
    <t>Serplulimab</t>
  </si>
  <si>
    <t>Small Cell Lung Carcinoma</t>
  </si>
  <si>
    <t>L01FF12</t>
  </si>
  <si>
    <t>Henlius Europe GmbH</t>
  </si>
  <si>
    <t>03/02/2025</t>
  </si>
  <si>
    <t>20/09/2024</t>
  </si>
  <si>
    <t>https://www.ema.europa.eu/en/medicines/human/EPAR/hetronifly</t>
  </si>
  <si>
    <t>Ituxredi</t>
  </si>
  <si>
    <t>EMEA/H/C/006224</t>
  </si>
  <si>
    <t>Lymphoma, Non-Hodgkin;Leukemia, Lymphocytic, Chronic, B-Cell;Arthritis, Rheumatoid</t>
  </si>
  <si>
    <t>L01FA01</t>
  </si>
  <si>
    <t>Treatment of Non-Hodgkin's lymphoma (NHL), chronic lymphocytic leukaemia (CLL) and rheumatoid arthritis</t>
  </si>
  <si>
    <t>Reddy Holding GmbH</t>
  </si>
  <si>
    <t>https://www.ema.europa.eu/en/medicines/human/EPAR/ituxredi</t>
  </si>
  <si>
    <t>EMEA/H/C/005410</t>
  </si>
  <si>
    <t>T/0025</t>
  </si>
  <si>
    <t>ofatumumab</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</si>
  <si>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</si>
  <si>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</si>
  <si>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</si>
  <si>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</si>
  <si>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</si>
  <si>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26/03/2021</t>
  </si>
  <si>
    <t>https://www.ema.europa.eu/en/medicines/human/EPAR/kesimpta</t>
  </si>
  <si>
    <t>Datroway</t>
  </si>
  <si>
    <t>EMEA/H/C/006547</t>
  </si>
  <si>
    <t>datopotamab deruxtecan</t>
  </si>
  <si>
    <t>L01FX35</t>
  </si>
  <si>
    <t>Treatment of adult patients with unresectable or metastatic hormone receptor (HR)-positive, HER2-negative breast cancer who have received endocrine therapy and at least an additional line of chemotherapy in the advanced setting.</t>
  </si>
  <si>
    <t>Daiichi Sankyo Europe GmbH</t>
  </si>
  <si>
    <t>https://www.ema.europa.eu/en/medicines/human/EPAR/datroway</t>
  </si>
  <si>
    <t>Stivarga</t>
  </si>
  <si>
    <t>EMEA/H/C/002573</t>
  </si>
  <si>
    <t>N/0044</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</si>
  <si>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</si>
  <si>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</si>
  <si>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</si>
  <si>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</si>
  <si>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</si>
  <si>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26/08/2013</t>
  </si>
  <si>
    <t>https://www.ema.europa.eu/en/medicines/human/EPAR/stivarga</t>
  </si>
  <si>
    <t>Epruvy (previously Ranibizumab Midas)</t>
  </si>
  <si>
    <t>EMEA/H/C/006528</t>
  </si>
  <si>
    <t>VR/0000246812</t>
  </si>
  <si>
    <t>ranibizumab</t>
  </si>
  <si>
    <t>Wet Macular Degeneration;Macular Edema;Choroidal Neovascularization;Diabetes Complications</t>
  </si>
  <si>
    <t>S01LA04</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</si>
  <si>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</si>
  <si>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Midas Pharma GmbH</t>
  </si>
  <si>
    <t>https://www.ema.europa.eu/en/medicines/human/EPAR/epruvy</t>
  </si>
  <si>
    <t>Tolfenamic acid VMD</t>
  </si>
  <si>
    <t>EMEA/V/C/006234</t>
  </si>
  <si>
    <t>Tolfenamic acid</t>
  </si>
  <si>
    <t>Anti-inflammatory and anti-rheumatic products, non-steroids</t>
  </si>
  <si>
    <t>https://www.ema.europa.eu/en/medicines/veterinary/EPAR/tolfenamic-acid-vmd</t>
  </si>
  <si>
    <t>EMEA/H/C/005634</t>
  </si>
  <si>
    <t>PSUSA/10993/202401</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</si>
  <si>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</si>
  <si>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</si>
  <si>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</si>
  <si>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</si>
  <si>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</si>
  <si>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</si>
  <si>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28/11/2024</t>
  </si>
  <si>
    <t>24/02/2022</t>
  </si>
  <si>
    <t>29/04/2022</t>
  </si>
  <si>
    <t>03/05/2022</t>
  </si>
  <si>
    <t>https://www.ema.europa.eu/en/medicines/human/EPAR/quviviq</t>
  </si>
  <si>
    <t>EMEA/H/C/003820</t>
  </si>
  <si>
    <t>IB/0164</t>
  </si>
  <si>
    <t>pembrolizumab</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</si>
  <si>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</si>
  <si>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</si>
  <si>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</si>
  <si>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is indicated for the first-line treatment of unresectable or metastatic urothelial carcinoma in adults. Keytruda&amp;nbsp;as monotherapy is indicated for the treatment of locally advanced or metastatic urothelial carcinoma in adults who have received prior platinum containing chemotherapy. Keytruda&amp;nbsp;as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Keytruda&amp;nbsp;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</si>
  <si>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</si>
  <si>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</si>
  <si>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https://www.ema.europa.eu/en/medicines/human/EPAR/keytruda</t>
  </si>
  <si>
    <t>EMEA/H/C/006139</t>
  </si>
  <si>
    <t>T/0003</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</si>
  <si>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</si>
  <si>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</si>
  <si>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</si>
  <si>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</si>
  <si>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</si>
  <si>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</si>
  <si>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EMEA/H/C/005863</t>
  </si>
  <si>
    <t>R/0004</t>
  </si>
  <si>
    <t>pirtobrutinib</t>
  </si>
  <si>
    <t>Treatment of mantle cell lymphoma (MCL)</t>
  </si>
  <si>
    <t>16/08/2024</t>
  </si>
  <si>
    <t>30/10/2023</t>
  </si>
  <si>
    <t>20/11/2023</t>
  </si>
  <si>
    <t>https://www.ema.europa.eu/en/medicines/human/EPAR/jaypirca</t>
  </si>
  <si>
    <t>EMEA/H/C/005919</t>
  </si>
  <si>
    <t>II/0003</t>
  </si>
  <si>
    <t>tislelizumab</t>
  </si>
  <si>
    <t>Tislelizumab</t>
  </si>
  <si>
    <t>Esophageal Squamous Cell Carcinoma</t>
  </si>
  <si>
    <t>L01FF09</t>
  </si>
  <si>
    <t>Non-small cell lung cancer (NSCLC)Tevimbra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t>
  </si>
  <si>
    <t>BeiGene Ireland Ltd</t>
  </si>
  <si>
    <t>25/11/2024</t>
  </si>
  <si>
    <t>https://www.ema.europa.eu/en/medicines/human/EPAR/tevimbra</t>
  </si>
  <si>
    <t>EMEA/H/C/001050</t>
  </si>
  <si>
    <t>vildagliptin;metformin</t>
  </si>
  <si>
    <t>vildagliptin;metformin hydrochloride</t>
  </si>
  <si>
    <t>A10BD08</t>
  </si>
  <si>
    <t>Drugs used in diabetes;Combinations of oral blood glucose lowering drugs</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</si>
  <si>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</si>
  <si>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</si>
  <si>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</si>
  <si>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Lantus</t>
  </si>
  <si>
    <t>EMEA/H/C/000284</t>
  </si>
  <si>
    <t>N/0137</t>
  </si>
  <si>
    <t>insulin glargine</t>
  </si>
  <si>
    <t>A10AE04</t>
  </si>
  <si>
    <t>Treatment of diabetes mellitus in adults, adolescents and children aged two years and above</t>
  </si>
  <si>
    <t>sanofi-aventis Deutschland GmbH</t>
  </si>
  <si>
    <t>17/02/2000</t>
  </si>
  <si>
    <t>09/06/2000</t>
  </si>
  <si>
    <t>03/04/2018</t>
  </si>
  <si>
    <t>https://www.ema.europa.eu/en/medicines/human/EPAR/lantus</t>
  </si>
  <si>
    <t>Apidra</t>
  </si>
  <si>
    <t>EMEA/H/C/000557</t>
  </si>
  <si>
    <t>N/0096</t>
  </si>
  <si>
    <t>insulin glulisine</t>
  </si>
  <si>
    <t>A10AB06</t>
  </si>
  <si>
    <t>Treatment of adults, adolescents and children, six years or older with diabetes mellitus, where treatment with insulin is required.</t>
  </si>
  <si>
    <t>03/06/2004</t>
  </si>
  <si>
    <t>27/09/2004</t>
  </si>
  <si>
    <t>https://www.ema.europa.eu/en/medicines/human/EPAR/apidra</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</si>
  <si>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</si>
  <si>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</si>
  <si>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</si>
  <si>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</si>
  <si>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</si>
  <si>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14/09/2021</t>
  </si>
  <si>
    <t>https://www.ema.europa.eu/en/medicines/human/EPAR/vumerity</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</si>
  <si>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</si>
  <si>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</si>
  <si>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</si>
  <si>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</si>
  <si>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</si>
  <si>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</si>
  <si>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</si>
  <si>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</si>
  <si>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</si>
  <si>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</si>
  <si>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EMEA/H/C/001051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</si>
  <si>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</si>
  <si>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19/11/2008</t>
  </si>
  <si>
    <t>https://www.ema.europa.eu/en/medicines/human/EPAR/xiliarx</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</si>
  <si>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</si>
  <si>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</si>
  <si>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</si>
  <si>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</si>
  <si>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</si>
  <si>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</si>
  <si>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28/04/2017</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</si>
  <si>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</si>
  <si>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</si>
  <si>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</si>
  <si>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</si>
  <si>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</si>
  <si>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</si>
  <si>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24/06/2016</t>
  </si>
  <si>
    <t>https://www.ema.europa.eu/en/medicines/human/EPAR/enyglid</t>
  </si>
  <si>
    <t>EMEA/H/C/005163</t>
  </si>
  <si>
    <t>VR/0000247262</t>
  </si>
  <si>
    <t>ponesimod</t>
  </si>
  <si>
    <t>L04AE04</t>
  </si>
  <si>
    <t>Ponvory is indicated for the treatment of adult patients with relapsing forms of multiple sclerosis (RMS) with active disease defined by clinical or imaging features.</t>
  </si>
  <si>
    <t>Laboratoires Juvisé Pharmaceuticals</t>
  </si>
  <si>
    <t>https://www.ema.europa.eu/en/medicines/human/EPAR/ponvory</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</si>
  <si>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</si>
  <si>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</si>
  <si>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</si>
  <si>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</si>
  <si>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</si>
  <si>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</si>
  <si>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</si>
  <si>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</si>
  <si>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</si>
  <si>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</si>
  <si>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</si>
  <si>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Urorec</t>
  </si>
  <si>
    <t>EMEA/H/C/001092</t>
  </si>
  <si>
    <t>N/0060</t>
  </si>
  <si>
    <t>Treatment of the signs and symptoms of benign prostatic hyperplasia (BPH).</t>
  </si>
  <si>
    <t>19/11/2009</t>
  </si>
  <si>
    <t>https://www.ema.europa.eu/en/medicines/human/EPAR/urorec</t>
  </si>
  <si>
    <t>Nivestim</t>
  </si>
  <si>
    <t>EMEA/H/C/001142</t>
  </si>
  <si>
    <t>N/0085</t>
  </si>
  <si>
    <t>Hematopoietic Stem Cell Transplantation;Cancer</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</si>
  <si>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</si>
  <si>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</si>
  <si>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</si>
  <si>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Hukyndra</t>
  </si>
  <si>
    <t>EMEA/H/C/005548</t>
  </si>
  <si>
    <t>X/0026</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</si>
  <si>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</si>
  <si>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</si>
  <si>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</si>
  <si>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EMEA/H/C/004213</t>
  </si>
  <si>
    <t>II/0045</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</si>
  <si>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</si>
  <si>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</si>
  <si>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</si>
  <si>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</si>
  <si>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https://www.ema.europa.eu/en/medicines/human/EPAR/kisqali</t>
  </si>
  <si>
    <t>EMEA/H/C/001048</t>
  </si>
  <si>
    <t>Dipeptidyl peptidase 4 (DPP-4) inhibitors;Drugs used in diabetes</t>
  </si>
  <si>
    <t>25/09/2008</t>
  </si>
  <si>
    <t>https://www.ema.europa.eu/en/medicines/human/EPAR/jalra</t>
  </si>
  <si>
    <t>EMEA/H/C/005642</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</si>
  <si>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</si>
  <si>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</si>
  <si>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</si>
  <si>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</si>
  <si>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</si>
  <si>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</si>
  <si>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</si>
  <si>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Alkindi</t>
  </si>
  <si>
    <t>EMEA/H/C/004416</t>
  </si>
  <si>
    <t>IAIN/0024</t>
  </si>
  <si>
    <t>hydrocortisone</t>
  </si>
  <si>
    <t>Adrenal Insufficiency</t>
  </si>
  <si>
    <t>H02AB09</t>
  </si>
  <si>
    <t>Corticosteroids for systemic use</t>
  </si>
  <si>
    <t>Replacement therapy of adrenal insufficiency in infants, children and adolescents (from birth to &amp;lt; 18 years old).</t>
  </si>
  <si>
    <t>Neurocrine Netherlands B.V.</t>
  </si>
  <si>
    <t>https://www.ema.europa.eu/en/medicines/human/EPAR/alkindi</t>
  </si>
  <si>
    <t>Rapamune</t>
  </si>
  <si>
    <t>EMEA/H/C/000273</t>
  </si>
  <si>
    <t>VR/0000248168</t>
  </si>
  <si>
    <t>sirolimus</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</si>
  <si>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</si>
  <si>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</si>
  <si>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</si>
  <si>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</si>
  <si>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</si>
  <si>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</si>
  <si>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</si>
  <si>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</si>
  <si>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</si>
  <si>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</si>
  <si>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</si>
  <si>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23/07/2009</t>
  </si>
  <si>
    <t>27/10/2017</t>
  </si>
  <si>
    <t>https://www.ema.europa.eu/en/medicines/human/EPAR/repaglinide-krka</t>
  </si>
  <si>
    <t>EMEA/H/C/006172</t>
  </si>
  <si>
    <t>PSUSA/00000232/202403</t>
  </si>
  <si>
    <t>Gadopiclenol</t>
  </si>
  <si>
    <t>Magnetic Resonance Imaging</t>
  </si>
  <si>
    <t>V08CA12</t>
  </si>
  <si>
    <t>Paramagnetic contrast media</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</si>
  <si>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</si>
  <si>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</si>
  <si>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13/10/2023</t>
  </si>
  <si>
    <t>https://www.ema.europa.eu/en/medicines/human/EPAR/vueway</t>
  </si>
  <si>
    <t>EMEA/H/C/005626</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</si>
  <si>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</si>
  <si>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</si>
  <si>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https://www.ema.europa.eu/en/medicines/human/EPAR/elucirem</t>
  </si>
  <si>
    <t>Truxima</t>
  </si>
  <si>
    <t>EMEA/H/C/004112</t>
  </si>
  <si>
    <t>VR/0000245595</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</si>
  <si>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</si>
  <si>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</si>
  <si>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</si>
  <si>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</si>
  <si>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</si>
  <si>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</si>
  <si>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</si>
  <si>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</si>
  <si>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</si>
  <si>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</si>
  <si>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EMEA/H/C/004854</t>
  </si>
  <si>
    <t>II/0031</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</si>
  <si>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</si>
  <si>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</si>
  <si>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</si>
  <si>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</si>
  <si>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</si>
  <si>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</si>
  <si>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</si>
  <si>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EMEA/H/C/004750</t>
  </si>
  <si>
    <t>II/0052</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</si>
  <si>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</si>
  <si>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</si>
  <si>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</si>
  <si>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18/05/2020</t>
  </si>
  <si>
    <t>https://www.ema.europa.eu/en/medicines/human/EPAR/zolgensma</t>
  </si>
  <si>
    <t>Izelvay</t>
  </si>
  <si>
    <t>EMEA/H/C/006153</t>
  </si>
  <si>
    <t>avacincaptad pegol</t>
  </si>
  <si>
    <t>Macular Degeneration;Geographic Atrophy</t>
  </si>
  <si>
    <t>S01XA32</t>
  </si>
  <si>
    <t>Other ophthalmologicals</t>
  </si>
  <si>
    <t>Indicated for the treatment of adults with geographic atrophy (GA) secondary to age-related macular degeneration (AMD).</t>
  </si>
  <si>
    <t>https://www.ema.europa.eu/en/medicines/human/EPAR/izelvay</t>
  </si>
  <si>
    <t>Obizur</t>
  </si>
  <si>
    <t>EMEA/H/C/002792</t>
  </si>
  <si>
    <t>IB/0064</t>
  </si>
  <si>
    <t>susoctocog alfa</t>
  </si>
  <si>
    <t>B02</t>
  </si>
  <si>
    <t>Treatment of bleeding episodes in patients with acquired haemophilia caused by antibodies to Factor VIII. Obizur is indicated in adults.</t>
  </si>
  <si>
    <t>Baxalta Innovations GmbH</t>
  </si>
  <si>
    <t>11/11/2015</t>
  </si>
  <si>
    <t>01/06/2017</t>
  </si>
  <si>
    <t>https://www.ema.europa.eu/en/medicines/human/EPAR/obizur</t>
  </si>
  <si>
    <t>Trazimera</t>
  </si>
  <si>
    <t>EMEA/H/C/004463</t>
  </si>
  <si>
    <t>VR/0000248147</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</si>
  <si>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</si>
  <si>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</si>
  <si>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</si>
  <si>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</si>
  <si>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</si>
  <si>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</si>
  <si>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</si>
  <si>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</si>
  <si>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</si>
  <si>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</si>
  <si>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</si>
  <si>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</si>
  <si>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</si>
  <si>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</si>
  <si>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EMEA/H/C/006123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</si>
  <si>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</si>
  <si>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</si>
  <si>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</si>
  <si>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</si>
  <si>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</si>
  <si>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</si>
  <si>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EMEA/H/C/000807</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</si>
  <si>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</si>
  <si>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</si>
  <si>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</si>
  <si>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Zykadia</t>
  </si>
  <si>
    <t>EMEA/H/C/003819</t>
  </si>
  <si>
    <t>VR/0000247426</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</si>
  <si>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</si>
  <si>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</si>
  <si>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</si>
  <si>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</si>
  <si>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</si>
  <si>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EMEA/H/C/003876</t>
  </si>
  <si>
    <t>R/0024</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</si>
  <si>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</si>
  <si>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</si>
  <si>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</si>
  <si>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</si>
  <si>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</si>
  <si>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</si>
  <si>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</si>
  <si>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Gardasil</t>
  </si>
  <si>
    <t>EMEA/H/C/000703</t>
  </si>
  <si>
    <t>IAIN/0108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</si>
  <si>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</si>
  <si>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</si>
  <si>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</si>
  <si>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</si>
  <si>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</si>
  <si>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</si>
  <si>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</si>
  <si>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</si>
  <si>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</si>
  <si>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</si>
  <si>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</si>
  <si>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</si>
  <si>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13/10/2016</t>
  </si>
  <si>
    <t>09/12/2016</t>
  </si>
  <si>
    <t>https://www.ema.europa.eu/en/medicines/human/EPAR/emtricitabine-tenofovir-disoproxil-krka</t>
  </si>
  <si>
    <t>EMEA/H/C/005523</t>
  </si>
  <si>
    <t>PSUSA/00010967/202403</t>
  </si>
  <si>
    <t>avacopan</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</si>
  <si>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</si>
  <si>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</si>
  <si>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</si>
  <si>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Vifor Fresenius Medical Care Renal Pharma France</t>
  </si>
  <si>
    <t>15/01/2025</t>
  </si>
  <si>
    <t>https://www.ema.europa.eu/en/medicines/human/EPAR/tavneos</t>
  </si>
  <si>
    <t>Abiraterone Krka</t>
  </si>
  <si>
    <t>EMEA/H/C/005649</t>
  </si>
  <si>
    <t>N/0007</t>
  </si>
  <si>
    <t>abiraterone acetate</t>
  </si>
  <si>
    <t>L02BX03</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</si>
  <si>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</si>
  <si>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23/11/2021</t>
  </si>
  <si>
    <t>https://www.ema.europa.eu/en/medicines/human/EPAR/abiraterone-krka</t>
  </si>
  <si>
    <t>Carprofen Orion</t>
  </si>
  <si>
    <t>EMEA/V/C/006249</t>
  </si>
  <si>
    <t>Carprofen</t>
  </si>
  <si>
    <t>Musculo-skeletal system;Anti-inflammatory and anti-rheumatic products, non-steroids</t>
  </si>
  <si>
    <t>08/11/2024</t>
  </si>
  <si>
    <t>https://www.ema.europa.eu/en/medicines/veterinary/EPAR/carprofen-orion</t>
  </si>
  <si>
    <t>Capvaxive</t>
  </si>
  <si>
    <t>EMEA/H/C/006267</t>
  </si>
  <si>
    <t>pneumococcal polysaccharide conjugate vaccine (21-valent)</t>
  </si>
  <si>
    <t>pneumococcal polysaccharide serotype 3 conjugated to CRM197;pneumococcal polysaccharide serotype 6A conjugated to CRM197;pneumococcal polysaccharide serotype 7F conjugated to CRM197;pneumococcal polysaccharide serotype 8 conjugated to CRM19;pneumococcal polysaccharide serotype 9N conjugated to CRM197;pneumococcal polysaccharide serotype 10A conjugated to CRM197;pneumococcal polysaccharide serotype 11A conjugated to CRM197;pneumococcal polysaccharide serotype 12F conjugated to CRM197;pneumococcal polysaccharide serotype 15A conjugated to CRM197;pneumococcal polysaccharide serotype 15B de-O-acetylated conjugated to CRM197;pneumococcal polysaccharide serotype 16F conjugated to CRM197;pneumococcal polysaccharide serotype 17F conjugated to CRM197;pneumococcal polysaccharide serotype 19A conjugated to CRM197;pneumococcal polysaccharide serotype 20A conjugated to CRM197;pneumococcal polysaccharide serotype 22F conjugated to CRM197;pneumococcal polysaccharide serotype 23A conjugated to CRM197;pneumococcal polysaccharide serotype 23B conjugated to CRM197;pneumococcal polysaccharide serotype 24F conjugated to CRM197;pneumococcal polysaccharide serotype 31 conjugated to CRM197;pneumococcal polysaccharide serotype 33f conjugated to CRM197;pneumococcal polysaccharide serotype 35B conjugated to CRM197</t>
  </si>
  <si>
    <t>For active immunisation for the prevention of invasive disease and pneumonia caused by Streptococcus pneumoniae</t>
  </si>
  <si>
    <t>https://www.ema.europa.eu/en/medicines/human/EPAR/capvaxive</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</si>
  <si>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</si>
  <si>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</si>
  <si>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</si>
  <si>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</si>
  <si>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</si>
  <si>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Dyrupeg</t>
  </si>
  <si>
    <t>EMEA/H/C/006407</t>
  </si>
  <si>
    <t>Neutropenia;Cancer</t>
  </si>
  <si>
    <t>Treatment of neutropenia.</t>
  </si>
  <si>
    <t>https://www.ema.europa.eu/en/medicines/human/EPAR/dyrupeg-0</t>
  </si>
  <si>
    <t>Eltrombopag Accord</t>
  </si>
  <si>
    <t>EMEA/H/C/006459</t>
  </si>
  <si>
    <t>Purpura, Thrombocytopenic, Idiopathic</t>
  </si>
  <si>
    <t>Treatment of primary immune thrombocytopenia (ITP) and chronic hepatitis C virus (HCV).</t>
  </si>
  <si>
    <t>https://www.ema.europa.eu/en/medicines/human/EPAR/eltrombopag-accord</t>
  </si>
  <si>
    <t>Pavblu</t>
  </si>
  <si>
    <t>EMEA/H/C/006339</t>
  </si>
  <si>
    <t>https://www.ema.europa.eu/en/medicines/human/EPAR/pavblu</t>
  </si>
  <si>
    <t>Tivdak</t>
  </si>
  <si>
    <t>EMEA/H/C/005363</t>
  </si>
  <si>
    <t>tisotumab vedotin</t>
  </si>
  <si>
    <t>Uterine Cervical Neoplasms</t>
  </si>
  <si>
    <t>L01FX23</t>
  </si>
  <si>
    <t>Treatment of adult patients with recurrent or metastatic cervical cancer with disease progression on or after systemic therapy.</t>
  </si>
  <si>
    <t>https://www.ema.europa.eu/en/medicines/human/EPAR/tivdak</t>
  </si>
  <si>
    <t>Nugalviq</t>
  </si>
  <si>
    <t>EMEA/H/C/006270</t>
  </si>
  <si>
    <t>govorestat</t>
  </si>
  <si>
    <t>Galactosemias</t>
  </si>
  <si>
    <t>A16AX24</t>
  </si>
  <si>
    <t>Various alimentary tract and metabolism products</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</si>
  <si>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</si>
  <si>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</si>
  <si>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</si>
  <si>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</si>
  <si>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</si>
  <si>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</si>
  <si>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</si>
  <si>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22/12/2014</t>
  </si>
  <si>
    <t>https://www.ema.europa.eu/en/medicines/veterinary/EPAR/neocolipor</t>
  </si>
  <si>
    <t>EMEA/H/C/004254</t>
  </si>
  <si>
    <t>X/0043/G</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</si>
  <si>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</si>
  <si>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</si>
  <si>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</si>
  <si>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</si>
  <si>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EMEA/H/C/005375</t>
  </si>
  <si>
    <t>R/0035</t>
  </si>
  <si>
    <t>selpercatinib</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</si>
  <si>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</si>
  <si>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</si>
  <si>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</si>
  <si>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</si>
  <si>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11/02/2021</t>
  </si>
  <si>
    <t>23/04/2021</t>
  </si>
  <si>
    <t>https://www.ema.europa.eu/en/medicines/human/EPAR/retsevmo</t>
  </si>
  <si>
    <t>Abraxane</t>
  </si>
  <si>
    <t>EMEA/H/C/000778</t>
  </si>
  <si>
    <t>II/0115</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</si>
  <si>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</si>
  <si>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18/10/2007</t>
  </si>
  <si>
    <t>https://www.ema.europa.eu/en/medicines/human/EPAR/abraxane</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</si>
  <si>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</si>
  <si>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</si>
  <si>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</si>
  <si>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</si>
  <si>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</si>
  <si>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</si>
  <si>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</si>
  <si>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</si>
  <si>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</si>
  <si>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</si>
  <si>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</si>
  <si>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</si>
  <si>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</si>
  <si>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</si>
  <si>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</si>
  <si>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</si>
  <si>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</si>
  <si>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EMEA/H/C/006052</t>
  </si>
  <si>
    <t>WS2707</t>
  </si>
  <si>
    <t>zoonotic influenza vaccine (H5N1) (surface antigen, inactivated, adjuvanted, prepared in cell cultures)</t>
  </si>
  <si>
    <t>Influenza virus A/turkey/Turkey/1/2005 (H5N1) NIBRG-23 strain, HA surface antigen</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</si>
  <si>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</si>
  <si>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</si>
  <si>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Irbesartan Hydrochlorothiazide Zentiva (previously Irbesartan Hydrochlorothiazide Winthrop)</t>
  </si>
  <si>
    <t>EMEA/H/C/000783</t>
  </si>
  <si>
    <t>VR/0000247275</t>
  </si>
  <si>
    <t>sanofi-aventis groupe </t>
  </si>
  <si>
    <t>18/01/2007</t>
  </si>
  <si>
    <t>28/08/2017</t>
  </si>
  <si>
    <t>https://www.ema.europa.eu/en/medicines/human/EPAR/irbesartan-hydrochlorothiazide-zentiva</t>
  </si>
  <si>
    <t>Edarbi</t>
  </si>
  <si>
    <t>EMEA/H/C/002293</t>
  </si>
  <si>
    <t>VR/0000246998</t>
  </si>
  <si>
    <t>azilsartan medoxomil</t>
  </si>
  <si>
    <t>Azilsartan medoxomil</t>
  </si>
  <si>
    <t>C09CA09</t>
  </si>
  <si>
    <t>Edarbi is indicated for the treatment of essential hypertension in adults.</t>
  </si>
  <si>
    <t>22/09/2011</t>
  </si>
  <si>
    <t>07/12/2011</t>
  </si>
  <si>
    <t>20/03/2018</t>
  </si>
  <si>
    <t>https://www.ema.europa.eu/en/medicines/human/EPAR/edarbi</t>
  </si>
  <si>
    <t>EMEA/H/C/005269</t>
  </si>
  <si>
    <t>ivacaftor;tezacaftor;elexacaftor</t>
  </si>
  <si>
    <t>Cystic Fibrosis</t>
  </si>
  <si>
    <t>R07AX32</t>
  </si>
  <si>
    <t>Other respiratory system products</t>
  </si>
  <si>
    <t>Kaftrio is indicated in a combination regimen with ivacaftor for the treatment of cystic fibrosis (CF) in patients aged 6 years and older who have at least one F508del mutation in the cystic fibrosis transmembrane conductance regulator (CFTR) gene. Kaftrio granules are indicated in a combination regimen with ivacaftor for the treatment of cystic fibrosis (CF) in paediatric patients aged 2 to less than 6 years who have at least one F508del mutation in the cystic fibrosis transmembrane conductance regulator (CFTR) gene.</t>
  </si>
  <si>
    <t>Vertex Pharmaceuticals (Ireland) Limited</t>
  </si>
  <si>
    <t>21/08/2020</t>
  </si>
  <si>
    <t>https://www.ema.europa.eu/en/medicines/human/EPAR/kaftrio</t>
  </si>
  <si>
    <t>Rivastigmine Hexal</t>
  </si>
  <si>
    <t>EMEA/H/C/001182</t>
  </si>
  <si>
    <t>VR/0000244604</t>
  </si>
  <si>
    <t>Hexal AG </t>
  </si>
  <si>
    <t>11/12/2009</t>
  </si>
  <si>
    <t>08/08/2016</t>
  </si>
  <si>
    <t>https://www.ema.europa.eu/en/medicines/human/EPAR/rivastigmine-hexal</t>
  </si>
  <si>
    <t>Rivastigmine 1 A Pharma</t>
  </si>
  <si>
    <t>EMEA/H/C/001181</t>
  </si>
  <si>
    <t>VR/0000244588</t>
  </si>
  <si>
    <t>Alzheimer Disease;Dementia;Parkinson Disease</t>
  </si>
  <si>
    <t>1 A Pharma GmbH</t>
  </si>
  <si>
    <t>16/08/2016</t>
  </si>
  <si>
    <t>https://www.ema.europa.eu/en/medicines/human/EPAR/rivastigmine-1-pharma</t>
  </si>
  <si>
    <t>Prometax</t>
  </si>
  <si>
    <t>EMEA/H/C/000255</t>
  </si>
  <si>
    <t>PSUSA/00002654/202401</t>
  </si>
  <si>
    <t>Alzheimer Disease;Parkinson Disease;Dementia</t>
  </si>
  <si>
    <t>Almirall, S.A.</t>
  </si>
  <si>
    <t>16/09/1998</t>
  </si>
  <si>
    <t>04/12/1998</t>
  </si>
  <si>
    <t>https://www.ema.europa.eu/en/medicines/human/EPAR/prometax</t>
  </si>
  <si>
    <t>Irbesartan Teva</t>
  </si>
  <si>
    <t>EMEA/H/C/001093</t>
  </si>
  <si>
    <t>VR/0000246938</t>
  </si>
  <si>
    <t>Treatment of essential hypertension. Treatment of renal disease in patients with hypertension and type 2 diabetes mellitus as part of an antihypertensive medicinal product regimen.</t>
  </si>
  <si>
    <t>30/10/2009</t>
  </si>
  <si>
    <t>31/08/2016</t>
  </si>
  <si>
    <t>https://www.ema.europa.eu/en/medicines/human/EPAR/irbesartan-teva</t>
  </si>
  <si>
    <t>Cetrotide</t>
  </si>
  <si>
    <t>EMEA/H/C/000233</t>
  </si>
  <si>
    <t>II/0091</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</si>
  <si>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</si>
  <si>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</si>
  <si>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</si>
  <si>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</si>
  <si>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</si>
  <si>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</si>
  <si>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</si>
  <si>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https://www.ema.europa.eu/en/medicines/human/EPAR/cetrotide</t>
  </si>
  <si>
    <t>EMEA/H/C/004917</t>
  </si>
  <si>
    <t>VR/0000244051</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</si>
  <si>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</si>
  <si>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</si>
  <si>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</si>
  <si>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</si>
  <si>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</si>
  <si>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</si>
  <si>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10/01/2025</t>
  </si>
  <si>
    <t>https://www.ema.europa.eu/en/medicines/human/EPAR/palforzia</t>
  </si>
  <si>
    <t>Irbesartan/Hydrochlorothiazide Teva</t>
  </si>
  <si>
    <t>EMEA/H/C/001112</t>
  </si>
  <si>
    <t>VR/0000246641</t>
  </si>
  <si>
    <t>Teva B.V. </t>
  </si>
  <si>
    <t>26/11/2009</t>
  </si>
  <si>
    <t>07/11/2017</t>
  </si>
  <si>
    <t>https://www.ema.europa.eu/en/medicines/human/EPAR/irbesartan-hydrochlorothiazide-teva</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</si>
  <si>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</si>
  <si>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</si>
  <si>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</si>
  <si>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</si>
  <si>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 who have received a prior NTRK inhibitor, or&amp;nbsp;- have not received a prior NTRK inhibitor and treatment options not targeting NTRK provide limited clinical benefit, or have been exhausted (see sections 4.4 and 5.1)</t>
  </si>
  <si>
    <t>https://www.ema.europa.eu/en/medicines/human/EPAR/augtyro</t>
  </si>
  <si>
    <t>Exelon</t>
  </si>
  <si>
    <t>EMEA/H/C/000169</t>
  </si>
  <si>
    <t>28/01/1998</t>
  </si>
  <si>
    <t>11/05/1998</t>
  </si>
  <si>
    <t>https://www.ema.europa.eu/en/medicines/human/EPAR/exelon</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</si>
  <si>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</si>
  <si>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</si>
  <si>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</si>
  <si>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</si>
  <si>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</si>
  <si>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</si>
  <si>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</si>
  <si>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</si>
  <si>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</si>
  <si>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</si>
  <si>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darunavir</t>
  </si>
  <si>
    <t>J05AE10</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</si>
  <si>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</si>
  <si>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</si>
  <si>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</si>
  <si>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</si>
  <si>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Teriflunomide Viatris (previously Teriflunomide Mylan)</t>
  </si>
  <si>
    <t>EMEA/H/C/005962</t>
  </si>
  <si>
    <t>T/0010</t>
  </si>
  <si>
    <t>teriflunomide</t>
  </si>
  <si>
    <t>Teriflunomide</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</si>
  <si>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</si>
  <si>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</si>
  <si>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09/11/2022</t>
  </si>
  <si>
    <t>https://www.ema.europa.eu/en/medicines/human/EPAR/teriflunomide-viatris</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</si>
  <si>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</si>
  <si>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</si>
  <si>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</si>
  <si>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</si>
  <si>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</si>
  <si>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</si>
  <si>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23/08/2011</t>
  </si>
  <si>
    <t>26/06/2018</t>
  </si>
  <si>
    <t>https://www.ema.europa.eu/en/medicines/human/EPAR/trajenta</t>
  </si>
  <si>
    <t>Cinacalcet Viatris (previously Cinacalcet Mylan)</t>
  </si>
  <si>
    <t>EMEA/H/C/004014</t>
  </si>
  <si>
    <t>IG1772</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</si>
  <si>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</si>
  <si>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</si>
  <si>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</si>
  <si>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</si>
  <si>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</si>
  <si>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11/01/2017</t>
  </si>
  <si>
    <t>https://www.ema.europa.eu/en/medicines/human/EPAR/cinacalcet-viatris</t>
  </si>
  <si>
    <t>Olanzapine Viatris (previously Olanzapine Mylan)</t>
  </si>
  <si>
    <t>EMEA/H/C/000961</t>
  </si>
  <si>
    <t>T/0061</t>
  </si>
  <si>
    <t>olanzapine</t>
  </si>
  <si>
    <t>N05AH03</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</si>
  <si>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</si>
  <si>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</si>
  <si>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</si>
  <si>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</si>
  <si>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Zonisamide Viatris (previously Zonisamide Mylan)</t>
  </si>
  <si>
    <t>EMEA/H/C/004127</t>
  </si>
  <si>
    <t>zonisamide</t>
  </si>
  <si>
    <t>Epilepsy</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</si>
  <si>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</si>
  <si>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</si>
  <si>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26/03/2018</t>
  </si>
  <si>
    <t>https://www.ema.europa.eu/en/medicines/human/EPAR/zonisamide-viatris</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</si>
  <si>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</si>
  <si>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</si>
  <si>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</si>
  <si>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</si>
  <si>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</si>
  <si>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25/06/2015</t>
  </si>
  <si>
    <t>28/08/2015</t>
  </si>
  <si>
    <t>https://www.ema.europa.eu/en/medicines/human/EPAR/pregabalin-accord</t>
  </si>
  <si>
    <t>Sitagliptin Accord</t>
  </si>
  <si>
    <t>EMEA/H/C/005598</t>
  </si>
  <si>
    <t>IB/0003/G</t>
  </si>
  <si>
    <t>sitagliptin</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</si>
  <si>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</si>
  <si>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</si>
  <si>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22/02/2022</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</si>
  <si>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</si>
  <si>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</si>
  <si>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</si>
  <si>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</si>
  <si>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</si>
  <si>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</si>
  <si>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</si>
  <si>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</si>
  <si>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</si>
  <si>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30/05/2013</t>
  </si>
  <si>
    <t>31/07/2013</t>
  </si>
  <si>
    <t>https://www.ema.europa.eu/en/medicines/human/EPAR/lojuxta</t>
  </si>
  <si>
    <t>Apixaban Accord</t>
  </si>
  <si>
    <t>EMEA/H/C/005358</t>
  </si>
  <si>
    <t>VR/0000246186</t>
  </si>
  <si>
    <t>apixaban</t>
  </si>
  <si>
    <t>Apixaban</t>
  </si>
  <si>
    <t>Venous Thromboembolism;Stroke;Arthroplasty</t>
  </si>
  <si>
    <t>B01AF02</t>
  </si>
  <si>
    <t>Prevention of venous thromboembolic events (VTE) in adult patients who have undergone elective hip or knee replacement surgery. Prevention of stroke and systemic embolism in adult patients with non-valvular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 (see section 4.4 for haemodynamically unstable PE patients). Prevention of stroke and systemic embolism in adult patients with non-valvular atrial fibrillation (NVAF), with one or more risk factors, such as prior stroke or transient ischaemic attack (TIA); age? 75 years; hypertension; diabetes mellitus; symptomatic heart failure (NYHA Class ? II). Treatment of deep vein thrombosis (DVT) and pulmonary embolism (PE), and prevention of recurrent DVT and PE in adults (see section 4.4 for haemodynamically unstable PE patients).</t>
  </si>
  <si>
    <t>06/08/2020</t>
  </si>
  <si>
    <t>https://www.ema.europa.eu/en/medicines/human/EPAR/apixaban-accord</t>
  </si>
  <si>
    <t>Izba</t>
  </si>
  <si>
    <t>EMEA/H/C/002738</t>
  </si>
  <si>
    <t>VR/0000245405</t>
  </si>
  <si>
    <t>travoprost</t>
  </si>
  <si>
    <t>Ocular Hypertension;Glaucoma, Open-Angle</t>
  </si>
  <si>
    <t>S01EE04</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</si>
  <si>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</si>
  <si>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</si>
  <si>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https://www.ema.europa.eu/en/medicines/human/EPAR/izba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</si>
  <si>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</si>
  <si>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</si>
  <si>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</si>
  <si>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Klinge Biopharma GmbH</t>
  </si>
  <si>
    <t>https://www.ema.europa.eu/en/medicines/human/EPAR/ahzantive</t>
  </si>
  <si>
    <t>Tadalafil Mylan</t>
  </si>
  <si>
    <t>EMEA/H/C/003787</t>
  </si>
  <si>
    <t>N/0028</t>
  </si>
  <si>
    <t>tadalafil</t>
  </si>
  <si>
    <t>G04BE08</t>
  </si>
  <si>
    <t>Treatment of erectile dysfunction in adult males. In order for tadalafil to be effective, sexual stimulation is required. Tadalafil Mylan is not indicated for use by women.</t>
  </si>
  <si>
    <t>21/11/2014</t>
  </si>
  <si>
    <t>https://www.ema.europa.eu/en/medicines/human/EPAR/tadalafil-mylan</t>
  </si>
  <si>
    <t>EMEA/H/C/002596</t>
  </si>
  <si>
    <t>S/0107</t>
  </si>
  <si>
    <t>smallpox and monkeypox vaccine (Live Modified Vaccinia Virus Ankara)</t>
  </si>
  <si>
    <t>modified vaccinia Ankara - Bavarian Nordic (MVA-BN) virus</t>
  </si>
  <si>
    <t>Smallpox Vaccine;Monkeypox virus</t>
  </si>
  <si>
    <t>Active immunisation against smallpox, monkeypox and disease caused by vaccinia virus in individuals 12 years of age and older (see sections 4.4 and 5.1).The use of this vaccine should be in accordance with official recommendations.</t>
  </si>
  <si>
    <t>https://www.ema.europa.eu/en/medicines/human/EPAR/imvanex</t>
  </si>
  <si>
    <t>EMEA/H/C/004554</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</si>
  <si>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</si>
  <si>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</si>
  <si>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</si>
  <si>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23/01/2024</t>
  </si>
  <si>
    <t>11/11/2019</t>
  </si>
  <si>
    <t>https://www.ema.europa.eu/en/medicines/human/EPAR/ervebo</t>
  </si>
  <si>
    <t>Opatanol</t>
  </si>
  <si>
    <t>EMEA/H/C/000407</t>
  </si>
  <si>
    <t>VR/0000245219</t>
  </si>
  <si>
    <t>olopatadine</t>
  </si>
  <si>
    <t>olopatadine hydrochloride</t>
  </si>
  <si>
    <t>S01GX09</t>
  </si>
  <si>
    <t>Treatment of ocular signs and symptoms of seasonal allergic conjunctivitis.</t>
  </si>
  <si>
    <t>16/05/2002</t>
  </si>
  <si>
    <t>19/04/2018</t>
  </si>
  <si>
    <t>https://www.ema.europa.eu/en/medicines/human/EPAR/opatanol</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</si>
  <si>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</si>
  <si>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</si>
  <si>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</si>
  <si>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</si>
  <si>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</si>
  <si>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</si>
  <si>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</si>
  <si>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</si>
  <si>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</si>
  <si>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19/12/2019</t>
  </si>
  <si>
    <t>https://www.ema.europa.eu/en/medicines/human/EPAR/spravato</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</si>
  <si>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</si>
  <si>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</si>
  <si>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</si>
  <si>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</si>
  <si>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</si>
  <si>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</si>
  <si>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</si>
  <si>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</si>
  <si>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</si>
  <si>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</si>
  <si>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</si>
  <si>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</si>
  <si>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</si>
  <si>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</si>
  <si>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</si>
  <si>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</si>
  <si>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</si>
  <si>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</si>
  <si>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</si>
  <si>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Sunosi</t>
  </si>
  <si>
    <t>EMEA/H/C/004893</t>
  </si>
  <si>
    <t>R/0023</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</si>
  <si>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</si>
  <si>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</si>
  <si>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</si>
  <si>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</si>
  <si>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</si>
  <si>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</si>
  <si>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12/02/2020</t>
  </si>
  <si>
    <t>https://www.ema.europa.eu/en/medicines/human/EPAR/sunosi</t>
  </si>
  <si>
    <t>Tyruko</t>
  </si>
  <si>
    <t>EMEA/H/C/005752</t>
  </si>
  <si>
    <t>IB/0008/G</t>
  </si>
  <si>
    <t>natalizumab</t>
  </si>
  <si>
    <t>Multiple Sclerosis, Relapsing-Remitting;Multiple Sclerosis</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</si>
  <si>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</si>
  <si>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</si>
  <si>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22/09/2023</t>
  </si>
  <si>
    <t>https://www.ema.europa.eu/en/medicines/human/EPAR/tyruko</t>
  </si>
  <si>
    <t>EMEA/H/C/005723</t>
  </si>
  <si>
    <t>IB/0004</t>
  </si>
  <si>
    <t>Wet Macular Degeneration</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</si>
  <si>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</si>
  <si>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</si>
  <si>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</si>
  <si>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</si>
  <si>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</si>
  <si>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</si>
  <si>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</si>
  <si>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</si>
  <si>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t>
  </si>
  <si>
    <t>N04BA03</t>
  </si>
  <si>
    <t>Nervous system</t>
  </si>
  <si>
    <t>Levodopa/Carbidopa/Entacapone Orion is indicated for the treatment of adult patients with Parkinson's disease and end-of-dose motor fluctuations not stabilised on levodopa / dopa-decarboxylase (DDC)-inhibitor treatment.</t>
  </si>
  <si>
    <t>Orion Corporation</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</si>
  <si>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</si>
  <si>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</si>
  <si>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</si>
  <si>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</si>
  <si>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</si>
  <si>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</si>
  <si>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</si>
  <si>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</si>
  <si>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</si>
  <si>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</si>
  <si>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</si>
  <si>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</si>
  <si>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</si>
  <si>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</si>
  <si>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</si>
  <si>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</si>
  <si>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</si>
  <si>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</si>
  <si>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</si>
  <si>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Masitinib AB Science</t>
  </si>
  <si>
    <t>EMEA/H/C/005897</t>
  </si>
  <si>
    <t>Refused</t>
  </si>
  <si>
    <t>masitinib</t>
  </si>
  <si>
    <t>Masitinib mesilate</t>
  </si>
  <si>
    <t>Amyotrophic Lateral Sclerosis</t>
  </si>
  <si>
    <t>L01EX06</t>
  </si>
  <si>
    <t>In combination with riluzole for the treatment of adult patients with amyotrophic lateral sclerosis (ALS)</t>
  </si>
  <si>
    <t>AB Science</t>
  </si>
  <si>
    <t>https://www.ema.europa.eu/en/medicines/human/EPAR/masitinib-ab-science</t>
  </si>
  <si>
    <t>Inlyta</t>
  </si>
  <si>
    <t>EMEA/H/C/002406</t>
  </si>
  <si>
    <t>VR/0000245212</t>
  </si>
  <si>
    <t>axitinib</t>
  </si>
  <si>
    <t>Carcinoma, Renal Cell</t>
  </si>
  <si>
    <t>L01EK01</t>
  </si>
  <si>
    <t>Protein kinase inhibitors</t>
  </si>
  <si>
    <t>Inlyta is indicated for the treatment of adult patients with advanced renal cell carcinoma (RCC) after failure of prior treatment with sunitinib or a cytokine.</t>
  </si>
  <si>
    <t>24/05/2012</t>
  </si>
  <si>
    <t>03/09/2012</t>
  </si>
  <si>
    <t>https://www.ema.europa.eu/en/medicines/human/EPAR/inlyta</t>
  </si>
  <si>
    <t>Thalidomide BMS (previously Thalidomide Celgene)</t>
  </si>
  <si>
    <t>EMEA/H/C/000823</t>
  </si>
  <si>
    <t>N/0080</t>
  </si>
  <si>
    <t>thalidomide</t>
  </si>
  <si>
    <t>Thalidomide</t>
  </si>
  <si>
    <t>L04AX02</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</si>
  <si>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</si>
  <si>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</si>
  <si>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</si>
  <si>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</si>
  <si>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</si>
  <si>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</si>
  <si>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</si>
  <si>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</si>
  <si>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</si>
  <si>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</si>
  <si>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</si>
  <si>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</si>
  <si>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</si>
  <si>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</si>
  <si>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Pain, Postoperative;Ophthalmologic Surgical Procedures</t>
  </si>
  <si>
    <t>S01BC11</t>
  </si>
  <si>
    <t>Treatment of postoperative ocular inflammation following cataract extraction in adults.</t>
  </si>
  <si>
    <t>Bausch + Lomb Ireland Limited</t>
  </si>
  <si>
    <t>17/03/2011</t>
  </si>
  <si>
    <t>18/05/2011</t>
  </si>
  <si>
    <t>05/04/2017</t>
  </si>
  <si>
    <t>https://www.ema.europa.eu/en/medicines/human/EPAR/yellox</t>
  </si>
  <si>
    <t>M-M-RVaxPro</t>
  </si>
  <si>
    <t>EMEA/H/C/000604</t>
  </si>
  <si>
    <t>WS/2739</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</si>
  <si>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</si>
  <si>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</si>
  <si>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</si>
  <si>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</si>
  <si>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</si>
  <si>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</si>
  <si>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</si>
  <si>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https://www.ema.europa.eu/en/medicines/human/EPAR/m-m-rvaxpro</t>
  </si>
  <si>
    <t>Dabigatran etexilate Teva (previously Dabigatran etexilate Leon Farma)</t>
  </si>
  <si>
    <t>EMEA/H/C/005922</t>
  </si>
  <si>
    <t>IB/0005/G</t>
  </si>
  <si>
    <t>dabigatran etexilate</t>
  </si>
  <si>
    <t>Dabigatran etexilate mesilate</t>
  </si>
  <si>
    <t>Venous Thromboembolism;Arthroplasty, Replacement</t>
  </si>
  <si>
    <t>B01AE07</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</si>
  <si>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</si>
  <si>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Teva GmbH</t>
  </si>
  <si>
    <t>19/02/2024</t>
  </si>
  <si>
    <t>12/12/2023</t>
  </si>
  <si>
    <t>https://www.ema.europa.eu/en/medicines/human/EPAR/dabigatran-etexilate-teva</t>
  </si>
  <si>
    <t>Bortezomib Sun</t>
  </si>
  <si>
    <t>EMEA/H/C/004076</t>
  </si>
  <si>
    <t>N/0024</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</si>
  <si>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</si>
  <si>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</si>
  <si>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</si>
  <si>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</si>
  <si>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</si>
  <si>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EMEA/H/C/005204</t>
  </si>
  <si>
    <t>II/0032</t>
  </si>
  <si>
    <t>dostarlimab</t>
  </si>
  <si>
    <t>Endometrial Neoplasms</t>
  </si>
  <si>
    <t>L01FF07</t>
  </si>
  <si>
    <t>Antineoplastic Agents and Antibody Drug Conjugates</t>
  </si>
  <si>
    <t>JEMPERLI is indicated in combination with carboplatin and paclitaxel for the treatment of adult patients with mismatch repair deficient (dMMR)/ microsatellite instability‑high (MSI‑H) primary advanced or recurrent endometrial cancer (EC) and who are candidates for systemic therapy. JEMPERLI is indicated as monotherapy for the treatment of adult patients with dMMR/ MSI-H recurrent or advanced EC that has progressed on or following prior treatment with a platinum containing regimen.</t>
  </si>
  <si>
    <t>25/02/2021</t>
  </si>
  <si>
    <t>03/05/2021</t>
  </si>
  <si>
    <t>https://www.ema.europa.eu/en/medicines/human/EPAR/jemperli</t>
  </si>
  <si>
    <t>EMEA/H/C/004077</t>
  </si>
  <si>
    <t>II/0072</t>
  </si>
  <si>
    <t>daratumumab</t>
  </si>
  <si>
    <t>Daratumumab</t>
  </si>
  <si>
    <t>L01FC01</t>
  </si>
  <si>
    <t>Antineoplastic agents;monoclonal antibodies and antibody drug conjugates</t>
  </si>
  <si>
    <t>Multiple MyelomaDarzalex is indicated:- in combination with lenalidomide and dexamethasone or with bortezomib, melphalan and prednisone for the treatment of adult patients with newly diagnosed multiple myeloma who are ineligible for autologous stem cell transplant.- in combination with bortezomib, thalidomide and dexamethasone for the treatment of adult patients with newly diagnosed multiple myeloma who are eligible for autologous stem cell transplant.- in combination with lenalidomide and dexamethasone, or bortezomib and dexamethasone, for the treatment of adult patients with multiple myeloma who have received at least one prior therapy.- 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a&amp;nbsp;proteasome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 Darzarlex is indicated:- in combination with lenalidomide and dexamethasone or with bortezomib, melphalan and prednisone for the treatment of adult patients with newly diagnosed multiple myeloma who are ineligible for autologous stem cell transplant.- in combination with bortezomib, thalidomide and dexamethasone for the treatment of adult patients with newly diagnosed multiple myeloma who are eligible for autologous stem cell transplant.- in combination with lenalidomide and dexamethasone, or bortezomib and dexamethasone, for the treatment of adult patients with multiple myeloma who have received at least one prior therapy.- as monotherapy for the treatment of adult patients with relapsed and refractory multiple myeloma, whose prior therapy included a proteasome inhibitor and an immunomodulatory agent and who have demonstrated disease progression on the last therapy.</t>
  </si>
  <si>
    <t>21/10/2024</t>
  </si>
  <si>
    <t>https://www.ema.europa.eu/en/medicines/human/EPAR/darzalex</t>
  </si>
  <si>
    <t>Afqlir</t>
  </si>
  <si>
    <t>EMEA/H/C/006150</t>
  </si>
  <si>
    <t>IAIN/0003</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</si>
  <si>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</si>
  <si>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</si>
  <si>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17/12/2024</t>
  </si>
  <si>
    <t>13/11/2024</t>
  </si>
  <si>
    <t>https://www.ema.europa.eu/en/medicines/human/EPAR/afqlir</t>
  </si>
  <si>
    <t>Posaconazole AHCL</t>
  </si>
  <si>
    <t>EMEA/H/C/005028</t>
  </si>
  <si>
    <t>VR/0000244236</t>
  </si>
  <si>
    <t>posaconazole</t>
  </si>
  <si>
    <t>Mycoses</t>
  </si>
  <si>
    <t>J02AC04</t>
  </si>
  <si>
    <t>Antimycotics for systemic use</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</si>
  <si>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</si>
  <si>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</si>
  <si>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25/07/2019</t>
  </si>
  <si>
    <t>28/08/2019</t>
  </si>
  <si>
    <t>https://www.ema.europa.eu/en/medicines/human/EPAR/posaconazole-ahcl</t>
  </si>
  <si>
    <t>Posaconazole Accord</t>
  </si>
  <si>
    <t>EMEA/H/C/005005</t>
  </si>
  <si>
    <t>VR/0000244450</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</si>
  <si>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</si>
  <si>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https://www.ema.europa.eu/en/medicines/human/EPAR/posaconazole-accord</t>
  </si>
  <si>
    <t>Voriconazole Hikma (previously Voriconazole Hospira)</t>
  </si>
  <si>
    <t>EMEA/H/C/003737</t>
  </si>
  <si>
    <t>IB/0024/G</t>
  </si>
  <si>
    <t>voriconazole</t>
  </si>
  <si>
    <t>Bacterial Infections and Mycoses;Aspergillosis;Candidiasis</t>
  </si>
  <si>
    <t>J02AC03</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</si>
  <si>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</si>
  <si>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</si>
  <si>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27/05/2015</t>
  </si>
  <si>
    <t>20/09/2017</t>
  </si>
  <si>
    <t>https://www.ema.europa.eu/en/medicines/human/EPAR/voriconazole-hikma</t>
  </si>
  <si>
    <t>Potactasol</t>
  </si>
  <si>
    <t>EMEA/H/C/002282</t>
  </si>
  <si>
    <t>IB/0022</t>
  </si>
  <si>
    <t>topotecan</t>
  </si>
  <si>
    <t>Uterine Cervical Neoplasms;Small Cell Lung Carcinoma</t>
  </si>
  <si>
    <t>L01CE01</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</si>
  <si>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</si>
  <si>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</si>
  <si>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</si>
  <si>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</si>
  <si>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</si>
  <si>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</si>
  <si>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</si>
  <si>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</si>
  <si>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</si>
  <si>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</si>
  <si>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Bayer AG </t>
  </si>
  <si>
    <t>06/03/2003</t>
  </si>
  <si>
    <t>https://www.ema.europa.eu/en/medicines/human/EPAR/levitra</t>
  </si>
  <si>
    <t>EMEA/H/C/002015</t>
  </si>
  <si>
    <t>PSUSA/00009075/202403</t>
  </si>
  <si>
    <t>belimumab</t>
  </si>
  <si>
    <t>Lupus Erythematosus, Systemic</t>
  </si>
  <si>
    <t>L04AG04</t>
  </si>
  <si>
    <t>Benlysta is indicated as add-on therapy in patients aged 5 years and older with active, autoantibody positive systemic lupus erythematosus (SLE) with a high degree of disease activity (e.g., positive anti dsDNA and low complement) despite standard therapy. Benlysta is indicated in combination with background immunosuppressive therapies for the treatment of adult patients with active lupus nephritis.</t>
  </si>
  <si>
    <t>10/11/2017</t>
  </si>
  <si>
    <t>https://www.ema.europa.eu/en/medicines/human/EPAR/benlysta</t>
  </si>
  <si>
    <t>Kaletra</t>
  </si>
  <si>
    <t>EMEA/H/C/000368</t>
  </si>
  <si>
    <t>IAIN/0200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</si>
  <si>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</si>
  <si>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</si>
  <si>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16/11/2023</t>
  </si>
  <si>
    <t>14/12/2000</t>
  </si>
  <si>
    <t>19/03/2001</t>
  </si>
  <si>
    <t>https://www.ema.europa.eu/en/medicines/human/EPAR/kaletra</t>
  </si>
  <si>
    <t>Ocaliva</t>
  </si>
  <si>
    <t>EMEA/H/C/004093</t>
  </si>
  <si>
    <t>Revoked</t>
  </si>
  <si>
    <t>N/0048</t>
  </si>
  <si>
    <t>obeticholic acid</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</si>
  <si>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</si>
  <si>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</si>
  <si>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</si>
  <si>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</si>
  <si>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12/12/2016</t>
  </si>
  <si>
    <t>30/08/2024</t>
  </si>
  <si>
    <t>https://www.ema.europa.eu/en/medicines/human/EPAR/ocaliva</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</si>
  <si>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</si>
  <si>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</si>
  <si>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</si>
  <si>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</si>
  <si>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</si>
  <si>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Blueprint Medicines (Netherlands) B.V.</t>
  </si>
  <si>
    <t>17/07/2024</t>
  </si>
  <si>
    <t>18/11/2021</t>
  </si>
  <si>
    <t>https://www.ema.europa.eu/en/medicines/human/EPAR/gavreto</t>
  </si>
  <si>
    <t>EMEA/H/C/005938</t>
  </si>
  <si>
    <t>concizumab</t>
  </si>
  <si>
    <t>Hemophilia A;Hemophilia B</t>
  </si>
  <si>
    <t>B02BX10</t>
  </si>
  <si>
    <t>Alhemo is indicated for routine prophylaxis of bleeding in patients with:- haemophilia A (congenital factor VIII deficiency) with FVIII inhibitors and of 12 years of age or more.- haemophilia B (congenital factor IX deficiency) with FIX inhibitors and of 12 years of age or more.</t>
  </si>
  <si>
    <t>https://www.ema.europa.eu/en/medicines/human/EPAR/alhemo</t>
  </si>
  <si>
    <t>EMEA/H/C/005392</t>
  </si>
  <si>
    <t>II/0021/G</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</si>
  <si>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</si>
  <si>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</si>
  <si>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</si>
  <si>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</si>
  <si>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</si>
  <si>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05/12/2024</t>
  </si>
  <si>
    <t>05/05/2022</t>
  </si>
  <si>
    <t>https://www.ema.europa.eu/en/medicines/human/EPAR/padcev</t>
  </si>
  <si>
    <t>Kinzalmono (previously Telmisartan Boehringer Ingelheim Pharma KG)</t>
  </si>
  <si>
    <t>EMEA/H/C/000211</t>
  </si>
  <si>
    <t>WS/1950</t>
  </si>
  <si>
    <t>26/11/2020</t>
  </si>
  <si>
    <t>23/07/1998</t>
  </si>
  <si>
    <t>https://www.ema.europa.eu/en/medicines/human/EPAR/kinzalmono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</si>
  <si>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</si>
  <si>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</si>
  <si>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</si>
  <si>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</si>
  <si>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</si>
  <si>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</si>
  <si>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t>
  </si>
  <si>
    <t>EMEA/H/C/000210</t>
  </si>
  <si>
    <t>11/12/1998</t>
  </si>
  <si>
    <t>https://www.ema.europa.eu/en/medicines/human/EPAR/pritor</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</si>
  <si>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</si>
  <si>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</si>
  <si>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</si>
  <si>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</si>
  <si>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</si>
  <si>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EMEA/H/C/001243</t>
  </si>
  <si>
    <t>II/0037</t>
  </si>
  <si>
    <t>fenofibrate;pravastatin</t>
  </si>
  <si>
    <t>fenofibrate;Pravastatin</t>
  </si>
  <si>
    <t>Dyslipidemias</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</si>
  <si>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</si>
  <si>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</si>
  <si>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</si>
  <si>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14/04/2011</t>
  </si>
  <si>
    <t>https://www.ema.europa.eu/en/medicines/human/EPAR/pravafenix</t>
  </si>
  <si>
    <t>Mayzent</t>
  </si>
  <si>
    <t>EMEA/H/C/004712</t>
  </si>
  <si>
    <t>PSUSA/00010818/202403</t>
  </si>
  <si>
    <t>siponimod</t>
  </si>
  <si>
    <t>Siponimod fumaric acid</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</si>
  <si>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</si>
  <si>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</si>
  <si>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</si>
  <si>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</si>
  <si>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Twynsta</t>
  </si>
  <si>
    <t>EMEA/H/C/001224</t>
  </si>
  <si>
    <t>telmisartan;amlodipine</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</si>
  <si>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</si>
  <si>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</si>
  <si>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</si>
  <si>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</si>
  <si>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</si>
  <si>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Rivastigmine Sandoz</t>
  </si>
  <si>
    <t>EMEA/H/C/001183</t>
  </si>
  <si>
    <t>VR/0000244607</t>
  </si>
  <si>
    <t>14/01/2025</t>
  </si>
  <si>
    <t>10/12/2009</t>
  </si>
  <si>
    <t>https://www.ema.europa.eu/en/medicines/human/EPAR/rivastigmine-sandoz</t>
  </si>
  <si>
    <t>EMEA/H/C/005477</t>
  </si>
  <si>
    <t>N/0029</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</si>
  <si>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</si>
  <si>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</si>
  <si>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</si>
  <si>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13/12/2021</t>
  </si>
  <si>
    <t>https://www.ema.europa.eu/en/medicines/human/EPAR/vaxneuvance</t>
  </si>
  <si>
    <t>Nyvepria</t>
  </si>
  <si>
    <t>EMEA/H/C/005085</t>
  </si>
  <si>
    <t>N/0016</t>
  </si>
  <si>
    <t>Reduction in the duration of neutropenia and the incidence of febrile neutropenia in adult patients treated with cytotoxic chemotherapy for malignancy (with the exception of chronic myeloid leukaemia and myelodysplastic syndromes).</t>
  </si>
  <si>
    <t>23/11/2020</t>
  </si>
  <si>
    <t>https://www.ema.europa.eu/en/medicines/human/EPAR/nyvepria</t>
  </si>
  <si>
    <t>Bosulif</t>
  </si>
  <si>
    <t>EMEA/H/C/002373</t>
  </si>
  <si>
    <t>II/0060</t>
  </si>
  <si>
    <t>bosutinib</t>
  </si>
  <si>
    <t>bosutinib (as monohydrate)</t>
  </si>
  <si>
    <t>Bosulif is indicated for the treatment of adult patients with:  newly?diagnosed chronic phase (CP) Philadelphia chromosome-positive chronic myelogenous leukaemia (Ph+ CML). CP, accelerated phase (AP), and blast phase (BP) Ph+ CML previously treated with one or more tyrosine kinase inhibitor(s) [TKI(s)] and for whom imatinib, nilotinib and dasatinib are not considered appropriate treatment options.</t>
  </si>
  <si>
    <t>21/11/2024</t>
  </si>
  <si>
    <t>27/03/2013</t>
  </si>
  <si>
    <t>https://www.ema.europa.eu/en/medicines/human/EPAR/bosulif</t>
  </si>
  <si>
    <t>Cubicin</t>
  </si>
  <si>
    <t>EMEA/H/C/000637</t>
  </si>
  <si>
    <t>N/0088</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</si>
  <si>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</si>
  <si>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</si>
  <si>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</si>
  <si>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</si>
  <si>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</si>
  <si>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Mysimba</t>
  </si>
  <si>
    <t>EMEA/H/C/003687</t>
  </si>
  <si>
    <t>IAIN/0074</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</si>
  <si>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</si>
  <si>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</si>
  <si>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</si>
  <si>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</si>
  <si>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02/07/2018</t>
  </si>
  <si>
    <t>https://www.ema.europa.eu/en/medicines/human/EPAR/mysimba</t>
  </si>
  <si>
    <t>EMEA/H/C/004085</t>
  </si>
  <si>
    <t>II/0050/G</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</si>
  <si>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</si>
  <si>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</si>
  <si>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</si>
  <si>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</si>
  <si>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14/12/2016</t>
  </si>
  <si>
    <t>13/02/2017</t>
  </si>
  <si>
    <t>https://www.ema.europa.eu/en/medicines/human/EPAR/olumiant</t>
  </si>
  <si>
    <t>EMEA/H/C/004171</t>
  </si>
  <si>
    <t>T/0033</t>
  </si>
  <si>
    <t>dengue tetravalent vaccine (live, attenuated)</t>
  </si>
  <si>
    <t>chimeric yellow fever dengue virus serotype 1 (live, attenuated);chimeric yellow fever dengue virus serotype 2 (live, attenuated);chimeric yellow fever dengue virus serotype 3 (live, attenuated);chimeric yellow fever dengue virus serotype 4 (live, attenuated)</t>
  </si>
  <si>
    <t>Dengue</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</si>
  <si>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</si>
  <si>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</si>
  <si>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https://www.ema.europa.eu/en/medicines/human/EPAR/dengvaxia</t>
  </si>
  <si>
    <t>Mysildecard</t>
  </si>
  <si>
    <t>EMEA/H/C/004186</t>
  </si>
  <si>
    <t>N/0000171316</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</si>
  <si>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</si>
  <si>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12/04/2024</t>
  </si>
  <si>
    <t>https://www.ema.europa.eu/en/medicines/human/EPAR/mysildecard</t>
  </si>
  <si>
    <t>EMEA/H/C/004827</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</si>
  <si>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</si>
  <si>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</si>
  <si>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</si>
  <si>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</si>
  <si>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</si>
  <si>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</si>
  <si>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RoActemra</t>
  </si>
  <si>
    <t>EMEA/H/C/000955</t>
  </si>
  <si>
    <t>IB/0123/G</t>
  </si>
  <si>
    <t>tocilizumab</t>
  </si>
  <si>
    <t>Arthritis, Rheumatoid;Arthritis, Juvenile Rheumatoid;Cytokine Release Syndrome;Giant Cell Arteritis;COVID-19 virus infection</t>
  </si>
  <si>
    <t>L04AC07</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</si>
  <si>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</si>
  <si>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08/01/2025</t>
  </si>
  <si>
    <t>16/01/2009</t>
  </si>
  <si>
    <t>https://www.ema.europa.eu/en/medicines/human/EPAR/roactemra</t>
  </si>
  <si>
    <t>Adynovi</t>
  </si>
  <si>
    <t>EMEA/H/C/004195</t>
  </si>
  <si>
    <t>II/0035</t>
  </si>
  <si>
    <t>rurioctocog alfa pegol</t>
  </si>
  <si>
    <t>Treatment and prophylaxis of bleeding in patients 12 years and above with haemophilia A (congenital factor VIII deficiency).</t>
  </si>
  <si>
    <t>13/07/2023</t>
  </si>
  <si>
    <t>12/03/2018</t>
  </si>
  <si>
    <t>https://www.ema.europa.eu/en/medicines/human/EPAR/adynovi</t>
  </si>
  <si>
    <t>EMEA/H/C/000363</t>
  </si>
  <si>
    <t>II/0093</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</si>
  <si>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</si>
  <si>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</si>
  <si>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</si>
  <si>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</si>
  <si>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</si>
  <si>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08/03/2002</t>
  </si>
  <si>
    <t>06/04/2018</t>
  </si>
  <si>
    <t>https://www.ema.europa.eu/en/medicines/human/EPAR/kineret</t>
  </si>
  <si>
    <t>Arsenic trioxide Mylan</t>
  </si>
  <si>
    <t>EMEA/H/C/005235</t>
  </si>
  <si>
    <t>IB/0013/G</t>
  </si>
  <si>
    <t>arsenic trioxide</t>
  </si>
  <si>
    <t>Arsenic trioxide</t>
  </si>
  <si>
    <t>Leukemia, Promyelocytic, Acute</t>
  </si>
  <si>
    <t>L01XX27</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</si>
  <si>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</si>
  <si>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17/04/2020</t>
  </si>
  <si>
    <t>https://www.ema.europa.eu/en/medicines/human/EPAR/arsenic-trioxide-mylan</t>
  </si>
  <si>
    <t>EMEA/H/C/003770</t>
  </si>
  <si>
    <t>II/0078</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</si>
  <si>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</si>
  <si>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</si>
  <si>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</si>
  <si>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</si>
  <si>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</si>
  <si>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Moventig</t>
  </si>
  <si>
    <t>EMEA/H/C/002810</t>
  </si>
  <si>
    <t>IB/46</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</si>
  <si>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</si>
  <si>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</si>
  <si>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</si>
  <si>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</si>
  <si>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</si>
  <si>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</si>
  <si>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</si>
  <si>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27/11/2024</t>
  </si>
  <si>
    <t>07/12/2014</t>
  </si>
  <si>
    <t>https://www.ema.europa.eu/en/medicines/human/EPAR/moventig</t>
  </si>
  <si>
    <t>Prolia</t>
  </si>
  <si>
    <t>EMEA/H/C/001120</t>
  </si>
  <si>
    <t>IB/0106</t>
  </si>
  <si>
    <t>Bone Resorption;Osteoporosis, Postmenopausal;Osteoporosis</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</si>
  <si>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</si>
  <si>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</si>
  <si>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</si>
  <si>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Miglustat Gen.Orph</t>
  </si>
  <si>
    <t>EMEA/H/C/004366</t>
  </si>
  <si>
    <t>N/0000240915</t>
  </si>
  <si>
    <t>Gaucher Disease</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</si>
  <si>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</si>
  <si>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</si>
  <si>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02/03/2018</t>
  </si>
  <si>
    <t>https://www.ema.europa.eu/en/medicines/human/EPAR/miglustat-genorph</t>
  </si>
  <si>
    <t>EMEA/H/C/005457</t>
  </si>
  <si>
    <t>mavacamten</t>
  </si>
  <si>
    <t>Mavacamten</t>
  </si>
  <si>
    <t>Cardiomyopathy, Hypertrophic</t>
  </si>
  <si>
    <t>C01EB</t>
  </si>
  <si>
    <t>Other cardiac preparations</t>
  </si>
  <si>
    <t>Treatment of symptomatic obstructive hypertrophic cardiomyopathy.</t>
  </si>
  <si>
    <t>24/07/2023</t>
  </si>
  <si>
    <t>https://www.ema.europa.eu/en/medicines/human/EPAR/camzyos</t>
  </si>
  <si>
    <t>EMEA/H/C/004106</t>
  </si>
  <si>
    <t>venetoclax</t>
  </si>
  <si>
    <t>Venetoclax</t>
  </si>
  <si>
    <t>Leukemia, Lymphocytic, Chronic, B-Cell</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</si>
  <si>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</si>
  <si>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t>
  </si>
  <si>
    <t>04/12/2016</t>
  </si>
  <si>
    <t>https://www.ema.europa.eu/en/medicines/human/EPAR/venclyxto</t>
  </si>
  <si>
    <t>Lysodren</t>
  </si>
  <si>
    <t>EMEA/H/C/000521</t>
  </si>
  <si>
    <t>IAIN/0031</t>
  </si>
  <si>
    <t>mitotane</t>
  </si>
  <si>
    <t>Mitotane</t>
  </si>
  <si>
    <t>Adrenal Cortex Neoplasms</t>
  </si>
  <si>
    <t>L01XX23</t>
  </si>
  <si>
    <t>Symptomatic treatment of advanced (unresectable, metastatic or relapsed) adrenal cortical carcinoma. The effect of Lysodren on non-functional adrenal cortical carcinoma is not established.</t>
  </si>
  <si>
    <t>Esteve RD France SAS</t>
  </si>
  <si>
    <t>28/04/2004</t>
  </si>
  <si>
    <t>25/04/2016</t>
  </si>
  <si>
    <t>https://www.ema.europa.eu/en/medicines/human/EPAR/lysodren</t>
  </si>
  <si>
    <t>Ketoconazole Esteve (previously Ketoconazole HRA)</t>
  </si>
  <si>
    <t>EMEA/H/C/003906</t>
  </si>
  <si>
    <t>IAIN/0025/G</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</si>
  <si>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</si>
  <si>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</si>
  <si>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</si>
  <si>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</si>
  <si>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</si>
  <si>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</si>
  <si>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</si>
  <si>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Pheburane</t>
  </si>
  <si>
    <t>EMEA/H/C/002500</t>
  </si>
  <si>
    <t>IB/0041</t>
  </si>
  <si>
    <t>sodium phenylbutyrate</t>
  </si>
  <si>
    <t>Sodium phenylbutyrate</t>
  </si>
  <si>
    <t>Carbamoyl-Phosphate Synthase I Deficiency Disease</t>
  </si>
  <si>
    <t>A16AX03</t>
  </si>
  <si>
    <t>Treatment of chronic management of urea-cycle disorders.</t>
  </si>
  <si>
    <t>Eurocept International B. V.</t>
  </si>
  <si>
    <t>30/07/2013</t>
  </si>
  <si>
    <t>https://www.ema.europa.eu/en/medicines/human/EPAR/pheburane</t>
  </si>
  <si>
    <t>EMEA/H/C/003724</t>
  </si>
  <si>
    <t>X/0036/G</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</si>
  <si>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</si>
  <si>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</si>
  <si>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</si>
  <si>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</si>
  <si>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</si>
  <si>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</si>
  <si>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Rolufta Ellipta (previously Rolufta)</t>
  </si>
  <si>
    <t>EMEA/H/C/004654</t>
  </si>
  <si>
    <t>SW/0026</t>
  </si>
  <si>
    <t>umeclidinium</t>
  </si>
  <si>
    <t>umeclidinium bromide</t>
  </si>
  <si>
    <t>R03BB07</t>
  </si>
  <si>
    <t>Rolufta is indicated as a maintenance bronchodilator treatment to relieve symptoms in adult patients with chronic obstructive pulmonary disease (COPD).</t>
  </si>
  <si>
    <t>20/03/2017</t>
  </si>
  <si>
    <t>27/06/2018</t>
  </si>
  <si>
    <t>https://www.ema.europa.eu/en/medicines/human/EPAR/rolufta-ellipta</t>
  </si>
  <si>
    <t>Laventair Ellipta (previously Laventair)</t>
  </si>
  <si>
    <t>EMEA/H/C/003754</t>
  </si>
  <si>
    <t>SW/0051</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</si>
  <si>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</si>
  <si>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</si>
  <si>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</si>
  <si>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</si>
  <si>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</si>
  <si>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Incruse Ellipta (previously Incruse)</t>
  </si>
  <si>
    <t>EMEA/H/C/002809</t>
  </si>
  <si>
    <t>SW/0042</t>
  </si>
  <si>
    <t>Indicated as a maintenance bronchodilator treatment to relieve symptoms in adult patients with chronic obstructive pulmonary disease (COPD).</t>
  </si>
  <si>
    <t>28/04/2014</t>
  </si>
  <si>
    <t>https://www.ema.europa.eu/en/medicines/human/EPAR/incruse-ellipta</t>
  </si>
  <si>
    <t>Anoro Ellipta (previously Anoro)</t>
  </si>
  <si>
    <t>EMEA/H/C/002751</t>
  </si>
  <si>
    <t>SW/0048</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</si>
  <si>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</si>
  <si>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</si>
  <si>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</si>
  <si>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Plegridy</t>
  </si>
  <si>
    <t>EMEA/H/C/002827</t>
  </si>
  <si>
    <t>N/0079</t>
  </si>
  <si>
    <t>peginterferon beta-1a</t>
  </si>
  <si>
    <t>L03AB13</t>
  </si>
  <si>
    <t>Treatment of relapsing remitting multiple sclerosis in adult patients.</t>
  </si>
  <si>
    <t>21/05/2014</t>
  </si>
  <si>
    <t>https://www.ema.europa.eu/en/medicines/human/EPAR/plegridy</t>
  </si>
  <si>
    <t>Fampyra</t>
  </si>
  <si>
    <t>EMEA/H/C/002097</t>
  </si>
  <si>
    <t>IB/0053/G</t>
  </si>
  <si>
    <t>Fampyra is indicated for the improvement of walking in adult patients with multiple sclerosis with walking disability (Expanded Disability Status Scale 4-7).</t>
  </si>
  <si>
    <t>Acorda Therapeutics Ireland Limited</t>
  </si>
  <si>
    <t>20/07/2011</t>
  </si>
  <si>
    <t>https://www.ema.europa.eu/en/medicines/human/EPAR/fampyra</t>
  </si>
  <si>
    <t>EMEA/H/C/004143</t>
  </si>
  <si>
    <t>II/0087</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</si>
  <si>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</si>
  <si>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</si>
  <si>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</si>
  <si>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</si>
  <si>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</si>
  <si>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https://www.ema.europa.eu/en/medicines/human/EPAR/tecentriq</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</si>
  <si>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</si>
  <si>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</si>
  <si>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</si>
  <si>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</si>
  <si>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</si>
  <si>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</si>
  <si>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</si>
  <si>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</si>
  <si>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21/06/2022</t>
  </si>
  <si>
    <t>https://www.ema.europa.eu/en/medicines/human/EPAR/pepaxti</t>
  </si>
  <si>
    <t>Selincro</t>
  </si>
  <si>
    <t>EMEA/H/C/002583</t>
  </si>
  <si>
    <t>N/0031</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</si>
  <si>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</si>
  <si>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</si>
  <si>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</si>
  <si>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</si>
  <si>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</si>
  <si>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</si>
  <si>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H. Lundbeck A/S</t>
  </si>
  <si>
    <t>24/02/2013</t>
  </si>
  <si>
    <t>https://www.ema.europa.eu/en/medicines/human/EPAR/selincro</t>
  </si>
  <si>
    <t>Previcox</t>
  </si>
  <si>
    <t>EMEA/V/C/000082</t>
  </si>
  <si>
    <t>firocoxib</t>
  </si>
  <si>
    <t>05/12/2014</t>
  </si>
  <si>
    <t>https://www.ema.europa.eu/en/medicines/veterinary/EPAR/previcox</t>
  </si>
  <si>
    <t>EMEA/H/C/005466</t>
  </si>
  <si>
    <t>IB/0008</t>
  </si>
  <si>
    <t>hepatitis B surface antigen</t>
  </si>
  <si>
    <t>J07BC01</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</si>
  <si>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</si>
  <si>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</si>
  <si>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https://www.ema.europa.eu/en/medicines/human/EPAR/prehevbri</t>
  </si>
  <si>
    <t>Dany's BienenWohl</t>
  </si>
  <si>
    <t>EMEA/V/C/004667</t>
  </si>
  <si>
    <t>oxalic acid dihydrate</t>
  </si>
  <si>
    <t>https://www.ema.europa.eu/en/medicines/veterinary/EPAR/danys-bienenwohl</t>
  </si>
  <si>
    <t>Oxybee</t>
  </si>
  <si>
    <t>EMEA/V/C/004296</t>
  </si>
  <si>
    <t>oxalic acid dehydrate</t>
  </si>
  <si>
    <t>01/02/2018</t>
  </si>
  <si>
    <t>https://www.ema.europa.eu/en/medicines/veterinary/EPAR/oxybee</t>
  </si>
  <si>
    <t>Eksunbi</t>
  </si>
  <si>
    <t>EMEA/H/C/006448</t>
  </si>
  <si>
    <t>IB/0001/G</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</si>
  <si>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</si>
  <si>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</si>
  <si>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</si>
  <si>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EMEA/H/C/005316</t>
  </si>
  <si>
    <t>II/0028</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</si>
  <si>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</si>
  <si>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</si>
  <si>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</si>
  <si>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UCB Pharma S.A.  </t>
  </si>
  <si>
    <t>20/08/2021</t>
  </si>
  <si>
    <t>24/08/2021</t>
  </si>
  <si>
    <t>https://www.ema.europa.eu/en/medicines/human/EPAR/bimzelx</t>
  </si>
  <si>
    <t>Levetiracetam Accord</t>
  </si>
  <si>
    <t>EMEA/H/C/002290</t>
  </si>
  <si>
    <t>VR-0000234941</t>
  </si>
  <si>
    <t>levetiracetam</t>
  </si>
  <si>
    <t>N03AX14</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</si>
  <si>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</si>
  <si>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</si>
  <si>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https://www.ema.europa.eu/en/medicines/human/EPAR/levetiracetam-accord</t>
  </si>
  <si>
    <t>EMEA/H/C/004760</t>
  </si>
  <si>
    <t>II/0059</t>
  </si>
  <si>
    <t>upadacitinib</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</si>
  <si>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</si>
  <si>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</si>
  <si>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18/10/2019</t>
  </si>
  <si>
    <t>https://www.ema.europa.eu/en/medicines/human/EPAR/rinvoq</t>
  </si>
  <si>
    <t>Leflunomide Zentiva (previously Leflunomide Winthrop)</t>
  </si>
  <si>
    <t>EMEA/H/C/001129</t>
  </si>
  <si>
    <t>VR-0000244073</t>
  </si>
  <si>
    <t>Arthritis, Rheumatoid;Arthritis, Psoriatic</t>
  </si>
  <si>
    <t>immunosuppressants</t>
  </si>
  <si>
    <t>08/01/2010</t>
  </si>
  <si>
    <t>https://www.ema.europa.eu/en/medicines/human/EPAR/leflunomide-zentiva</t>
  </si>
  <si>
    <t>ellaOne</t>
  </si>
  <si>
    <t>EMEA/H/C/001027</t>
  </si>
  <si>
    <t>N/0071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</si>
  <si>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</si>
  <si>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</si>
  <si>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</si>
  <si>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</si>
  <si>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</si>
  <si>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</si>
  <si>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</si>
  <si>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</si>
  <si>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</si>
  <si>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EMEA/H/C/004124</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</si>
  <si>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</si>
  <si>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</si>
  <si>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</si>
  <si>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</si>
  <si>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17/12/2015</t>
  </si>
  <si>
    <t>01/02/2016</t>
  </si>
  <si>
    <t>https://www.ema.europa.eu/en/medicines/human/EPAR/tagrisso</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</si>
  <si>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</si>
  <si>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</si>
  <si>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</si>
  <si>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</si>
  <si>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</si>
  <si>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</si>
  <si>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</si>
  <si>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Buprenorphine Neuraxpharm</t>
  </si>
  <si>
    <t>EMEA/H/C/006188</t>
  </si>
  <si>
    <t>Buprenorphine hydrochloride</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</si>
  <si>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</si>
  <si>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</si>
  <si>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Epixram</t>
  </si>
  <si>
    <t>EMEA/H/C/006186</t>
  </si>
  <si>
    <t>Epilepsy;Epilepsy, Generalized;Myoclonic Epilepsy, Juvenile</t>
  </si>
  <si>
    <t>Treatment of partial onset seizures.</t>
  </si>
  <si>
    <t>https://www.ema.europa.eu/en/medicines/human/EPAR/epixram</t>
  </si>
  <si>
    <t>GONAL-f</t>
  </si>
  <si>
    <t>EMEA/H/C/000071</t>
  </si>
  <si>
    <t>IB/0176/G</t>
  </si>
  <si>
    <t>follitropin alfa</t>
  </si>
  <si>
    <t>Anovulation;Reproductive Techniques, Assisted;Infertility, Female;Hypogonadism</t>
  </si>
  <si>
    <t>G03GA05</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</si>
  <si>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</si>
  <si>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</si>
  <si>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</si>
  <si>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</si>
  <si>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Scenesse</t>
  </si>
  <si>
    <t>EMEA/H/C/002548</t>
  </si>
  <si>
    <t>II/0049</t>
  </si>
  <si>
    <t>afamelanotide</t>
  </si>
  <si>
    <t>Protoporphyria, Erythropoietic</t>
  </si>
  <si>
    <t>D02BB02</t>
  </si>
  <si>
    <t>Emollients and protectives</t>
  </si>
  <si>
    <t>Prevention of phototoxicity in adult patients with erythropoietic protoporphyria (EPP).</t>
  </si>
  <si>
    <t>Clinuvel Europe Limited</t>
  </si>
  <si>
    <t>11/04/2024</t>
  </si>
  <si>
    <t>23/10/2014</t>
  </si>
  <si>
    <t>01/12/2015</t>
  </si>
  <si>
    <t>https://www.ema.europa.eu/en/medicines/human/EPAR/scenesse</t>
  </si>
  <si>
    <t>Erleada</t>
  </si>
  <si>
    <t>EMEA/H/C/004452</t>
  </si>
  <si>
    <t>IB/0040</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</si>
  <si>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</si>
  <si>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</si>
  <si>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</si>
  <si>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18/11/2024</t>
  </si>
  <si>
    <t>15/11/2018</t>
  </si>
  <si>
    <t>14/01/2019</t>
  </si>
  <si>
    <t>19/03/2019</t>
  </si>
  <si>
    <t>https://www.ema.europa.eu/en/medicines/human/EPAR/erleada</t>
  </si>
  <si>
    <t>Amsparity</t>
  </si>
  <si>
    <t>EMEA/H/C/004879</t>
  </si>
  <si>
    <t>IB/0009/G</t>
  </si>
  <si>
    <t>Arthritis, Rheumatoid;Arthritis, Psoriatic;Psoriasis;Spondylitis, Ankylosing;Uveitis;Hidradenitis Suppurativa;Colitis, Ulcerative;Crohn Disease;Arthritis, Juvenile Rheumatoid</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</si>
  <si>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</si>
  <si>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01/07/2025</t>
  </si>
  <si>
    <t>14/02/2020</t>
  </si>
  <si>
    <t>https://www.ema.europa.eu/en/medicines/human/EPAR/amsparity</t>
  </si>
  <si>
    <t>Darunavir Viatris (previously Darunavir Mylan)</t>
  </si>
  <si>
    <t>EMEA/H/C/004068</t>
  </si>
  <si>
    <t>T/0000178554</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</si>
  <si>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</si>
  <si>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</si>
  <si>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</si>
  <si>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</si>
  <si>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https://www.ema.europa.eu/en/medicines/human/EPAR/darunavir-viatris</t>
  </si>
  <si>
    <t>EMEA/H/C/005422</t>
  </si>
  <si>
    <t>IG-1792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</si>
  <si>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</si>
  <si>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14/10/2024</t>
  </si>
  <si>
    <t>06/01/2022</t>
  </si>
  <si>
    <t>https://www.ema.europa.eu/en/medicines/human/EPAR/wegovy</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</si>
  <si>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</si>
  <si>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</si>
  <si>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</si>
  <si>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</si>
  <si>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</si>
  <si>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</si>
  <si>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</si>
  <si>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</si>
  <si>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https://www.ema.europa.eu/en/medicines/human/EPAR/renvela</t>
  </si>
  <si>
    <t>Vaxxon ND Clone</t>
  </si>
  <si>
    <t>EMEA/V/C/006296</t>
  </si>
  <si>
    <t>Newcastle disease virus, strain Clone, live attenuated</t>
  </si>
  <si>
    <t>Immunologicals for aves;Domestic fowl;Live viral vaccines</t>
  </si>
  <si>
    <t>https://www.ema.europa.eu/en/medicines/veterinary/EPAR/vaxxon-nd-clone</t>
  </si>
  <si>
    <t>Bravecto TriUNO</t>
  </si>
  <si>
    <t>EMEA/V/C/006311</t>
  </si>
  <si>
    <t>fluralaner;moxidectin;pyrantel</t>
  </si>
  <si>
    <t>Antiparasitic products, insecticides and repellents;Endectocides;Milbemycins;moxidectin, combinations</t>
  </si>
  <si>
    <t>https://www.ema.europa.eu/en/medicines/veterinary/EPAR/bravecto-triuno</t>
  </si>
  <si>
    <t>Duotic</t>
  </si>
  <si>
    <t>EMEA/V/C/006102</t>
  </si>
  <si>
    <t>betamethasone acetate;terbinafine</t>
  </si>
  <si>
    <t>Sensory organs;Otologicals;Corticosteroids and antiinfectives in combination</t>
  </si>
  <si>
    <t>https://www.ema.europa.eu/en/medicines/veterinary/EPAR/duotic</t>
  </si>
  <si>
    <t>Gilenya</t>
  </si>
  <si>
    <t>EMEA/H/C/002202</t>
  </si>
  <si>
    <t>II/0090/G</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</si>
  <si>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</si>
  <si>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</si>
  <si>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</si>
  <si>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</si>
  <si>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16/12/2024</t>
  </si>
  <si>
    <t>20/01/2011</t>
  </si>
  <si>
    <t>https://www.ema.europa.eu/en/medicines/human/EPAR/gilenya</t>
  </si>
  <si>
    <t>EMEA/H/C/005676</t>
  </si>
  <si>
    <t>IB/0031</t>
  </si>
  <si>
    <t>sotrovimab</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</si>
  <si>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</si>
  <si>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</si>
  <si>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</si>
  <si>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</si>
  <si>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Rasagiline Viatris (previously Rasagiline Mylan)</t>
  </si>
  <si>
    <t>EMEA/H/C/004064</t>
  </si>
  <si>
    <t>T-0000179065</t>
  </si>
  <si>
    <t>rasagiline tartrate</t>
  </si>
  <si>
    <t>Rasagiline Viatris is indicated for the treatment of idiopathic Parkinson’s disease (PD) as monotherapy (without levodopa) or as adjunct therapy (with levodopa) in patients with end of dose fluctuations.</t>
  </si>
  <si>
    <t>29/07/2024</t>
  </si>
  <si>
    <t>04/04/2016</t>
  </si>
  <si>
    <t>18/05/2016</t>
  </si>
  <si>
    <t>https://www.ema.europa.eu/en/medicines/human/EPAR/rasagiline-viatris</t>
  </si>
  <si>
    <t>Jubbonti</t>
  </si>
  <si>
    <t>EMEA/H/C/005964</t>
  </si>
  <si>
    <t>IB/0005</t>
  </si>
  <si>
    <t>Osteoporosis;Osteoporosis, Postmenopausal;Bone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</si>
  <si>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</si>
  <si>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20/11/2024</t>
  </si>
  <si>
    <t>https://www.ema.europa.eu/en/medicines/human/EPAR/jubbonti</t>
  </si>
  <si>
    <t>Simbrinza</t>
  </si>
  <si>
    <t>EMEA/H/C/003698</t>
  </si>
  <si>
    <t>IAIN/0028/G</t>
  </si>
  <si>
    <t>brinzolamide;brimonidine tartrate</t>
  </si>
  <si>
    <t>S01EC54</t>
  </si>
  <si>
    <t>Decrease of elevated intraocular pressure (IOP) in adult patients with open-angle glaucoma or ocular hypertension for whom monotherapy provides insufficient IOP reduction.</t>
  </si>
  <si>
    <t>https://www.ema.europa.eu/en/medicines/human/EPAR/simbrinza</t>
  </si>
  <si>
    <t>Emselex</t>
  </si>
  <si>
    <t>EMEA/H/C/000554</t>
  </si>
  <si>
    <t>VR/0000235712</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</si>
  <si>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</si>
  <si>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</si>
  <si>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</si>
  <si>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</si>
  <si>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</si>
  <si>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pharmaand GmbH</t>
  </si>
  <si>
    <t>29/07/2004</t>
  </si>
  <si>
    <t>22/10/2004</t>
  </si>
  <si>
    <t>https://www.ema.europa.eu/en/medicines/human/EPAR/emselex</t>
  </si>
  <si>
    <t>DuoTrav</t>
  </si>
  <si>
    <t>EMEA/H/C/000665</t>
  </si>
  <si>
    <t>IAIN/0069/G</t>
  </si>
  <si>
    <t>travoprost;timolol</t>
  </si>
  <si>
    <t>Glaucoma, Open-Angle;Ocular Hypertension</t>
  </si>
  <si>
    <t>S01ED51</t>
  </si>
  <si>
    <t>Decrease of intraocular pressure (IOP) in adult patients with open-angle glaucoma or ocular hypertension who are insufficiently responsive to topical beta-blockers or prostaglandin analogues.</t>
  </si>
  <si>
    <t>18/12/2024</t>
  </si>
  <si>
    <t>23/04/2006</t>
  </si>
  <si>
    <t>https://www.ema.europa.eu/en/medicines/human/EPAR/duotrav</t>
  </si>
  <si>
    <t>Rimmyrah</t>
  </si>
  <si>
    <t>EMEA/H/C/006055</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</si>
  <si>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</si>
  <si>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</si>
  <si>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</si>
  <si>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</si>
  <si>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</si>
  <si>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Aimovig</t>
  </si>
  <si>
    <t>EMEA/H/C/004447</t>
  </si>
  <si>
    <t>IAIN/0034/G</t>
  </si>
  <si>
    <t>erenumab</t>
  </si>
  <si>
    <t>Migraine Disorders</t>
  </si>
  <si>
    <t>N02CD01</t>
  </si>
  <si>
    <t>Analgesics</t>
  </si>
  <si>
    <t>Aimovig is indicated for prophylaxis of migraine in adults who have at least 4 migraine days per month when initiating treatment with Aimovig.</t>
  </si>
  <si>
    <t>01/06/2018</t>
  </si>
  <si>
    <t>https://www.ema.europa.eu/en/medicines/human/EPAR/aimovig</t>
  </si>
  <si>
    <t>Ontruzant</t>
  </si>
  <si>
    <t>EMEA/H/C/004323</t>
  </si>
  <si>
    <t>N/0053</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</si>
  <si>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</si>
  <si>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14/09/2017</t>
  </si>
  <si>
    <t>15/11/2017</t>
  </si>
  <si>
    <t>13/08/2018</t>
  </si>
  <si>
    <t>https://www.ema.europa.eu/en/medicines/human/EPAR/ontruzant</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</si>
  <si>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</si>
  <si>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</si>
  <si>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</si>
  <si>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</si>
  <si>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</si>
  <si>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Imnovid (previously Pomalidomide Celgene)</t>
  </si>
  <si>
    <t>EMEA/H/C/002682</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</si>
  <si>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</si>
  <si>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05/08/2013</t>
  </si>
  <si>
    <t>11/07/2018</t>
  </si>
  <si>
    <t>https://www.ema.europa.eu/en/medicines/human/EPAR/imnovid</t>
  </si>
  <si>
    <t>Inbrija</t>
  </si>
  <si>
    <t>EMEA/H/C/004786</t>
  </si>
  <si>
    <t>levodopa</t>
  </si>
  <si>
    <t>N04BA01</t>
  </si>
  <si>
    <t>Inbrija is indicated for the intermittent treatment of episodic motor fluctuations (OFF episodes) in adult patients with Parkinson’s disease (PD) treated with a levodopa/dopa-decarboxylase inhibitor.</t>
  </si>
  <si>
    <t>30/09/2019</t>
  </si>
  <si>
    <t>https://www.ema.europa.eu/en/medicines/human/EPAR/inbrija</t>
  </si>
  <si>
    <t>Votrient</t>
  </si>
  <si>
    <t>EMEA/H/C/001141</t>
  </si>
  <si>
    <t>IAIN/0081/G</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</si>
  <si>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</si>
  <si>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</si>
  <si>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</si>
  <si>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</si>
  <si>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</si>
  <si>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Valdoxan</t>
  </si>
  <si>
    <t>EMEA/H/C/000915</t>
  </si>
  <si>
    <t>PSUSA/00000071/202402</t>
  </si>
  <si>
    <t>Agomelatine</t>
  </si>
  <si>
    <t>Depressive Disorder, Major</t>
  </si>
  <si>
    <t>N06AX22</t>
  </si>
  <si>
    <t>Treatment of major depressive episodes in adults.</t>
  </si>
  <si>
    <t>Les Laboratoires Servier</t>
  </si>
  <si>
    <t>19/02/2009</t>
  </si>
  <si>
    <t>11/09/2017</t>
  </si>
  <si>
    <t>https://www.ema.europa.eu/en/medicines/human/EPAR/valdoxan</t>
  </si>
  <si>
    <t>Otulfi</t>
  </si>
  <si>
    <t>EMEA/H/C/006544</t>
  </si>
  <si>
    <t>IB/0002</t>
  </si>
  <si>
    <t>Crohn Disease;Colitis, Ulcerative</t>
  </si>
  <si>
    <t>Plaque psoriasis&amp;nbsp;Otulfi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psoriasis&amp;nbsp;Otulfi is indicated for the treatment of moderate to severe plaque psoriasis in children and adolescent patients from the age of 6 years and older and who are inadequately controlled by, or are intolerant to, other systemic therapies or phototherapies (see section 5.1). Psoriatic arthritis (PsA)&amp;nbsp;Otulfi, alone or in combination with MTX, is indicated for the treatment of active psoriatic arthritis in adult patients when the response to previous non-biological disease- modifying anti-rheumatic drug (DMARD) therapy has been inadequate (see section 5.1) Crohn’s Disease&amp;nbsp;Otulfi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</si>
  <si>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https://www.ema.europa.eu/en/medicines/human/EPAR/otulfi</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</si>
  <si>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</si>
  <si>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</si>
  <si>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</si>
  <si>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</si>
  <si>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16/02/2024</t>
  </si>
  <si>
    <t>https://www.ema.europa.eu/en/medicines/human/EPAR/pomalidomide-viatris</t>
  </si>
  <si>
    <t>EMEA/H/C/005040</t>
  </si>
  <si>
    <t>Lumasiran</t>
  </si>
  <si>
    <t>Lumasiran sodium</t>
  </si>
  <si>
    <t>Hyperoxaluria, Primary</t>
  </si>
  <si>
    <t>A16AX18</t>
  </si>
  <si>
    <t>Treatment of primary hyperoxaluria type 1 (PH1) in all age groups.</t>
  </si>
  <si>
    <t>19/11/2020</t>
  </si>
  <si>
    <t>https://www.ema.europa.eu/en/medicines/human/EPAR/oxlumo</t>
  </si>
  <si>
    <t>Duavive</t>
  </si>
  <si>
    <t>EMEA/H/C/002314</t>
  </si>
  <si>
    <t>II/0036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</si>
  <si>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</si>
  <si>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</si>
  <si>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</si>
  <si>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</si>
  <si>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</si>
  <si>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16/12/2014</t>
  </si>
  <si>
    <t>https://www.ema.europa.eu/en/medicines/human/EPAR/duavive</t>
  </si>
  <si>
    <t>Trepulmix</t>
  </si>
  <si>
    <t>EMEA/H/C/005207</t>
  </si>
  <si>
    <t>R/0020</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</si>
  <si>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</si>
  <si>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</si>
  <si>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</si>
  <si>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</si>
  <si>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</si>
  <si>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https://www.ema.europa.eu/en/medicines/human/EPAR/trepulmix</t>
  </si>
  <si>
    <t>Imuldosa</t>
  </si>
  <si>
    <t>EMEA/H/C/006221</t>
  </si>
  <si>
    <t>Crohn Disease;Psoriasis;Arthritis, Psoriatic</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</si>
  <si>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</si>
  <si>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https://www.ema.europa.eu/en/medicines/human/EPAR/imuldosa</t>
  </si>
  <si>
    <t>EMEA/H/C/004913</t>
  </si>
  <si>
    <t>IAIN/0031/G</t>
  </si>
  <si>
    <t>brolucizumab</t>
  </si>
  <si>
    <t>S01</t>
  </si>
  <si>
    <t>Beovu is indicated in adults for the treatment of neovascular (wet) age-related macular degeneration (AMD).</t>
  </si>
  <si>
    <t>18/02/2020</t>
  </si>
  <si>
    <t>https://www.ema.europa.eu/en/medicines/human/EPAR/beovu</t>
  </si>
  <si>
    <t>Absimky</t>
  </si>
  <si>
    <t>EMEA/H/C/006585</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</si>
  <si>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</si>
  <si>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</si>
  <si>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Azarga</t>
  </si>
  <si>
    <t>EMEA/H/C/000960</t>
  </si>
  <si>
    <t>IAIN/0054/G</t>
  </si>
  <si>
    <t>brinzolamide;timolol</t>
  </si>
  <si>
    <t>brinzolamide;timolol maleate</t>
  </si>
  <si>
    <t>Decrease of intraocular pressure (IOP) in adult patients with open angle glaucoma or ocular hypertension for whom monotherapy provides insufficient IOP reduction.</t>
  </si>
  <si>
    <t>25/11/2008</t>
  </si>
  <si>
    <t>https://www.ema.europa.eu/en/medicines/human/EPAR/azarga</t>
  </si>
  <si>
    <t>Levetiracetam Sun</t>
  </si>
  <si>
    <t>EMEA/H/C/002051</t>
  </si>
  <si>
    <t>N/0000239226</t>
  </si>
  <si>
    <t>Other antiepileptics</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</si>
  <si>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</si>
  <si>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</si>
  <si>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</si>
  <si>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</si>
  <si>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</si>
  <si>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Increlex</t>
  </si>
  <si>
    <t>EMEA/H/C/000704</t>
  </si>
  <si>
    <t>IA/0086</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</si>
  <si>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</si>
  <si>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</si>
  <si>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</si>
  <si>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</si>
  <si>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</si>
  <si>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Ipsen Pharma</t>
  </si>
  <si>
    <t>02/08/2007</t>
  </si>
  <si>
    <t>https://www.ema.europa.eu/en/medicines/human/EPAR/increlex</t>
  </si>
  <si>
    <t>EMEA/H/C/005481</t>
  </si>
  <si>
    <t>PSUSA/00011018/202403</t>
  </si>
  <si>
    <t>relatlimab / 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</si>
  <si>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</si>
  <si>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</si>
  <si>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</si>
  <si>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</si>
  <si>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EMEA/H/C/002601</t>
  </si>
  <si>
    <t>IA/0088</t>
  </si>
  <si>
    <t>Tecfidera is indicated for the treatment of adult and paediatric patients aged 13 years and older with relapsing remitting multiple sclerosis (RRMS).</t>
  </si>
  <si>
    <t>21/03/2013</t>
  </si>
  <si>
    <t>30/01/2014</t>
  </si>
  <si>
    <t>https://www.ema.europa.eu/en/medicines/human/EPAR/tecfidera</t>
  </si>
  <si>
    <t>Nevanac</t>
  </si>
  <si>
    <t>EMEA/H/C/000818</t>
  </si>
  <si>
    <t>IAIN/0059/G</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</si>
  <si>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</si>
  <si>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</si>
  <si>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</si>
  <si>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</si>
  <si>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</si>
  <si>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</si>
  <si>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</si>
  <si>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</si>
  <si>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</si>
  <si>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</si>
  <si>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</si>
  <si>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</si>
  <si>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Deferasirox Accord</t>
  </si>
  <si>
    <t>EMEA/H/C/005156</t>
  </si>
  <si>
    <t>R/0011</t>
  </si>
  <si>
    <t>deferasirox</t>
  </si>
  <si>
    <t>Iron Overload;beta-Thalassemia</t>
  </si>
  <si>
    <t>V03AC03</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</si>
  <si>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</si>
  <si>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</si>
  <si>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</si>
  <si>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</si>
  <si>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Apremilast Viatris</t>
  </si>
  <si>
    <t>EMEA/H/C/006193</t>
  </si>
  <si>
    <t>apremilast</t>
  </si>
  <si>
    <t>Arthritis, Psoriatic;Psoriasis;Behcet Syndrome</t>
  </si>
  <si>
    <t>L04AA32</t>
  </si>
  <si>
    <t>Treatment of psoriatic arthritis, psoriasis, Behçet’s disease.</t>
  </si>
  <si>
    <t>17/09/2024</t>
  </si>
  <si>
    <t>https://www.ema.europa.eu/en/medicines/human/EPAR/apremilast-viatris</t>
  </si>
  <si>
    <t>Keppra</t>
  </si>
  <si>
    <t>EMEA/H/C/000277</t>
  </si>
  <si>
    <t>WS2529</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</si>
  <si>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</si>
  <si>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</si>
  <si>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29/06/2000</t>
  </si>
  <si>
    <t>29/09/2000</t>
  </si>
  <si>
    <t>https://www.ema.europa.eu/en/medicines/human/EPAR/keppra</t>
  </si>
  <si>
    <t>Quinsair</t>
  </si>
  <si>
    <t>EMEA/H/C/002789</t>
  </si>
  <si>
    <t>SW/0038</t>
  </si>
  <si>
    <t>levofloxacin</t>
  </si>
  <si>
    <t>Cystic Fibrosis;Respiratory Tract Infections</t>
  </si>
  <si>
    <t>J01MA12</t>
  </si>
  <si>
    <t>Quinsair is indicated for the management of chronic pulmonary infections due to Pseudomonas aeruginosa in adult patients with cystic fibrosis. Consideration should be given to official guidance on the appropriate use of antibacterial agents.</t>
  </si>
  <si>
    <t>Chiesi Farmaceutici S.p.A</t>
  </si>
  <si>
    <t>https://www.ema.europa.eu/en/medicines/human/EPAR/quinsair</t>
  </si>
  <si>
    <t>Zirabev</t>
  </si>
  <si>
    <t>EMEA/H/C/004697</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</si>
  <si>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</si>
  <si>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</si>
  <si>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</si>
  <si>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</si>
  <si>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</si>
  <si>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</si>
  <si>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</si>
  <si>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</si>
  <si>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</si>
  <si>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</si>
  <si>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</si>
  <si>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</si>
  <si>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</si>
  <si>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</si>
  <si>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</si>
  <si>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</si>
  <si>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</si>
  <si>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</si>
  <si>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</si>
  <si>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</si>
  <si>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</si>
  <si>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</si>
  <si>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Vaccine to prevent Leptospira infections in dogs</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</si>
  <si>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</si>
  <si>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</si>
  <si>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</si>
  <si>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</si>
  <si>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</si>
  <si>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</si>
  <si>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23/03/2017</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</si>
  <si>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</si>
  <si>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</si>
  <si>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</si>
  <si>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</si>
  <si>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</si>
  <si>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</si>
  <si>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</si>
  <si>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</si>
  <si>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</si>
  <si>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</si>
  <si>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Treatment and prophylaxis of bleeding in patients with haemophilia B (congenital factor IX deficiency).</t>
  </si>
  <si>
    <t>25/02/2016</t>
  </si>
  <si>
    <t>11/05/2016</t>
  </si>
  <si>
    <t>https://www.ema.europa.eu/en/medicines/human/EPAR/idelvion</t>
  </si>
  <si>
    <t>Axitinib Accord</t>
  </si>
  <si>
    <t>EMEA/H/C/006206</t>
  </si>
  <si>
    <t>IB/0001</t>
  </si>
  <si>
    <t>Axitinib Accord is indicated for the treatment of adult patients with advanced renal cell carcinoma (RCC) after failure of prior treatment with sunitinib or a cytokine.</t>
  </si>
  <si>
    <t>https://www.ema.europa.eu/en/medicines/human/EPAR/axitinib-accord</t>
  </si>
  <si>
    <t>Carbaglu</t>
  </si>
  <si>
    <t>EMEA/H/C/000461</t>
  </si>
  <si>
    <t>IAIN/0046/G</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</si>
  <si>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</si>
  <si>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</si>
  <si>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</si>
  <si>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</si>
  <si>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</si>
  <si>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24/01/2003</t>
  </si>
  <si>
    <t>04/07/2018</t>
  </si>
  <si>
    <t>https://www.ema.europa.eu/en/medicines/human/EPAR/carbaglu</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</si>
  <si>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</si>
  <si>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</si>
  <si>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</si>
  <si>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</si>
  <si>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Immunologicals for felidae</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</si>
  <si>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</si>
  <si>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</si>
  <si>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</si>
  <si>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</si>
  <si>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</si>
  <si>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</si>
  <si>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15/01/2015</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</si>
  <si>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</si>
  <si>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</si>
  <si>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</si>
  <si>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</si>
  <si>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</si>
  <si>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</si>
  <si>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</si>
  <si>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EMEA/H/C/005622</t>
  </si>
  <si>
    <t>N/0063</t>
  </si>
  <si>
    <t>remdesivir</t>
  </si>
  <si>
    <t>Veklury is indicated for the treatment of coronavirus disease 2019 (COVID 19) in:  adults and paediatric patients (at least 4 weeks of age and weighing at least 3 kg) with pneumonia requiring supplemental oxygen (low- or high-flow oxygen or other non-invasive ventilation at start of treatment) adults and paediatric patients (weighing at least 40 kg) who do not require supplemental oxygen and who are at increased risk of progressing to severe COVID-19</t>
  </si>
  <si>
    <t>06/07/2020</t>
  </si>
  <si>
    <t>https://www.ema.europa.eu/en/medicines/human/EPAR/veklury</t>
  </si>
  <si>
    <t>EMEA/H/C/005910</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</si>
  <si>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</si>
  <si>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</si>
  <si>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</si>
  <si>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</si>
  <si>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</si>
  <si>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</si>
  <si>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Simulect</t>
  </si>
  <si>
    <t>EMEA/H/C/000207</t>
  </si>
  <si>
    <t>IAIN/0124/G</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</si>
  <si>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</si>
  <si>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</si>
  <si>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</si>
  <si>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</si>
  <si>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</si>
  <si>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</si>
  <si>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Travatan</t>
  </si>
  <si>
    <t>EMEA/H/C/000390</t>
  </si>
  <si>
    <t>IAIN/0072/G</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</si>
  <si>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</si>
  <si>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</si>
  <si>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</si>
  <si>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Zyprexa Velotab</t>
  </si>
  <si>
    <t>EMEA/H/C/000287</t>
  </si>
  <si>
    <t>IAIN/0103/G</t>
  </si>
  <si>
    <t>CHEPLAPHARM Registration GmbH</t>
  </si>
  <si>
    <t>21/10/1999</t>
  </si>
  <si>
    <t>03/02/2000</t>
  </si>
  <si>
    <t>https://www.ema.europa.eu/en/medicines/human/EPAR/zyprexa-velotab</t>
  </si>
  <si>
    <t>Sevelamer carbonate Winthrop (previously Sevelamer carbonate Zentiva)</t>
  </si>
  <si>
    <t>EMEA/H/C/003971</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</si>
  <si>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</si>
  <si>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</si>
  <si>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</si>
  <si>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</si>
  <si>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</si>
  <si>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</si>
  <si>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</si>
  <si>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</si>
  <si>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</si>
  <si>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</si>
  <si>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</si>
  <si>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</si>
  <si>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</si>
  <si>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Respreeza</t>
  </si>
  <si>
    <t>EMEA/H/C/002739</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</si>
  <si>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</si>
  <si>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</si>
  <si>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</si>
  <si>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</si>
  <si>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</si>
  <si>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20/08/2015</t>
  </si>
  <si>
    <t>https://www.ema.europa.eu/en/medicines/human/EPAR/respreeza</t>
  </si>
  <si>
    <t>EMEA/H/C/006061</t>
  </si>
  <si>
    <t>N/0001</t>
  </si>
  <si>
    <t>Crovalimab</t>
  </si>
  <si>
    <t>L04AJ07</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</si>
  <si>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</si>
  <si>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</si>
  <si>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Afstyla</t>
  </si>
  <si>
    <t>EMEA/H/C/004075</t>
  </si>
  <si>
    <t>N/0057</t>
  </si>
  <si>
    <t>lonoctocog alfa</t>
  </si>
  <si>
    <t>Treatment and prophylaxis of bleeding in patients with haemophilia A (congenital factor VIII deficiency). Afstyla can be used for all age groups.</t>
  </si>
  <si>
    <t>10/11/2016</t>
  </si>
  <si>
    <t>04/01/2017</t>
  </si>
  <si>
    <t>https://www.ema.europa.eu/en/medicines/human/EPAR/afstyla</t>
  </si>
  <si>
    <t>EMEA/H/C/006240</t>
  </si>
  <si>
    <t>marstacimab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</si>
  <si>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</si>
  <si>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</si>
  <si>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https://www.ema.europa.eu/en/medicines/human/EPAR/hympavzi</t>
  </si>
  <si>
    <t>Vokanamet</t>
  </si>
  <si>
    <t>EMEA/H/C/002656</t>
  </si>
  <si>
    <t>WS2619/G</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</si>
  <si>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</si>
  <si>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</si>
  <si>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</si>
  <si>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</si>
  <si>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</si>
  <si>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EMEA/H/C/005377</t>
  </si>
  <si>
    <t>IA/0032</t>
  </si>
  <si>
    <t>cenobamate</t>
  </si>
  <si>
    <t>N03AX</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</si>
  <si>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</si>
  <si>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</si>
  <si>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</si>
  <si>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</si>
  <si>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EMEA/H/C/003726</t>
  </si>
  <si>
    <t>IA/0071</t>
  </si>
  <si>
    <t>olaparib</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</si>
  <si>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</si>
  <si>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</si>
  <si>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</si>
  <si>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</si>
  <si>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https://www.ema.europa.eu/en/medicines/human/EPAR/lynparza</t>
  </si>
  <si>
    <t>EMEA/H/C/002649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</si>
  <si>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</si>
  <si>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</si>
  <si>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</si>
  <si>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</si>
  <si>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EMEA/H/C/004775</t>
  </si>
  <si>
    <t>givosiran</t>
  </si>
  <si>
    <t>Givosiran</t>
  </si>
  <si>
    <t>Porphyrias, Hepatic</t>
  </si>
  <si>
    <t>A16AX16</t>
  </si>
  <si>
    <t>Treatment of acute hepatic porphyria (AHP) in adults and adolescents aged 12 years and older.</t>
  </si>
  <si>
    <t>02/03/2020</t>
  </si>
  <si>
    <t>09/03/2020</t>
  </si>
  <si>
    <t>https://www.ema.europa.eu/en/medicines/human/EPAR/givlaari</t>
  </si>
  <si>
    <t>Nintedanib Accord</t>
  </si>
  <si>
    <t>EMEA/H/C/006179</t>
  </si>
  <si>
    <t>IB/0002/G</t>
  </si>
  <si>
    <t>Idiopathic Pulmonary Fibrosis;Lung Diseases, Interstitial;Scleroderma, Systemic</t>
  </si>
  <si>
    <t>Nintedanib Accord is indicated in adults for the treatment of idiopathic pulmonary fibrosis (IPF). Nintedanib Accord is also indicated in adults for the treatment of other chronic fibrosing interstitial lung diseases (ILDs) with a progressive phenotype. Nintedanib Accord is indicated in adults for the treatment of systemic sclerosis associated interstitial lung disease (SSc-ILD).</t>
  </si>
  <si>
    <t>https://www.ema.europa.eu/en/medicines/human/EPAR/nintedanib-accord</t>
  </si>
  <si>
    <t>Firdapse (previously Zenas)</t>
  </si>
  <si>
    <t>EMEA/H/C/001032</t>
  </si>
  <si>
    <t>S/0071</t>
  </si>
  <si>
    <t>amifampridine</t>
  </si>
  <si>
    <t>Lambert-Eaton Myasthenic Syndrome</t>
  </si>
  <si>
    <t>N07XX05</t>
  </si>
  <si>
    <t>Symptomatic treatment of Lambert-Eaton myasthenic syndrome (LEMS) in adults.</t>
  </si>
  <si>
    <t>SERB SA</t>
  </si>
  <si>
    <t>22/07/2021</t>
  </si>
  <si>
    <t>22/10/2009</t>
  </si>
  <si>
    <t>23/12/2009</t>
  </si>
  <si>
    <t>13/07/2018</t>
  </si>
  <si>
    <t>https://www.ema.europa.eu/en/medicines/human/EPAR/firdapse</t>
  </si>
  <si>
    <t>Signifor</t>
  </si>
  <si>
    <t>EMEA/H/C/002052</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</si>
  <si>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</si>
  <si>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</si>
  <si>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</si>
  <si>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</si>
  <si>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</si>
  <si>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</si>
  <si>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</si>
  <si>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</si>
  <si>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</si>
  <si>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</si>
  <si>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Hepatolenticular Degeneration</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</si>
  <si>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</si>
  <si>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</si>
  <si>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</si>
  <si>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</si>
  <si>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</si>
  <si>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</si>
  <si>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</si>
  <si>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</si>
  <si>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</si>
  <si>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</si>
  <si>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</si>
  <si>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31/01/2019</t>
  </si>
  <si>
    <t>02/04/2019</t>
  </si>
  <si>
    <t>05/06/2019</t>
  </si>
  <si>
    <t>https://www.ema.europa.eu/en/medicines/human/EPAR/vizimpro</t>
  </si>
  <si>
    <t>Neuraceq</t>
  </si>
  <si>
    <t>EMEA/H/C/002553</t>
  </si>
  <si>
    <t>EMA/VR/0000225729</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</si>
  <si>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</si>
  <si>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</si>
  <si>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</si>
  <si>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</si>
  <si>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</si>
  <si>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</si>
  <si>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https://www.ema.europa.eu/en/medicines/human/EPAR/neuraceq</t>
  </si>
  <si>
    <t>Tyverb</t>
  </si>
  <si>
    <t>EMEA/H/C/000795</t>
  </si>
  <si>
    <t>lapatinib</t>
  </si>
  <si>
    <t>L01EH01</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</si>
  <si>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</si>
  <si>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</si>
  <si>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</si>
  <si>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</si>
  <si>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</si>
  <si>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</si>
  <si>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</si>
  <si>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</si>
  <si>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</si>
  <si>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</si>
  <si>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EMEA/H/C/006538</t>
  </si>
  <si>
    <t>A/(H1N1)-like virus antigen,A/(H3N2)-like virus antigen,B (Victoria lineage)-like virus antigen</t>
  </si>
  <si>
    <t>Prophylaxis of influenza in adults 50 years of age and older. Fluad should be used in accordance with official recommendations.</t>
  </si>
  <si>
    <t>https://www.ema.europa.eu/en/medicines/human/EPAR/fluad</t>
  </si>
  <si>
    <t>Hefiya</t>
  </si>
  <si>
    <t>EMEA/H/C/004865</t>
  </si>
  <si>
    <t>WS2764/G</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</si>
  <si>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</si>
  <si>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</si>
  <si>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25/04/2018</t>
  </si>
  <si>
    <t>https://www.ema.europa.eu/en/medicines/human/EPAR/hefiya</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</si>
  <si>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</si>
  <si>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</si>
  <si>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</si>
  <si>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</si>
  <si>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</si>
  <si>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Pemetrexed Pfizer (previously Pemetrexed Hospira)</t>
  </si>
  <si>
    <t>EMEA/H/C/003970</t>
  </si>
  <si>
    <t>N/0035</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</si>
  <si>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</si>
  <si>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</si>
  <si>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</si>
  <si>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</si>
  <si>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</si>
  <si>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</si>
  <si>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</si>
  <si>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</si>
  <si>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</si>
  <si>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</si>
  <si>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</si>
  <si>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</si>
  <si>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</si>
  <si>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Exjade</t>
  </si>
  <si>
    <t>EMEA/H/C/000670</t>
  </si>
  <si>
    <t>IAIN/0091/G</t>
  </si>
  <si>
    <t>beta-Thalassemia;Iron Overload</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</si>
  <si>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</si>
  <si>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</si>
  <si>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</si>
  <si>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https://www.ema.europa.eu/en/medicines/human/EPAR/exjade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</si>
  <si>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</si>
  <si>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</si>
  <si>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</si>
  <si>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</si>
  <si>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</si>
  <si>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</si>
  <si>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</si>
  <si>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</si>
  <si>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</si>
  <si>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Lucentis</t>
  </si>
  <si>
    <t>EMEA/H/C/000715</t>
  </si>
  <si>
    <t>IAIN/0109/G</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</si>
  <si>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</si>
  <si>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</si>
  <si>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</si>
  <si>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</si>
  <si>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EMEA/H/C/004871</t>
  </si>
  <si>
    <t>PSUSA/00010955/202312</t>
  </si>
  <si>
    <t>roxadustat</t>
  </si>
  <si>
    <t>Roxadustat</t>
  </si>
  <si>
    <t>Anemia;Kidney Failure, Chronic</t>
  </si>
  <si>
    <t>B03XA05</t>
  </si>
  <si>
    <t>Antianemic preparations</t>
  </si>
  <si>
    <t>Evrenzo is indicated for treatment of adult patients with symptomatic anaemia associated with chronic kidney disease (CKD).</t>
  </si>
  <si>
    <t>18/08/2021</t>
  </si>
  <si>
    <t>https://www.ema.europa.eu/en/medicines/human/EPAR/evrenzo</t>
  </si>
  <si>
    <t>Riltrava Aerosphere</t>
  </si>
  <si>
    <t>EMEA/H/C/005311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</si>
  <si>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</si>
  <si>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</si>
  <si>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</si>
  <si>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</si>
  <si>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05/11/2024</t>
  </si>
  <si>
    <t>https://www.ema.europa.eu/en/medicines/human/EPAR/riltrava-aerosphere</t>
  </si>
  <si>
    <t>EMEA/H/C/004983</t>
  </si>
  <si>
    <t>N/0023</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</si>
  <si>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</si>
  <si>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</si>
  <si>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</si>
  <si>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09/12/2020</t>
  </si>
  <si>
    <t>https://www.ema.europa.eu/en/medicines/human/EPAR/trixeo-aerosphere</t>
  </si>
  <si>
    <t>EMEA/H/C/006532</t>
  </si>
  <si>
    <t>Prophylaxis of influenza in adults and children from 2&amp;nbsp;years of age. Flucelvax should be used in accordance with official recommendations.</t>
  </si>
  <si>
    <t>https://www.ema.europa.eu/en/medicines/human/EPAR/flucelvax</t>
  </si>
  <si>
    <t>Topotecan Hospira</t>
  </si>
  <si>
    <t>EMEA/H/C/001192</t>
  </si>
  <si>
    <t>IB/0050</t>
  </si>
  <si>
    <t>Other antineoplastic agents</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</si>
  <si>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</si>
  <si>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</si>
  <si>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https://www.ema.europa.eu/en/medicines/human/EPAR/topotecan-hospira</t>
  </si>
  <si>
    <t>Bamlanivimab and etesevimab for COVID-19</t>
  </si>
  <si>
    <t>EMEA/H/C/005836</t>
  </si>
  <si>
    <t>Withdrawn from rolling review</t>
  </si>
  <si>
    <t>Bamlanivimab;Etesevimab</t>
  </si>
  <si>
    <t>11/03/2021</t>
  </si>
  <si>
    <t>02/11/2021</t>
  </si>
  <si>
    <t>29/10/2021</t>
  </si>
  <si>
    <t>https://www.ema.europa.eu/en/medicines/human/EPAR/bamlanivimab-etesevimab-covid-19</t>
  </si>
  <si>
    <t>EMEA/H/C/005854</t>
  </si>
  <si>
    <t>IB/0016</t>
  </si>
  <si>
    <t>regdanvimab</t>
  </si>
  <si>
    <t>Regdanvimab</t>
  </si>
  <si>
    <t>J06BD06</t>
  </si>
  <si>
    <t>Regdanvimab is indicated for the treatment of adults with coronavirus disease 2019 (COVID-19) who do not require supplemental oxygen and who are at increased risk of progressing to severe COVID-19.</t>
  </si>
  <si>
    <t>25/08/2023</t>
  </si>
  <si>
    <t>12/11/2021</t>
  </si>
  <si>
    <t>https://www.ema.europa.eu/en/medicines/human/EPAR/regkirona</t>
  </si>
  <si>
    <t>EMEA/H/C/005814</t>
  </si>
  <si>
    <t>II/0015</t>
  </si>
  <si>
    <t>casirivimab;imdevimab</t>
  </si>
  <si>
    <t>J06BD07</t>
  </si>
  <si>
    <t>Ronapreve is indicated for:  Treatment of COVID-19 in adults and adolescents aged 12 years and older weighing at least 40 kg who do not require supplemental oxygen and who are at increased risk of progressing to severe COVID-19 (see section 4.2). Prevention of COVID-19 in adults and adolescents aged 12 years and older weighing at least 40 kg (see section 4.2).  The use of Ronapreve should take into account information on the activity of Ronapreve against viral variants of concern. See sections 4.4 and 5.1.</t>
  </si>
  <si>
    <t>https://www.ema.europa.eu/en/medicines/human/EPAR/ronapreve</t>
  </si>
  <si>
    <t>Stoboclo</t>
  </si>
  <si>
    <t>EMEA/H/C/006156</t>
  </si>
  <si>
    <t>Treatment of osteoporosis and bone loss</t>
  </si>
  <si>
    <t>https://www.ema.europa.eu/en/medicines/human/EPAR/stoboclo</t>
  </si>
  <si>
    <t>Avtozma</t>
  </si>
  <si>
    <t>EMEA/H/C/006196</t>
  </si>
  <si>
    <t>Arthritis, Rheumatoid;Arthritis, Juvenile Rheumatoid;Cytokine Release Syndrome;COVID-19 virus infection</t>
  </si>
  <si>
    <t>Treatment of rheumatoid arthritis (RA)</t>
  </si>
  <si>
    <t>https://www.ema.europa.eu/en/medicines/human/EPAR/avtozma</t>
  </si>
  <si>
    <t>Eydenzelt</t>
  </si>
  <si>
    <t>EMEA/H/C/005899</t>
  </si>
  <si>
    <t>Treatment of age-related macular degeneration (AMD) and visual impairment</t>
  </si>
  <si>
    <t>https://www.ema.europa.eu/en/medicines/human/EPAR/eydenzelt</t>
  </si>
  <si>
    <t>Osenvelt</t>
  </si>
  <si>
    <t>EMEA/H/C/006157</t>
  </si>
  <si>
    <t>Prevention of skeletal related events with advanced malignancies&amp;nbsp;</t>
  </si>
  <si>
    <t>https://www.ema.europa.eu/en/medicines/human/EPAR/osenvelt</t>
  </si>
  <si>
    <t>Tuzulby</t>
  </si>
  <si>
    <t>EMEA/H/C/005975</t>
  </si>
  <si>
    <t>methylphenidate hydrochloride</t>
  </si>
  <si>
    <t>N06BA04</t>
  </si>
  <si>
    <t>Treatment of Attention Deficit Hyperactivity Disorder (ADHD) in children aged 6 years of age and over</t>
  </si>
  <si>
    <t>https://www.ema.europa.eu/en/medicines/human/EPAR/tuzulby</t>
  </si>
  <si>
    <t>EMEA/H/C/002713</t>
  </si>
  <si>
    <t>IA/0042</t>
  </si>
  <si>
    <t>lurasidone</t>
  </si>
  <si>
    <t>Schizophrenia</t>
  </si>
  <si>
    <t>N05AE05</t>
  </si>
  <si>
    <t>Treatment of schizophrenia in adults aged 18 years and over.</t>
  </si>
  <si>
    <t>Aziende Chimiche Riunite Angelini Francesco S.p.A.</t>
  </si>
  <si>
    <t>09/01/2024</t>
  </si>
  <si>
    <t>22/01/2014</t>
  </si>
  <si>
    <t>21/03/2014</t>
  </si>
  <si>
    <t>https://www.ema.europa.eu/en/medicines/human/EPAR/latuda</t>
  </si>
  <si>
    <t>EMEA/H/C/000610</t>
  </si>
  <si>
    <t>PSUSA/00002480/202310</t>
  </si>
  <si>
    <t>Candidiasis;Mycoses;Coccidioidomycosis;Aspergillosis</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</si>
  <si>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</si>
  <si>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Merck Sharp and Dohme B.V</t>
  </si>
  <si>
    <t>01/08/2024</t>
  </si>
  <si>
    <t>27/07/2005</t>
  </si>
  <si>
    <t>25/10/2005</t>
  </si>
  <si>
    <t>https://www.ema.europa.eu/en/medicines/human/EPAR/noxafil</t>
  </si>
  <si>
    <t>Rydapt</t>
  </si>
  <si>
    <t>EMEA/H/C/004095</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</si>
  <si>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</si>
  <si>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</si>
  <si>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</si>
  <si>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</si>
  <si>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Novartis Europharm Ltd</t>
  </si>
  <si>
    <t>30/04/2018</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</si>
  <si>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</si>
  <si>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</si>
  <si>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</si>
  <si>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</si>
  <si>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</si>
  <si>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</si>
  <si>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</si>
  <si>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</si>
  <si>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</si>
  <si>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</si>
  <si>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24/04/2008</t>
  </si>
  <si>
    <t>01/07/2008</t>
  </si>
  <si>
    <t>09/01/2017</t>
  </si>
  <si>
    <t>https://www.ema.europa.eu/en/medicines/human/EPAR/relistor</t>
  </si>
  <si>
    <t>Sialanar</t>
  </si>
  <si>
    <t>EMEA/H/C/003883</t>
  </si>
  <si>
    <t>IB/0031/G</t>
  </si>
  <si>
    <t>glycopyrronium bromide</t>
  </si>
  <si>
    <t>Glycopyrronium bromide</t>
  </si>
  <si>
    <t>Sialorrhea</t>
  </si>
  <si>
    <t>A03AB02</t>
  </si>
  <si>
    <t>Drugs for functional gastrointestinal disorders</t>
  </si>
  <si>
    <t>Symptomatic treatment of severe sialorrhoea (chronic pathological drooling) in children and adolescents aged 3 years and older with chronic neurological disorders.</t>
  </si>
  <si>
    <t>Proveca Pharma Limited</t>
  </si>
  <si>
    <t>11/05/2017</t>
  </si>
  <si>
    <t>https://www.ema.europa.eu/en/medicines/human/EPAR/sialanar</t>
  </si>
  <si>
    <t>Ledaga</t>
  </si>
  <si>
    <t>EMEA/H/C/002826</t>
  </si>
  <si>
    <t>chlormethine</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</si>
  <si>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</si>
  <si>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</si>
  <si>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</si>
  <si>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</si>
  <si>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</si>
  <si>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</si>
  <si>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</si>
  <si>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</si>
  <si>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Cystadrops</t>
  </si>
  <si>
    <t>EMEA/H/C/003769</t>
  </si>
  <si>
    <t>IAIN/0033/G</t>
  </si>
  <si>
    <t>mercaptamine</t>
  </si>
  <si>
    <t>mercaptamine hydrochloride</t>
  </si>
  <si>
    <t>Cystinosis</t>
  </si>
  <si>
    <t>S01XA21</t>
  </si>
  <si>
    <t>Cystadrops is indicated for the treatment of corneal cystine crystal deposits in adults and children from 2 years of age with cystinosis.</t>
  </si>
  <si>
    <t>18/01/2017</t>
  </si>
  <si>
    <t>30/05/2018</t>
  </si>
  <si>
    <t>https://www.ema.europa.eu/en/medicines/human/EPAR/cystadrops</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</si>
  <si>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</si>
  <si>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</si>
  <si>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</si>
  <si>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</si>
  <si>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</si>
  <si>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</si>
  <si>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</si>
  <si>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</si>
  <si>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</si>
  <si>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</si>
  <si>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</si>
  <si>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</si>
  <si>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</si>
  <si>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</si>
  <si>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</si>
  <si>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</si>
  <si>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</si>
  <si>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</si>
  <si>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EMEA/H/C/005627</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</si>
  <si>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</si>
  <si>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</si>
  <si>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</si>
  <si>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</si>
  <si>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</si>
  <si>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</si>
  <si>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</si>
  <si>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10/10/2023</t>
  </si>
  <si>
    <t>04/07/2023</t>
  </si>
  <si>
    <t>https://www.ema.europa.eu/en/medicines/human/EPAR/lytgobi</t>
  </si>
  <si>
    <t>Glivec</t>
  </si>
  <si>
    <t>EMEA/H/C/000406</t>
  </si>
  <si>
    <t>IAIN/0138</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</si>
  <si>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</si>
  <si>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</si>
  <si>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</si>
  <si>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</si>
  <si>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26/07/2001</t>
  </si>
  <si>
    <t>07/11/2001</t>
  </si>
  <si>
    <t>https://www.ema.europa.eu/en/medicines/human/EPAR/glivec</t>
  </si>
  <si>
    <t>Cystagon</t>
  </si>
  <si>
    <t>EMEA/H/C/000125</t>
  </si>
  <si>
    <t>IAIN/0074/G</t>
  </si>
  <si>
    <t>mercaptamine bitartrate</t>
  </si>
  <si>
    <t>A16AA04</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</si>
  <si>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</si>
  <si>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</si>
  <si>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</si>
  <si>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EMEA/H/C/005588</t>
  </si>
  <si>
    <t>tezepelumab</t>
  </si>
  <si>
    <t>R03DX11</t>
  </si>
  <si>
    <t>Tezspire is indicated as an add-on maintenance treatment in adults and adolescents 12 years and older with severe asthma who are inadequately controlled despite high dose inhaled corticosteroids plus another medicinal product for maintenance treatment.</t>
  </si>
  <si>
    <t>19/09/2022</t>
  </si>
  <si>
    <t>21/09/2022</t>
  </si>
  <si>
    <t>https://www.ema.europa.eu/en/medicines/human/EPAR/tezspire</t>
  </si>
  <si>
    <t>Yuflyma</t>
  </si>
  <si>
    <t>EMEA/H/C/005188</t>
  </si>
  <si>
    <t>IB/0045</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</si>
  <si>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</si>
  <si>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</si>
  <si>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</si>
  <si>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EMEA/H/C/005155</t>
  </si>
  <si>
    <t>WS2695</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</si>
  <si>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</si>
  <si>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</si>
  <si>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</si>
  <si>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</si>
  <si>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</si>
  <si>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</si>
  <si>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EMEA/H/C/005968</t>
  </si>
  <si>
    <t>IAIN/0005</t>
  </si>
  <si>
    <t>efanesoctocog alfa</t>
  </si>
  <si>
    <t>Efanesoctocog alfa</t>
  </si>
  <si>
    <t>Treatment and prophylaxis of bleeding in patients with haemophilia A (congenital factor VIII deficiency). Altuvoct can be used for all age groups.</t>
  </si>
  <si>
    <t>https://www.ema.europa.eu/en/medicines/human/EPAR/altuvoct</t>
  </si>
  <si>
    <t>EMEA/H/C/005824</t>
  </si>
  <si>
    <t>II/0006</t>
  </si>
  <si>
    <t>Rozanolixizumab</t>
  </si>
  <si>
    <t>Myasthenia Gravis</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</si>
  <si>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</si>
  <si>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</si>
  <si>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</si>
  <si>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</si>
  <si>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EMEA/H/C/005036</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</si>
  <si>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</si>
  <si>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</si>
  <si>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</si>
  <si>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</si>
  <si>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</si>
  <si>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EMEA/H/C/001242</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</si>
  <si>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</si>
  <si>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</si>
  <si>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</si>
  <si>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</si>
  <si>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</si>
  <si>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07/03/2018</t>
  </si>
  <si>
    <t>https://www.ema.europa.eu/en/medicines/human/EPAR/teysuno</t>
  </si>
  <si>
    <t>Corlentor</t>
  </si>
  <si>
    <t>EMEA/H/C/000598</t>
  </si>
  <si>
    <t>N/0065</t>
  </si>
  <si>
    <t>ivabradine</t>
  </si>
  <si>
    <t>ivabradine hydrochloride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</si>
  <si>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</si>
  <si>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</si>
  <si>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</si>
  <si>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11/01/2018</t>
  </si>
  <si>
    <t>https://www.ema.europa.eu/en/medicines/human/EPAR/corlentor</t>
  </si>
  <si>
    <t>Dectova</t>
  </si>
  <si>
    <t>EMEA/H/C/004102</t>
  </si>
  <si>
    <t>II-20</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</si>
  <si>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</si>
  <si>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</si>
  <si>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</si>
  <si>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</si>
  <si>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</si>
  <si>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Circadin</t>
  </si>
  <si>
    <t>EMEA/H/C/000695</t>
  </si>
  <si>
    <t>N/0073</t>
  </si>
  <si>
    <t>melatonin</t>
  </si>
  <si>
    <t>N05CH01</t>
  </si>
  <si>
    <t>Circadin is indicated as monotherapy for the short-term treatment of primary insomnia characterised by poor quality of sleep in patients who are aged 55 or over.</t>
  </si>
  <si>
    <t>RAD Neurim Pharmaceuticals EEC SARL</t>
  </si>
  <si>
    <t>29/06/2007</t>
  </si>
  <si>
    <t>https://www.ema.europa.eu/en/medicines/human/EPAR/circadin</t>
  </si>
  <si>
    <t>Juluca</t>
  </si>
  <si>
    <t>EMEA/H/C/004427</t>
  </si>
  <si>
    <t>WS2620</t>
  </si>
  <si>
    <t>dolutegravir;rilpivirine</t>
  </si>
  <si>
    <t>dolutegravir sodium;rilpivirine hydrochloride</t>
  </si>
  <si>
    <t>J05AR</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</si>
  <si>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</si>
  <si>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22/03/2018</t>
  </si>
  <si>
    <t>https://www.ema.europa.eu/en/medicines/human/EPAR/juluca</t>
  </si>
  <si>
    <t>EMEA/H/C/002514</t>
  </si>
  <si>
    <t>IA/0048</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</si>
  <si>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</si>
  <si>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</si>
  <si>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28/05/2018</t>
  </si>
  <si>
    <t>https://www.ema.europa.eu/en/medicines/human/EPAR/aubagio</t>
  </si>
  <si>
    <t>EMEA/H/C/004580</t>
  </si>
  <si>
    <t>WS2658</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</si>
  <si>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</si>
  <si>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</si>
  <si>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</si>
  <si>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</si>
  <si>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</si>
  <si>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19/09/2018</t>
  </si>
  <si>
    <t>https://www.ema.europa.eu/en/medicines/human/EPAR/braftovi</t>
  </si>
  <si>
    <t>EMEA/H/C/004579</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</si>
  <si>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</si>
  <si>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</si>
  <si>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</si>
  <si>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</si>
  <si>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</si>
  <si>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</si>
  <si>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</si>
  <si>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</si>
  <si>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</si>
  <si>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</si>
  <si>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</si>
  <si>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</si>
  <si>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</si>
  <si>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EMEA/H/C/002754</t>
  </si>
  <si>
    <t>abacavir sulfate / dolutegravir sodium / 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</si>
  <si>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</si>
  <si>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</si>
  <si>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</si>
  <si>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26/06/2014</t>
  </si>
  <si>
    <t>31/08/2014</t>
  </si>
  <si>
    <t>https://www.ema.europa.eu/en/medicines/human/EPAR/triumeq</t>
  </si>
  <si>
    <t>Dovato</t>
  </si>
  <si>
    <t>EMEA/H/C/004909</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</si>
  <si>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</si>
  <si>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</si>
  <si>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</si>
  <si>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10/06/2022</t>
  </si>
  <si>
    <t>04/09/2019</t>
  </si>
  <si>
    <t>https://www.ema.europa.eu/en/medicines/human/EPAR/dovato</t>
  </si>
  <si>
    <t>EMEA/H/C/005871</t>
  </si>
  <si>
    <t>II/0005</t>
  </si>
  <si>
    <t>atogepant</t>
  </si>
  <si>
    <t>N02CD07</t>
  </si>
  <si>
    <t>Aquipta is indicated for prophylaxis of migraine in adults who have at least 4 migraine days per month</t>
  </si>
  <si>
    <t>22/06/2023</t>
  </si>
  <si>
    <t>11/08/2023</t>
  </si>
  <si>
    <t>19/06/2023</t>
  </si>
  <si>
    <t>https://www.ema.europa.eu/en/medicines/human/EPAR/aquipta</t>
  </si>
  <si>
    <t>EMEA/H/C/003882</t>
  </si>
  <si>
    <t>IAIN/0099/G</t>
  </si>
  <si>
    <t>alirocumab</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</si>
  <si>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</si>
  <si>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</si>
  <si>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</si>
  <si>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</si>
  <si>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</si>
  <si>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Opuviz</t>
  </si>
  <si>
    <t>EMEA/H/C/006056</t>
  </si>
  <si>
    <t>Opuviz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</si>
  <si>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https://www.ema.europa.eu/en/medicines/human/EPAR/opuviz</t>
  </si>
  <si>
    <t>Lixiana</t>
  </si>
  <si>
    <t>EMEA/H/C/002629</t>
  </si>
  <si>
    <t>N/0051</t>
  </si>
  <si>
    <t>edoxaban</t>
  </si>
  <si>
    <t>edoxaban tosilate</t>
  </si>
  <si>
    <t>Stroke;Venous Thromboembolism</t>
  </si>
  <si>
    <t>B01</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</si>
  <si>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</si>
  <si>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https://www.ema.europa.eu/en/medicines/human/EPAR/lixiana</t>
  </si>
  <si>
    <t>Votubia</t>
  </si>
  <si>
    <t>EMEA/H/C/002311</t>
  </si>
  <si>
    <t>IAIN/0090</t>
  </si>
  <si>
    <t>everolimus</t>
  </si>
  <si>
    <t>Tuberous Sclerosis</t>
  </si>
  <si>
    <t>L01XE10</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</si>
  <si>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</si>
  <si>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04/12/2024</t>
  </si>
  <si>
    <t>23/06/2011</t>
  </si>
  <si>
    <t>02/09/2011</t>
  </si>
  <si>
    <t>https://www.ema.europa.eu/en/medicines/human/EPAR/votubia</t>
  </si>
  <si>
    <t>EMEA/H/C/005605</t>
  </si>
  <si>
    <t>IAIN/0018</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</si>
  <si>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</si>
  <si>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</si>
  <si>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</si>
  <si>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</si>
  <si>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</si>
  <si>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</si>
  <si>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</si>
  <si>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Tafinlar</t>
  </si>
  <si>
    <t>EMEA/H/C/002604</t>
  </si>
  <si>
    <t>IAIN/0075/G</t>
  </si>
  <si>
    <t>dabrafenib mesilate</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</si>
  <si>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</si>
  <si>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https://www.ema.europa.eu/en/medicines/human/EPAR/tafinlar</t>
  </si>
  <si>
    <t>Alli (previously Orlistat GSK)</t>
  </si>
  <si>
    <t>EMEA/H/C/000854</t>
  </si>
  <si>
    <t>orlistat</t>
  </si>
  <si>
    <t>A08AB01</t>
  </si>
  <si>
    <t>Alli is indicated for weight loss in adults who are overweight (body mass index, BMI, 28 kg/m2) and should be taken in conjunction with a mildly hypocaloric, lower-fat diet.</t>
  </si>
  <si>
    <t>24/05/2007</t>
  </si>
  <si>
    <t>22/07/2007</t>
  </si>
  <si>
    <t>29/06/2017</t>
  </si>
  <si>
    <t>https://www.ema.europa.eu/en/medicines/human/EPAR/alli</t>
  </si>
  <si>
    <t>Vantavo (previously Alendronate sodium and colecalciferol, MSD)</t>
  </si>
  <si>
    <t>EMEA/H/C/001180</t>
  </si>
  <si>
    <t>WS/2696</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</si>
  <si>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</si>
  <si>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</si>
  <si>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</si>
  <si>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</si>
  <si>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</si>
  <si>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</si>
  <si>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</si>
  <si>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</si>
  <si>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</si>
  <si>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</si>
  <si>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</si>
  <si>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</si>
  <si>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</si>
  <si>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</si>
  <si>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EMEA/H/C/004883</t>
  </si>
  <si>
    <t>II/0023</t>
  </si>
  <si>
    <t>turoctocog alfa pegol</t>
  </si>
  <si>
    <t>Turoctocog alfa pegol</t>
  </si>
  <si>
    <t>Treatment and prophylaxis of bleeding in patients with haemophilia A (congenital factor VIII deficiency).Esperoct can be used for all age groups.</t>
  </si>
  <si>
    <t>28/06/2019</t>
  </si>
  <si>
    <t>https://www.ema.europa.eu/en/medicines/human/EPAR/esperoct</t>
  </si>
  <si>
    <t>Baqsimi</t>
  </si>
  <si>
    <t>EMEA/H/C/003848</t>
  </si>
  <si>
    <t>IA/0022</t>
  </si>
  <si>
    <t>glucagon</t>
  </si>
  <si>
    <t>Glucagon</t>
  </si>
  <si>
    <t>H04AA01</t>
  </si>
  <si>
    <t>Pancreatic hormones;Glycogenolytic hormones</t>
  </si>
  <si>
    <t>Baqsimi is indicated for the treatment of severe hypoglycaemia in adults, adolescents, and children aged 4 years and over with diabetes mellitus.</t>
  </si>
  <si>
    <t>Amphastar France Pharmaceuticals</t>
  </si>
  <si>
    <t>06/02/2020</t>
  </si>
  <si>
    <t>https://www.ema.europa.eu/en/medicines/human/EPAR/baqsimi</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</si>
  <si>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</si>
  <si>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</si>
  <si>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</si>
  <si>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</si>
  <si>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</si>
  <si>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</si>
  <si>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Ovaleap</t>
  </si>
  <si>
    <t>EMEA/H/C/002608</t>
  </si>
  <si>
    <t>Anovulation</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</si>
  <si>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</si>
  <si>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02/12/2024</t>
  </si>
  <si>
    <t>27/09/2013</t>
  </si>
  <si>
    <t>https://www.ema.europa.eu/en/medicines/human/EPAR/ovaleap</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</si>
  <si>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</si>
  <si>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</si>
  <si>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</si>
  <si>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</si>
  <si>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</si>
  <si>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</si>
  <si>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</si>
  <si>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</si>
  <si>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</si>
  <si>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</si>
  <si>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</si>
  <si>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</si>
  <si>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</si>
  <si>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</si>
  <si>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</si>
  <si>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</si>
  <si>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</si>
  <si>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</si>
  <si>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https://www.ema.europa.eu/en/medicines/human/EPAR/jcovden</t>
  </si>
  <si>
    <t>Advate</t>
  </si>
  <si>
    <t>EMEA/H/C/000520</t>
  </si>
  <si>
    <t>N/0121</t>
  </si>
  <si>
    <t>octocog alfa</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</si>
  <si>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</si>
  <si>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</si>
  <si>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24/11/2023</t>
  </si>
  <si>
    <t>02/03/2004</t>
  </si>
  <si>
    <t>https://www.ema.europa.eu/en/medicines/human/EPAR/advate</t>
  </si>
  <si>
    <t>Kovaltry</t>
  </si>
  <si>
    <t>EMEA/H/C/003825</t>
  </si>
  <si>
    <t>II/0043</t>
  </si>
  <si>
    <t>Treatment and prophylaxis of bleeding in patients with haemophilia A (congenital factor VIII deficiency). Kovaltry can be used for all age groups.</t>
  </si>
  <si>
    <t>18/02/2016</t>
  </si>
  <si>
    <t>https://www.ema.europa.eu/en/medicines/human/EPAR/kovaltry</t>
  </si>
  <si>
    <t>Menveo</t>
  </si>
  <si>
    <t>EMEA/H/C/001095</t>
  </si>
  <si>
    <t>X/0119</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</si>
  <si>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</si>
  <si>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</si>
  <si>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</si>
  <si>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</si>
  <si>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15/03/2010</t>
  </si>
  <si>
    <t>17/12/2009</t>
  </si>
  <si>
    <t>https://www.ema.europa.eu/en/medicines/human/EPAR/menveo</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</si>
  <si>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</si>
  <si>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</si>
  <si>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</si>
  <si>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</si>
  <si>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</si>
  <si>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</si>
  <si>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</si>
  <si>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05/02/2019</t>
  </si>
  <si>
    <t>https://www.ema.europa.eu/en/medicines/human/EPAR/bevespi-aerosphere</t>
  </si>
  <si>
    <t>EMEA/H/C/006064</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</si>
  <si>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</si>
  <si>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</si>
  <si>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</si>
  <si>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</si>
  <si>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</si>
  <si>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EMEA/H/C/005124</t>
  </si>
  <si>
    <t>IA/0053/G</t>
  </si>
  <si>
    <t>trastuzumab deruxtecan</t>
  </si>
  <si>
    <t>L01FD04</t>
  </si>
  <si>
    <t>Breast cancer HER2-positive breast cancer Enhertu as monotherapy is indicated for the treatment of adult patients with unresectable or metastatic HER2-positive breast cancer who have received one or more prior anti-HER2-based regimens. HER2-low breast cancer 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 Non-small cell lung cancer (NSCLC) Enhertu as monotherapy is indicated for the treatment of adult patients with advanced NSCLC whose tumours have an activating HER2 (ERBB2) mutation and who require systemic therapy following platinum-based chemotherapy with or without immunotherapy. Gastric cancer 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</si>
  <si>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</si>
  <si>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</si>
  <si>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Celsentri</t>
  </si>
  <si>
    <t>EMEA/H/C/000811</t>
  </si>
  <si>
    <t>IAIN/0070</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</si>
  <si>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</si>
  <si>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</si>
  <si>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</si>
  <si>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18/09/2007</t>
  </si>
  <si>
    <t>https://www.ema.europa.eu/en/medicines/human/EPAR/celsentri</t>
  </si>
  <si>
    <t>EMEA/H/C/000606</t>
  </si>
  <si>
    <t>IAIN/0129</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</si>
  <si>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</si>
  <si>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t>
  </si>
  <si>
    <t>https://www.ema.europa.eu/en/medicines/human/EPAR/xolair</t>
  </si>
  <si>
    <t>EMEA/H/C/005763</t>
  </si>
  <si>
    <t>N/0011</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</si>
  <si>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</si>
  <si>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</si>
  <si>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</si>
  <si>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</si>
  <si>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</si>
  <si>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Tasigna</t>
  </si>
  <si>
    <t>EMEA/H/C/000798</t>
  </si>
  <si>
    <t>IAIN/0128/G</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</si>
  <si>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</si>
  <si>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</si>
  <si>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</si>
  <si>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https://www.ema.europa.eu/en/medicines/human/EPAR/tasigna</t>
  </si>
  <si>
    <t>EMEA/H/C/003898</t>
  </si>
  <si>
    <t>PSUSA/00010447/202401</t>
  </si>
  <si>
    <t>brivaracetam</t>
  </si>
  <si>
    <t>Brivaracetam</t>
  </si>
  <si>
    <t>N03AX23</t>
  </si>
  <si>
    <t>Briviact is indicated as adjunctive therapy in the treatment of partial-onset seizures with or without secondary generalisation in adult and adolescent patients from 16 years of age with epilepsy.</t>
  </si>
  <si>
    <t>https://www.ema.europa.eu/en/medicines/human/EPAR/briviact-italy-nubriveo</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</si>
  <si>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</si>
  <si>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</si>
  <si>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</si>
  <si>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</si>
  <si>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Amgen Europe BV</t>
  </si>
  <si>
    <t>https://www.ema.europa.eu/en/medicines/human/EPAR/lumykras</t>
  </si>
  <si>
    <t>Eribulin Baxter</t>
  </si>
  <si>
    <t>EMEA/H/C/006191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</si>
  <si>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</si>
  <si>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</si>
  <si>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</si>
  <si>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</si>
  <si>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</si>
  <si>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Baxter Holding B.V.</t>
  </si>
  <si>
    <t>https://www.ema.europa.eu/en/medicines/human/EPAR/eribulin-baxter</t>
  </si>
  <si>
    <t>Tavlesse</t>
  </si>
  <si>
    <t>EMEA/H/C/005012</t>
  </si>
  <si>
    <t>R/0018</t>
  </si>
  <si>
    <t>fostamatinib</t>
  </si>
  <si>
    <t>Fostamatinib disodium</t>
  </si>
  <si>
    <t>Thrombocytopenia</t>
  </si>
  <si>
    <t>B02BX</t>
  </si>
  <si>
    <t>Other systemic hemostatics</t>
  </si>
  <si>
    <t>Tavlesse is indicated for the treatment of chronic immune thrombocytopenia (ITP) in adult patients who are refractory to other treatments.</t>
  </si>
  <si>
    <t>Instituto Grifols S.A.</t>
  </si>
  <si>
    <t>11/02/2020</t>
  </si>
  <si>
    <t>https://www.ema.europa.eu/en/medicines/human/EPAR/tavlesse</t>
  </si>
  <si>
    <t>EMEA/H/C/004959</t>
  </si>
  <si>
    <t>bempedoic acid;ezetimibe</t>
  </si>
  <si>
    <t>Bempedoic acid;Ezetimibe</t>
  </si>
  <si>
    <t>Hypercholesterolemia;Dyslipidemias</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</si>
  <si>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</si>
  <si>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</si>
  <si>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27/03/2020</t>
  </si>
  <si>
    <t>24/04/2020</t>
  </si>
  <si>
    <t>https://www.ema.europa.eu/en/medicines/human/EPAR/nustendi</t>
  </si>
  <si>
    <t>EMEA/H/C/004958</t>
  </si>
  <si>
    <t>bempedoic acid</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</si>
  <si>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</si>
  <si>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</si>
  <si>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</si>
  <si>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EMEA/H/C/004426</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</si>
  <si>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</si>
  <si>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</si>
  <si>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</si>
  <si>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</si>
  <si>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</si>
  <si>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</si>
  <si>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</si>
  <si>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</si>
  <si>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Prevexxion RN+HVT+IBD</t>
  </si>
  <si>
    <t>EMEA/V/C/005057</t>
  </si>
  <si>
    <t>Infectious bursal disease and 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</si>
  <si>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</si>
  <si>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</si>
  <si>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15/04/2021</t>
  </si>
  <si>
    <t>https://www.ema.europa.eu/en/medicines/veterinary/EPAR/prevexxion-rnhvtibd</t>
  </si>
  <si>
    <t>Metacam</t>
  </si>
  <si>
    <t>EMEA/V/C/000033</t>
  </si>
  <si>
    <t>meloxicam</t>
  </si>
  <si>
    <t>https://www.ema.europa.eu/en/medicines/veterinary/EPAR/metacam</t>
  </si>
  <si>
    <t>Sancuso</t>
  </si>
  <si>
    <t>EMEA/H/C/002296</t>
  </si>
  <si>
    <t>T/0064</t>
  </si>
  <si>
    <t>granisetron</t>
  </si>
  <si>
    <t>Vomiting;Cancer</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</si>
  <si>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</si>
  <si>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</si>
  <si>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</si>
  <si>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</si>
  <si>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</si>
  <si>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</si>
  <si>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</si>
  <si>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afoxolaner</t>
  </si>
  <si>
    <t>20/05/2019</t>
  </si>
  <si>
    <t>https://www.ema.europa.eu/en/medicines/veterinary/EPAR/frontpro</t>
  </si>
  <si>
    <t>Cerezyme</t>
  </si>
  <si>
    <t>EMEA/H/C/000157</t>
  </si>
  <si>
    <t>N/0133</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</si>
  <si>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</si>
  <si>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</si>
  <si>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</si>
  <si>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</si>
  <si>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</si>
  <si>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10/08/2017</t>
  </si>
  <si>
    <t>https://www.ema.europa.eu/en/medicines/human/EPAR/cerezyme</t>
  </si>
  <si>
    <t>EMEA/H/C/005859</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</si>
  <si>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</si>
  <si>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</si>
  <si>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https://www.ema.europa.eu/en/medicines/human/EPAR/lutetium-177lu-chloride-billev</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</si>
  <si>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</si>
  <si>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</si>
  <si>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</si>
  <si>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</si>
  <si>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</si>
  <si>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</si>
  <si>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</si>
  <si>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</si>
  <si>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</si>
  <si>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</si>
  <si>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</si>
  <si>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</si>
  <si>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</si>
  <si>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</si>
  <si>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</si>
  <si>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</si>
  <si>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</si>
  <si>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</si>
  <si>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</si>
  <si>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</si>
  <si>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</si>
  <si>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</si>
  <si>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</si>
  <si>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Zentiva, k.s.</t>
  </si>
  <si>
    <t>13/03/2024</t>
  </si>
  <si>
    <t>17/05/2017</t>
  </si>
  <si>
    <t>https://www.ema.europa.eu/en/medicines/human/EPAR/duloxetine-zentiva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</si>
  <si>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</si>
  <si>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</si>
  <si>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</si>
  <si>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</si>
  <si>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</si>
  <si>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</si>
  <si>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03/01/2024</t>
  </si>
  <si>
    <t>19/12/2017</t>
  </si>
  <si>
    <t>https://www.ema.europa.eu/en/medicines/human/EPAR/zejula</t>
  </si>
  <si>
    <t>Pomalidomide Teva</t>
  </si>
  <si>
    <t>EMEA/H/C/006302</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</si>
  <si>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</si>
  <si>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</si>
  <si>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</si>
  <si>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</si>
  <si>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</si>
  <si>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</si>
  <si>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</si>
  <si>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</si>
  <si>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25/07/2014</t>
  </si>
  <si>
    <t>18/09/2014</t>
  </si>
  <si>
    <t>https://www.ema.europa.eu/en/medicines/human/EPAR/xultophy</t>
  </si>
  <si>
    <t>Puregon</t>
  </si>
  <si>
    <t>EMEA/H/C/000086</t>
  </si>
  <si>
    <t>PSUSA/00001465/202305</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</si>
  <si>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</si>
  <si>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</si>
  <si>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</si>
  <si>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</si>
  <si>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27/03/2024</t>
  </si>
  <si>
    <t>20/12/1995</t>
  </si>
  <si>
    <t>02/05/1996</t>
  </si>
  <si>
    <t>https://www.ema.europa.eu/en/medicines/human/EPAR/puregon</t>
  </si>
  <si>
    <t>EMEA/H/C/001110</t>
  </si>
  <si>
    <t>IAIN/0079/G</t>
  </si>
  <si>
    <t>Eltrombopag</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</si>
  <si>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</si>
  <si>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</si>
  <si>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</si>
  <si>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</si>
  <si>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EMEA/H/C/005333</t>
  </si>
  <si>
    <t>IAIN/0030/G</t>
  </si>
  <si>
    <t>inclisiran</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</si>
  <si>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</si>
  <si>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https://www.ema.europa.eu/en/medicines/human/EPAR/leqvio</t>
  </si>
  <si>
    <t>Ebymect</t>
  </si>
  <si>
    <t>EMEA/H/C/004162</t>
  </si>
  <si>
    <t>WS2664</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</si>
  <si>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</si>
  <si>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</si>
  <si>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</si>
  <si>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</si>
  <si>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18/07/2024</t>
  </si>
  <si>
    <t>20/12/2017</t>
  </si>
  <si>
    <t>https://www.ema.europa.eu/en/medicines/human/EPAR/ebymect</t>
  </si>
  <si>
    <t>Lumeblue (previously Methylthioninium chloride Cosmo)</t>
  </si>
  <si>
    <t>EMEA/H/C/002776</t>
  </si>
  <si>
    <t>T/0006</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</si>
  <si>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</si>
  <si>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</si>
  <si>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</si>
  <si>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</si>
  <si>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</si>
  <si>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</si>
  <si>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</si>
  <si>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</si>
  <si>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</si>
  <si>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</si>
  <si>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</si>
  <si>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</si>
  <si>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</si>
  <si>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Takeda Pharmaceuticals International AG Ireland</t>
  </si>
  <si>
    <t>26/11/2024</t>
  </si>
  <si>
    <t>10/07/2024</t>
  </si>
  <si>
    <t>https://www.ema.europa.eu/en/medicines/human/EPAR/fruzaqla</t>
  </si>
  <si>
    <t>EMEA/H/C/004662</t>
  </si>
  <si>
    <t>IAIN/0057</t>
  </si>
  <si>
    <t>idecabtagene vicleucel</t>
  </si>
  <si>
    <t>25/08/2021</t>
  </si>
  <si>
    <t>https://www.ema.europa.eu/en/medicines/human/EPAR/abecma</t>
  </si>
  <si>
    <t>Rixubis</t>
  </si>
  <si>
    <t>EMEA/H/C/003771</t>
  </si>
  <si>
    <t>N/0045</t>
  </si>
  <si>
    <t>nonacog gamma</t>
  </si>
  <si>
    <t>Nonacog gamma</t>
  </si>
  <si>
    <t>13/06/2017</t>
  </si>
  <si>
    <t>https://www.ema.europa.eu/en/medicines/human/EPAR/rixubis</t>
  </si>
  <si>
    <t>Oslif Breezhaler</t>
  </si>
  <si>
    <t>EMEA/H/C/001210</t>
  </si>
  <si>
    <t>IG1807</t>
  </si>
  <si>
    <t>indacaterol</t>
  </si>
  <si>
    <t>indacaterol maleate</t>
  </si>
  <si>
    <t>R03AC18</t>
  </si>
  <si>
    <t>Oslif Breezhaler is indicated for maintenance bronchodilator treatment of airflow obstruction in adult patients with chronic obstructive pulmonary disease.</t>
  </si>
  <si>
    <t>29/11/2009</t>
  </si>
  <si>
    <t>https://www.ema.europa.eu/en/medicines/human/EPAR/oslif-breezhaler</t>
  </si>
  <si>
    <t>Cinainu</t>
  </si>
  <si>
    <t>EMEA/H/C/004155</t>
  </si>
  <si>
    <t>Opinion under re-examination</t>
  </si>
  <si>
    <t>dry aqueous extract of paullinia cupana seed;dry hydroethanolic extract of theobroma cacao seed;liquid ethanolic extract 30 per cent (W/W) of Allium cepa fresh bulb and Citrus limon fresh fruit</t>
  </si>
  <si>
    <t>Other dermatologicals</t>
  </si>
  <si>
    <t>Treatment of alopecia areata in children and adolescents.</t>
  </si>
  <si>
    <t>Legacy Healthcare (France) S.A.S.</t>
  </si>
  <si>
    <t>https://www.ema.europa.eu/en/medicines/human/EPAR/cinainu</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</si>
  <si>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</si>
  <si>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</si>
  <si>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</si>
  <si>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</si>
  <si>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Hirobriz Breezhaler</t>
  </si>
  <si>
    <t>EMEA/H/C/001211</t>
  </si>
  <si>
    <t>Hirobriz Breezhaler is indicated for maintenance bronchodilator treatment of airflow obstruction in adult patients with chronic obstructive pulmonary disease.</t>
  </si>
  <si>
    <t>30/11/2009</t>
  </si>
  <si>
    <t>https://www.ema.europa.eu/en/medicines/human/EPAR/hirobriz-breezhaler</t>
  </si>
  <si>
    <t>EMEA/H/C/005256</t>
  </si>
  <si>
    <t>PSUSA/00011020/202401</t>
  </si>
  <si>
    <t>voclosporin</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</si>
  <si>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</si>
  <si>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</si>
  <si>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</si>
  <si>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</si>
  <si>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</si>
  <si>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Vaniqa</t>
  </si>
  <si>
    <t>EMEA/H/C/000325</t>
  </si>
  <si>
    <t>N/0059</t>
  </si>
  <si>
    <t>eflornithine</t>
  </si>
  <si>
    <t>Eflornithine</t>
  </si>
  <si>
    <t>Hirsutism</t>
  </si>
  <si>
    <t>D11AX</t>
  </si>
  <si>
    <t>Treatment of facial hirsutism in women.</t>
  </si>
  <si>
    <t>29/10/2024</t>
  </si>
  <si>
    <t>https://www.ema.europa.eu/en/medicines/human/EPAR/vaniqa</t>
  </si>
  <si>
    <t>EMEA/H/C/002697</t>
  </si>
  <si>
    <t>X/0051/G</t>
  </si>
  <si>
    <t>macitentan</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</si>
  <si>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</si>
  <si>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</si>
  <si>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</si>
  <si>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</si>
  <si>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</si>
  <si>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</si>
  <si>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</si>
  <si>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</si>
  <si>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</si>
  <si>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</si>
  <si>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</si>
  <si>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</si>
  <si>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</si>
  <si>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</si>
  <si>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GlaxoSmithKline Biologicals S.A.</t>
  </si>
  <si>
    <t>https://www.ema.europa.eu/en/medicines/human/EPAR/cervarix</t>
  </si>
  <si>
    <t>Qtern</t>
  </si>
  <si>
    <t>EMEA/H/C/004057</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</si>
  <si>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</si>
  <si>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</si>
  <si>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</si>
  <si>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</si>
  <si>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</si>
  <si>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</si>
  <si>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</si>
  <si>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</si>
  <si>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Xigduo</t>
  </si>
  <si>
    <t>EMEA/H/C/002672</t>
  </si>
  <si>
    <t>metformin hydrochloride;dapagliflozin propanediol monohydrate</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</si>
  <si>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</si>
  <si>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</si>
  <si>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</si>
  <si>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EMEA/H/C/005117</t>
  </si>
  <si>
    <t>II/0010</t>
  </si>
  <si>
    <t>pitolisant</t>
  </si>
  <si>
    <t>Sleep Apnea, Obstructive</t>
  </si>
  <si>
    <t>N07XX11</t>
  </si>
  <si>
    <t>Ozawade is indicated to improve wakefulness and reduce excessive daytime sleepiness (EDS) in adult patients with obstructive sleep apnoea (OSA)</t>
  </si>
  <si>
    <t>Bioprojet Pharma</t>
  </si>
  <si>
    <t>01/09/2021</t>
  </si>
  <si>
    <t>https://www.ema.europa.eu/en/medicines/human/EPAR/ozawade</t>
  </si>
  <si>
    <t>EMEA/H/C/002780</t>
  </si>
  <si>
    <t>R/0048</t>
  </si>
  <si>
    <t>ospemifene</t>
  </si>
  <si>
    <t>G03XC05</t>
  </si>
  <si>
    <t>Senshio is indicated for the treatment of moderate to severe symptomatic vulvar and vaginal atrophy (VVA) in post-menopausal women.</t>
  </si>
  <si>
    <t>01/10/2024</t>
  </si>
  <si>
    <t>13/09/2017</t>
  </si>
  <si>
    <t>https://www.ema.europa.eu/en/medicines/human/EPAR/senshio</t>
  </si>
  <si>
    <t>Eurartesim</t>
  </si>
  <si>
    <t>EMEA/H/C/001199</t>
  </si>
  <si>
    <t>IB/0042</t>
  </si>
  <si>
    <t>piperaquine tetraphosphate;artenimol</t>
  </si>
  <si>
    <t>piperaquine tetraphosphate;Artenimol</t>
  </si>
  <si>
    <t>Malaria</t>
  </si>
  <si>
    <t>P01BF05</t>
  </si>
  <si>
    <t>Antiprotozoals</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</si>
  <si>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</si>
  <si>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</si>
  <si>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</si>
  <si>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</si>
  <si>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Kauliv</t>
  </si>
  <si>
    <t>EMEA/H/C/004932</t>
  </si>
  <si>
    <t>IA/0005/G</t>
  </si>
  <si>
    <t>teriparatide</t>
  </si>
  <si>
    <t>Osteoporosis;Osteoporosis, Postmenopausal</t>
  </si>
  <si>
    <t>H05AA02</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</si>
  <si>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</si>
  <si>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</si>
  <si>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12/01/2023</t>
  </si>
  <si>
    <t>https://www.ema.europa.eu/en/medicines/human/EPAR/kauliv</t>
  </si>
  <si>
    <t>Kengrexal</t>
  </si>
  <si>
    <t>EMEA/H/C/003773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</si>
  <si>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</si>
  <si>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</si>
  <si>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</si>
  <si>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https://www.ema.europa.eu/en/medicines/human/EPAR/kengrexal</t>
  </si>
  <si>
    <t>Steglujan</t>
  </si>
  <si>
    <t>EMEA/H/C/004313</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</si>
  <si>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</si>
  <si>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</si>
  <si>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</si>
  <si>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</si>
  <si>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</si>
  <si>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EMEA/H/C/004314</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</si>
  <si>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</si>
  <si>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</si>
  <si>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</si>
  <si>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</si>
  <si>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</si>
  <si>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</si>
  <si>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</si>
  <si>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</si>
  <si>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</si>
  <si>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</si>
  <si>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</si>
  <si>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</si>
  <si>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EMEA/H/C/004722</t>
  </si>
  <si>
    <t>IAIN/0023</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</si>
  <si>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</si>
  <si>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</si>
  <si>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</si>
  <si>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</si>
  <si>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</si>
  <si>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EMEA/H/C/005248</t>
  </si>
  <si>
    <t>PSUSA/00010971/202401</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</si>
  <si>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</si>
  <si>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</si>
  <si>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</si>
  <si>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</si>
  <si>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</si>
  <si>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</si>
  <si>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https://www.ema.europa.eu/en/medicines/human/EPAR/tecovirimat-siga</t>
  </si>
  <si>
    <t>EMEA/H/C/005484</t>
  </si>
  <si>
    <t>II/0002/G</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</si>
  <si>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</si>
  <si>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</si>
  <si>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</si>
  <si>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</si>
  <si>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</si>
  <si>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Fingolimod Mylan</t>
  </si>
  <si>
    <t>EMEA/H/C/005661</t>
  </si>
  <si>
    <t>L04AA27</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</si>
  <si>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</si>
  <si>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</si>
  <si>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</si>
  <si>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Afinitor</t>
  </si>
  <si>
    <t>EMEA/H/C/001038</t>
  </si>
  <si>
    <t>IAIN/0092</t>
  </si>
  <si>
    <t>Carcinoma, Renal Cell;Breast Neoplasms;Pancreatic Neoplasms</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</si>
  <si>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</si>
  <si>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https://www.ema.europa.eu/en/medicines/human/EPAR/afinitor</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</si>
  <si>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</si>
  <si>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</si>
  <si>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</si>
  <si>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</si>
  <si>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</si>
  <si>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</si>
  <si>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26/01/2023</t>
  </si>
  <si>
    <t>24/03/2023</t>
  </si>
  <si>
    <t>24/01/2023</t>
  </si>
  <si>
    <t>https://www.ema.europa.eu/en/medicines/human/EPAR/dapagliflozin-viatris</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</si>
  <si>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</si>
  <si>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</si>
  <si>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</si>
  <si>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</si>
  <si>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</si>
  <si>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</si>
  <si>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https://www.ema.europa.eu/en/medicines/human/EPAR/bydureon</t>
  </si>
  <si>
    <t>Zubsolv</t>
  </si>
  <si>
    <t>EMEA/H/C/004407</t>
  </si>
  <si>
    <t>PSUSA/00002113/202309</t>
  </si>
  <si>
    <t>buprenorphine;naloxone</t>
  </si>
  <si>
    <t>Buprenorphine hydrochloride;Naloxone hydrochloride dihydrate</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</si>
  <si>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</si>
  <si>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</si>
  <si>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02/02/2018</t>
  </si>
  <si>
    <t>https://www.ema.europa.eu/en/medicines/human/EPAR/zubsolv</t>
  </si>
  <si>
    <t>Praxbind</t>
  </si>
  <si>
    <t>EMEA/H/C/003986</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</si>
  <si>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</si>
  <si>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</si>
  <si>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</si>
  <si>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</si>
  <si>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</si>
  <si>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</si>
  <si>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EMEA/H/C/005353</t>
  </si>
  <si>
    <t>PSUSA/00010994/202401</t>
  </si>
  <si>
    <t>relugolix</t>
  </si>
  <si>
    <t>L02BX</t>
  </si>
  <si>
    <t>https://www.ema.europa.eu/en/medicines/human/EPAR/orgovyx</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</si>
  <si>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</si>
  <si>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</si>
  <si>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</si>
  <si>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</si>
  <si>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04/10/2024</t>
  </si>
  <si>
    <t>https://www.ema.europa.eu/en/medicines/veterinary/EPAR/fevaxyn-pentofel</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</si>
  <si>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</si>
  <si>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</si>
  <si>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</si>
  <si>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</si>
  <si>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</si>
  <si>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</si>
  <si>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Menarini International Operations Luxembourg S.A.</t>
  </si>
  <si>
    <t>19/03/2015</t>
  </si>
  <si>
    <t>https://www.ema.europa.eu/en/medicines/human/EPAR/tenkasi</t>
  </si>
  <si>
    <t>Mycamine</t>
  </si>
  <si>
    <t>EMEA/H/C/000734</t>
  </si>
  <si>
    <t>IAIN/0053/G</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</si>
  <si>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</si>
  <si>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</si>
  <si>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</si>
  <si>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</si>
  <si>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</si>
  <si>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</si>
  <si>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https://www.ema.europa.eu/en/medicines/human/EPAR/mycamine</t>
  </si>
  <si>
    <t>EMEA/H/C/002494</t>
  </si>
  <si>
    <t>N/0129</t>
  </si>
  <si>
    <t>ivacaftor</t>
  </si>
  <si>
    <t>R07AX02</t>
  </si>
  <si>
    <t>Kalydeco tablets are indicated:&amp;nbsp;-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 In a combination regimen with ivacaftor/tezacaftor/elexacaftor tablets for the treatment of adults, adolescents, and children aged 6 years and older with cystic fibrosis (CF) who have at least one F508del mutation in the CFTR gene. Kalydeco granules are indicated:- As monotherapy for the treatment of infants aged at least 1 month, toddlers and children weighing 3 kg to less than 25 kg with cystic fibrosis (CF) who have an R117H CFTR mutation or one of the following gating (class III) mutations in the CFTR gene: G551D, G1244E, G1349D, G178R, G551S, S1251N, S1255P, S549N or S549R.- In a combination regimen with ivacaftor/tezacaftor/elexacaftor for the treatment of cystic fibrosis (CF) in paediatric patients aged 2 to less than 6 years who have at least one F508del mutation in the CFTR gene.</t>
  </si>
  <si>
    <t>23/07/2012</t>
  </si>
  <si>
    <t>08/09/2017</t>
  </si>
  <si>
    <t>https://www.ema.europa.eu/en/medicines/human/EPAR/kalydeco</t>
  </si>
  <si>
    <t>Jinarc</t>
  </si>
  <si>
    <t>EMEA/H/C/002788</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</si>
  <si>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</si>
  <si>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</si>
  <si>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01/09/2022</t>
  </si>
  <si>
    <t>https://www.ema.europa.eu/en/medicines/human/EPAR/jinarc</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</si>
  <si>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</si>
  <si>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</si>
  <si>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</si>
  <si>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</si>
  <si>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</si>
  <si>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</si>
  <si>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</si>
  <si>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</si>
  <si>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</si>
  <si>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</si>
  <si>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26/01/2024</t>
  </si>
  <si>
    <t>https://www.ema.europa.eu/en/medicines/human/EPAR/nezglyal</t>
  </si>
  <si>
    <t>EMEA/H/C/005618</t>
  </si>
  <si>
    <t>pegunigalsidase alfa</t>
  </si>
  <si>
    <t>Pegunigalsidase alfa</t>
  </si>
  <si>
    <t>Fabry Disease</t>
  </si>
  <si>
    <t>A16AB20</t>
  </si>
  <si>
    <t>Elfabrio is indicated for long-term enzyme replacement therapy in adult patients with a confirmed diagnosis of Fabry disease (deficiency of alpha-galactosidase).</t>
  </si>
  <si>
    <t>23/05/2024</t>
  </si>
  <si>
    <t>23/02/2023</t>
  </si>
  <si>
    <t>04/05/2023</t>
  </si>
  <si>
    <t>21/02/2023</t>
  </si>
  <si>
    <t>https://www.ema.europa.eu/en/medicines/human/EPAR/elfabrio</t>
  </si>
  <si>
    <t>EMEA/H/C/006215</t>
  </si>
  <si>
    <t>Odronextamab</t>
  </si>
  <si>
    <t>Lymphoma, Follicular</t>
  </si>
  <si>
    <t>Not yet assigned</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</si>
  <si>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</si>
  <si>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</si>
  <si>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EMEA/H/C/004090</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</si>
  <si>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</si>
  <si>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</si>
  <si>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</si>
  <si>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</si>
  <si>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</si>
  <si>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EMEA/H/C/005520</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</si>
  <si>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</si>
  <si>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</si>
  <si>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</si>
  <si>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</si>
  <si>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</si>
  <si>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</si>
  <si>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</si>
  <si>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</si>
  <si>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</si>
  <si>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Ganfort</t>
  </si>
  <si>
    <t>EMEA/H/C/000668</t>
  </si>
  <si>
    <t>bimatoprost;timolol</t>
  </si>
  <si>
    <t>Reduction of intraocular pressure (IOP) in patients with open-angle glaucoma or ocular hypertension who are insufficiently responsive to topical beta-blockers or prostaglandin analogues.</t>
  </si>
  <si>
    <t>19/05/2006</t>
  </si>
  <si>
    <t>https://www.ema.europa.eu/en/medicines/human/EPAR/ganfort</t>
  </si>
  <si>
    <t>Lumigan</t>
  </si>
  <si>
    <t>EMEA/H/C/000391</t>
  </si>
  <si>
    <t>IB/0067</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</si>
  <si>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</si>
  <si>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</si>
  <si>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</si>
  <si>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</si>
  <si>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</si>
  <si>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</si>
  <si>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</si>
  <si>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</si>
  <si>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</si>
  <si>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</si>
  <si>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</si>
  <si>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</si>
  <si>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</si>
  <si>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EMEA/H/C/005679</t>
  </si>
  <si>
    <t>Vamorolone</t>
  </si>
  <si>
    <t>Muscular Dystrophy, Duchenne</t>
  </si>
  <si>
    <t>H02AB18</t>
  </si>
  <si>
    <t>Glucocorticoids</t>
  </si>
  <si>
    <t>Agamree is indicated for the treatment of Duchenne muscular dystrophy (DMD) in patients aged 4 years and older.</t>
  </si>
  <si>
    <t>Santhera Pharmaceuticals (Deutschland) GmbH</t>
  </si>
  <si>
    <t>24/06/2024</t>
  </si>
  <si>
    <t>https://www.ema.europa.eu/en/medicines/human/EPAR/agamree</t>
  </si>
  <si>
    <t>Luxturna</t>
  </si>
  <si>
    <t>EMEA/H/C/004451</t>
  </si>
  <si>
    <t>IAIN/0052</t>
  </si>
  <si>
    <t>voretigene neparvovec</t>
  </si>
  <si>
    <t>Leber Congenital Amaurosis;Retinitis Pigmentosa</t>
  </si>
  <si>
    <t>S01XA27</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</si>
  <si>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</si>
  <si>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</si>
  <si>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Xbryk</t>
  </si>
  <si>
    <t>EMEA/H/C/006468</t>
  </si>
  <si>
    <t>Neoplasms, Bone Tissue;Giant Cell Tumor of Bone</t>
  </si>
  <si>
    <t>Prevention of skeletal related events with advanced malignancies and treatment of giant cell tumour of bone.&amp;nbsp;</t>
  </si>
  <si>
    <t>https://www.ema.europa.eu/en/medicines/human/EPAR/xbryk</t>
  </si>
  <si>
    <t>Efmody</t>
  </si>
  <si>
    <t>EMEA/H/C/005105</t>
  </si>
  <si>
    <t>Adrenal Hyperplasia, Congenital</t>
  </si>
  <si>
    <t>Treatment of congenital adrenal hyperplasia (CAH) in adolescents aged 12 years and over and adults.</t>
  </si>
  <si>
    <t>27/05/2021</t>
  </si>
  <si>
    <t>https://www.ema.europa.eu/en/medicines/human/EPAR/efmody</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</si>
  <si>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</si>
  <si>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</si>
  <si>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</si>
  <si>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</si>
  <si>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</si>
  <si>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</si>
  <si>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</si>
  <si>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</si>
  <si>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</si>
  <si>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</si>
  <si>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</si>
  <si>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</si>
  <si>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</si>
  <si>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Zoledronic Acid Accord</t>
  </si>
  <si>
    <t>EMEA/H/C/002667</t>
  </si>
  <si>
    <t>VR/0000231938</t>
  </si>
  <si>
    <t>zoledronic acid</t>
  </si>
  <si>
    <t>zoledronic acid monohydrate</t>
  </si>
  <si>
    <t>Hypercalcemia;Fractures, Bone;Cancer</t>
  </si>
  <si>
    <t>M05BA08</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</si>
  <si>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</si>
  <si>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</si>
  <si>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</si>
  <si>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</si>
  <si>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EMEA/H/C/002267</t>
  </si>
  <si>
    <t>II/0061</t>
  </si>
  <si>
    <t>midazolam</t>
  </si>
  <si>
    <t>N05CD08</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</si>
  <si>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</si>
  <si>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</si>
  <si>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</si>
  <si>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Elocta</t>
  </si>
  <si>
    <t>EMEA/H/C/003964</t>
  </si>
  <si>
    <t>IAIN/0058</t>
  </si>
  <si>
    <t>efmoroctocog alfa</t>
  </si>
  <si>
    <t>Treatment and prophylaxis of bleeding in patients with haemophilia A (congenital factor VIII deficiency). Elocta can be used for all age groups.</t>
  </si>
  <si>
    <t>18/11/2015</t>
  </si>
  <si>
    <t>12/11/2024</t>
  </si>
  <si>
    <t>https://www.ema.europa.eu/en/medicines/human/EPAR/elocta</t>
  </si>
  <si>
    <t>EMEA/H/C/004164</t>
  </si>
  <si>
    <t>II/0048</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</si>
  <si>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</si>
  <si>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</si>
  <si>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</si>
  <si>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</si>
  <si>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</si>
  <si>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https://www.ema.europa.eu/en/medicines/human/EPAR/alecensa</t>
  </si>
  <si>
    <t>EMEA/H/C/004954</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</si>
  <si>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</si>
  <si>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</si>
  <si>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</si>
  <si>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26/09/2024</t>
  </si>
  <si>
    <t>02/07/2019</t>
  </si>
  <si>
    <t>10/07/2019</t>
  </si>
  <si>
    <t>https://www.ema.europa.eu/en/medicines/human/EPAR/ultomiris</t>
  </si>
  <si>
    <t>Alprolix</t>
  </si>
  <si>
    <t>EMEA/H/C/004142</t>
  </si>
  <si>
    <t>IAIN/0047</t>
  </si>
  <si>
    <t>eftrenonacog alfa</t>
  </si>
  <si>
    <t>Vitamin K and other hemostatics;Blood coagulation factors</t>
  </si>
  <si>
    <t>06/11/2024</t>
  </si>
  <si>
    <t>https://www.ema.europa.eu/en/medicines/human/EPAR/alprolix</t>
  </si>
  <si>
    <t>Capecitabine Accord</t>
  </si>
  <si>
    <t>EMEA/H/C/002386</t>
  </si>
  <si>
    <t>capecitabine</t>
  </si>
  <si>
    <t>Colonic Neoplasms;Breast Neoplasms;Colorectal Neoplasms;Stomach Neoplasms</t>
  </si>
  <si>
    <t>L01BC06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</si>
  <si>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</si>
  <si>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</si>
  <si>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Convenia</t>
  </si>
  <si>
    <t>EMEA/V/C/000098</t>
  </si>
  <si>
    <t>cefovecin</t>
  </si>
  <si>
    <t>cefovecin (as sodium salt)</t>
  </si>
  <si>
    <t>https://www.ema.europa.eu/en/medicines/veterinary/EPAR/convenia</t>
  </si>
  <si>
    <t>Cepedex</t>
  </si>
  <si>
    <t>EMEA/V/C/004376</t>
  </si>
  <si>
    <t>dexmedetomidine</t>
  </si>
  <si>
    <t>Dexmedetomidine hydrochloride</t>
  </si>
  <si>
    <t>Psycholeptics;Hypnotics and sedatives</t>
  </si>
  <si>
    <t>04/05/2017</t>
  </si>
  <si>
    <t>https://www.ema.europa.eu/en/medicines/veterinary/EPAR/cepedex</t>
  </si>
  <si>
    <t>Cardalis</t>
  </si>
  <si>
    <t>EMEA/V/C/002524</t>
  </si>
  <si>
    <t>benazepril hydrochloride;spironolactone</t>
  </si>
  <si>
    <t>CARDIOVASCULAR SYSTEM</t>
  </si>
  <si>
    <t>08/06/2017</t>
  </si>
  <si>
    <t>https://www.ema.europa.eu/en/medicines/veterinary/EPAR/cardalis</t>
  </si>
  <si>
    <t>EMEA/H/C/004178</t>
  </si>
  <si>
    <t>nonacog beta pegol</t>
  </si>
  <si>
    <t>Nonacog beta pegol</t>
  </si>
  <si>
    <t>Treatment and prophylaxis of bleeding in patients with haemophilia B (congenital factor IX deficiency). Refixia can be used for all age groups.</t>
  </si>
  <si>
    <t>04/08/2023</t>
  </si>
  <si>
    <t>https://www.ema.europa.eu/en/medicines/human/EPAR/refixia</t>
  </si>
  <si>
    <t>Tasmar</t>
  </si>
  <si>
    <t>EMEA/H/C/000132</t>
  </si>
  <si>
    <t>IB/0068</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</si>
  <si>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</si>
  <si>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</si>
  <si>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</si>
  <si>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</si>
  <si>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Viatris Healthcare Limited</t>
  </si>
  <si>
    <t>23/07/2024</t>
  </si>
  <si>
    <t>https://www.ema.europa.eu/en/medicines/human/EPAR/tasmar</t>
  </si>
  <si>
    <t>Omidria</t>
  </si>
  <si>
    <t>EMEA/H/C/003702</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</si>
  <si>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</si>
  <si>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</si>
  <si>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</si>
  <si>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</si>
  <si>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</si>
  <si>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</si>
  <si>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21/05/2015</t>
  </si>
  <si>
    <t>28/07/2015</t>
  </si>
  <si>
    <t>31/01/2018</t>
  </si>
  <si>
    <t>https://www.ema.europa.eu/en/medicines/human/EPAR/omidria</t>
  </si>
  <si>
    <t>Canigen L4</t>
  </si>
  <si>
    <t>EMEA/V/C/004079</t>
  </si>
  <si>
    <t>Canine leptospirosis vaccine (inactivated)</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</si>
  <si>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</si>
  <si>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</si>
  <si>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</si>
  <si>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</si>
  <si>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</si>
  <si>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</si>
  <si>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</si>
  <si>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</si>
  <si>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EMEA/H/C/006214</t>
  </si>
  <si>
    <t>T/0001</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</si>
  <si>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</si>
  <si>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</si>
  <si>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</si>
  <si>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</si>
  <si>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</si>
  <si>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</si>
  <si>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</si>
  <si>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</si>
  <si>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</si>
  <si>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</si>
  <si>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</si>
  <si>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EMEA/H/C/003860</t>
  </si>
  <si>
    <t>PSUSA/00010456/202309</t>
  </si>
  <si>
    <t>mepolizumab</t>
  </si>
  <si>
    <t>Mepolizumab</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</si>
  <si>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</si>
  <si>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</si>
  <si>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t>
  </si>
  <si>
    <t>https://www.ema.europa.eu/en/medicines/human/EPAR/nucala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</si>
  <si>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</si>
  <si>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</si>
  <si>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</si>
  <si>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</si>
  <si>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</si>
  <si>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</si>
  <si>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</si>
  <si>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</si>
  <si>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</si>
  <si>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</si>
  <si>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</si>
  <si>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</si>
  <si>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</si>
  <si>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</si>
  <si>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</si>
  <si>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</si>
  <si>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</si>
  <si>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</si>
  <si>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</si>
  <si>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Newcastle disease, infectious bursal disease and Marek's disease vaccine (live recombinant)</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</si>
  <si>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</si>
  <si>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</si>
  <si>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</si>
  <si>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</si>
  <si>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</si>
  <si>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</si>
  <si>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Boehringer Ingelheim Vetmedica GmbH</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</si>
  <si>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</si>
  <si>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</si>
  <si>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</si>
  <si>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</si>
  <si>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</si>
  <si>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</si>
  <si>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</si>
  <si>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</si>
  <si>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</si>
  <si>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</si>
  <si>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</si>
  <si>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</si>
  <si>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</si>
  <si>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</si>
  <si>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</si>
  <si>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</si>
  <si>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</si>
  <si>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</si>
  <si>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</si>
  <si>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</si>
  <si>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20/11/2006</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</si>
  <si>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</si>
  <si>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</si>
  <si>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</si>
  <si>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</si>
  <si>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</si>
  <si>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</si>
  <si>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</si>
  <si>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</si>
  <si>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</si>
  <si>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</si>
  <si>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Tofidence</t>
  </si>
  <si>
    <t>EMEA/H/C/005984</t>
  </si>
  <si>
    <t>Arthritis, Rheumatoid;COVID-19 virus infection;Arthritis, Juvenile Rheumatoid</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</si>
  <si>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</si>
  <si>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https://www.ema.europa.eu/en/medicines/human/EPAR/tofidence</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</si>
  <si>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</si>
  <si>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</si>
  <si>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</si>
  <si>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</si>
  <si>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</si>
  <si>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18/09/2015</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</si>
  <si>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</si>
  <si>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</si>
  <si>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</si>
  <si>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</si>
  <si>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</si>
  <si>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</si>
  <si>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</si>
  <si>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</si>
  <si>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</si>
  <si>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</si>
  <si>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</si>
  <si>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</si>
  <si>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</si>
  <si>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</si>
  <si>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</si>
  <si>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</si>
  <si>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</si>
  <si>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</si>
  <si>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</si>
  <si>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</si>
  <si>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</si>
  <si>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</si>
  <si>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</si>
  <si>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</si>
  <si>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</si>
  <si>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</si>
  <si>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</si>
  <si>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</si>
  <si>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</si>
  <si>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</si>
  <si>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</si>
  <si>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</si>
  <si>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</si>
  <si>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</si>
  <si>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</si>
  <si>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</si>
  <si>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</si>
  <si>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</si>
  <si>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</si>
  <si>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</si>
  <si>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19/05/2017</t>
  </si>
  <si>
    <t>https://www.ema.europa.eu/en/medicines/human/EPAR/aflunov</t>
  </si>
  <si>
    <t>EMEA/H/C/000829</t>
  </si>
  <si>
    <t>N/0152</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</si>
  <si>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</si>
  <si>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</si>
  <si>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</si>
  <si>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https://www.ema.europa.eu/en/medicines/human/EPAR/pradaxa</t>
  </si>
  <si>
    <t>EMEA/H/C/004844</t>
  </si>
  <si>
    <t>N/0049</t>
  </si>
  <si>
    <t>cemiplimab</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</si>
  <si>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</si>
  <si>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</si>
  <si>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</si>
  <si>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</si>
  <si>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05/07/2019</t>
  </si>
  <si>
    <t>https://www.ema.europa.eu/en/medicines/human/EPAR/libtayo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</si>
  <si>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</si>
  <si>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</si>
  <si>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</si>
  <si>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</si>
  <si>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</si>
  <si>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</si>
  <si>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</si>
  <si>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</si>
  <si>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12/04/2023</t>
  </si>
  <si>
    <t>https://www.ema.europa.eu/en/medicines/human/EPAR/tibsovo</t>
  </si>
  <si>
    <t>Sugammadex Adroiq</t>
  </si>
  <si>
    <t>EMEA/H/C/006046</t>
  </si>
  <si>
    <t>Reversal of neuromuscular blockade induced by rocuronium or vecuronium in adults.For the paediatric population: sugammadex is only recommended for routine reversal of rocuronium induced blockade in children and adolescents aged 2 to 17 years.</t>
  </si>
  <si>
    <t>Extrovis EU Ltd.</t>
  </si>
  <si>
    <t>16/06/2023</t>
  </si>
  <si>
    <t>https://www.ema.europa.eu/en/medicines/human/EPAR/sugammadex-adroiq</t>
  </si>
  <si>
    <t>Ibuprofen Gen.Orph</t>
  </si>
  <si>
    <t>EMEA/H/C/006129</t>
  </si>
  <si>
    <t>Treatment of a haemodynamically significant patent ductus arteriosus in preterm newborn infants less than 34 weeks of gestational age</t>
  </si>
  <si>
    <t>30/10/2024</t>
  </si>
  <si>
    <t>https://www.ema.europa.eu/en/medicines/human/EPAR/ibuprofen-genorph</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</si>
  <si>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</si>
  <si>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</si>
  <si>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</si>
  <si>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</si>
  <si>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</si>
  <si>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</si>
  <si>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</si>
  <si>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</si>
  <si>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</si>
  <si>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</si>
  <si>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</si>
  <si>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</si>
  <si>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EMEA/H/C/005985</t>
  </si>
  <si>
    <t>IB/0006</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</si>
  <si>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</si>
  <si>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</si>
  <si>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</si>
  <si>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https://www.ema.europa.eu/en/medicines/human/EPAR/tepkinly</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</si>
  <si>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</si>
  <si>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</si>
  <si>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</si>
  <si>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</si>
  <si>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</si>
  <si>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</si>
  <si>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EMEA/H/C/004746</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</si>
  <si>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</si>
  <si>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</si>
  <si>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</si>
  <si>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</si>
  <si>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</si>
  <si>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</si>
  <si>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</si>
  <si>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</si>
  <si>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</si>
  <si>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</si>
  <si>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</si>
  <si>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</si>
  <si>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</si>
  <si>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</si>
  <si>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</si>
  <si>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</si>
  <si>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</si>
  <si>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</si>
  <si>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</si>
  <si>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</si>
  <si>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</si>
  <si>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</si>
  <si>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20/03/2001</t>
  </si>
  <si>
    <t>https://www.ema.europa.eu/en/medicines/human/EPAR/zometa</t>
  </si>
  <si>
    <t>Zavesca</t>
  </si>
  <si>
    <t>EMEA/H/C/000435</t>
  </si>
  <si>
    <t>N/0077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</si>
  <si>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</si>
  <si>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</si>
  <si>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</si>
  <si>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</si>
  <si>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</si>
  <si>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Translarna</t>
  </si>
  <si>
    <t>EMEA/H/C/002720</t>
  </si>
  <si>
    <t>IAIN/0078/G</t>
  </si>
  <si>
    <t>ataluren</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</si>
  <si>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</si>
  <si>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</si>
  <si>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</si>
  <si>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PTC Therapeutics International Limited</t>
  </si>
  <si>
    <t>28/10/2024</t>
  </si>
  <si>
    <t>23/01/2014</t>
  </si>
  <si>
    <t>31/07/2014</t>
  </si>
  <si>
    <t>https://www.ema.europa.eu/en/medicines/human/EPAR/translarna</t>
  </si>
  <si>
    <t>EMEA/H/C/005332</t>
  </si>
  <si>
    <t>lasmiditan</t>
  </si>
  <si>
    <t>lasmiditan succinate</t>
  </si>
  <si>
    <t>N02CC08</t>
  </si>
  <si>
    <t>RAYVOW is indicated for the acute treatment of the headache phase of migraine attacks, with or without aura in adults.</t>
  </si>
  <si>
    <t>19/03/2024</t>
  </si>
  <si>
    <t>https://www.ema.europa.eu/en/medicines/human/EPAR/rayvow</t>
  </si>
  <si>
    <t>Suvaxyn Aujeszky 783 + O/W</t>
  </si>
  <si>
    <t>EMEA/V/C/000038</t>
  </si>
  <si>
    <t>live attenuated Aujeszky's disease virus</t>
  </si>
  <si>
    <t>https://www.ema.europa.eu/en/medicines/veterinary/EPAR/suvaxyn-aujeszky-783-o-w</t>
  </si>
  <si>
    <t>Efavirenz/Emtricitabine/Tenofovir disoproxil Mylan</t>
  </si>
  <si>
    <t>EMEA/H/C/004240</t>
  </si>
  <si>
    <t>VR/0000179367</t>
  </si>
  <si>
    <t>efavirenz;emtricitabine;tenofovir disoproxil maleate</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</si>
  <si>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</si>
  <si>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</si>
  <si>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</si>
  <si>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</si>
  <si>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Tenofovir disoproxil Viatris (previously Tenofovir disoproxil Mylan)</t>
  </si>
  <si>
    <t>EMEA/H/C/004049</t>
  </si>
  <si>
    <t>T/0000224787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</si>
  <si>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</si>
  <si>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27/11/2017</t>
  </si>
  <si>
    <t>https://www.ema.europa.eu/en/medicines/human/EPAR/tenofovir-disoproxil-viatris</t>
  </si>
  <si>
    <t>EMEA/H/C/004790</t>
  </si>
  <si>
    <t>R/0021</t>
  </si>
  <si>
    <t>darolutamide</t>
  </si>
  <si>
    <t>L02BB</t>
  </si>
  <si>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</si>
  <si>
    <t>https://www.ema.europa.eu/en/medicines/human/EPAR/nubeqa</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</si>
  <si>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</si>
  <si>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</si>
  <si>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</si>
  <si>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</si>
  <si>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</si>
  <si>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</si>
  <si>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</si>
  <si>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EMEA/H/C/005113</t>
  </si>
  <si>
    <t>IAIN/0036</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</si>
  <si>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</si>
  <si>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</si>
  <si>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</si>
  <si>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</si>
  <si>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23/10/2024</t>
  </si>
  <si>
    <t>26/05/2020</t>
  </si>
  <si>
    <t>https://www.ema.europa.eu/en/medicines/human/EPAR/jyseleca</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</si>
  <si>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</si>
  <si>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</si>
  <si>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</si>
  <si>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</si>
  <si>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</si>
  <si>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</si>
  <si>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</si>
  <si>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</si>
  <si>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06/07/2017</t>
  </si>
  <si>
    <t>https://www.ema.europa.eu/en/medicines/human/EPAR/oxervate</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</si>
  <si>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</si>
  <si>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</si>
  <si>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</si>
  <si>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</si>
  <si>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</si>
  <si>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</si>
  <si>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</si>
  <si>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Hulio</t>
  </si>
  <si>
    <t>EMEA/H/C/004429</t>
  </si>
  <si>
    <t>Hidradenitis Suppurativa;Psoriasis;Uveitis;Arthritis, Rheumatoid;Spondylitis, Ankylosing;Crohn Disease;Colitis, Ulcerative;Arthritis, Psoriatic</t>
  </si>
  <si>
    <t>Immunosuppressants;Tumor necrosis factor alpha (TNF-α) inhibitors</t>
  </si>
  <si>
    <t>17/09/2018</t>
  </si>
  <si>
    <t>https://www.ema.europa.eu/en/medicines/human/EPAR/hulio</t>
  </si>
  <si>
    <t>Zypadhera</t>
  </si>
  <si>
    <t>EMEA/H/C/000890</t>
  </si>
  <si>
    <t>olanzapine pamoate</t>
  </si>
  <si>
    <t>Maintenance treatment of adult patients with schizophrenia sufficiently stabilised during acute treatment with oral olanzapine.</t>
  </si>
  <si>
    <t>https://www.ema.europa.eu/en/medicines/human/EPAR/zypadhera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</si>
  <si>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</si>
  <si>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</si>
  <si>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</si>
  <si>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</si>
  <si>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</si>
  <si>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</si>
  <si>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</si>
  <si>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</si>
  <si>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21/02/2002</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</si>
  <si>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</si>
  <si>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</si>
  <si>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</si>
  <si>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</si>
  <si>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</si>
  <si>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</si>
  <si>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</si>
  <si>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</si>
  <si>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</si>
  <si>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</si>
  <si>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</si>
  <si>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</si>
  <si>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</si>
  <si>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</si>
  <si>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</si>
  <si>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</si>
  <si>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</si>
  <si>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</si>
  <si>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</si>
  <si>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</si>
  <si>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12/11/2020</t>
  </si>
  <si>
    <t>11/01/2021</t>
  </si>
  <si>
    <t>05/03/2021</t>
  </si>
  <si>
    <t>https://www.ema.europa.eu/en/medicines/human/EPAR/onbevzi</t>
  </si>
  <si>
    <t>Idacio</t>
  </si>
  <si>
    <t>EMEA/H/C/004475</t>
  </si>
  <si>
    <t>IB/0023</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</si>
  <si>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</si>
  <si>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17/04/2019</t>
  </si>
  <si>
    <t>https://www.ema.europa.eu/en/medicines/human/EPAR/idacio</t>
  </si>
  <si>
    <t>Jylamvo</t>
  </si>
  <si>
    <t>EMEA/H/C/003756</t>
  </si>
  <si>
    <t>IAIN/0023/G</t>
  </si>
  <si>
    <t>methotrexate</t>
  </si>
  <si>
    <t>Arthritis, Psoriatic;Precursor Cell Lymphoblastic Leukemia-Lymphoma;Psoriasis;Arthritis, Rheumatoid;Arthritis</t>
  </si>
  <si>
    <t>L04AX03</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</si>
  <si>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</si>
  <si>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</si>
  <si>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</si>
  <si>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</si>
  <si>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</si>
  <si>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</si>
  <si>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</si>
  <si>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</si>
  <si>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</si>
  <si>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</si>
  <si>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</si>
  <si>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</si>
  <si>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</si>
  <si>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</si>
  <si>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</si>
  <si>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</si>
  <si>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</si>
  <si>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</si>
  <si>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</si>
  <si>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</si>
  <si>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</si>
  <si>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</si>
  <si>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</si>
  <si>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</si>
  <si>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Inhixa</t>
  </si>
  <si>
    <t>EMEA/H/C/004264</t>
  </si>
  <si>
    <t>IA/0115</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</si>
  <si>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</si>
  <si>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</si>
  <si>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</si>
  <si>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</si>
  <si>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</si>
  <si>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https://www.ema.europa.eu/en/medicines/human/EPAR/inhixa</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</si>
  <si>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</si>
  <si>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</si>
  <si>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</si>
  <si>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</si>
  <si>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</si>
  <si>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</si>
  <si>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</si>
  <si>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</si>
  <si>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</si>
  <si>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</si>
  <si>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</si>
  <si>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EMEA/H/C/004774</t>
  </si>
  <si>
    <t>fidanacogene elaparvovec</t>
  </si>
  <si>
    <t>24/09/2024</t>
  </si>
  <si>
    <t>https://www.ema.europa.eu/en/medicines/human/EPAR/beqvez</t>
  </si>
  <si>
    <t>EMEA/H/C/002264</t>
  </si>
  <si>
    <t>X/0042/G</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</si>
  <si>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</si>
  <si>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</si>
  <si>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</si>
  <si>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</si>
  <si>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Memantine LEK</t>
  </si>
  <si>
    <t>EMEA/H/C/002630</t>
  </si>
  <si>
    <t>IB/0010</t>
  </si>
  <si>
    <t>Pharmathen S.A.</t>
  </si>
  <si>
    <t>20/10/2020</t>
  </si>
  <si>
    <t>06/09/2024</t>
  </si>
  <si>
    <t>https://www.ema.europa.eu/en/medicines/human/EPAR/memantine-lek</t>
  </si>
  <si>
    <t>Gazyvaro</t>
  </si>
  <si>
    <t>EMEA/H/C/002799</t>
  </si>
  <si>
    <t>PSUSA/00010279/202310</t>
  </si>
  <si>
    <t>obinutuzumab</t>
  </si>
  <si>
    <t>Obinutuzumab</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</si>
  <si>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</si>
  <si>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</si>
  <si>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22/07/2014</t>
  </si>
  <si>
    <t>https://www.ema.europa.eu/en/medicines/human/EPAR/gazyvaro</t>
  </si>
  <si>
    <t>EMEA/H/C/005680</t>
  </si>
  <si>
    <t>PSUSA/00010999/202312</t>
  </si>
  <si>
    <t>mosunetuzumab</t>
  </si>
  <si>
    <t>L01FX25</t>
  </si>
  <si>
    <t>Lunsumio as monotherapy is indicated for the treatment of adult patients with relapsed or refractory follicular lymphoma (FL) who have received at least two prior systemic therapies.&amp;nbsp;</t>
  </si>
  <si>
    <t>03/06/2022</t>
  </si>
  <si>
    <t>https://www.ema.europa.eu/en/medicines/human/EPAR/lunsumio</t>
  </si>
  <si>
    <t>EMEA/H/C/003746</t>
  </si>
  <si>
    <t>Psoriatic arthritis Otezla, alone or in combination with Disease Modifying Antirheumatic Drugs (DMARDs), is indicated for the treatment of active psoriatic arthritis (PsA) in adult patients who have had an inadequate response or who have been intolerant to a prior DMARD therapy. Psoriasis 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</si>
  <si>
    <t>https://www.ema.europa.eu/en/medicines/human/EPAR/otezla</t>
  </si>
  <si>
    <t>Besremi</t>
  </si>
  <si>
    <t>EMEA/H/C/004128</t>
  </si>
  <si>
    <t>II/0033/G</t>
  </si>
  <si>
    <t>ropeginterferon alfa-2b</t>
  </si>
  <si>
    <t>Polycythemia Vera</t>
  </si>
  <si>
    <t>L03AB15</t>
  </si>
  <si>
    <t>Besremi is indicated as monotherapy in adults for the treatment of polycythaemia vera without symptomatic splenomegaly.</t>
  </si>
  <si>
    <t>15/02/2019</t>
  </si>
  <si>
    <t>https://www.ema.europa.eu/en/medicines/human/EPAR/besremi</t>
  </si>
  <si>
    <t>EMEA/H/C/004275</t>
  </si>
  <si>
    <t>burosumab</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</si>
  <si>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</si>
  <si>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</si>
  <si>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</si>
  <si>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</si>
  <si>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</si>
  <si>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https://www.ema.europa.eu/en/medicines/human/EPAR/crysvita</t>
  </si>
  <si>
    <t>Tepadina</t>
  </si>
  <si>
    <t>EMEA/H/C/001046</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</si>
  <si>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</si>
  <si>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</si>
  <si>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</si>
  <si>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</si>
  <si>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</si>
  <si>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13/06/2024</t>
  </si>
  <si>
    <t>29/11/2017</t>
  </si>
  <si>
    <t>https://www.ema.europa.eu/en/medicines/human/EPAR/tepadina</t>
  </si>
  <si>
    <t>EMEA/H/C/005865</t>
  </si>
  <si>
    <t>teclistamab</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</si>
  <si>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</si>
  <si>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</si>
  <si>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</si>
  <si>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</si>
  <si>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</si>
  <si>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</si>
  <si>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</si>
  <si>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</si>
  <si>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</si>
  <si>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</si>
  <si>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</si>
  <si>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</si>
  <si>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</si>
  <si>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</si>
  <si>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EMEA/H/C/000165</t>
  </si>
  <si>
    <t>II/0201/G</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</si>
  <si>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</si>
  <si>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</si>
  <si>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</si>
  <si>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</si>
  <si>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Leflunomide medac</t>
  </si>
  <si>
    <t>EMEA/H/C/001227</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</si>
  <si>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</si>
  <si>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</si>
  <si>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</si>
  <si>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https://www.ema.europa.eu/en/medicines/human/EPAR/leflunomide-medac</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</si>
  <si>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</si>
  <si>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</si>
  <si>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</si>
  <si>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</si>
  <si>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</si>
  <si>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</si>
  <si>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</si>
  <si>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</si>
  <si>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</si>
  <si>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</si>
  <si>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</si>
  <si>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</si>
  <si>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Xelevia</t>
  </si>
  <si>
    <t>EMEA/H/C/000762</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</si>
  <si>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</si>
  <si>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</si>
  <si>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</si>
  <si>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</si>
  <si>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Velmetia</t>
  </si>
  <si>
    <t>EMEA/H/C/000862</t>
  </si>
  <si>
    <t>N/0122</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</si>
  <si>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</si>
  <si>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</si>
  <si>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</si>
  <si>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</si>
  <si>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</si>
  <si>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Zytiga</t>
  </si>
  <si>
    <t>EMEA/H/C/002321</t>
  </si>
  <si>
    <t>N/0075</t>
  </si>
  <si>
    <t>abiraterone</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</si>
  <si>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</si>
  <si>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</si>
  <si>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</si>
  <si>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</si>
  <si>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</si>
  <si>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</si>
  <si>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</si>
  <si>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</si>
  <si>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</si>
  <si>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</si>
  <si>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</si>
  <si>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</si>
  <si>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</si>
  <si>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</si>
  <si>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</si>
  <si>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</si>
  <si>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</si>
  <si>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Tysabri</t>
  </si>
  <si>
    <t>EMEA/H/C/000603</t>
  </si>
  <si>
    <t>IA/0147/G</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</si>
  <si>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</si>
  <si>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</si>
  <si>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08/10/2024</t>
  </si>
  <si>
    <t>27/06/2006</t>
  </si>
  <si>
    <t>https://www.ema.europa.eu/en/medicines/human/EPAR/tysabri</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</si>
  <si>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</si>
  <si>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</si>
  <si>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</si>
  <si>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</si>
  <si>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</si>
  <si>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</si>
  <si>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</si>
  <si>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</si>
  <si>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</si>
  <si>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</si>
  <si>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</si>
  <si>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</si>
  <si>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</si>
  <si>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</si>
  <si>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</si>
  <si>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24/11/2021</t>
  </si>
  <si>
    <t>https://www.ema.europa.eu/en/medicines/human/EPAR/aldurazyme</t>
  </si>
  <si>
    <t>Zoledronic acid Teva</t>
  </si>
  <si>
    <t>EMEA/H/C/002439</t>
  </si>
  <si>
    <t>Fractures, Bone;Cancer</t>
  </si>
  <si>
    <t>Prevention of skeletal-related events and treatment of tumour-induced hypercalcaemia.</t>
  </si>
  <si>
    <t>17/09/2021</t>
  </si>
  <si>
    <t>16/08/2012</t>
  </si>
  <si>
    <t>27/02/2018</t>
  </si>
  <si>
    <t>https://www.ema.europa.eu/en/medicines/human/EPAR/zoledronic-acid-teva</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</si>
  <si>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</si>
  <si>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</si>
  <si>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</si>
  <si>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</si>
  <si>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</si>
  <si>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</si>
  <si>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23/06/2023</t>
  </si>
  <si>
    <t>27/09/2018</t>
  </si>
  <si>
    <t>27/09/2024</t>
  </si>
  <si>
    <t>10/10/2018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</si>
  <si>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</si>
  <si>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</si>
  <si>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</si>
  <si>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</si>
  <si>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</si>
  <si>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</si>
  <si>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</si>
  <si>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</si>
  <si>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</si>
  <si>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</si>
  <si>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</si>
  <si>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</si>
  <si>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</si>
  <si>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</si>
  <si>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</si>
  <si>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</si>
  <si>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</si>
  <si>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EMEA/H/C/005287</t>
  </si>
  <si>
    <t>eptinezumab</t>
  </si>
  <si>
    <t>Eptinezumab</t>
  </si>
  <si>
    <t>N02CD</t>
  </si>
  <si>
    <t>Vyepti is indicated for the prophylaxis of migraine in adults who have at least 4 migraine days per month.</t>
  </si>
  <si>
    <t>https://www.ema.europa.eu/en/medicines/human/EPAR/vyepti</t>
  </si>
  <si>
    <t>Rivaroxaban Viatris (previously Rivaroxaban Mylan)</t>
  </si>
  <si>
    <t>EMEA/H/C/005600</t>
  </si>
  <si>
    <t>IB/0011/G</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</si>
  <si>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</si>
  <si>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</si>
  <si>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</si>
  <si>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</si>
  <si>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10/06/2024</t>
  </si>
  <si>
    <t>https://www.ema.europa.eu/en/medicines/human/EPAR/rivaroxaban-viatris</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</si>
  <si>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</si>
  <si>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</si>
  <si>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</si>
  <si>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</si>
  <si>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</si>
  <si>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</si>
  <si>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</si>
  <si>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</si>
  <si>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</si>
  <si>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</si>
  <si>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</si>
  <si>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https://www.ema.europa.eu/en/medicines/human/EPAR/mevlyq</t>
  </si>
  <si>
    <t>Libmyris</t>
  </si>
  <si>
    <t>EMEA/H/C/005947</t>
  </si>
  <si>
    <t>IB/0024</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</si>
  <si>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</si>
  <si>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</si>
  <si>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</si>
  <si>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Zyprexa</t>
  </si>
  <si>
    <t>EMEA/H/C/000115</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</si>
  <si>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</si>
  <si>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</si>
  <si>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</si>
  <si>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Clopidogrel Zentiva (previously Clopidogrel Winthrop)</t>
  </si>
  <si>
    <t>EMEA/H/C/000975</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</si>
  <si>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</si>
  <si>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</si>
  <si>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</si>
  <si>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</si>
  <si>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</si>
  <si>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</si>
  <si>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</si>
  <si>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EMEA/H/C/005553</t>
  </si>
  <si>
    <t>IAIN/0026</t>
  </si>
  <si>
    <t>pegcetacoplan</t>
  </si>
  <si>
    <t>Pegcetacoplan</t>
  </si>
  <si>
    <t>L04AJ03</t>
  </si>
  <si>
    <t>Aspaveli is indicated as monotherapy in the treatment of adult patients with paroxysmal nocturnal haemoglobinuria (PNH) who have haemolytic anaemia.</t>
  </si>
  <si>
    <t>https://www.ema.europa.eu/en/medicines/human/EPAR/aspaveli</t>
  </si>
  <si>
    <t>Lacosamide Adroiq</t>
  </si>
  <si>
    <t>EMEA/H/C/006047</t>
  </si>
  <si>
    <t>lacosamide</t>
  </si>
  <si>
    <t>N03AX18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</si>
  <si>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</si>
  <si>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31/05/2023</t>
  </si>
  <si>
    <t>https://www.ema.europa.eu/en/medicines/human/EPAR/lacosamide-adroiq</t>
  </si>
  <si>
    <t>Siklos</t>
  </si>
  <si>
    <t>EMEA/H/C/000689</t>
  </si>
  <si>
    <t>N/0064</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</si>
  <si>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</si>
  <si>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</si>
  <si>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</si>
  <si>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</si>
  <si>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</si>
  <si>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https://www.ema.europa.eu/en/medicines/human/EPAR/siklos</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</si>
  <si>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</si>
  <si>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</si>
  <si>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</si>
  <si>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</si>
  <si>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</si>
  <si>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</si>
  <si>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</si>
  <si>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</si>
  <si>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</si>
  <si>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</si>
  <si>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</si>
  <si>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Deferasirox Mylan</t>
  </si>
  <si>
    <t>EMEA/H/C/005014</t>
  </si>
  <si>
    <t>R/0013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</si>
  <si>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</si>
  <si>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</si>
  <si>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</si>
  <si>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</si>
  <si>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</si>
  <si>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</si>
  <si>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</si>
  <si>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</si>
  <si>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</si>
  <si>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</si>
  <si>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EMEA/H/C/005612</t>
  </si>
  <si>
    <t>difelikefalin</t>
  </si>
  <si>
    <t>Pruritus</t>
  </si>
  <si>
    <t>V03AX</t>
  </si>
  <si>
    <t>Kapruvia is indicated for the treatment of moderate-to-severe pruritus associated with chronic kidney disease in adult patients on haemodialysis (see section 5.1).</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</si>
  <si>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</si>
  <si>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</si>
  <si>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</si>
  <si>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</si>
  <si>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</si>
  <si>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</si>
  <si>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</si>
  <si>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</si>
  <si>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</si>
  <si>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</si>
  <si>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Immunologicals for suidae;Inactivated viral vaccines</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</si>
  <si>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</si>
  <si>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</si>
  <si>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</si>
  <si>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</si>
  <si>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</si>
  <si>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</si>
  <si>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</si>
  <si>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</si>
  <si>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</si>
  <si>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</si>
  <si>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</si>
  <si>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</si>
  <si>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</si>
  <si>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</si>
  <si>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</si>
  <si>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</si>
  <si>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EMEA/H/C/005614</t>
  </si>
  <si>
    <t>N/0017</t>
  </si>
  <si>
    <t>ripretinib</t>
  </si>
  <si>
    <t>Gastrointestinal Stromal Tumors</t>
  </si>
  <si>
    <t>Deciphera Pharmaceuticals (Netherlands) B.V.</t>
  </si>
  <si>
    <t>https://www.ema.europa.eu/en/medicines/human/EPAR/qinlock</t>
  </si>
  <si>
    <t>Erelzi</t>
  </si>
  <si>
    <t>EMEA/H/C/004192</t>
  </si>
  <si>
    <t>N/0056</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</si>
  <si>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</si>
  <si>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</si>
  <si>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10/10/2024</t>
  </si>
  <si>
    <t>28/03/2018</t>
  </si>
  <si>
    <t>https://www.ema.europa.eu/en/medicines/human/EPAR/erelzi</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</si>
  <si>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</si>
  <si>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</si>
  <si>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</si>
  <si>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</si>
  <si>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</si>
  <si>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</si>
  <si>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</si>
  <si>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</si>
  <si>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</si>
  <si>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</si>
  <si>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</si>
  <si>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Abevmy</t>
  </si>
  <si>
    <t>EMEA/H/C/005327</t>
  </si>
  <si>
    <t>IA/0025</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</si>
  <si>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</si>
  <si>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</si>
  <si>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</si>
  <si>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</si>
  <si>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</si>
  <si>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</si>
  <si>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</si>
  <si>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</si>
  <si>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</si>
  <si>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</si>
  <si>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</si>
  <si>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</si>
  <si>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https://www.ema.europa.eu/en/medicines/human/EPAR/xadago</t>
  </si>
  <si>
    <t>Pergoveris</t>
  </si>
  <si>
    <t>EMEA/H/C/000714</t>
  </si>
  <si>
    <t>IB/0085</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</si>
  <si>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</si>
  <si>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</si>
  <si>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</si>
  <si>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</si>
  <si>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25/06/2007</t>
  </si>
  <si>
    <t>https://www.ema.europa.eu/en/medicines/human/EPAR/pergoveris</t>
  </si>
  <si>
    <t>Kentera (previously Oxybutynin Nicobrand)</t>
  </si>
  <si>
    <t>EMEA/H/C/000532</t>
  </si>
  <si>
    <t>IB/0067/G</t>
  </si>
  <si>
    <t>oxybutynin</t>
  </si>
  <si>
    <t>Urinary Incontinence, Urge</t>
  </si>
  <si>
    <t>G04BD04</t>
  </si>
  <si>
    <t>Symptomatic treatment of urge incontinence and/or increased urinary frequency and urgency as may occur in adult patients with unstable bladder.</t>
  </si>
  <si>
    <t>02/10/2024</t>
  </si>
  <si>
    <t>15/06/2004</t>
  </si>
  <si>
    <t>https://www.ema.europa.eu/en/medicines/human/EPAR/kentera</t>
  </si>
  <si>
    <t>EMEA/H/C/005874</t>
  </si>
  <si>
    <t>spesolimab</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</si>
  <si>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</si>
  <si>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</si>
  <si>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</si>
  <si>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</si>
  <si>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Divence IBR Marker Live</t>
  </si>
  <si>
    <t>EMEA/V/C/006260</t>
  </si>
  <si>
    <t>Bovine herpesvirus type 1 (live) vaccine</t>
  </si>
  <si>
    <t>Infectious bovine rhinotracheitis virus, strain CEDDEL, gE- tk- double-gene deleted, Live</t>
  </si>
  <si>
    <t>Immunologicals for Bovidae;Live viral vaccines</t>
  </si>
  <si>
    <t>21/06/2024</t>
  </si>
  <si>
    <t>https://www.ema.europa.eu/en/medicines/veterinary/EPAR/divence-ibr-marker-live</t>
  </si>
  <si>
    <t>Tresiba</t>
  </si>
  <si>
    <t>EMEA/H/C/002498</t>
  </si>
  <si>
    <t>IB/0062/G</t>
  </si>
  <si>
    <t>insulin degludec</t>
  </si>
  <si>
    <t>A10AE06</t>
  </si>
  <si>
    <t>Treatment of diabetes mellitus in adults.</t>
  </si>
  <si>
    <t>20/01/2013</t>
  </si>
  <si>
    <t>10/07/2018</t>
  </si>
  <si>
    <t>https://www.ema.europa.eu/en/medicines/human/EPAR/tresiba</t>
  </si>
  <si>
    <t>EMEA/H/C/005263</t>
  </si>
  <si>
    <t>tucatinib</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</si>
  <si>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</si>
  <si>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</si>
  <si>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</si>
  <si>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</si>
  <si>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18/02/2021</t>
  </si>
  <si>
    <t>https://www.ema.europa.eu/en/medicines/human/EPAR/tukysa</t>
  </si>
  <si>
    <t>EMEA/H/C/004444</t>
  </si>
  <si>
    <t>luspatercept</t>
  </si>
  <si>
    <t>Luspatercept</t>
  </si>
  <si>
    <t>Anemia;Myelodysplastic Syndromes;beta-Thalassemia</t>
  </si>
  <si>
    <t>B03XA06</t>
  </si>
  <si>
    <t>Other antianemic preparations</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</si>
  <si>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</si>
  <si>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</si>
  <si>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</si>
  <si>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EMEA/H/C/006054</t>
  </si>
  <si>
    <t>II/0008</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</si>
  <si>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</si>
  <si>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</si>
  <si>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Arexvy is indicated for active immunisation for the prevention of lower respiratory tract disease (LRTD) caused by respiratory syncytial virus in:•&amp;nbsp;&amp;nbsp;&amp;nbsp;&amp;nbsp;&amp;nbsp;&amp;nbsp;&amp;nbsp;&amp;nbsp; adults 60 years of age and older;•&amp;nbsp;&amp;nbsp;&amp;nbsp;&amp;nbsp;&amp;nbsp;&amp;nbsp;&amp;nbsp;&amp;nbsp; adults 50 through 59 years of age who are at increased risk for RSV disease.The use of this vaccine should be in accordance with official recommendations.&amp;nbsp;</t>
  </si>
  <si>
    <t>GlaxoSmithKline Biologicals S.A. </t>
  </si>
  <si>
    <t>26/08/2024</t>
  </si>
  <si>
    <t>06/06/2023</t>
  </si>
  <si>
    <t>https://www.ema.europa.eu/en/medicines/human/EPAR/arexvy</t>
  </si>
  <si>
    <t>Enzalutamide Viatris</t>
  </si>
  <si>
    <t>EMEA/H/C/006299</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</si>
  <si>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</si>
  <si>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</si>
  <si>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Amlodipine  / Valsartan Mylan</t>
  </si>
  <si>
    <t>EMEA/H/C/004037</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</si>
  <si>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</si>
  <si>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</si>
  <si>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</si>
  <si>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</si>
  <si>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</si>
  <si>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Akynzeo</t>
  </si>
  <si>
    <t>EMEA/H/C/003728</t>
  </si>
  <si>
    <t>N/0055</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</si>
  <si>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</si>
  <si>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</si>
  <si>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</si>
  <si>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</si>
  <si>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</si>
  <si>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</si>
  <si>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</si>
  <si>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https://www.ema.europa.eu/en/medicines/human/EPAR/akynzeo</t>
  </si>
  <si>
    <t>EMEA/H/C/004682</t>
  </si>
  <si>
    <t>IAIN/0048</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</si>
  <si>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</si>
  <si>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</si>
  <si>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</si>
  <si>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</si>
  <si>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</si>
  <si>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</si>
  <si>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</si>
  <si>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</si>
  <si>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</si>
  <si>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</si>
  <si>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</si>
  <si>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</si>
  <si>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https://www.ema.europa.eu/en/medicines/human/EPAR/oxbryta</t>
  </si>
  <si>
    <t>Orphacol</t>
  </si>
  <si>
    <t>EMEA/H/C/001250</t>
  </si>
  <si>
    <t>IB/0055</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</si>
  <si>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</si>
  <si>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</si>
  <si>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</si>
  <si>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</si>
  <si>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</si>
  <si>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07/10/2024</t>
  </si>
  <si>
    <t>16/12/2010</t>
  </si>
  <si>
    <t>12/09/2013</t>
  </si>
  <si>
    <t>25/05/2012</t>
  </si>
  <si>
    <t>https://www.ema.europa.eu/en/medicines/human/EPAR/orphacol</t>
  </si>
  <si>
    <t>Axumin</t>
  </si>
  <si>
    <t>EMEA/H/C/004197</t>
  </si>
  <si>
    <t>VR/0000227755</t>
  </si>
  <si>
    <t>fluciclovine (18F)</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</si>
  <si>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</si>
  <si>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</si>
  <si>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</si>
  <si>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</si>
  <si>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</si>
  <si>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03/10/2024</t>
  </si>
  <si>
    <t>21/05/2017</t>
  </si>
  <si>
    <t>11/06/2018</t>
  </si>
  <si>
    <t>https://www.ema.europa.eu/en/medicines/human/EPAR/axumin</t>
  </si>
  <si>
    <t>Effentora</t>
  </si>
  <si>
    <t>EMEA/H/C/000833</t>
  </si>
  <si>
    <t>IA/0067/G</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</si>
  <si>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</si>
  <si>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</si>
  <si>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</si>
  <si>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</si>
  <si>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</si>
  <si>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</si>
  <si>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Amgevita</t>
  </si>
  <si>
    <t>EMEA/H/C/004212</t>
  </si>
  <si>
    <t>IB/0038</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</si>
  <si>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</si>
  <si>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</si>
  <si>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</si>
  <si>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</si>
  <si>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20/07/2018</t>
  </si>
  <si>
    <t>https://www.ema.europa.eu/en/medicines/human/EPAR/amgevita</t>
  </si>
  <si>
    <t>Ogluo</t>
  </si>
  <si>
    <t>EMEA/H/C/005391</t>
  </si>
  <si>
    <t>IAIN/0014</t>
  </si>
  <si>
    <t>Ogluo is indicated for the treatment of severe hypoglycaemia in adults, adolescents, and children aged 2 years and over with diabetes mellitus.</t>
  </si>
  <si>
    <t>Tetris Pharma B.V</t>
  </si>
  <si>
    <t>https://www.ema.europa.eu/en/medicines/human/EPAR/ogluo</t>
  </si>
  <si>
    <t>EMEA/H/C/004425</t>
  </si>
  <si>
    <t>Sleep Initiation and Maintenance Disorders;Autistic Disorder</t>
  </si>
  <si>
    <t>Slenyto is indicated for the treatment of insomnia in children and adolescents aged 2-18 with Autism Spectrum Disorder (ASD) and / or neurogenetic disorders with aberrant diurnal melatonin secretion and /or nocturnal awakenings, where sleep hygiene measures have been insufficient.</t>
  </si>
  <si>
    <t>https://www.ema.europa.eu/en/medicines/human/EPAR/slenyto</t>
  </si>
  <si>
    <t>Neofordex</t>
  </si>
  <si>
    <t>EMEA/H/C/004071</t>
  </si>
  <si>
    <t>dexamethasone</t>
  </si>
  <si>
    <t>H02AB02</t>
  </si>
  <si>
    <t>Treatment of multiple myeloma.</t>
  </si>
  <si>
    <t>THERAVIA</t>
  </si>
  <si>
    <t>https://www.ema.europa.eu/en/medicines/human/EPAR/neofordex</t>
  </si>
  <si>
    <t>EMEA/H/C/005001</t>
  </si>
  <si>
    <t>macitentan;tadalafil</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</si>
  <si>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</si>
  <si>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</si>
  <si>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</si>
  <si>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</si>
  <si>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</si>
  <si>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Imatinib Accord</t>
  </si>
  <si>
    <t>EMEA/H/C/002681</t>
  </si>
  <si>
    <t>VR/0000180960</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</si>
  <si>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</si>
  <si>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</si>
  <si>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</si>
  <si>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</si>
  <si>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</si>
  <si>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Zoledronic acid Mylan</t>
  </si>
  <si>
    <t>EMEA/H/C/002482</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</si>
  <si>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</si>
  <si>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</si>
  <si>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https://www.ema.europa.eu/en/medicines/human/EPAR/zoledronic-acid-mylan</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</si>
  <si>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</si>
  <si>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</si>
  <si>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</si>
  <si>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</si>
  <si>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CIS bio international</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</si>
  <si>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</si>
  <si>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</si>
  <si>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</si>
  <si>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</si>
  <si>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</si>
  <si>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</si>
  <si>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</si>
  <si>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</si>
  <si>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</si>
  <si>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</si>
  <si>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</si>
  <si>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</si>
  <si>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</si>
  <si>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</si>
  <si>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EMEA/H/C/005145</t>
  </si>
  <si>
    <t>risdiplam</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</si>
  <si>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</si>
  <si>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</si>
  <si>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</si>
  <si>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</si>
  <si>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</si>
  <si>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Ilumetri</t>
  </si>
  <si>
    <t>EMEA/H/C/004514</t>
  </si>
  <si>
    <t>tildrakizumab</t>
  </si>
  <si>
    <t>Immunosuppressants;Interleukin inhibitors</t>
  </si>
  <si>
    <t>Ilumetri is indicated for the treatment of adults with moderate to severe plaque psoriasis who are candidates for systemic therapy.</t>
  </si>
  <si>
    <t>https://www.ema.europa.eu/en/medicines/human/EPAR/ilumetri</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</si>
  <si>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</si>
  <si>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</si>
  <si>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</si>
  <si>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</si>
  <si>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</si>
  <si>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</si>
  <si>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</si>
  <si>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Simponi</t>
  </si>
  <si>
    <t>EMEA/H/C/000992</t>
  </si>
  <si>
    <t>N/0120</t>
  </si>
  <si>
    <t>golimumab</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</si>
  <si>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</si>
  <si>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</si>
  <si>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</si>
  <si>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</si>
  <si>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Biologics B.V.</t>
  </si>
  <si>
    <t>https://www.ema.europa.eu/en/medicines/human/EPAR/simponi</t>
  </si>
  <si>
    <t>Viekirax</t>
  </si>
  <si>
    <t>EMEA/H/C/003839</t>
  </si>
  <si>
    <t>EMEA/H/C/WS/2430</t>
  </si>
  <si>
    <t>ombitasvir;paritaprevir;ritonavir</t>
  </si>
  <si>
    <t>Ombitasvir;paritaprevir;ritonavir</t>
  </si>
  <si>
    <t>Hepatitis C, Chronic</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</si>
  <si>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</si>
  <si>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</si>
  <si>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</si>
  <si>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</si>
  <si>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</si>
  <si>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</si>
  <si>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</si>
  <si>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</si>
  <si>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</si>
  <si>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</si>
  <si>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</si>
  <si>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</si>
  <si>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</si>
  <si>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</si>
  <si>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EMEA/H/C/005685</t>
  </si>
  <si>
    <t>loncastuximab tesirine</t>
  </si>
  <si>
    <t>Lymphoma, Large B-Cell, Diffuse;Lymphoma, B-Cell</t>
  </si>
  <si>
    <t>L01FX22</t>
  </si>
  <si>
    <t>Swedish Orphan Biovitrum AB</t>
  </si>
  <si>
    <t>30/09/2024</t>
  </si>
  <si>
    <t>20/12/2022</t>
  </si>
  <si>
    <t>https://www.ema.europa.eu/en/medicines/human/EPAR/zynlonta</t>
  </si>
  <si>
    <t>EMEA/H/C/002734</t>
  </si>
  <si>
    <t>isavuconazole</t>
  </si>
  <si>
    <t>Aspergillosis</t>
  </si>
  <si>
    <t>J02AC05</t>
  </si>
  <si>
    <t>Antimycotics for systemic use;Triazole derivatives</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</si>
  <si>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</si>
  <si>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</si>
  <si>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</si>
  <si>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</si>
  <si>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</si>
  <si>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</si>
  <si>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</si>
  <si>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</si>
  <si>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</si>
  <si>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</si>
  <si>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07/01/2013</t>
  </si>
  <si>
    <t>https://www.ema.europa.eu/en/medicines/human/EPAR/imatinib-teva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</si>
  <si>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</si>
  <si>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</si>
  <si>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</si>
  <si>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</si>
  <si>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</si>
  <si>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</si>
  <si>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15/12/2011</t>
  </si>
  <si>
    <t>22/02/2012</t>
  </si>
  <si>
    <t>https://www.ema.europa.eu/en/medicines/human/EPAR/esmya</t>
  </si>
  <si>
    <t>EMEA/H/C/002825</t>
  </si>
  <si>
    <t>IAIN/0072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</si>
  <si>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</si>
  <si>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</si>
  <si>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</si>
  <si>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</si>
  <si>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</si>
  <si>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</si>
  <si>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</si>
  <si>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</si>
  <si>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</si>
  <si>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</si>
  <si>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</si>
  <si>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</si>
  <si>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</si>
  <si>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01/12/2023</t>
  </si>
  <si>
    <t>05/12/2011</t>
  </si>
  <si>
    <t>https://www.ema.europa.eu/en/medicines/human/EPAR/dificlir</t>
  </si>
  <si>
    <t>Zercepac</t>
  </si>
  <si>
    <t>EMEA/H/C/005209</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</si>
  <si>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</si>
  <si>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</si>
  <si>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</si>
  <si>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</si>
  <si>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EMEA/H/C/004788</t>
  </si>
  <si>
    <t>IB/0014</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</si>
  <si>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</si>
  <si>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</si>
  <si>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</si>
  <si>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Colobreathe</t>
  </si>
  <si>
    <t>EMEA/H/C/001225</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</si>
  <si>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</si>
  <si>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</si>
  <si>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</si>
  <si>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</si>
  <si>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</si>
  <si>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13/02/2012</t>
  </si>
  <si>
    <t>https://www.ema.europa.eu/en/medicines/human/EPAR/colobreathe</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</si>
  <si>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</si>
  <si>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</si>
  <si>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</si>
  <si>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</si>
  <si>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</si>
  <si>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</si>
  <si>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</si>
  <si>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</si>
  <si>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</si>
  <si>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</si>
  <si>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</si>
  <si>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</si>
  <si>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</si>
  <si>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</si>
  <si>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</si>
  <si>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</si>
  <si>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</si>
  <si>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</si>
  <si>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EMEA/H/C/004675</t>
  </si>
  <si>
    <t>IAIN/0032</t>
  </si>
  <si>
    <t>cannabidiol</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</si>
  <si>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</si>
  <si>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</si>
  <si>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</si>
  <si>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</si>
  <si>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04/10/2019</t>
  </si>
  <si>
    <t>https://www.ema.europa.eu/en/medicines/human/EPAR/epidyolex</t>
  </si>
  <si>
    <t>Optruma</t>
  </si>
  <si>
    <t>EMEA/H/C/000185</t>
  </si>
  <si>
    <t>N/0083</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</si>
  <si>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</si>
  <si>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</si>
  <si>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</si>
  <si>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</si>
  <si>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</si>
  <si>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</si>
  <si>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</si>
  <si>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Cinryze</t>
  </si>
  <si>
    <t>EMEA/H/C/001207</t>
  </si>
  <si>
    <t>IB/0100</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</si>
  <si>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</si>
  <si>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</si>
  <si>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</si>
  <si>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</si>
  <si>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02/05/2024</t>
  </si>
  <si>
    <t>15/06/2011</t>
  </si>
  <si>
    <t>https://www.ema.europa.eu/en/medicines/human/EPAR/cinryze</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</si>
  <si>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</si>
  <si>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</si>
  <si>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</si>
  <si>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</si>
  <si>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</si>
  <si>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</si>
  <si>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</si>
  <si>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</si>
  <si>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Paion Pharma GmbH</t>
  </si>
  <si>
    <t>27/06/2019</t>
  </si>
  <si>
    <t>23/08/2019</t>
  </si>
  <si>
    <t>https://www.ema.europa.eu/en/medicines/human/EPAR/giapreza</t>
  </si>
  <si>
    <t>EMEA/H/C/006375</t>
  </si>
  <si>
    <t>Zoonotic influenza vaccine (H5N8) (surface antigen, inactivated, adjuvanted)</t>
  </si>
  <si>
    <t>A/Astrakhan/3212/2020 (H5N8)-like strain (CBER-RG8A) (clade 2.3.4.4b)</t>
  </si>
  <si>
    <t>Influenza A Virus, H5N8 Subtype</t>
  </si>
  <si>
    <t>Active immunisation against H5N8 subtype of Influenza A virus. Zoonotic Influenza Vaccine Seqirus H5N8 is indicated for active immunisation against H5 subtype influenza A viruses in adults 18 years of age and above (see sections 4.4 and 5.1). The use of this vaccine should be in accordance with official recommendations.</t>
  </si>
  <si>
    <t>09/10/2023</t>
  </si>
  <si>
    <t>https://www.ema.europa.eu/en/medicines/human/EPAR/zoonotic-influenza-vaccine-seqirus</t>
  </si>
  <si>
    <t>EMEA/H/C/005647</t>
  </si>
  <si>
    <t>Sotatercept</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</si>
  <si>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</si>
  <si>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</si>
  <si>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</si>
  <si>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</si>
  <si>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Pomalidomide Zentiva</t>
  </si>
  <si>
    <t>EMEA/H/C/006294</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</si>
  <si>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</si>
  <si>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</si>
  <si>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Ucedane</t>
  </si>
  <si>
    <t>EMEA/H/C/004019</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</si>
  <si>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</si>
  <si>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</si>
  <si>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</si>
  <si>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</si>
  <si>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EMEA/H/C/003954</t>
  </si>
  <si>
    <t>N/0092</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</si>
  <si>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</si>
  <si>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</si>
  <si>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</si>
  <si>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</si>
  <si>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</si>
  <si>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</si>
  <si>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EMEA/H/C/005330</t>
  </si>
  <si>
    <t>H/C/005330/T/0004</t>
  </si>
  <si>
    <t>doxorubicin hydrochloride</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</si>
  <si>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</si>
  <si>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</si>
  <si>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https://www.ema.europa.eu/en/medicines/human/EPAR/celdoxome-pegylated-liposomal</t>
  </si>
  <si>
    <t>Entacapone Orion</t>
  </si>
  <si>
    <t>EMEA/H/C/002440</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</si>
  <si>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</si>
  <si>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</si>
  <si>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</si>
  <si>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</si>
  <si>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</si>
  <si>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Cegfila (previously Pegfilgrastim Mundipharma)</t>
  </si>
  <si>
    <t>EMEA/H/C/005312</t>
  </si>
  <si>
    <t>https://www.ema.europa.eu/en/medicines/human/EPAR/cegfila</t>
  </si>
  <si>
    <t>EMEA/H/C/006120</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</si>
  <si>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</si>
  <si>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</si>
  <si>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</si>
  <si>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</si>
  <si>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https://www.ema.europa.eu/en/medicines/human/EPAR/loqtorzi</t>
  </si>
  <si>
    <t>EMEA/H/C/006109</t>
  </si>
  <si>
    <t>Delgocitinib</t>
  </si>
  <si>
    <t>Dermatitis;Eczema</t>
  </si>
  <si>
    <t>D11AH11</t>
  </si>
  <si>
    <t>Anzupgo is indicated for the treatment of moderate to severe chronic hand eczema (CHE)</t>
  </si>
  <si>
    <t>LEO Pharma A/S</t>
  </si>
  <si>
    <t>https://www.ema.europa.eu/en/medicines/human/EPAR/anzupgo</t>
  </si>
  <si>
    <t>Aripiprazole Sandoz</t>
  </si>
  <si>
    <t>EMEA/H/C/004008</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</si>
  <si>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</si>
  <si>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23/09/2024</t>
  </si>
  <si>
    <t>https://www.ema.europa.eu/en/medicines/human/EPAR/aripiprazole-sandoz</t>
  </si>
  <si>
    <t>EMEA/H/C/005138</t>
  </si>
  <si>
    <t>PSUSA/00010930/202312</t>
  </si>
  <si>
    <t>berotralstat</t>
  </si>
  <si>
    <t>berotralstat dihydrochloride</t>
  </si>
  <si>
    <t>B06AC</t>
  </si>
  <si>
    <t>Orladeyo is indicated for routine prevention of recurrent attacks of hereditary angioedema (HAE) in adult and adolescent patients aged 12 years and older.</t>
  </si>
  <si>
    <t>BioCryst Ireland Limited</t>
  </si>
  <si>
    <t>30/04/2021</t>
  </si>
  <si>
    <t>https://www.ema.europa.eu/en/medicines/human/EPAR/orladeyo</t>
  </si>
  <si>
    <t>Repaglinide Accord</t>
  </si>
  <si>
    <t>EMEA/H/C/002318</t>
  </si>
  <si>
    <t>VR-0000228115</t>
  </si>
  <si>
    <t>22/12/2011</t>
  </si>
  <si>
    <t>19/09/2016</t>
  </si>
  <si>
    <t>https://www.ema.europa.eu/en/medicines/human/EPAR/repaglinide-accord</t>
  </si>
  <si>
    <t>EMEA/H/C/005868</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</si>
  <si>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</si>
  <si>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</si>
  <si>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</si>
  <si>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</si>
  <si>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</si>
  <si>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Insulin aspart Sanofi</t>
  </si>
  <si>
    <t>EMEA/H/C/005033</t>
  </si>
  <si>
    <t>IA/0019</t>
  </si>
  <si>
    <t>insulin aspart</t>
  </si>
  <si>
    <t>A10AB05</t>
  </si>
  <si>
    <t>Insulin aspart Sanofi is indicated for the treatment of diabetes mellitus in adults, adolescents and children aged 1 year and above.</t>
  </si>
  <si>
    <t>07/07/2020</t>
  </si>
  <si>
    <t>https://www.ema.europa.eu/en/medicines/human/EPAR/insulin-aspart-sanofi</t>
  </si>
  <si>
    <t>EMEA/H/C/002840</t>
  </si>
  <si>
    <t>IAIN/0051</t>
  </si>
  <si>
    <t>dalbavancin</t>
  </si>
  <si>
    <t>dalbavancin hydrochloride</t>
  </si>
  <si>
    <t>J01XA04</t>
  </si>
  <si>
    <t>Treatment of acute bacterial skin and skin structure infections (ABSSSI) in adults.</t>
  </si>
  <si>
    <t>19/02/2015</t>
  </si>
  <si>
    <t>17/03/2017</t>
  </si>
  <si>
    <t>https://www.ema.europa.eu/en/medicines/human/EPAR/xydalba</t>
  </si>
  <si>
    <t>Caprelsa</t>
  </si>
  <si>
    <t>EMEA/H/C/002315</t>
  </si>
  <si>
    <t>N/0000224361</t>
  </si>
  <si>
    <t>vandetanib</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</si>
  <si>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</si>
  <si>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</si>
  <si>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</si>
  <si>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</si>
  <si>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https://www.ema.europa.eu/en/medicines/human/EPAR/caprelsa</t>
  </si>
  <si>
    <t>EMEA/H/C/006462</t>
  </si>
  <si>
    <t>odevixibat</t>
  </si>
  <si>
    <t>Odevixibat sesquihydrate</t>
  </si>
  <si>
    <t>Pruritus;Alagille Syndrome</t>
  </si>
  <si>
    <t>A05AX05</t>
  </si>
  <si>
    <t>Kayfanda is indicated for the treatment of cholestatic pruritus in Alagille syndrome (ALGS) in patients aged 6 months or older (see sections 4.4 and 5.1).</t>
  </si>
  <si>
    <t>https://www.ema.europa.eu/en/medicines/human/EPAR/kayfanda</t>
  </si>
  <si>
    <t>Syfovre</t>
  </si>
  <si>
    <t>EMEA/H/C/005954</t>
  </si>
  <si>
    <t>S01XA31</t>
  </si>
  <si>
    <t>Treatment of geographic atrophy (GA) secondary to age-related macular degeneration (AMD).</t>
  </si>
  <si>
    <t>Apellis Netherlands B.V.</t>
  </si>
  <si>
    <t>https://www.ema.europa.eu/en/medicines/human/EPAR/syfovre</t>
  </si>
  <si>
    <t>EMEA/H/C/006231</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</si>
  <si>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</si>
  <si>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</si>
  <si>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</si>
  <si>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</si>
  <si>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EMEA/H/C/004978</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</si>
  <si>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</si>
  <si>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</si>
  <si>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</si>
  <si>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</si>
  <si>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18/09/2024</t>
  </si>
  <si>
    <t>15/12/2021</t>
  </si>
  <si>
    <t>https://www.ema.europa.eu/en/medicines/human/EPAR/brukinsa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</si>
  <si>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</si>
  <si>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</si>
  <si>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</si>
  <si>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</si>
  <si>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</si>
  <si>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</si>
  <si>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</si>
  <si>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21/11/2016</t>
  </si>
  <si>
    <t>https://www.ema.europa.eu/en/medicines/human/EPAR/ninlaro</t>
  </si>
  <si>
    <t>EMEA/H/C/003791</t>
  </si>
  <si>
    <t>PSUSA/00010301/202311</t>
  </si>
  <si>
    <t>ibrutinib</t>
  </si>
  <si>
    <t>Ibrutinib</t>
  </si>
  <si>
    <t>Lymphoma, Mantle-Cell;Leukemia, Lymphocytic, Chronic, B-Cell</t>
  </si>
  <si>
    <t>L01EL01</t>
  </si>
  <si>
    <t>IMBRUVICA as a single agent is indicated for the treatment of adult patients with relapsed or refractory mantle cell lymphoma (MCL). IMBRUVICA as a single agent or in combination with rituximab or obinutuzumab or venetoclax is indicated for the treatment of adult patients with previously untreated chronic lymphocytic leukaemia (CLL) (see section 5.1). IMBRUVICA as a single agent or in combination with bendamustine and rituximab (BR) is indicated for the treatment of adult patients with CLL who have received at least one prior therapy. 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</si>
  <si>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21/10/2014</t>
  </si>
  <si>
    <t>https://www.ema.europa.eu/en/medicines/human/EPAR/imbruvica</t>
  </si>
  <si>
    <t>Rhokiinsa</t>
  </si>
  <si>
    <t>EMEA/H/C/004583</t>
  </si>
  <si>
    <t>netarsudil</t>
  </si>
  <si>
    <t>Netarsudil</t>
  </si>
  <si>
    <t>S01EX05</t>
  </si>
  <si>
    <t>Reduction of elevated intraocular pressure (IOP) in adult patients with primary open-angle glaucoma or ocular hypertension.</t>
  </si>
  <si>
    <t>Santen Oy</t>
  </si>
  <si>
    <t>19/11/2019</t>
  </si>
  <si>
    <t>03/12/2019</t>
  </si>
  <si>
    <t>https://www.ema.europa.eu/en/medicines/human/EPAR/rhokiinsa</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</si>
  <si>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</si>
  <si>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</si>
  <si>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</si>
  <si>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</si>
  <si>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</si>
  <si>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</si>
  <si>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</si>
  <si>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</si>
  <si>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Porcilis PCV M Hyo ID</t>
  </si>
  <si>
    <t>EMEA/V/C/006289</t>
  </si>
  <si>
    <t>Porcine circovirus and porcine enzootic pneumonia vaccine (inactivated)</t>
  </si>
  <si>
    <t>porcine circovirus type 2, ORF2 capsid protein;Mycoplasma hyopneumoniae, strain J, inactivated</t>
  </si>
  <si>
    <t>19/07/2024</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</si>
  <si>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</si>
  <si>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</si>
  <si>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</si>
  <si>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</si>
  <si>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</si>
  <si>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</si>
  <si>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</si>
  <si>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</si>
  <si>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</si>
  <si>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</si>
  <si>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</si>
  <si>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Ajovy</t>
  </si>
  <si>
    <t>EMEA/H/C/004833</t>
  </si>
  <si>
    <t>IA/0050</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</si>
  <si>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</si>
  <si>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</si>
  <si>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</si>
  <si>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</si>
  <si>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</si>
  <si>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</si>
  <si>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Comtess</t>
  </si>
  <si>
    <t>EMEA/H/C/000170</t>
  </si>
  <si>
    <t>Entacapone is indicated as an adjunct to standard preparations of levodopa / benserazide or levodopa / carbidopa for use in patients with Parkinson's disease and end-of-dose motor fluctuations, who cannot be stabilised on those combinations.</t>
  </si>
  <si>
    <t>https://www.ema.europa.eu/en/medicines/human/EPAR/comtess</t>
  </si>
  <si>
    <t>Comtan</t>
  </si>
  <si>
    <t>EMEA/H/C/000171</t>
  </si>
  <si>
    <t>22/09/1998</t>
  </si>
  <si>
    <t>https://www.ema.europa.eu/en/medicines/human/EPAR/comtan</t>
  </si>
  <si>
    <t>Peyona (previously Nymusa)</t>
  </si>
  <si>
    <t>EMEA/H/C/001014</t>
  </si>
  <si>
    <t>IB/0032</t>
  </si>
  <si>
    <t>caffeine</t>
  </si>
  <si>
    <t>02/07/2009</t>
  </si>
  <si>
    <t>21/09/2017</t>
  </si>
  <si>
    <t>https://www.ema.europa.eu/en/medicines/human/EPAR/peyona</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</si>
  <si>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</si>
  <si>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</si>
  <si>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</si>
  <si>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</si>
  <si>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</si>
  <si>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</si>
  <si>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</si>
  <si>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17/01/2017</t>
  </si>
  <si>
    <t>https://www.ema.europa.eu/en/medicines/human/EPAR/ongentys</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</si>
  <si>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</si>
  <si>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</si>
  <si>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</si>
  <si>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</si>
  <si>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</si>
  <si>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</si>
  <si>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https://www.ema.europa.eu/en/medicines/human/EPAR/ontilyv</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</si>
  <si>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</si>
  <si>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</si>
  <si>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</si>
  <si>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</si>
  <si>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EMEA/H/C/004224</t>
  </si>
  <si>
    <t>WS2631</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</si>
  <si>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</si>
  <si>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</si>
  <si>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</si>
  <si>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</si>
  <si>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EMEA/H/C/005200</t>
  </si>
  <si>
    <t>finerenone</t>
  </si>
  <si>
    <t>Finerenone</t>
  </si>
  <si>
    <t>Renal Insufficiency, Chronic;Diabetes Mellitus, Type 2</t>
  </si>
  <si>
    <t>Kerendia is indicated for the treatment of chronic kidney disease (stage 3 and 4 with albuminuria) associated with type 2 diabetes in adults.</t>
  </si>
  <si>
    <t>16/09/2024</t>
  </si>
  <si>
    <t>https://www.ema.europa.eu/en/medicines/human/EPAR/kerendia</t>
  </si>
  <si>
    <t>EMEA/H/C/005830</t>
  </si>
  <si>
    <t>Valoctocogene roxaparvovec</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</si>
  <si>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</si>
  <si>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</si>
  <si>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</si>
  <si>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</si>
  <si>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</si>
  <si>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Inflectra</t>
  </si>
  <si>
    <t>EMEA/H/C/002778</t>
  </si>
  <si>
    <t>IB/0116</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</si>
  <si>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</si>
  <si>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17/04/2024</t>
  </si>
  <si>
    <t>https://www.ema.europa.eu/en/medicines/human/EPAR/inflectra</t>
  </si>
  <si>
    <t>EMEA/H/C/004169</t>
  </si>
  <si>
    <t>II/0040</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</si>
  <si>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</si>
  <si>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</si>
  <si>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</si>
  <si>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</si>
  <si>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</si>
  <si>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EMEA/H/C/005436</t>
  </si>
  <si>
    <t>IB/0018/G</t>
  </si>
  <si>
    <t>tafasitamab</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</si>
  <si>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</si>
  <si>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</si>
  <si>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</si>
  <si>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https://www.ema.europa.eu/en/medicines/human/EPAR/minjuvi</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</si>
  <si>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</si>
  <si>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</si>
  <si>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</si>
  <si>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</si>
  <si>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</si>
  <si>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</si>
  <si>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</si>
  <si>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25/01/2024</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</si>
  <si>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</si>
  <si>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</si>
  <si>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</si>
  <si>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</si>
  <si>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</si>
  <si>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</si>
  <si>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</si>
  <si>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</si>
  <si>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</si>
  <si>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</si>
  <si>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EMEA/H/C/004271</t>
  </si>
  <si>
    <t>guselkumab</t>
  </si>
  <si>
    <t>Guselkumab</t>
  </si>
  <si>
    <t>Plaque psoriasis Tremfya is indicated for the treatment of moderate to severe plaque psoriasis in adults who are candidates for systemic therapy. Psoriatic arthritis Tremfya, alone or in combination with methotrexate (MTX), is indicated for the treatment of active psoriatic arthritis in adult patients who have had an inadequate response or who have been intolerant to a prior disease-modifying antirheumatic drug (DMARD) therapy (see section 5.1).</t>
  </si>
  <si>
    <t>https://www.ema.europa.eu/en/medicines/human/EPAR/tremfya</t>
  </si>
  <si>
    <t>Teriparatide Sun</t>
  </si>
  <si>
    <t>EMEA/H/C/005793</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</si>
  <si>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</si>
  <si>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11/09/2024</t>
  </si>
  <si>
    <t>18/11/2022</t>
  </si>
  <si>
    <t>https://www.ema.europa.eu/en/medicines/human/EPAR/teriparatide-sun</t>
  </si>
  <si>
    <t>Adenuric</t>
  </si>
  <si>
    <t>EMEA/H/C/000777</t>
  </si>
  <si>
    <t>febuxostat</t>
  </si>
  <si>
    <t>Gout</t>
  </si>
  <si>
    <t>M04AA03</t>
  </si>
  <si>
    <t>Antigout preparations</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</si>
  <si>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</si>
  <si>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</si>
  <si>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</si>
  <si>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</si>
  <si>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Flixabi</t>
  </si>
  <si>
    <t>EMEA/H/C/004020</t>
  </si>
  <si>
    <t>N/0089</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</si>
  <si>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</si>
  <si>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</si>
  <si>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</si>
  <si>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06/08/2018</t>
  </si>
  <si>
    <t>https://www.ema.europa.eu/en/medicines/human/EPAR/flixabi</t>
  </si>
  <si>
    <t>Byooviz</t>
  </si>
  <si>
    <t>EMEA/H/C/005545</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</si>
  <si>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</si>
  <si>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</si>
  <si>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</si>
  <si>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Dzuveo</t>
  </si>
  <si>
    <t>EMEA/H/C/004335</t>
  </si>
  <si>
    <t>sufentanil</t>
  </si>
  <si>
    <t>sufentanil citrate</t>
  </si>
  <si>
    <t>Pain</t>
  </si>
  <si>
    <t>N01AH03</t>
  </si>
  <si>
    <t>Dzuveo is indicated for the management of acute moderate to severe pain in adult patients.</t>
  </si>
  <si>
    <t>Laboratoire Aguettant</t>
  </si>
  <si>
    <t>25/09/2018</t>
  </si>
  <si>
    <t>https://www.ema.europa.eu/en/medicines/human/EPAR/dzuveo</t>
  </si>
  <si>
    <t>EMEA/H/C/004446</t>
  </si>
  <si>
    <t>N/0039</t>
  </si>
  <si>
    <t>human fibrinogen;human thrombin</t>
  </si>
  <si>
    <t>human fibrinogen, human thrombin</t>
  </si>
  <si>
    <t>Hemostasis, Surgical</t>
  </si>
  <si>
    <t>B02BC</t>
  </si>
  <si>
    <t>Supportive treatment in adults where standard surgical techniques are insufficient:  for improvement of haemostasis as suture support in vascular surgery</t>
  </si>
  <si>
    <t>Instituto Grifols, S.A.</t>
  </si>
  <si>
    <t>https://www.ema.europa.eu/en/medicines/human/EPAR/veraseal</t>
  </si>
  <si>
    <t>Resolor</t>
  </si>
  <si>
    <t>EMEA/H/C/001012</t>
  </si>
  <si>
    <t>prucalopride</t>
  </si>
  <si>
    <t>Prucalopride succinate</t>
  </si>
  <si>
    <t>Constipation</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</si>
  <si>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</si>
  <si>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</si>
  <si>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</si>
  <si>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</si>
  <si>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</si>
  <si>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</si>
  <si>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</si>
  <si>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</si>
  <si>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</si>
  <si>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</si>
  <si>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</si>
  <si>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</si>
  <si>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Nilotinib Accord</t>
  </si>
  <si>
    <t>EMEA/H/C/006315</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</si>
  <si>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</si>
  <si>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https://www.ema.europa.eu/en/medicines/human/EPAR/nilotinib-accord</t>
  </si>
  <si>
    <t>Fingolimod Accord</t>
  </si>
  <si>
    <t>EMEA/H/C/005191</t>
  </si>
  <si>
    <t>VR/0000226764</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</si>
  <si>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</si>
  <si>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</si>
  <si>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https://www.ema.europa.eu/en/medicines/human/EPAR/fingolimod-accord</t>
  </si>
  <si>
    <t>Ritonavir Viatris (previously Ritonavir Mylan)</t>
  </si>
  <si>
    <t>EMEA/H/C/004549</t>
  </si>
  <si>
    <t>T/0000178561</t>
  </si>
  <si>
    <t>ritonavir</t>
  </si>
  <si>
    <t>J05AE03</t>
  </si>
  <si>
    <t>Ritonavir is indicated in combination with other antiretroviral agents for the treatment of HIV 1 infected patients (adults and children of 2 years of age and older).</t>
  </si>
  <si>
    <t>https://www.ema.europa.eu/en/medicines/human/EPAR/ritonavir-viatris</t>
  </si>
  <si>
    <t>Tadalafil Lilly</t>
  </si>
  <si>
    <t>EMEA/H/C/004666</t>
  </si>
  <si>
    <t>PSUSA/00002841/202210</t>
  </si>
  <si>
    <t>Treatment of erectile dysfunction in adult males.In order for tadalafil to be effective, sexual stimulation is required. Tadalafil Lilly is not indicated for use by women. Treatment of the signs and symptoms of benign prostatic hyperplasia in adult males.</t>
  </si>
  <si>
    <t>https://www.ema.europa.eu/en/medicines/human/EPAR/tadalafil-lilly</t>
  </si>
  <si>
    <t>Cialis</t>
  </si>
  <si>
    <t>EMEA/H/C/000436</t>
  </si>
  <si>
    <t>Treatment of erectile dysfunction. In order for tadalafil to be effective, sexual stimulation is required. Cialis is not indicated for use by women.</t>
  </si>
  <si>
    <t>https://www.ema.europa.eu/en/medicines/human/EPAR/cialis</t>
  </si>
  <si>
    <t>EMEA/H/C/004674</t>
  </si>
  <si>
    <t>IB/0021</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</si>
  <si>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</si>
  <si>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</si>
  <si>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</si>
  <si>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08/07/2019</t>
  </si>
  <si>
    <t>https://www.ema.europa.eu/en/medicines/human/EPAR/talzenna</t>
  </si>
  <si>
    <t>Nobilis Multriva RT+IBm+ND+EDS</t>
  </si>
  <si>
    <t>EMEA/V/C/006043</t>
  </si>
  <si>
    <t>avian metapneumovirus, infectious bronchitis virus, Newcastle disease virus and eggdrop syndrome virus vaccine (inactivated)</t>
  </si>
  <si>
    <t>avian infectious bronchitis;Newcastle disease;egg drop syndrome virus vaccine (inactivated);sorbitan oleate;Turkey rhinotracheitis virus (inactivated)</t>
  </si>
  <si>
    <t>24/05/2024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</si>
  <si>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</si>
  <si>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</si>
  <si>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</si>
  <si>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</si>
  <si>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</si>
  <si>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</si>
  <si>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Instanyl</t>
  </si>
  <si>
    <t>EMEA/H/C/000959</t>
  </si>
  <si>
    <t>T/0084</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</si>
  <si>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</si>
  <si>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</si>
  <si>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</si>
  <si>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</si>
  <si>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</si>
  <si>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</si>
  <si>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</si>
  <si>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</si>
  <si>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</si>
  <si>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</si>
  <si>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</si>
  <si>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</si>
  <si>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SFL Pharmaceuticals Deutschland GmbH</t>
  </si>
  <si>
    <t>https://www.ema.europa.eu/en/medicines/human/EPAR/nyxthracis</t>
  </si>
  <si>
    <t>EMEA/H/C/003766</t>
  </si>
  <si>
    <t>IG1743</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</si>
  <si>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</si>
  <si>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</si>
  <si>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</si>
  <si>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</si>
  <si>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</si>
  <si>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</si>
  <si>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</si>
  <si>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</si>
  <si>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</si>
  <si>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</si>
  <si>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</si>
  <si>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</si>
  <si>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</si>
  <si>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</si>
  <si>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</si>
  <si>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</si>
  <si>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</si>
  <si>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</si>
  <si>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</si>
  <si>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</si>
  <si>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</si>
  <si>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</si>
  <si>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Cholestagel</t>
  </si>
  <si>
    <t>EMEA/H/C/000512</t>
  </si>
  <si>
    <t>IA/0055/G</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</si>
  <si>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</si>
  <si>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</si>
  <si>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</si>
  <si>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</si>
  <si>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</si>
  <si>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14/08/2024</t>
  </si>
  <si>
    <t>09/03/2004</t>
  </si>
  <si>
    <t>https://www.ema.europa.eu/en/medicines/human/EPAR/cholestagel</t>
  </si>
  <si>
    <t>Multaq</t>
  </si>
  <si>
    <t>EMEA/H/C/001043</t>
  </si>
  <si>
    <t>dronedarone</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</si>
  <si>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</si>
  <si>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</si>
  <si>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</si>
  <si>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</si>
  <si>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</si>
  <si>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</si>
  <si>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</si>
  <si>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</si>
  <si>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</si>
  <si>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</si>
  <si>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</si>
  <si>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</si>
  <si>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</si>
  <si>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</si>
  <si>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</si>
  <si>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</si>
  <si>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EMEA/H/C/003983</t>
  </si>
  <si>
    <t>PSUSA/00002014/202310</t>
  </si>
  <si>
    <t>Arthritis, Psoriatic;Psoriasis;Arthritis, Juvenile Rheumatoid;Arthritis, Rheumatoid</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</si>
  <si>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</si>
  <si>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18/08/2016</t>
  </si>
  <si>
    <t>https://www.ema.europa.eu/en/medicines/human/EPAR/nordimet</t>
  </si>
  <si>
    <t>Apexelsin</t>
  </si>
  <si>
    <t>EMEA/H/C/005997</t>
  </si>
  <si>
    <t>IAIN/0001/G</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</si>
  <si>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</si>
  <si>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</si>
  <si>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</si>
  <si>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Arava</t>
  </si>
  <si>
    <t>EMEA/H/C/000235</t>
  </si>
  <si>
    <t>PSUSA/00001837/202309</t>
  </si>
  <si>
    <t>Sanofi-aventis Deutschland GmbH</t>
  </si>
  <si>
    <t>20/05/1999</t>
  </si>
  <si>
    <t>02/09/1999</t>
  </si>
  <si>
    <t>https://www.ema.europa.eu/en/medicines/human/EPAR/arava</t>
  </si>
  <si>
    <t>Reagila</t>
  </si>
  <si>
    <t>EMEA/H/C/002770</t>
  </si>
  <si>
    <t>X/0033</t>
  </si>
  <si>
    <t>cariprazine</t>
  </si>
  <si>
    <t>cariprazine hydrochloride</t>
  </si>
  <si>
    <t>N05AX15</t>
  </si>
  <si>
    <t>Reagila is indicated for the treatment of schizophrenia in adult patients.</t>
  </si>
  <si>
    <t>Gedeon Richter</t>
  </si>
  <si>
    <t>07/05/2018</t>
  </si>
  <si>
    <t>https://www.ema.europa.eu/en/medicines/human/EPAR/reagila</t>
  </si>
  <si>
    <t>EMEA/H/C/002388</t>
  </si>
  <si>
    <t>X/0039/G</t>
  </si>
  <si>
    <t>mirabegron</t>
  </si>
  <si>
    <t>Mirabegron</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</si>
  <si>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</si>
  <si>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</si>
  <si>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</si>
  <si>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</si>
  <si>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</si>
  <si>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</si>
  <si>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</si>
  <si>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</si>
  <si>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</si>
  <si>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</si>
  <si>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</si>
  <si>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</si>
  <si>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EMEA/H/C/005167</t>
  </si>
  <si>
    <t>IA/0021</t>
  </si>
  <si>
    <t>pretomanid</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</si>
  <si>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</si>
  <si>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</si>
  <si>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</si>
  <si>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</si>
  <si>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</si>
  <si>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</si>
  <si>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</si>
  <si>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</si>
  <si>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</si>
  <si>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</si>
  <si>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</si>
  <si>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</si>
  <si>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</si>
  <si>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</si>
  <si>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</si>
  <si>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30/07/2024</t>
  </si>
  <si>
    <t>29/03/2001</t>
  </si>
  <si>
    <t>03/08/2001</t>
  </si>
  <si>
    <t>https://www.ema.europa.eu/en/medicines/human/EPAR/fabrazyme</t>
  </si>
  <si>
    <t>EMEA/H/C/000395</t>
  </si>
  <si>
    <t>II/0119/G</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</si>
  <si>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</si>
  <si>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</si>
  <si>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</si>
  <si>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</si>
  <si>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05/08/2024</t>
  </si>
  <si>
    <t>21/03/2002</t>
  </si>
  <si>
    <t>20/06/2002</t>
  </si>
  <si>
    <t>https://www.ema.europa.eu/en/medicines/human/EPAR/pegasys</t>
  </si>
  <si>
    <t>EMEA/H/C/002127</t>
  </si>
  <si>
    <t>II/0150/G</t>
  </si>
  <si>
    <t>human normal immunoglobulin (SCIg)</t>
  </si>
  <si>
    <t>Immunologic Deficiency Syndromes</t>
  </si>
  <si>
    <t>J06BA01</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</si>
  <si>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</si>
  <si>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17/02/2011</t>
  </si>
  <si>
    <t>05/03/2018</t>
  </si>
  <si>
    <t>https://www.ema.europa.eu/en/medicines/human/EPAR/hizentra</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</si>
  <si>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</si>
  <si>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</si>
  <si>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</si>
  <si>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</si>
  <si>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</si>
  <si>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</si>
  <si>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18/07/2018</t>
  </si>
  <si>
    <t>https://www.ema.europa.eu/en/medicines/human/EPAR/carmustine-medac</t>
  </si>
  <si>
    <t>EMEA/H/C/005386</t>
  </si>
  <si>
    <t>II/0023/G</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</si>
  <si>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</si>
  <si>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</si>
  <si>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</si>
  <si>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</si>
  <si>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</si>
  <si>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Jevtana</t>
  </si>
  <si>
    <t>EMEA/H/C/002018</t>
  </si>
  <si>
    <t>cabazitaxel</t>
  </si>
  <si>
    <t>L01CD</t>
  </si>
  <si>
    <t>Jevtana in combination with prednisone or prednisolone is indicated for the treatment of patients with hormone-refractory metastatic prostate cancer previously treated with a docetaxel-containing regimen.</t>
  </si>
  <si>
    <t>02/09/2024</t>
  </si>
  <si>
    <t>22/01/2018</t>
  </si>
  <si>
    <t>https://www.ema.europa.eu/en/medicines/human/EPAR/jevtana</t>
  </si>
  <si>
    <t>Pramipexole Teva</t>
  </si>
  <si>
    <t>EMEA/H/C/000940</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</si>
  <si>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</si>
  <si>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</si>
  <si>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</si>
  <si>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</si>
  <si>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https://www.ema.europa.eu/en/medicines/human/EPAR/pramipexole-teva</t>
  </si>
  <si>
    <t>Toujeo (previously Optisulin)</t>
  </si>
  <si>
    <t>EMEA/H/C/000309</t>
  </si>
  <si>
    <t>N/0131</t>
  </si>
  <si>
    <t>Treatment of diabetes mellitus in adults, adolescents and children from the age of 6 years.</t>
  </si>
  <si>
    <t>23/08/2024</t>
  </si>
  <si>
    <t>26/06/2000</t>
  </si>
  <si>
    <t>26/10/2017</t>
  </si>
  <si>
    <t>https://www.ema.europa.eu/en/medicines/human/EPAR/toujeo</t>
  </si>
  <si>
    <t>Olanzapine Teva</t>
  </si>
  <si>
    <t>EMEA/H/C/000810</t>
  </si>
  <si>
    <t>EMA/VR/0000221290</t>
  </si>
  <si>
    <t>12/12/2007</t>
  </si>
  <si>
    <t>https://www.ema.europa.eu/en/medicines/human/EPAR/olanzapine-teva</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</si>
  <si>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</si>
  <si>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</si>
  <si>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</si>
  <si>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</si>
  <si>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</si>
  <si>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</si>
  <si>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</si>
  <si>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</si>
  <si>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</si>
  <si>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</si>
  <si>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</si>
  <si>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</si>
  <si>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</si>
  <si>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</si>
  <si>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</si>
  <si>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</si>
  <si>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</si>
  <si>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</si>
  <si>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</si>
  <si>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</si>
  <si>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</si>
  <si>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</si>
  <si>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Revatio</t>
  </si>
  <si>
    <t>EMEA/H/C/000638</t>
  </si>
  <si>
    <t>N/0112</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</si>
  <si>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</si>
  <si>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</si>
  <si>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</si>
  <si>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</si>
  <si>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</si>
  <si>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</si>
  <si>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</si>
  <si>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</si>
  <si>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</si>
  <si>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</si>
  <si>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</si>
  <si>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</si>
  <si>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Pazenir</t>
  </si>
  <si>
    <t>EMEA/H/C/004441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</si>
  <si>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</si>
  <si>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</si>
  <si>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06/05/2019</t>
  </si>
  <si>
    <t>23/05/2019</t>
  </si>
  <si>
    <t>https://www.ema.europa.eu/en/medicines/human/EPAR/pazenir</t>
  </si>
  <si>
    <t>Accofil</t>
  </si>
  <si>
    <t>EMEA/H/C/003956</t>
  </si>
  <si>
    <t>IA/0068</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</si>
  <si>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</si>
  <si>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24/07/2014</t>
  </si>
  <si>
    <t>17/09/2014</t>
  </si>
  <si>
    <t>25/05/2018</t>
  </si>
  <si>
    <t>https://www.ema.europa.eu/en/medicines/human/EPAR/accofil</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</si>
  <si>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</si>
  <si>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</si>
  <si>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</si>
  <si>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</si>
  <si>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</si>
  <si>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</si>
  <si>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</si>
  <si>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</si>
  <si>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</si>
  <si>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</si>
  <si>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</si>
  <si>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</si>
  <si>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</si>
  <si>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EMEA/H/C/000174</t>
  </si>
  <si>
    <t>N/0156</t>
  </si>
  <si>
    <t>clopidogrel hydrogen sulfate</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</si>
  <si>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</si>
  <si>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</si>
  <si>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25/03/1998</t>
  </si>
  <si>
    <t>15/07/1998</t>
  </si>
  <si>
    <t>https://www.ema.europa.eu/en/medicines/human/EPAR/plavix</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</si>
  <si>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</si>
  <si>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</si>
  <si>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</si>
  <si>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</si>
  <si>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</si>
  <si>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</si>
  <si>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</si>
  <si>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</si>
  <si>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</si>
  <si>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</si>
  <si>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</si>
  <si>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</si>
  <si>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Vitrakvi</t>
  </si>
  <si>
    <t>EMEA/H/C/004919</t>
  </si>
  <si>
    <t>N/0038</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</si>
  <si>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</si>
  <si>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</si>
  <si>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</si>
  <si>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</si>
  <si>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</si>
  <si>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15/08/2024</t>
  </si>
  <si>
    <t>24/10/2019</t>
  </si>
  <si>
    <t>https://www.ema.europa.eu/en/medicines/human/EPAR/vitrakvi</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</si>
  <si>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</si>
  <si>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</si>
  <si>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</si>
  <si>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</si>
  <si>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</si>
  <si>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26/06/2020</t>
  </si>
  <si>
    <t>10/07/2020</t>
  </si>
  <si>
    <t>https://www.ema.europa.eu/en/medicines/human/EPAR/daurismo</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</si>
  <si>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</si>
  <si>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</si>
  <si>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</si>
  <si>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</si>
  <si>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</si>
  <si>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</si>
  <si>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</si>
  <si>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</si>
  <si>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</si>
  <si>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https://www.ema.europa.eu/en/medicines/human/EPAR/bexsero</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</si>
  <si>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</si>
  <si>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</si>
  <si>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</si>
  <si>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</si>
  <si>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</si>
  <si>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</si>
  <si>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</si>
  <si>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</si>
  <si>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</si>
  <si>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</si>
  <si>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</si>
  <si>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</si>
  <si>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https://www.ema.europa.eu/en/medicines/human/EPAR/vargatef</t>
  </si>
  <si>
    <t>EMEA/H/C/006053</t>
  </si>
  <si>
    <t>Gallium (68Ga) chloride;Germanium (68Ge) chloride</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</si>
  <si>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</si>
  <si>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</si>
  <si>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</si>
  <si>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EMEA/H/C/003933</t>
  </si>
  <si>
    <t>0022/G</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</si>
  <si>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</si>
  <si>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</si>
  <si>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</si>
  <si>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</si>
  <si>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</si>
  <si>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08/01/2021</t>
  </si>
  <si>
    <t>https://www.ema.europa.eu/en/medicines/human/EPAR/fintepla</t>
  </si>
  <si>
    <t>EMEA/H/C/004650</t>
  </si>
  <si>
    <t>IG1659</t>
  </si>
  <si>
    <t>04/09/2023</t>
  </si>
  <si>
    <t>https://www.ema.europa.eu/en/medicines/human/EPAR/tremelimumab-astrazeneca</t>
  </si>
  <si>
    <t>Herceptin</t>
  </si>
  <si>
    <t>EMEA/H/C/000278</t>
  </si>
  <si>
    <t>IB/0193</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</si>
  <si>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</si>
  <si>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</si>
  <si>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</si>
  <si>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EMEA/H/C/004338</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</si>
  <si>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</si>
  <si>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</si>
  <si>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</si>
  <si>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</si>
  <si>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</si>
  <si>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Raxone</t>
  </si>
  <si>
    <t>EMEA/H/C/003834</t>
  </si>
  <si>
    <t>IAIN/0039/G</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</si>
  <si>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</si>
  <si>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</si>
  <si>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</si>
  <si>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</si>
  <si>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</si>
  <si>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23/04/2024</t>
  </si>
  <si>
    <t>08/09/2015</t>
  </si>
  <si>
    <t>08/03/2018</t>
  </si>
  <si>
    <t>https://www.ema.europa.eu/en/medicines/human/EPAR/raxone</t>
  </si>
  <si>
    <t>Rilutek</t>
  </si>
  <si>
    <t>EMEA/H/C/000109</t>
  </si>
  <si>
    <t>riluzole</t>
  </si>
  <si>
    <t>Riluzole</t>
  </si>
  <si>
    <t>N07XX02</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</si>
  <si>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</si>
  <si>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</si>
  <si>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</si>
  <si>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EMEA/H/C/002345</t>
  </si>
  <si>
    <t>II/0064</t>
  </si>
  <si>
    <t>teduglutide</t>
  </si>
  <si>
    <t>Malabsorption Syndromes</t>
  </si>
  <si>
    <t>A16AX08</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</si>
  <si>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</si>
  <si>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</si>
  <si>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</si>
  <si>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Januvia</t>
  </si>
  <si>
    <t>EMEA/H/C/000722</t>
  </si>
  <si>
    <t>N/0087</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</si>
  <si>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</si>
  <si>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</si>
  <si>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20/08/2024</t>
  </si>
  <si>
    <t>https://www.ema.europa.eu/en/medicines/human/EPAR/januvia</t>
  </si>
  <si>
    <t>Oprymea</t>
  </si>
  <si>
    <t>EMEA/H/C/000941</t>
  </si>
  <si>
    <t>IB/0043</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</si>
  <si>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</si>
  <si>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12/09/2008</t>
  </si>
  <si>
    <t>https://www.ema.europa.eu/en/medicines/human/EPAR/oprymea</t>
  </si>
  <si>
    <t>Mavenclad</t>
  </si>
  <si>
    <t>EMEA/H/C/004230</t>
  </si>
  <si>
    <t>cladribine</t>
  </si>
  <si>
    <t>Cladribine</t>
  </si>
  <si>
    <t>L04AA40</t>
  </si>
  <si>
    <t>Treatment of adult patients with highly active relapsing multiple sclerosis (MS) as defined by clinical or imaging features.</t>
  </si>
  <si>
    <t>https://www.ema.europa.eu/en/medicines/human/EPAR/mavenclad</t>
  </si>
  <si>
    <t>Bekemv</t>
  </si>
  <si>
    <t>EMEA/H/C/005652</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</si>
  <si>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</si>
  <si>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</si>
  <si>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22/05/2024</t>
  </si>
  <si>
    <t>19/04/2023</t>
  </si>
  <si>
    <t>https://www.ema.europa.eu/en/medicines/human/EPAR/bekemv</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</si>
  <si>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</si>
  <si>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</si>
  <si>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</si>
  <si>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</si>
  <si>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</si>
  <si>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</si>
  <si>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</si>
  <si>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</si>
  <si>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</si>
  <si>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</si>
  <si>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</si>
  <si>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</si>
  <si>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Imlygic</t>
  </si>
  <si>
    <t>EMEA/H/C/002771</t>
  </si>
  <si>
    <t>II/0067/G</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</si>
  <si>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</si>
  <si>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</si>
  <si>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</si>
  <si>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</si>
  <si>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</si>
  <si>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EMEA/H/C/004835</t>
  </si>
  <si>
    <t>II/0024/G</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</si>
  <si>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</si>
  <si>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</si>
  <si>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</si>
  <si>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</si>
  <si>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</si>
  <si>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https://www.ema.europa.eu/en/medicines/human/EPAR/zeposia</t>
  </si>
  <si>
    <t>EMEA/H/C/002148</t>
  </si>
  <si>
    <t>X/0089/G</t>
  </si>
  <si>
    <t>Arthroplasty;Venous Thromboembolism</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</si>
  <si>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</si>
  <si>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</si>
  <si>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</si>
  <si>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EMEA/H/C/005932</t>
  </si>
  <si>
    <t>niraparib;abiraterone acetate</t>
  </si>
  <si>
    <t>abiraterone acetate;Niraparib tosilate monohydrate</t>
  </si>
  <si>
    <t>Treatment of adult patients with prostate cancer.</t>
  </si>
  <si>
    <t>02/06/2023</t>
  </si>
  <si>
    <t>https://www.ema.europa.eu/en/medicines/human/EPAR/akeega</t>
  </si>
  <si>
    <t>Temozolomide Accord</t>
  </si>
  <si>
    <t>EMEA/H/C/001125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</si>
  <si>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</si>
  <si>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https://www.ema.europa.eu/en/medicines/human/EPAR/temozolomide-accord</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</si>
  <si>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</si>
  <si>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</si>
  <si>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</si>
  <si>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</si>
  <si>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</si>
  <si>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</si>
  <si>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</si>
  <si>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</si>
  <si>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Insuman</t>
  </si>
  <si>
    <t>EMEA/H/C/000201</t>
  </si>
  <si>
    <t>N/0151</t>
  </si>
  <si>
    <t>insulin human</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</si>
  <si>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</si>
  <si>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</si>
  <si>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</si>
  <si>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</si>
  <si>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</si>
  <si>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</si>
  <si>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</si>
  <si>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</si>
  <si>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</si>
  <si>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</si>
  <si>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</si>
  <si>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</si>
  <si>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</si>
  <si>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</si>
  <si>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</si>
  <si>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</si>
  <si>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</si>
  <si>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</si>
  <si>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</si>
  <si>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</si>
  <si>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EMEA/H/C/004480</t>
  </si>
  <si>
    <t>IG1781</t>
  </si>
  <si>
    <t>axicabtagene ciloleucel</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</si>
  <si>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</si>
  <si>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</si>
  <si>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</si>
  <si>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</si>
  <si>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https://www.ema.europa.eu/en/medicines/human/EPAR/yescarta</t>
  </si>
  <si>
    <t>Okedi</t>
  </si>
  <si>
    <t>EMEA/H/C/005406</t>
  </si>
  <si>
    <t>/N/0017</t>
  </si>
  <si>
    <t>risperidone</t>
  </si>
  <si>
    <t>Risperidone</t>
  </si>
  <si>
    <t>N05AX08</t>
  </si>
  <si>
    <t>Treatment of schizophrenia in adults for whom tolerability and effectiveness has been established with oral risperidone.</t>
  </si>
  <si>
    <t>Laboratorios Farmacéuticos Rovi, S.A.</t>
  </si>
  <si>
    <t>12/08/2024</t>
  </si>
  <si>
    <t>https://www.ema.europa.eu/en/medicines/human/EPAR/okedi</t>
  </si>
  <si>
    <t>Baraclude</t>
  </si>
  <si>
    <t>EMEA/H/C/000623</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</si>
  <si>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</si>
  <si>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</si>
  <si>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</si>
  <si>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26/06/2006</t>
  </si>
  <si>
    <t>https://www.ema.europa.eu/en/medicines/human/EPAR/baraclude</t>
  </si>
  <si>
    <t>Avonex</t>
  </si>
  <si>
    <t>EMEA/H/C/000102</t>
  </si>
  <si>
    <t>N/0200</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</si>
  <si>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</si>
  <si>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</si>
  <si>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</si>
  <si>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</si>
  <si>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</si>
  <si>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https://www.ema.europa.eu/en/medicines/human/EPAR/avonex</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</si>
  <si>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</si>
  <si>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</si>
  <si>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</si>
  <si>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</si>
  <si>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</si>
  <si>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</si>
  <si>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</si>
  <si>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</si>
  <si>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https://www.ema.europa.eu/en/medicines/human/EPAR/lymphoseek</t>
  </si>
  <si>
    <t>EMEA/H/C/000175</t>
  </si>
  <si>
    <t>IB/0152</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</si>
  <si>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</si>
  <si>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14/07/1998</t>
  </si>
  <si>
    <t>https://www.ema.europa.eu/en/medicines/human/EPAR/iscover</t>
  </si>
  <si>
    <t>EMEA/H/C/005035</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</si>
  <si>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</si>
  <si>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</si>
  <si>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</si>
  <si>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</si>
  <si>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</si>
  <si>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https://www.ema.europa.eu/en/medicines/human/EPAR/filsuvez</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</si>
  <si>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</si>
  <si>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</si>
  <si>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</si>
  <si>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</si>
  <si>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</si>
  <si>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</si>
  <si>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</si>
  <si>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08/08/2024</t>
  </si>
  <si>
    <t>28/08/2008</t>
  </si>
  <si>
    <t>13/08/2024</t>
  </si>
  <si>
    <t>https://www.ema.europa.eu/en/medicines/human/EPAR/intelence</t>
  </si>
  <si>
    <t>EMEA/H/C/002677</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</si>
  <si>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</si>
  <si>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</si>
  <si>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</si>
  <si>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</si>
  <si>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</si>
  <si>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Dabigatran Etexilate Accord</t>
  </si>
  <si>
    <t>EMEA/H/C/005639</t>
  </si>
  <si>
    <t>IB/0003</t>
  </si>
  <si>
    <t>Prevention of venous thromboembolic events</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</si>
  <si>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</si>
  <si>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</si>
  <si>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</si>
  <si>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</si>
  <si>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</si>
  <si>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</si>
  <si>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</si>
  <si>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</si>
  <si>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</si>
  <si>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23/02/2001</t>
  </si>
  <si>
    <t>23/11/2017</t>
  </si>
  <si>
    <t>https://www.ema.europa.eu/en/medicines/human/EPAR/fasturtec</t>
  </si>
  <si>
    <t>Voriconazole Accord</t>
  </si>
  <si>
    <t>EMEA/H/C/002669</t>
  </si>
  <si>
    <t>Aspergillosis;Candidiasis;Mycoses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</si>
  <si>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</si>
  <si>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</si>
  <si>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</si>
  <si>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Aybintio</t>
  </si>
  <si>
    <t>EMEA/H/C/005106</t>
  </si>
  <si>
    <t>N/0020</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</si>
  <si>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</si>
  <si>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https://www.ema.europa.eu/en/medicines/human/EPAR/aybintio</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</si>
  <si>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</si>
  <si>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</si>
  <si>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</si>
  <si>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</si>
  <si>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</si>
  <si>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</si>
  <si>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</si>
  <si>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EMEA/H/C/005501</t>
  </si>
  <si>
    <t>N/0018</t>
  </si>
  <si>
    <t>Avalglucosidase alfa</t>
  </si>
  <si>
    <t>A16</t>
  </si>
  <si>
    <t>Nexviadyme (avalglucosidase alfa) is indicated for long-term enzyme replacement therapy for the treatment of patients with Pompe disease (acid ?-glucosidase deficiency).</t>
  </si>
  <si>
    <t>06/08/2024</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</si>
  <si>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</si>
  <si>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</si>
  <si>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</si>
  <si>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</si>
  <si>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</si>
  <si>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</si>
  <si>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</si>
  <si>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https://www.ema.europa.eu/en/medicines/human/EPAR/avzivi</t>
  </si>
  <si>
    <t>Brilique</t>
  </si>
  <si>
    <t>EMEA/H/C/001241</t>
  </si>
  <si>
    <t>ticagrelor</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</si>
  <si>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</si>
  <si>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</si>
  <si>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</si>
  <si>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</si>
  <si>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</si>
  <si>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</si>
  <si>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Tobi Podhaler</t>
  </si>
  <si>
    <t>EMEA/H/C/002155</t>
  </si>
  <si>
    <t>tobramycin</t>
  </si>
  <si>
    <t>Tobramycin</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</si>
  <si>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</si>
  <si>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</si>
  <si>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07/08/2024</t>
  </si>
  <si>
    <t>https://www.ema.europa.eu/en/medicines/human/EPAR/tobi-podhaler</t>
  </si>
  <si>
    <t>EMEA/H/C/006198</t>
  </si>
  <si>
    <t>rADAMTS13</t>
  </si>
  <si>
    <t>apadamtase alfa;cinaxadamtase alfa</t>
  </si>
  <si>
    <t>B01AD13</t>
  </si>
  <si>
    <t>Antithrombotic agents;Enzymes</t>
  </si>
  <si>
    <t>Treatment of congenital thrombotic thrombocytopenic purpura (cTTP) due to ADAMTS13 deficiency</t>
  </si>
  <si>
    <t>https://www.ema.europa.eu/en/medicines/human/EPAR/adzynma</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</si>
  <si>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</si>
  <si>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</si>
  <si>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</si>
  <si>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</si>
  <si>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</si>
  <si>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</si>
  <si>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</si>
  <si>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</si>
  <si>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</si>
  <si>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</si>
  <si>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</si>
  <si>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</si>
  <si>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</si>
  <si>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</si>
  <si>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</si>
  <si>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</si>
  <si>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</si>
  <si>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</si>
  <si>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EMEA/H/C/006007</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</si>
  <si>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</si>
  <si>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</si>
  <si>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</si>
  <si>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</si>
  <si>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</si>
  <si>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</si>
  <si>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EMEA/H/C/006080</t>
  </si>
  <si>
    <t>aprocitentan</t>
  </si>
  <si>
    <t>C02KN01</t>
  </si>
  <si>
    <t>Treatment of resistant hypertension</t>
  </si>
  <si>
    <t>https://www.ema.europa.eu/en/medicines/human/EPAR/jeraygo</t>
  </si>
  <si>
    <t>EMEA/H/C/005398</t>
  </si>
  <si>
    <t>icosapent ethyl</t>
  </si>
  <si>
    <t>Icosapent ethyl</t>
  </si>
  <si>
    <t>Indicated to reduce cardiovascular risk as an adjunct to statin therapy.</t>
  </si>
  <si>
    <t>Amarin Pharmaceuticals Ireland Limited</t>
  </si>
  <si>
    <t>31/07/2024</t>
  </si>
  <si>
    <t>28/01/2021</t>
  </si>
  <si>
    <t>14/04/2021</t>
  </si>
  <si>
    <t>https://www.ema.europa.eu/en/medicines/human/EPAR/vazkepa</t>
  </si>
  <si>
    <t>Cabazitaxel Accord</t>
  </si>
  <si>
    <t>EMEA/H/C/005178</t>
  </si>
  <si>
    <t>N/0010</t>
  </si>
  <si>
    <t>L01CD04</t>
  </si>
  <si>
    <t>Treatment of patients with hormone refractory metastatic prostate cancer previously treated with a docetaxel-containing regimen.</t>
  </si>
  <si>
    <t>28/10/2020</t>
  </si>
  <si>
    <t>https://www.ema.europa.eu/en/medicines/human/EPAR/cabazitaxel-accord</t>
  </si>
  <si>
    <t>EMEA/H/C/002737</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</si>
  <si>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</si>
  <si>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</si>
  <si>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</si>
  <si>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</si>
  <si>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27/03/2014</t>
  </si>
  <si>
    <t>https://www.ema.europa.eu/en/medicines/human/EPAR/adempas</t>
  </si>
  <si>
    <t>Xofigo</t>
  </si>
  <si>
    <t>EMEA/H/C/002653</t>
  </si>
  <si>
    <t>N/0054</t>
  </si>
  <si>
    <t>radium Ra223 dichloride</t>
  </si>
  <si>
    <t>radium (223Ra) dichloride</t>
  </si>
  <si>
    <t>V10XX03</t>
  </si>
  <si>
    <t>Xofigo is indicated for the treatment of adults with castration-resistant prostate cancer, symptomatic bone metastases and no known visceral metastases.</t>
  </si>
  <si>
    <t>https://www.ema.europa.eu/en/medicines/human/EPAR/xofigo</t>
  </si>
  <si>
    <t>Dasatinib Accord Healthcare</t>
  </si>
  <si>
    <t>EMEA/H/C/006251</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</si>
  <si>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</si>
  <si>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</si>
  <si>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</si>
  <si>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</si>
  <si>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</si>
  <si>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</si>
  <si>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</si>
  <si>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</si>
  <si>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</si>
  <si>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</si>
  <si>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</si>
  <si>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</si>
  <si>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</si>
  <si>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</si>
  <si>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</si>
  <si>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29/05/2009</t>
  </si>
  <si>
    <t>30/07/2009</t>
  </si>
  <si>
    <t>19/10/2017</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</si>
  <si>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</si>
  <si>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</si>
  <si>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</si>
  <si>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</si>
  <si>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</si>
  <si>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</si>
  <si>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</si>
  <si>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</si>
  <si>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</si>
  <si>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</si>
  <si>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</si>
  <si>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</si>
  <si>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</si>
  <si>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</si>
  <si>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</si>
  <si>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</si>
  <si>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</si>
  <si>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Glyxambi</t>
  </si>
  <si>
    <t>EMEA/H/C/003833</t>
  </si>
  <si>
    <t>N/0061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</si>
  <si>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</si>
  <si>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</si>
  <si>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</si>
  <si>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11/11/2016</t>
  </si>
  <si>
    <t>https://www.ema.europa.eu/en/medicines/human/EPAR/glyxambi</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</si>
  <si>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</si>
  <si>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</si>
  <si>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</si>
  <si>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</si>
  <si>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</si>
  <si>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</si>
  <si>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</si>
  <si>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</si>
  <si>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</si>
  <si>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</si>
  <si>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</si>
  <si>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</si>
  <si>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</si>
  <si>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EMEA/H/C/004646</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</si>
  <si>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</si>
  <si>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</si>
  <si>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</si>
  <si>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</si>
  <si>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17/06/2019</t>
  </si>
  <si>
    <t>https://www.ema.europa.eu/en/medicines/human/EPAR/lorviqua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</si>
  <si>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</si>
  <si>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</si>
  <si>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</si>
  <si>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</si>
  <si>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</si>
  <si>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</si>
  <si>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</si>
  <si>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</si>
  <si>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</si>
  <si>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</si>
  <si>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</si>
  <si>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</si>
  <si>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</si>
  <si>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</si>
  <si>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</si>
  <si>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</si>
  <si>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</si>
  <si>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</si>
  <si>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</si>
  <si>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</si>
  <si>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</si>
  <si>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https://www.ema.europa.eu/en/medicines/human/EPAR/suboxone</t>
  </si>
  <si>
    <t>EMEA/H/C/005825</t>
  </si>
  <si>
    <t>ganaxolone</t>
  </si>
  <si>
    <t>Ganaxolone</t>
  </si>
  <si>
    <t>Epileptic Syndromes;Spasms, Infantile</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</si>
  <si>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</si>
  <si>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</si>
  <si>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</si>
  <si>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</si>
  <si>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</si>
  <si>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</si>
  <si>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</si>
  <si>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</si>
  <si>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</si>
  <si>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EMEA/H/C/004691</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</si>
  <si>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</si>
  <si>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</si>
  <si>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</si>
  <si>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</si>
  <si>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</si>
  <si>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</si>
  <si>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</si>
  <si>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</si>
  <si>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</si>
  <si>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</si>
  <si>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</si>
  <si>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</si>
  <si>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</si>
  <si>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IB/0007/G</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</si>
  <si>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</si>
  <si>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</si>
  <si>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</si>
  <si>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</si>
  <si>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</si>
  <si>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</si>
  <si>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</si>
  <si>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</si>
  <si>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</si>
  <si>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</si>
  <si>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</si>
  <si>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</si>
  <si>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</si>
  <si>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</si>
  <si>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</si>
  <si>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Pelgraz</t>
  </si>
  <si>
    <t>EMEA/H/C/003961</t>
  </si>
  <si>
    <t>Reduction in the duration of neutropenia and the incidence of febrile neutropenia in patients treated with cytotoxic chemotherapy for malignancy (with the exception of chronic myeloid leukaemia and myelodysplastic syndromes).</t>
  </si>
  <si>
    <t>26/10/2018</t>
  </si>
  <si>
    <t>https://www.ema.europa.eu/en/medicines/human/EPAR/pelgraz</t>
  </si>
  <si>
    <t>EMEA/H/C/002819</t>
  </si>
  <si>
    <t>darunavir;cobicistat</t>
  </si>
  <si>
    <t>J05</t>
  </si>
  <si>
    <t>Antivirals for systemic use;Antivirals for treatment of HIV infections, combinations</t>
  </si>
  <si>
    <t>Rezolsta, is indicated in combination with other antiretroviral medicinal products for the treatment of human immunodeficiency virus 1 (HIV 1) infection in adults aged 18 years or older. Genotypic testing should guide the use of Rezolsta.</t>
  </si>
  <si>
    <t>https://www.ema.europa.eu/en/medicines/human/EPAR/rezolsta</t>
  </si>
  <si>
    <t>EMEA/H/C/005130</t>
  </si>
  <si>
    <t>IAIN/0006/G</t>
  </si>
  <si>
    <t>sodium thiosulfate</t>
  </si>
  <si>
    <t>Sodium thiosulfate</t>
  </si>
  <si>
    <t>Ear Diseases;Ototoxicity</t>
  </si>
  <si>
    <t>Pedmarqsi is indicated for the prevention of ototoxicity induced by cisplatin chemotherapy in patients 1 month to &amp;lt; 18 years of age with localised, non-metastatic, solid tumours.</t>
  </si>
  <si>
    <t>Norgine B.V.</t>
  </si>
  <si>
    <t>https://www.ema.europa.eu/en/medicines/human/EPAR/pedmarqsi</t>
  </si>
  <si>
    <t>Efficib</t>
  </si>
  <si>
    <t>EMEA/H/C/000896</t>
  </si>
  <si>
    <t>N/0116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</si>
  <si>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</si>
  <si>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</si>
  <si>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</si>
  <si>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</si>
  <si>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</si>
  <si>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</si>
  <si>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</si>
  <si>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</si>
  <si>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</si>
  <si>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Janumet</t>
  </si>
  <si>
    <t>EMEA/H/C/000861</t>
  </si>
  <si>
    <t>N/0114</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</si>
  <si>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</si>
  <si>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</si>
  <si>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</si>
  <si>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Ristaben</t>
  </si>
  <si>
    <t>EMEA/H/C/001234</t>
  </si>
  <si>
    <t>N/0081</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</si>
  <si>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</si>
  <si>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</si>
  <si>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Ristfor</t>
  </si>
  <si>
    <t>EMEA/H/C/001235</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</si>
  <si>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</si>
  <si>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</si>
  <si>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Vaborem</t>
  </si>
  <si>
    <t>EMEA/H/C/004669</t>
  </si>
  <si>
    <t>N/0027</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</si>
  <si>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</si>
  <si>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</si>
  <si>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</si>
  <si>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</si>
  <si>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</si>
  <si>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</si>
  <si>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EMEA/H/C/005246</t>
  </si>
  <si>
    <t>T/0022</t>
  </si>
  <si>
    <t>remimazolam</t>
  </si>
  <si>
    <t>remimazolam besilate</t>
  </si>
  <si>
    <t>Conscious Sedation</t>
  </si>
  <si>
    <t>N05CD14</t>
  </si>
  <si>
    <t>Remimazolam is indicated in adults for procedural sedation. Remimazolam 50 mg is indicated in adults for intravenous induction and maintenance of general anaesthesia.</t>
  </si>
  <si>
    <t>https://www.ema.europa.eu/en/medicines/human/EPAR/byfavo</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</si>
  <si>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</si>
  <si>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</si>
  <si>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</si>
  <si>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</si>
  <si>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</si>
  <si>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</si>
  <si>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</si>
  <si>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</si>
  <si>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</si>
  <si>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</si>
  <si>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</si>
  <si>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</si>
  <si>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</si>
  <si>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</si>
  <si>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</si>
  <si>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</si>
  <si>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</si>
  <si>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</si>
  <si>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</si>
  <si>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</si>
  <si>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</si>
  <si>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</si>
  <si>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</si>
  <si>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</si>
  <si>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Epoetin Alfa Hexal</t>
  </si>
  <si>
    <t>EMEA/H/C/000726</t>
  </si>
  <si>
    <t>WS2615</t>
  </si>
  <si>
    <t>epoetin alfa</t>
  </si>
  <si>
    <t>Anemia;Kidney Failure, Chronic;Blood Transfusion, Autologous;Myelodysplastic Syndromes</t>
  </si>
  <si>
    <t>B03XA01</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</si>
  <si>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</si>
  <si>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</si>
  <si>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</si>
  <si>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</si>
  <si>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</si>
  <si>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</si>
  <si>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</si>
  <si>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</si>
  <si>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</si>
  <si>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</si>
  <si>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</si>
  <si>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</si>
  <si>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</si>
  <si>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</si>
  <si>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</si>
  <si>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</si>
  <si>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</si>
  <si>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EMEA/H/C/000863</t>
  </si>
  <si>
    <t>IB/0101</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</si>
  <si>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</si>
  <si>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</si>
  <si>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</si>
  <si>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</si>
  <si>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Vaxelis</t>
  </si>
  <si>
    <t>EMEA/H/C/003982</t>
  </si>
  <si>
    <t>IA/0145</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</si>
  <si>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</si>
  <si>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</si>
  <si>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</si>
  <si>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</si>
  <si>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</si>
  <si>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</si>
  <si>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</si>
  <si>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</si>
  <si>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</si>
  <si>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</si>
  <si>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</si>
  <si>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</si>
  <si>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</si>
  <si>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</si>
  <si>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</si>
  <si>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</si>
  <si>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</si>
  <si>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</si>
  <si>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</si>
  <si>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</si>
  <si>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</si>
  <si>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</si>
  <si>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</si>
  <si>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</si>
  <si>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</si>
  <si>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NeoRecormon</t>
  </si>
  <si>
    <t>EMEA/H/C/000116</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</si>
  <si>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</si>
  <si>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</si>
  <si>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</si>
  <si>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14/03/2023</t>
  </si>
  <si>
    <t>16/07/1997</t>
  </si>
  <si>
    <t>https://www.ema.europa.eu/en/medicines/human/EPAR/neorecormon</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</si>
  <si>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</si>
  <si>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</si>
  <si>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</si>
  <si>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</si>
  <si>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</si>
  <si>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</si>
  <si>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</si>
  <si>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</si>
  <si>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</si>
  <si>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</si>
  <si>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</si>
  <si>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</si>
  <si>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</si>
  <si>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</si>
  <si>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</si>
  <si>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</si>
  <si>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</si>
  <si>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04/03/2011</t>
  </si>
  <si>
    <t>https://www.ema.europa.eu/en/medicines/human/EPAR/xeplion</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</si>
  <si>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</si>
  <si>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</si>
  <si>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</si>
  <si>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</si>
  <si>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</si>
  <si>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</si>
  <si>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</si>
  <si>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</si>
  <si>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</si>
  <si>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</si>
  <si>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</si>
  <si>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</si>
  <si>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</si>
  <si>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</si>
  <si>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</si>
  <si>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</si>
  <si>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</si>
  <si>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Palonosetron Accord</t>
  </si>
  <si>
    <t>EMEA/H/C/004129</t>
  </si>
  <si>
    <t>N/0000221332</t>
  </si>
  <si>
    <t>palonosetron</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</si>
  <si>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</si>
  <si>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</si>
  <si>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</si>
  <si>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</si>
  <si>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12/07/2024</t>
  </si>
  <si>
    <t>https://www.ema.europa.eu/en/medicines/human/EPAR/palonosetron-accord</t>
  </si>
  <si>
    <t>EMEA/H/C/005857</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</si>
  <si>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</si>
  <si>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</si>
  <si>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</si>
  <si>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</si>
  <si>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</si>
  <si>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</si>
  <si>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</si>
  <si>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EMEA/H/C/005797</t>
  </si>
  <si>
    <t>Chikungunya vaccine (live)</t>
  </si>
  <si>
    <t>Chikungunya virus, strain CHIKV LR2006-OPY1, live attenuated</t>
  </si>
  <si>
    <t>IXCHIQ is indicated for active immunisation for the prevention of disease caused by chikungunya virus (CHIKV) in individuals 18 years and older.The use of this vaccine should be in accordance with official recommendations.</t>
  </si>
  <si>
    <t>Valneva Austria GmbH</t>
  </si>
  <si>
    <t>https://www.ema.europa.eu/en/medicines/human/EPAR/ixchiq</t>
  </si>
  <si>
    <t>Roteas</t>
  </si>
  <si>
    <t>EMEA/H/C/004339</t>
  </si>
  <si>
    <t>WS2409</t>
  </si>
  <si>
    <t>B01AF03</t>
  </si>
  <si>
    <t>Berlin-Chemie AG</t>
  </si>
  <si>
    <t>22/02/2017</t>
  </si>
  <si>
    <t>19/04/2017</t>
  </si>
  <si>
    <t>30/11/2017</t>
  </si>
  <si>
    <t>https://www.ema.europa.eu/en/medicines/human/EPAR/roteas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</si>
  <si>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</si>
  <si>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</si>
  <si>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</si>
  <si>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</si>
  <si>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</si>
  <si>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</si>
  <si>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</si>
  <si>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</si>
  <si>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Diacomit</t>
  </si>
  <si>
    <t>EMEA/H/C/000664</t>
  </si>
  <si>
    <t>IAIN/0050</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</si>
  <si>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</si>
  <si>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</si>
  <si>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</si>
  <si>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</si>
  <si>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</si>
  <si>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</si>
  <si>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</si>
  <si>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</si>
  <si>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</si>
  <si>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HBVaxPro</t>
  </si>
  <si>
    <t>EMEA/H/C/000373</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</si>
  <si>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</si>
  <si>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</si>
  <si>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</si>
  <si>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</si>
  <si>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15/07/2024</t>
  </si>
  <si>
    <t>27/04/2001</t>
  </si>
  <si>
    <t>18/12/2017</t>
  </si>
  <si>
    <t>https://www.ema.europa.eu/en/medicines/human/EPAR/hbvaxpro</t>
  </si>
  <si>
    <t>EMEA/H/C/002614</t>
  </si>
  <si>
    <t>bedaquiline</t>
  </si>
  <si>
    <t>bedaquiline fumarate</t>
  </si>
  <si>
    <t>J04AK05</t>
  </si>
  <si>
    <t>Sirturo is indicated for use as part of an appropriate combination regimen in adult and paediatric patients (5 years to less than 18 years of age and weighing at least 15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</si>
  <si>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</si>
  <si>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</si>
  <si>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</si>
  <si>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</si>
  <si>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</si>
  <si>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</si>
  <si>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</si>
  <si>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</si>
  <si>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</si>
  <si>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</si>
  <si>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24/05/2018</t>
  </si>
  <si>
    <t>https://www.ema.europa.eu/en/medicines/human/EPAR/cayston</t>
  </si>
  <si>
    <t>Bortezomib Accord</t>
  </si>
  <si>
    <t>EMEA/H/C/003984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</si>
  <si>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</si>
  <si>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</si>
  <si>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20/07/2015</t>
  </si>
  <si>
    <t>https://www.ema.europa.eu/en/medicines/human/EPAR/bortezomib-accord</t>
  </si>
  <si>
    <t>EMEA/H/C/005894</t>
  </si>
  <si>
    <t>IA/0001</t>
  </si>
  <si>
    <t>Lebrikizumab</t>
  </si>
  <si>
    <t>D11AH10</t>
  </si>
  <si>
    <t>Ebglyss is indicated for the treatment of moderate-to-severe atopic dermatitis in adults and adolescents 12 years and older with a body weight of at least 40 kg who are candidates for systemic therapy.</t>
  </si>
  <si>
    <t>09/07/2024</t>
  </si>
  <si>
    <t>21/11/2023</t>
  </si>
  <si>
    <t>https://www.ema.europa.eu/en/medicines/human/EPAR/ebglyss</t>
  </si>
  <si>
    <t>Palynziq</t>
  </si>
  <si>
    <t>EMEA/H/C/004744</t>
  </si>
  <si>
    <t>R/0038</t>
  </si>
  <si>
    <t>pegvaliase</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</si>
  <si>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</si>
  <si>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</si>
  <si>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</si>
  <si>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03/05/2019</t>
  </si>
  <si>
    <t>https://www.ema.europa.eu/en/medicines/human/EPAR/palynziq</t>
  </si>
  <si>
    <t>Emtricitabine/Tenofovir disoproxil Mylan</t>
  </si>
  <si>
    <t>EMEA/H/C/004050</t>
  </si>
  <si>
    <t>VR/0000175866</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</si>
  <si>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</si>
  <si>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</si>
  <si>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11/06/2024</t>
  </si>
  <si>
    <t>16/12/2016</t>
  </si>
  <si>
    <t>https://www.ema.europa.eu/en/medicines/human/EPAR/emtricitabine-tenofovir-disoproxil-mylan</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</si>
  <si>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</si>
  <si>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</si>
  <si>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</si>
  <si>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</si>
  <si>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</si>
  <si>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</si>
  <si>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</si>
  <si>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</si>
  <si>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</si>
  <si>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</si>
  <si>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</si>
  <si>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</si>
  <si>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24/06/2007</t>
  </si>
  <si>
    <t>https://www.ema.europa.eu/en/medicines/human/EPAR/invega</t>
  </si>
  <si>
    <t>Dimethyl fumarate Mylan</t>
  </si>
  <si>
    <t>EMEA/H/C/006397</t>
  </si>
  <si>
    <t>VR/0000246956</t>
  </si>
  <si>
    <t>Dimethyl fumarate Mylan is indicated for the treatment of adult and paediatric patients aged 13 years and older with relapsing remitting multiple sclerosis (RRMS).</t>
  </si>
  <si>
    <t>https://www.ema.europa.eu/en/medicines/human/EPAR/dimethyl-fumarate-mylan</t>
  </si>
  <si>
    <t>Pixuvri</t>
  </si>
  <si>
    <t>EMEA/H/C/002055</t>
  </si>
  <si>
    <t>Expired</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</si>
  <si>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</si>
  <si>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</si>
  <si>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</si>
  <si>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</si>
  <si>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</si>
  <si>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</si>
  <si>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https://www.ema.europa.eu/en/medicines/human/EPAR/pixuvri</t>
  </si>
  <si>
    <t>Zevalin</t>
  </si>
  <si>
    <t>EMEA/H/C/000547</t>
  </si>
  <si>
    <t>Lapsed</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</si>
  <si>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</si>
  <si>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</si>
  <si>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</si>
  <si>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</si>
  <si>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</si>
  <si>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16/01/2004</t>
  </si>
  <si>
    <t>04/01/2024</t>
  </si>
  <si>
    <t>https://www.ema.europa.eu/en/medicines/human/EPAR/zevalin</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</si>
  <si>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</si>
  <si>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</si>
  <si>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</si>
  <si>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</si>
  <si>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</si>
  <si>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Camcevi</t>
  </si>
  <si>
    <t>EMEA/H/C/005034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</si>
  <si>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</si>
  <si>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</si>
  <si>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</si>
  <si>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</si>
  <si>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</si>
  <si>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</si>
  <si>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</si>
  <si>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</si>
  <si>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</si>
  <si>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</si>
  <si>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</si>
  <si>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</si>
  <si>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</si>
  <si>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</si>
  <si>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</si>
  <si>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</si>
  <si>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</si>
  <si>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</si>
  <si>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</si>
  <si>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</si>
  <si>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</si>
  <si>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</si>
  <si>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</si>
  <si>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</si>
  <si>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</si>
  <si>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</si>
  <si>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</si>
  <si>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</si>
  <si>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</si>
  <si>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</si>
  <si>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</si>
  <si>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</si>
  <si>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</si>
  <si>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</si>
  <si>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</si>
  <si>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</si>
  <si>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</si>
  <si>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</si>
  <si>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</si>
  <si>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</si>
  <si>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</si>
  <si>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</si>
  <si>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EMEA/H/C/005755</t>
  </si>
  <si>
    <t>IB/0011</t>
  </si>
  <si>
    <t>deucravacitinib</t>
  </si>
  <si>
    <t>Deucravacitinib</t>
  </si>
  <si>
    <t>Treatment of moderate-to-severe plaque psoriasis in adults.</t>
  </si>
  <si>
    <t>03/07/2024</t>
  </si>
  <si>
    <t>https://www.ema.europa.eu/en/medicines/human/EPAR/sotyktu</t>
  </si>
  <si>
    <t>Grasustek</t>
  </si>
  <si>
    <t>EMEA/H/C/004556</t>
  </si>
  <si>
    <t>Juta Pharma GmbH</t>
  </si>
  <si>
    <t>https://www.ema.europa.eu/en/medicines/human/EPAR/grasustek</t>
  </si>
  <si>
    <t>Abilify Maintena</t>
  </si>
  <si>
    <t>EMEA/H/C/002755</t>
  </si>
  <si>
    <t>Maintenance treatment of schizophrenia in adult patients stabilised with oral aripiprazole.</t>
  </si>
  <si>
    <t>14/11/2013</t>
  </si>
  <si>
    <t>https://www.ema.europa.eu/en/medicines/human/EPAR/abilify-maintena</t>
  </si>
  <si>
    <t>Abiraterone Accord</t>
  </si>
  <si>
    <t>EMEA/H/C/005408</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</si>
  <si>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</si>
  <si>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</si>
  <si>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</si>
  <si>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</si>
  <si>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</si>
  <si>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</si>
  <si>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</si>
  <si>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</si>
  <si>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</si>
  <si>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</si>
  <si>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Ozurdex</t>
  </si>
  <si>
    <t>EMEA/H/C/001140</t>
  </si>
  <si>
    <t>IB/0047</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</si>
  <si>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</si>
  <si>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</si>
  <si>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</si>
  <si>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</si>
  <si>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</si>
  <si>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</si>
  <si>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</si>
  <si>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EMEA/H/C/005783</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</si>
  <si>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</si>
  <si>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</si>
  <si>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</si>
  <si>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</si>
  <si>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</si>
  <si>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</si>
  <si>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</si>
  <si>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</si>
  <si>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</si>
  <si>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</si>
  <si>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</si>
  <si>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</si>
  <si>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</si>
  <si>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</si>
  <si>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</si>
  <si>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</si>
  <si>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</si>
  <si>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</si>
  <si>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</si>
  <si>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</si>
  <si>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</si>
  <si>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</si>
  <si>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</si>
  <si>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</si>
  <si>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</si>
  <si>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sevoflurane</t>
  </si>
  <si>
    <t>Anesthetics, general</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</si>
  <si>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</si>
  <si>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</si>
  <si>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</si>
  <si>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</si>
  <si>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</si>
  <si>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</si>
  <si>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</si>
  <si>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</si>
  <si>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</si>
  <si>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</si>
  <si>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</si>
  <si>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</si>
  <si>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</si>
  <si>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</si>
  <si>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</si>
  <si>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</si>
  <si>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</si>
  <si>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</si>
  <si>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</si>
  <si>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</si>
  <si>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</si>
  <si>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</si>
  <si>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</si>
  <si>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selamectin</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</si>
  <si>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</si>
  <si>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</si>
  <si>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</si>
  <si>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</si>
  <si>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</si>
  <si>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</si>
  <si>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</si>
  <si>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</si>
  <si>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Vizamyl</t>
  </si>
  <si>
    <t>EMEA/H/C/002557</t>
  </si>
  <si>
    <t>IB/0037/G</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</si>
  <si>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</si>
  <si>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</si>
  <si>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</si>
  <si>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</si>
  <si>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22/08/2014</t>
  </si>
  <si>
    <t>31/07/2017</t>
  </si>
  <si>
    <t>https://www.ema.europa.eu/en/medicines/human/EPAR/vizamyl</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</si>
  <si>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</si>
  <si>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</si>
  <si>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</si>
  <si>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</si>
  <si>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</si>
  <si>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</si>
  <si>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</si>
  <si>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</si>
  <si>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</si>
  <si>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EMEA/H/C/000942</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</si>
  <si>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</si>
  <si>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</si>
  <si>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</si>
  <si>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</si>
  <si>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</si>
  <si>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Neulasta</t>
  </si>
  <si>
    <t>EMEA/H/C/000420</t>
  </si>
  <si>
    <t>Cancer</t>
  </si>
  <si>
    <t>30/05/2002</t>
  </si>
  <si>
    <t>22/08/2002</t>
  </si>
  <si>
    <t>https://www.ema.europa.eu/en/medicines/human/EPAR/neulasta</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</si>
  <si>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</si>
  <si>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</si>
  <si>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</si>
  <si>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</si>
  <si>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</si>
  <si>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</si>
  <si>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</si>
  <si>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</si>
  <si>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</si>
  <si>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EMEA/H/C/005864</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</si>
  <si>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</si>
  <si>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</si>
  <si>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</si>
  <si>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</si>
  <si>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</si>
  <si>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Dabigatran etexilate Teva</t>
  </si>
  <si>
    <t>EMEA/H/C/006023</t>
  </si>
  <si>
    <t>https://www.ema.europa.eu/en/medicines/human/EPAR/dabigatran-etexilate-teva-0</t>
  </si>
  <si>
    <t>EMEA/H/C/002455</t>
  </si>
  <si>
    <t>brentuximab vedotin</t>
  </si>
  <si>
    <t>Brentuximab vedotin</t>
  </si>
  <si>
    <t>Lymphoma, Non-Hodgkin;Hodgkin Disease</t>
  </si>
  <si>
    <t>L01XC12</t>
  </si>
  <si>
    <t>Hodgkin lymphoma Adcetris is indicated for adult patients with previously untreated CD30+ Stage IV Hodgkin lymphoma (HL) in combination with doxorubicin, vinblastine and dacarbazine (AVD). Adcetris is indicated for the treatment of adult patients with CD30+ HL at increased risk of relapse or progression following autologous stem cell transplant (ASCT). Adcetris is indicated for the treatment of adult patients with relapsed or refractory CD30+ Hodgkin lymphoma (HL):  following ASCT, or following at least two prior therapies when ASCT or multi-agent chemotherapy is not a treatment option.  Systemic anaplastic large cell lymphoma Adcetris in combination with cyclophosphamide, doxorubicin and prednisone (CHP) is indicated for adult patients with previously untreated systemic anaplastic large cell lymphoma (sALCL). Adcetris is indicated for the treatment of adult patients with relapsed or refractory sALCL. Cutaneous T cell lymphoma Adcetris is indicated for the treatment of adult patients with CD30+ cutaneous T cell lymphoma (CTCL) after at least 1 prior systemic therapy.</t>
  </si>
  <si>
    <t>25/10/2012</t>
  </si>
  <si>
    <t>https://www.ema.europa.eu/en/medicines/human/EPAR/adcetris</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</si>
  <si>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</si>
  <si>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</si>
  <si>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</si>
  <si>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</si>
  <si>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15/05/2023</t>
  </si>
  <si>
    <t>15/04/2020</t>
  </si>
  <si>
    <t>https://www.ema.europa.eu/en/medicines/human/EPAR/cinacalcet-accordpharma</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</si>
  <si>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</si>
  <si>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</si>
  <si>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</si>
  <si>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</si>
  <si>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</si>
  <si>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</si>
  <si>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</si>
  <si>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</si>
  <si>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</si>
  <si>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</si>
  <si>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</si>
  <si>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EMEA/H/C/005550</t>
  </si>
  <si>
    <t>artesunate</t>
  </si>
  <si>
    <t>P01BE03</t>
  </si>
  <si>
    <t>Artesunate Amivas is indicated for the initial treatment of severe malaria in adults and children. Consideration should be given to official guidance on the appropriate use of antimalarial agents.</t>
  </si>
  <si>
    <t>Amivas Ireland Ltd</t>
  </si>
  <si>
    <t>25/06/2024</t>
  </si>
  <si>
    <t>16/08/2023</t>
  </si>
  <si>
    <t>04/01/2022</t>
  </si>
  <si>
    <t>https://www.ema.europa.eu/en/medicines/human/EPAR/artesunate-amivas</t>
  </si>
  <si>
    <t>EMEA/H/C/002491</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</si>
  <si>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</si>
  <si>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</si>
  <si>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https://www.ema.europa.eu/en/medicines/human/EPAR/hyqvia</t>
  </si>
  <si>
    <t>Invanz</t>
  </si>
  <si>
    <t>EMEA/H/C/000389</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</si>
  <si>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</si>
  <si>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</si>
  <si>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</si>
  <si>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</si>
  <si>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</si>
  <si>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</si>
  <si>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</si>
  <si>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Exzolt</t>
  </si>
  <si>
    <t>EMEA/V/C/004344</t>
  </si>
  <si>
    <t>fluralaner</t>
  </si>
  <si>
    <t>Ectoparaciticides, insecticides and repellents</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</si>
  <si>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</si>
  <si>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</si>
  <si>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</si>
  <si>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</si>
  <si>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</si>
  <si>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</si>
  <si>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</si>
  <si>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</si>
  <si>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</si>
  <si>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</si>
  <si>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</si>
  <si>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</si>
  <si>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</si>
  <si>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</si>
  <si>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</si>
  <si>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</si>
  <si>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</si>
  <si>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</si>
  <si>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</si>
  <si>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</si>
  <si>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</si>
  <si>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</si>
  <si>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</si>
  <si>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</si>
  <si>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</si>
  <si>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</si>
  <si>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EMEA/H/C/005131</t>
  </si>
  <si>
    <t>vadadustat</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</si>
  <si>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</si>
  <si>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</si>
  <si>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</si>
  <si>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</si>
  <si>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</si>
  <si>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</si>
  <si>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</si>
  <si>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</si>
  <si>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</si>
  <si>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</si>
  <si>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</si>
  <si>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</si>
  <si>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</si>
  <si>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</si>
  <si>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</si>
  <si>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</si>
  <si>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</si>
  <si>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</si>
  <si>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</si>
  <si>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</si>
  <si>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</si>
  <si>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</si>
  <si>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</si>
  <si>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</si>
  <si>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</si>
  <si>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</si>
  <si>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</si>
  <si>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</si>
  <si>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</si>
  <si>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</si>
  <si>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</si>
  <si>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</si>
  <si>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</si>
  <si>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</si>
  <si>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</si>
  <si>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19/06/2024</t>
  </si>
  <si>
    <t>https://www.ema.europa.eu/en/medicines/human/EPAR/eviplera</t>
  </si>
  <si>
    <t>Sondelbay</t>
  </si>
  <si>
    <t>EMEA/H/C/005827</t>
  </si>
  <si>
    <t>N/0004</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</si>
  <si>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</si>
  <si>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</si>
  <si>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</si>
  <si>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Firazyr</t>
  </si>
  <si>
    <t>EMEA/H/C/000899</t>
  </si>
  <si>
    <t>icatibant</t>
  </si>
  <si>
    <t>B06AC02</t>
  </si>
  <si>
    <t>Firazyr is indicated for symptomatic treatment of acute attacks of hereditary angioedema (HAE) in adults (with C1-esterase-inhibitor deficiency).</t>
  </si>
  <si>
    <t>Takeda Pharmaceuticals International AG</t>
  </si>
  <si>
    <t>20/04/2023</t>
  </si>
  <si>
    <t>11/07/2008</t>
  </si>
  <si>
    <t>https://www.ema.europa.eu/en/medicines/human/EPAR/firazyr</t>
  </si>
  <si>
    <t>Neoatricon</t>
  </si>
  <si>
    <t>EMEA/H/C/006044</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</si>
  <si>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</si>
  <si>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</si>
  <si>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</si>
  <si>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</si>
  <si>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</si>
  <si>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</si>
  <si>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</si>
  <si>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Lotimax</t>
  </si>
  <si>
    <t>EMEA/V/C/006441</t>
  </si>
  <si>
    <t>lotilaner</t>
  </si>
  <si>
    <t>Ectoparasiticides for systemic use</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</si>
  <si>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</si>
  <si>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</si>
  <si>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</si>
  <si>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</si>
  <si>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</si>
  <si>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</si>
  <si>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</si>
  <si>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</si>
  <si>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</si>
  <si>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</si>
  <si>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</si>
  <si>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</si>
  <si>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</si>
  <si>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hydrocortisone aceponate</t>
  </si>
  <si>
    <t>Corticosteroids, dermatological preparations</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</si>
  <si>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</si>
  <si>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</si>
  <si>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</si>
  <si>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</si>
  <si>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</si>
  <si>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</si>
  <si>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</si>
  <si>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</si>
  <si>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</si>
  <si>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</si>
  <si>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Oxicams</t>
  </si>
  <si>
    <t>09/08/2016</t>
  </si>
  <si>
    <t>https://www.ema.europa.eu/en/medicines/veterinary/EPAR/recocam</t>
  </si>
  <si>
    <t>Forceris</t>
  </si>
  <si>
    <t>EMEA/V/C/004329</t>
  </si>
  <si>
    <t>toltrazuril;iron (III) ion</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</si>
  <si>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</si>
  <si>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</si>
  <si>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</si>
  <si>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</si>
  <si>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</si>
  <si>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</si>
  <si>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</si>
  <si>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</si>
  <si>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</si>
  <si>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</si>
  <si>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</si>
  <si>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</si>
  <si>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</si>
  <si>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</si>
  <si>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</si>
  <si>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</si>
  <si>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</si>
  <si>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Antiparasitic products, insecticides and repellents</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</si>
  <si>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</si>
  <si>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</si>
  <si>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</si>
  <si>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</si>
  <si>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</si>
  <si>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</si>
  <si>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</si>
  <si>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</si>
  <si>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</si>
  <si>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</si>
  <si>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</si>
  <si>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</si>
  <si>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</si>
  <si>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</si>
  <si>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</si>
  <si>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</si>
  <si>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</si>
  <si>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</si>
  <si>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</si>
  <si>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</si>
  <si>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</si>
  <si>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</si>
  <si>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</si>
  <si>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</si>
  <si>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</si>
  <si>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</si>
  <si>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</si>
  <si>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</si>
  <si>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</si>
  <si>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</si>
  <si>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</si>
  <si>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</si>
  <si>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</si>
  <si>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</si>
  <si>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</si>
  <si>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</si>
  <si>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Nexgard Spectra</t>
  </si>
  <si>
    <t>EMEA/V/C/003842</t>
  </si>
  <si>
    <t>afoxolaner;milbemycin oxime</t>
  </si>
  <si>
    <t>Endectocides;Antiparasitic products, insecticides and repellents;milbemycin oxime, combinations</t>
  </si>
  <si>
    <t>https://www.ema.europa.eu/en/medicines/veterinary/EPAR/nexgard-spectra</t>
  </si>
  <si>
    <t>NexGard</t>
  </si>
  <si>
    <t>EMEA/V/C/002729</t>
  </si>
  <si>
    <t>Isoxazolines;Ectoparasiticides for systemic use</t>
  </si>
  <si>
    <t>https://www.ema.europa.eu/en/medicines/veterinary/EPAR/nexgard</t>
  </si>
  <si>
    <t>Bluevac BTV (previously Bluevac BTV8)</t>
  </si>
  <si>
    <t>EMEA/V/C/000156</t>
  </si>
  <si>
    <t>bluetongue virus vaccine serotypes 1 or 4 or 8 [inactivated]</t>
  </si>
  <si>
    <t>16/02/2018</t>
  </si>
  <si>
    <t>https://www.ema.europa.eu/en/medicines/veterinary/EPAR/bluevac-btv</t>
  </si>
  <si>
    <t>Credelio Plus</t>
  </si>
  <si>
    <t>EMEA/V/C/005325</t>
  </si>
  <si>
    <t>lotilaner / milbemycin oxime</t>
  </si>
  <si>
    <t>lotilaner;milbemycin oxime</t>
  </si>
  <si>
    <t>19/02/2021</t>
  </si>
  <si>
    <t>https://www.ema.europa.eu/en/medicines/veterinary/EPAR/credelio-plus</t>
  </si>
  <si>
    <t>MiPet Easecto</t>
  </si>
  <si>
    <t>EMEA/V/C/004732</t>
  </si>
  <si>
    <t>sarolaner</t>
  </si>
  <si>
    <t>https://www.ema.europa.eu/en/medicines/veterinary/EPAR/mipet-easecto</t>
  </si>
  <si>
    <t>Simparica</t>
  </si>
  <si>
    <t>EMEA/V/C/003991</t>
  </si>
  <si>
    <t>10/10/2017</t>
  </si>
  <si>
    <t>https://www.ema.europa.eu/en/medicines/veterinary/EPAR/simparica</t>
  </si>
  <si>
    <t>EMEA/H/C/004180</t>
  </si>
  <si>
    <t>patiromer</t>
  </si>
  <si>
    <t>patiromer sorbitex calcium</t>
  </si>
  <si>
    <t>Hyperkalemia</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</si>
  <si>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</si>
  <si>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</si>
  <si>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</si>
  <si>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</si>
  <si>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</si>
  <si>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</si>
  <si>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</si>
  <si>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</si>
  <si>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</si>
  <si>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</si>
  <si>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</si>
  <si>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</si>
  <si>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</si>
  <si>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Immunologicals for aves;Live viral vaccines;Domestic fowl</t>
  </si>
  <si>
    <t>https://www.ema.europa.eu/en/medicines/veterinary/EPAR/respivac-ampv</t>
  </si>
  <si>
    <t>Intuniv</t>
  </si>
  <si>
    <t>EMEA/H/C/003759</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</si>
  <si>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</si>
  <si>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</si>
  <si>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</si>
  <si>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16/10/2017</t>
  </si>
  <si>
    <t>https://www.ema.europa.eu/en/medicines/human/EPAR/intuniv</t>
  </si>
  <si>
    <t>Nexavar</t>
  </si>
  <si>
    <t>EMEA/H/C/000690</t>
  </si>
  <si>
    <t>IB/0060/G</t>
  </si>
  <si>
    <t>sorafenib</t>
  </si>
  <si>
    <t>Carcinoma, Hepatocellular;Carcinoma, Renal Cell</t>
  </si>
  <si>
    <t>L01EX02</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</si>
  <si>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</si>
  <si>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07/06/2024</t>
  </si>
  <si>
    <t>https://www.ema.europa.eu/en/medicines/human/EPAR/nexavar</t>
  </si>
  <si>
    <t>Sylvant</t>
  </si>
  <si>
    <t>EMEA/H/C/003708</t>
  </si>
  <si>
    <t>IAIN/0041</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</si>
  <si>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</si>
  <si>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</si>
  <si>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</si>
  <si>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</si>
  <si>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</si>
  <si>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</si>
  <si>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Lamivudine Teva</t>
  </si>
  <si>
    <t>EMEA/H/C/001113</t>
  </si>
  <si>
    <t>IB/0026</t>
  </si>
  <si>
    <t>lamivudine</t>
  </si>
  <si>
    <t>J05AF05</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</si>
  <si>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</si>
  <si>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</si>
  <si>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</si>
  <si>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</si>
  <si>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</si>
  <si>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</si>
  <si>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</si>
  <si>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</si>
  <si>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</si>
  <si>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</si>
  <si>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</si>
  <si>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Rizmoic</t>
  </si>
  <si>
    <t>EMEA/H/C/004256</t>
  </si>
  <si>
    <t>N/0025</t>
  </si>
  <si>
    <t>naldemedine</t>
  </si>
  <si>
    <t>Naldemedine tosilate</t>
  </si>
  <si>
    <t>A06AH05</t>
  </si>
  <si>
    <t>Drugs for constipation;Peripheral opioid receptor antagonists</t>
  </si>
  <si>
    <t>Rizmoic is indicated for the treatment of opioid-induced constipation (OIC) in adult patients who have previously been treated with a laxative.</t>
  </si>
  <si>
    <t>04/06/2024</t>
  </si>
  <si>
    <t>18/02/2019</t>
  </si>
  <si>
    <t>01/03/2019</t>
  </si>
  <si>
    <t>https://www.ema.europa.eu/en/medicines/human/EPAR/rizmoic</t>
  </si>
  <si>
    <t>Sitagliptin / Metformin hydrochloride Sun</t>
  </si>
  <si>
    <t>EMEA/H/C/005778</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</si>
  <si>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</si>
  <si>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</si>
  <si>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</si>
  <si>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</si>
  <si>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</si>
  <si>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</si>
  <si>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</si>
  <si>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</si>
  <si>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Enbrel</t>
  </si>
  <si>
    <t>EMEA/H/C/000262</t>
  </si>
  <si>
    <t>II/0254</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</si>
  <si>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</si>
  <si>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</si>
  <si>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</si>
  <si>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</si>
  <si>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</si>
  <si>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EMEA/H/C/005182</t>
  </si>
  <si>
    <t>sacituzumab govitecan</t>
  </si>
  <si>
    <t>Sacituzumab govitecan</t>
  </si>
  <si>
    <t>Breast Neoplasms;Triple Negative Breast Neoplasms</t>
  </si>
  <si>
    <t>https://www.ema.europa.eu/en/medicines/human/EPAR/trodelvy</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</si>
  <si>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</si>
  <si>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</si>
  <si>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</si>
  <si>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</si>
  <si>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</si>
  <si>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</si>
  <si>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</si>
  <si>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</si>
  <si>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</si>
  <si>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</si>
  <si>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</si>
  <si>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</si>
  <si>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</si>
  <si>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</si>
  <si>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Pirfenidone Viatris</t>
  </si>
  <si>
    <t>EMEA/H/C/005862</t>
  </si>
  <si>
    <t>VR/0000172760</t>
  </si>
  <si>
    <t>pirfenidone</t>
  </si>
  <si>
    <t>Pirfenidone</t>
  </si>
  <si>
    <t>Idiopathic Pulmonary Fibrosis;Lung Diseases;Respiratory Tract Diseases</t>
  </si>
  <si>
    <t>L04AX05</t>
  </si>
  <si>
    <t>Pirfenidone Viatris is indicated in adults for the treatment of mild to moderate idiopathic pulmonary fibrosis (IPF).</t>
  </si>
  <si>
    <t>09/04/2024</t>
  </si>
  <si>
    <t>https://www.ema.europa.eu/en/medicines/human/EPAR/pirfenidone-viatris</t>
  </si>
  <si>
    <t>EMEA/H/C/004837</t>
  </si>
  <si>
    <t>Xromi is indicated for the prevention of vaso-occlusive complications of Sickle Cell Disease in patients over 9 months of age.</t>
  </si>
  <si>
    <t>01/07/2019</t>
  </si>
  <si>
    <t>https://www.ema.europa.eu/en/medicines/human/EPAR/xromi</t>
  </si>
  <si>
    <t>Credelio</t>
  </si>
  <si>
    <t>EMEA/V/C/004247</t>
  </si>
  <si>
    <t>Ectoparasiticides for systemic use;Isoxazolines</t>
  </si>
  <si>
    <t>https://www.ema.europa.eu/en/medicines/veterinary/EPAR/credelio</t>
  </si>
  <si>
    <t>Sunitinib Accord</t>
  </si>
  <si>
    <t>EMEA/H/C/005419</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</si>
  <si>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</si>
  <si>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</si>
  <si>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</si>
  <si>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</si>
  <si>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</si>
  <si>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</si>
  <si>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</si>
  <si>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</si>
  <si>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</si>
  <si>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</si>
  <si>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</si>
  <si>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</si>
  <si>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Cufence</t>
  </si>
  <si>
    <t>EMEA/H/C/004111</t>
  </si>
  <si>
    <t>trientine dihydrochloride</t>
  </si>
  <si>
    <t>A16A</t>
  </si>
  <si>
    <t>Cufence is indicated for the treatment of Wilson’s disease in patients intolerant to D-Penicillamine therapy, in adults and children aged 5 years or older.</t>
  </si>
  <si>
    <t>Univar Solutions BV</t>
  </si>
  <si>
    <t>29/07/2019</t>
  </si>
  <si>
    <t>https://www.ema.europa.eu/en/medicines/human/EPAR/cufence</t>
  </si>
  <si>
    <t>EMEA/H/C/005450</t>
  </si>
  <si>
    <t>Zilucoplan</t>
  </si>
  <si>
    <t>zilucoplan</t>
  </si>
  <si>
    <t>L04AJ06</t>
  </si>
  <si>
    <t>Zilbrysq is indicated as an add-on to standard therapy for the treatment of generalised myasthenia gravis (gMG) in adult patients who are anti-acetylcholine receptor (AChR) antibody positive.</t>
  </si>
  <si>
    <t>25/05/2024</t>
  </si>
  <si>
    <t>https://www.ema.europa.eu/en/medicines/human/EPAR/zilbrysq</t>
  </si>
  <si>
    <t>Innovax-ND-H5</t>
  </si>
  <si>
    <t>EMEA/V/C/006362</t>
  </si>
  <si>
    <t>Turkey herpesvirus, strain HVT-ND-H5 (cell-associated), expressing fusion protein gene of Newcastle disease virus and haemagglutinin gene of Avian influenza virus subtype H5</t>
  </si>
  <si>
    <t>Live viral vaccines;Domestic fowl</t>
  </si>
  <si>
    <t>https://www.ema.europa.eu/en/medicines/veterinary/EPAR/innovax-nd-h5</t>
  </si>
  <si>
    <t>Nobilis Multriva RT+IBm+ND+Gm+REOm+EDS</t>
  </si>
  <si>
    <t>EMEA/V/C/005887</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</si>
  <si>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</si>
  <si>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</si>
  <si>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</si>
  <si>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</si>
  <si>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</si>
  <si>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</si>
  <si>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</si>
  <si>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</si>
  <si>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</si>
  <si>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respiratory syncytial virus, strain LYM-56, Live / Infectious bovine rhinotracheitis virus, strain CEDDEL, gE- tk- double-gene deleted, Live / Bovine parainfluenza virus 3, strain SF-4 Reisinger, Inactivated / Bovine viral diarrhoea virus 1, E2 recombinant protein / Bovine viral diarrhoea virus 2, E2 recombinant protein</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</si>
  <si>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</si>
  <si>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</si>
  <si>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</si>
  <si>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</si>
  <si>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</si>
  <si>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</si>
  <si>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</si>
  <si>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</si>
  <si>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</si>
  <si>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</si>
  <si>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</si>
  <si>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Librela</t>
  </si>
  <si>
    <t>EMEA/V/C/005180</t>
  </si>
  <si>
    <t>bedinvetmab</t>
  </si>
  <si>
    <t>Other analgesics and antipyretics;bedinvetmab</t>
  </si>
  <si>
    <t>09/09/2020</t>
  </si>
  <si>
    <t>06/05/2021</t>
  </si>
  <si>
    <t>https://www.ema.europa.eu/en/medicines/veterinary/EPAR/librela</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</si>
  <si>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</si>
  <si>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</si>
  <si>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</si>
  <si>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</si>
  <si>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</si>
  <si>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</si>
  <si>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</si>
  <si>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</si>
  <si>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</si>
  <si>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</si>
  <si>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</si>
  <si>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</si>
  <si>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Zessly</t>
  </si>
  <si>
    <t>EMEA/H/C/004647</t>
  </si>
  <si>
    <t>IB/0034</t>
  </si>
  <si>
    <t>Arthritis, Psoriatic;Psoriasis;Crohn Disease;Arthritis, Rheumatoid;Colitis, Ulcerative;Spondylitis, Ankylosing</t>
  </si>
  <si>
    <t>Treatment of rheumatoid arthritis, Crohn’s disease, ulcerative colitis, ankylosing spondylitis, psoriatic arthritis and psoriasis.</t>
  </si>
  <si>
    <t>04/04/2024</t>
  </si>
  <si>
    <t>https://www.ema.europa.eu/en/medicines/human/EPAR/zessly</t>
  </si>
  <si>
    <t>EMEA/H/C/004406</t>
  </si>
  <si>
    <t>emicizumab</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</si>
  <si>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</si>
  <si>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</si>
  <si>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</si>
  <si>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</si>
  <si>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23/02/2018</t>
  </si>
  <si>
    <t>https://www.ema.europa.eu/en/medicines/human/EPAR/hemlibra</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</si>
  <si>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</si>
  <si>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</si>
  <si>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</si>
  <si>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</si>
  <si>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</si>
  <si>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</si>
  <si>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</si>
  <si>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Filgrastim Hexal</t>
  </si>
  <si>
    <t>EMEA/H/C/000918</t>
  </si>
  <si>
    <t>WS2704</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</si>
  <si>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</si>
  <si>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</si>
  <si>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</si>
  <si>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</si>
  <si>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</si>
  <si>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</si>
  <si>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</si>
  <si>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</si>
  <si>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</si>
  <si>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</si>
  <si>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</si>
  <si>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</si>
  <si>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</si>
  <si>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</si>
  <si>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</si>
  <si>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</si>
  <si>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</si>
  <si>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</si>
  <si>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</si>
  <si>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</si>
  <si>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</si>
  <si>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</si>
  <si>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</si>
  <si>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</si>
  <si>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</si>
  <si>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</si>
  <si>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</si>
  <si>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</si>
  <si>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</si>
  <si>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</si>
  <si>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</si>
  <si>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</si>
  <si>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</si>
  <si>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</si>
  <si>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</si>
  <si>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</si>
  <si>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EMEA/H/C/005849</t>
  </si>
  <si>
    <t>efgartigimod alfa</t>
  </si>
  <si>
    <t>Efgartigimod alfa</t>
  </si>
  <si>
    <t>L04AA58</t>
  </si>
  <si>
    <t>Vyvgart is indicated as an add on to standard therapy for the treatment of adult patients with generalised myasthenia gravis (gMG) who are anti acetylcholine receptor (AChR) antibody positive.</t>
  </si>
  <si>
    <t>Argenx</t>
  </si>
  <si>
    <t>10/08/2022</t>
  </si>
  <si>
    <t>https://www.ema.europa.eu/en/medicines/human/EPAR/vyvgart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</si>
  <si>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</si>
  <si>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</si>
  <si>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</si>
  <si>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</si>
  <si>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</si>
  <si>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</si>
  <si>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https://www.ema.europa.eu/en/medicines/human/EPAR/vyxeos-liposomal</t>
  </si>
  <si>
    <t>EMEA/H/C/000505</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</si>
  <si>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</si>
  <si>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</si>
  <si>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</si>
  <si>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</si>
  <si>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</si>
  <si>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Sprycel</t>
  </si>
  <si>
    <t>EMEA/H/C/000709</t>
  </si>
  <si>
    <t>IAIN/0092/G</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</si>
  <si>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</si>
  <si>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</si>
  <si>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21/09/2006</t>
  </si>
  <si>
    <t>https://www.ema.europa.eu/en/medicines/human/EPAR/sprycel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</si>
  <si>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</si>
  <si>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</si>
  <si>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</si>
  <si>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</si>
  <si>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</si>
  <si>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18/06/2021</t>
  </si>
  <si>
    <t>https://www.ema.europa.eu/en/medicines/veterinary/EPAR/strangvac</t>
  </si>
  <si>
    <t>LysaKare</t>
  </si>
  <si>
    <t>EMEA/H/C/004541</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</si>
  <si>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</si>
  <si>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</si>
  <si>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</si>
  <si>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</si>
  <si>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</si>
  <si>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</si>
  <si>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</si>
  <si>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</si>
  <si>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</si>
  <si>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</si>
  <si>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</si>
  <si>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</si>
  <si>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</si>
  <si>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</si>
  <si>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</si>
  <si>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</si>
  <si>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</si>
  <si>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</si>
  <si>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</si>
  <si>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</si>
  <si>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</si>
  <si>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</si>
  <si>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</si>
  <si>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</si>
  <si>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</si>
  <si>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</si>
  <si>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</si>
  <si>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</si>
  <si>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</si>
  <si>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</si>
  <si>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</si>
  <si>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</si>
  <si>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</si>
  <si>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</si>
  <si>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</si>
  <si>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</si>
  <si>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EMEA/H/C/006013</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</si>
  <si>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</si>
  <si>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</si>
  <si>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</si>
  <si>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</si>
  <si>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EMEA/H/C/005107</t>
  </si>
  <si>
    <t>IAIN/0025</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</si>
  <si>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</si>
  <si>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</si>
  <si>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</si>
  <si>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</si>
  <si>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</si>
  <si>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</si>
  <si>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</si>
  <si>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</si>
  <si>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</si>
  <si>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</si>
  <si>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</si>
  <si>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</si>
  <si>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</si>
  <si>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</si>
  <si>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</si>
  <si>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</si>
  <si>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</si>
  <si>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</si>
  <si>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</si>
  <si>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</si>
  <si>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</si>
  <si>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Apremilast Accord</t>
  </si>
  <si>
    <t>EMEA/H/C/006208</t>
  </si>
  <si>
    <t>Arthritis, Psoriatic;Psoriasis;Behcet Syndrome;Oral Ulcer</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</si>
  <si>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</si>
  <si>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</si>
  <si>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Temozolomide Sun</t>
  </si>
  <si>
    <t>EMEA/H/C/002198</t>
  </si>
  <si>
    <t>N/0000170864</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</si>
  <si>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</si>
  <si>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</si>
  <si>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EMEA/H/C/004126</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</si>
  <si>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</si>
  <si>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</si>
  <si>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</si>
  <si>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</si>
  <si>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03/05/2024</t>
  </si>
  <si>
    <t>https://www.ema.europa.eu/en/medicines/human/EPAR/zepatier</t>
  </si>
  <si>
    <t>Temozolomide Teva</t>
  </si>
  <si>
    <t>EMEA/H/C/001126</t>
  </si>
  <si>
    <t>VR/0000170853</t>
  </si>
  <si>
    <t>28/01/2010</t>
  </si>
  <si>
    <t>https://www.ema.europa.eu/en/medicines/human/EPAR/temozolomide-teva</t>
  </si>
  <si>
    <t>EMEA/H/C/005828</t>
  </si>
  <si>
    <t>IAIN/0002</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</si>
  <si>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</si>
  <si>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</si>
  <si>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</si>
  <si>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</si>
  <si>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14/05/2024</t>
  </si>
  <si>
    <t>25/01/2023</t>
  </si>
  <si>
    <t>15/05/2024</t>
  </si>
  <si>
    <t>https://www.ema.europa.eu/en/medicines/human/EPAR/ryzneuta</t>
  </si>
  <si>
    <t>Thalidomide Lipomed</t>
  </si>
  <si>
    <t>EMEA/H/C/005715</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</si>
  <si>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</si>
  <si>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</si>
  <si>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</si>
  <si>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Poteligeo</t>
  </si>
  <si>
    <t>EMEA/H/C/004232</t>
  </si>
  <si>
    <t>mogamulizumab</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</si>
  <si>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</si>
  <si>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</si>
  <si>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</si>
  <si>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</si>
  <si>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</si>
  <si>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Ghryvelin (previously Macimorelin Aeterna Zentaris)</t>
  </si>
  <si>
    <t>EMEA/H/C/004660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</si>
  <si>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</si>
  <si>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</si>
  <si>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</si>
  <si>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</si>
  <si>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</si>
  <si>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</si>
  <si>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</si>
  <si>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</si>
  <si>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</si>
  <si>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</si>
  <si>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</si>
  <si>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</si>
  <si>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</si>
  <si>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</si>
  <si>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</si>
  <si>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</si>
  <si>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</si>
  <si>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17/08/2017</t>
  </si>
  <si>
    <t>https://www.ema.europa.eu/en/medicines/human/EPAR/onglyza</t>
  </si>
  <si>
    <t>Plerixafor Accord</t>
  </si>
  <si>
    <t>EMEA/H/C/005943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</si>
  <si>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</si>
  <si>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</si>
  <si>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</si>
  <si>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</si>
  <si>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EMEA/H/C/005063</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</si>
  <si>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</si>
  <si>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</si>
  <si>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08/02/2024</t>
  </si>
  <si>
    <t>01/03/2021</t>
  </si>
  <si>
    <t>https://www.ema.europa.eu/en/medicines/human/EPAR/heplisav-b</t>
  </si>
  <si>
    <t>Isentress</t>
  </si>
  <si>
    <t>EMEA/H/C/000860</t>
  </si>
  <si>
    <t>N/0108</t>
  </si>
  <si>
    <t>raltegravir</t>
  </si>
  <si>
    <t>Raltegravir</t>
  </si>
  <si>
    <t>J05AJ01</t>
  </si>
  <si>
    <t>Isentress is indicated in combination with other anti-retroviral medicinal products for the treatment of human immunodeficiency virus (HIV 1) infection.</t>
  </si>
  <si>
    <t>15/11/2007</t>
  </si>
  <si>
    <t>19/12/2007</t>
  </si>
  <si>
    <t>https://www.ema.europa.eu/en/medicines/human/EPAR/isentress</t>
  </si>
  <si>
    <t>EMEA/H/C/005914</t>
  </si>
  <si>
    <t>IA/0013</t>
  </si>
  <si>
    <t>ublituximab</t>
  </si>
  <si>
    <t>Ublituximab</t>
  </si>
  <si>
    <t>Briumvi is indicated for the treatment of adult patients with relapsing forms of multiple sclerosis (RMS) with active disease defined by clinical or imaging features.</t>
  </si>
  <si>
    <t>29/04/2024</t>
  </si>
  <si>
    <t>30/05/2023</t>
  </si>
  <si>
    <t>https://www.ema.europa.eu/en/medicines/human/EPAR/briumvi</t>
  </si>
  <si>
    <t>Pelmeg</t>
  </si>
  <si>
    <t>EMEA/H/C/004700</t>
  </si>
  <si>
    <t>To reduce the duration of neutropenia and the incidence of febrile neutropenia due to chemotherapy.</t>
  </si>
  <si>
    <t>https://www.ema.europa.eu/en/medicines/human/EPAR/pelmeg</t>
  </si>
  <si>
    <t>RotaTeq</t>
  </si>
  <si>
    <t>EMEA/H/C/000669</t>
  </si>
  <si>
    <t>rotavirus serotype G1, serotype G2, serotype G3, serotype G4,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</si>
  <si>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</si>
  <si>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</si>
  <si>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</si>
  <si>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</si>
  <si>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https://www.ema.europa.eu/en/medicines/human/EPAR/rotateq</t>
  </si>
  <si>
    <t>EMEA/H/C/006051</t>
  </si>
  <si>
    <t>pandemic influenza vaccine (H5N1) (surface antigen, inactivated, adjuvanted, prepared in cell cultures)</t>
  </si>
  <si>
    <t>Incellipan is indicated for active immunisation against influenza in an officially declared pandemic. Incellipan should be used in accordance with official recommendations.</t>
  </si>
  <si>
    <t>https://www.ema.europa.eu/en/medicines/human/EPAR/incellipan</t>
  </si>
  <si>
    <t>EMEA/H/C/006194</t>
  </si>
  <si>
    <t>retifanlimab</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</si>
  <si>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</si>
  <si>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</si>
  <si>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</si>
  <si>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</si>
  <si>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</si>
  <si>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</si>
  <si>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</si>
  <si>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</si>
  <si>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</si>
  <si>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</si>
  <si>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</si>
  <si>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Pirfenidone axunio (previously Pirfenidone AET)</t>
  </si>
  <si>
    <t>EMEA/H/C/005873</t>
  </si>
  <si>
    <t>IAIN/0008</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</si>
  <si>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</si>
  <si>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</si>
  <si>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</si>
  <si>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</si>
  <si>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</si>
  <si>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</si>
  <si>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</si>
  <si>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</si>
  <si>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</si>
  <si>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</si>
  <si>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</si>
  <si>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Spedra</t>
  </si>
  <si>
    <t>EMEA/H/C/002581</t>
  </si>
  <si>
    <t>PSUSA/00010066/202306</t>
  </si>
  <si>
    <t>avanafil</t>
  </si>
  <si>
    <t>G04BE10</t>
  </si>
  <si>
    <t>Drugs used in erectile dysfunction</t>
  </si>
  <si>
    <t>Treatment of erectile dysfunction in adult men. In order for Spedra to be effective, sexual stimulation is required.</t>
  </si>
  <si>
    <t>24/04/2024</t>
  </si>
  <si>
    <t>https://www.ema.europa.eu/en/medicines/human/EPAR/spedra</t>
  </si>
  <si>
    <t>Emend</t>
  </si>
  <si>
    <t>EMEA/H/C/000527</t>
  </si>
  <si>
    <t>N/0069</t>
  </si>
  <si>
    <t>aprepitant</t>
  </si>
  <si>
    <t>Aprepitant</t>
  </si>
  <si>
    <t>Vomiting;Postoperative Nausea and Vomiting;Cancer</t>
  </si>
  <si>
    <t>A04AD12</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</si>
  <si>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</si>
  <si>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06/03/2024</t>
  </si>
  <si>
    <t>24/07/2003</t>
  </si>
  <si>
    <t>11/11/2003</t>
  </si>
  <si>
    <t>https://www.ema.europa.eu/en/medicines/human/EPAR/emend</t>
  </si>
  <si>
    <t>Sitagliptin / Metformin hydrochloride Accord</t>
  </si>
  <si>
    <t>EMEA/H/C/005850</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</si>
  <si>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</si>
  <si>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</si>
  <si>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</si>
  <si>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03/08/2022</t>
  </si>
  <si>
    <t>https://www.ema.europa.eu/en/medicines/human/EPAR/sitagliptin-metformin-hydrochloride-accord</t>
  </si>
  <si>
    <t>Oyavas</t>
  </si>
  <si>
    <t>EMEA/H/C/005556</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</si>
  <si>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</si>
  <si>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STADA Arzneimittel AG</t>
  </si>
  <si>
    <t>https://www.ema.europa.eu/en/medicines/human/EPAR/oyavas</t>
  </si>
  <si>
    <t>Jentadueto</t>
  </si>
  <si>
    <t>EMEA/H/C/002279</t>
  </si>
  <si>
    <t>II/0070</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</si>
  <si>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</si>
  <si>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</si>
  <si>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</si>
  <si>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</si>
  <si>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20/02/2024</t>
  </si>
  <si>
    <t>https://www.ema.europa.eu/en/medicines/human/EPAR/jentadueto</t>
  </si>
  <si>
    <t>Lemtrada</t>
  </si>
  <si>
    <t>EMEA/H/C/003718</t>
  </si>
  <si>
    <t>alemtuzumab</t>
  </si>
  <si>
    <t>L04AA34</t>
  </si>
  <si>
    <t>Lemtrada is indicated for adult patients with relapsing-remitting multiple sclerosis (RRMS) with active disease defined by clinical or imaging features.</t>
  </si>
  <si>
    <t>Sanofi Belgium</t>
  </si>
  <si>
    <t>10/04/2024</t>
  </si>
  <si>
    <t>https://www.ema.europa.eu/en/medicines/human/EPAR/lemtrada</t>
  </si>
  <si>
    <t>EMEA/H/C/005208</t>
  </si>
  <si>
    <t>IB/0033</t>
  </si>
  <si>
    <t>avapritinib</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</si>
  <si>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</si>
  <si>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</si>
  <si>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</si>
  <si>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30/09/2020</t>
  </si>
  <si>
    <t>https://www.ema.europa.eu/en/medicines/human/EPAR/ayvakyt</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</si>
  <si>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</si>
  <si>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</si>
  <si>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</si>
  <si>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</si>
  <si>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</si>
  <si>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</si>
  <si>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https://www.ema.europa.eu/en/medicines/human/EPAR/alymsys</t>
  </si>
  <si>
    <t>Javlor</t>
  </si>
  <si>
    <t>EMEA/H/C/000983</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</si>
  <si>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</si>
  <si>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</si>
  <si>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</si>
  <si>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https://www.ema.europa.eu/en/medicines/human/EPAR/javlor</t>
  </si>
  <si>
    <t>EMEA/H/C/004136</t>
  </si>
  <si>
    <t>bezlotoxumab</t>
  </si>
  <si>
    <t>Bezlotoxumab</t>
  </si>
  <si>
    <t>Enterocolitis, Pseudomembranous</t>
  </si>
  <si>
    <t>J06BB21</t>
  </si>
  <si>
    <t>Zinplava is indicated for the prevention of recurrence of Clostridium difficile infection (CDI) in adults at high risk for recurrence of CDI.</t>
  </si>
  <si>
    <t>https://www.ema.europa.eu/en/medicines/human/EPAR/zinplava</t>
  </si>
  <si>
    <t>EMEA/H/C/005928</t>
  </si>
  <si>
    <t>abaloparatide</t>
  </si>
  <si>
    <t>Osteoporosis, Postmenopausal;Osteoporosis</t>
  </si>
  <si>
    <t>H05AA04</t>
  </si>
  <si>
    <t>Treatment of osteoporosis in postmenopausal women at increased risk of fracture.</t>
  </si>
  <si>
    <t>12/12/2022</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</si>
  <si>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</si>
  <si>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</si>
  <si>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</si>
  <si>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</si>
  <si>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</si>
  <si>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</si>
  <si>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</si>
  <si>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Febuxostat Viatris (previously Febuxostat Mylan)</t>
  </si>
  <si>
    <t>EMEA/H/C/004374</t>
  </si>
  <si>
    <t>Hyperuricemia;Arthritis, Gouty;Gout</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</si>
  <si>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</si>
  <si>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</si>
  <si>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</si>
  <si>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EMEA/H/C/005243</t>
  </si>
  <si>
    <t>Epilepsies, Partial</t>
  </si>
  <si>
    <t>Lacosamide UCB is indicated as monotherapy and adjunctive therapy in the treatment of partial-onset seizures with or without secondary generalisation in adults, adolescents and children from 4 years of age with epilepsy.</t>
  </si>
  <si>
    <t>05/04/2024</t>
  </si>
  <si>
    <t>26/08/2019</t>
  </si>
  <si>
    <t>12/09/2019</t>
  </si>
  <si>
    <t>https://www.ema.europa.eu/en/medicines/human/EPAR/lacosamide-ucb</t>
  </si>
  <si>
    <t>Tessie</t>
  </si>
  <si>
    <t>EMEA/V/C/005427</t>
  </si>
  <si>
    <t>tasipimidine</t>
  </si>
  <si>
    <t>Other hypnotics and sedatives</t>
  </si>
  <si>
    <t>https://www.ema.europa.eu/en/medicines/veterinary/EPAR/tessie</t>
  </si>
  <si>
    <t>Myfenax</t>
  </si>
  <si>
    <t>EMEA/H/C/000884</t>
  </si>
  <si>
    <t>Myfenax is indicated in combination with ciclosporin and corticosteroids for the prophylaxis of acute transplant rejection in patients receiving allogeneic renal, cardiac or hepatic transplants.</t>
  </si>
  <si>
    <t>25/03/2024</t>
  </si>
  <si>
    <t>13/12/2007</t>
  </si>
  <si>
    <t>21/02/2008</t>
  </si>
  <si>
    <t>https://www.ema.europa.eu/en/medicines/human/EPAR/myfenax</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</si>
  <si>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</si>
  <si>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</si>
  <si>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</si>
  <si>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https://www.ema.europa.eu/en/medicines/human/EPAR/mycophenolate-mofetil-teva</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</si>
  <si>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</si>
  <si>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</si>
  <si>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</si>
  <si>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</si>
  <si>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</si>
  <si>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</si>
  <si>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</si>
  <si>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</si>
  <si>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https://www.ema.europa.eu/en/medicines/human/EPAR/ranexa</t>
  </si>
  <si>
    <t>Cancidas (previously Caspofungin MSD)</t>
  </si>
  <si>
    <t>EMEA/H/C/000379</t>
  </si>
  <si>
    <t>N/0084</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</si>
  <si>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</si>
  <si>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</si>
  <si>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</si>
  <si>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</si>
  <si>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</si>
  <si>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08/04/2024</t>
  </si>
  <si>
    <t>23/10/2001</t>
  </si>
  <si>
    <t>15/02/2017</t>
  </si>
  <si>
    <t>https://www.ema.europa.eu/en/medicines/human/EPAR/cancidas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</si>
  <si>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</si>
  <si>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</si>
  <si>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</si>
  <si>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</si>
  <si>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</si>
  <si>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</si>
  <si>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</si>
  <si>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</si>
  <si>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</si>
  <si>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</si>
  <si>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</si>
  <si>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</si>
  <si>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</si>
  <si>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</si>
  <si>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</si>
  <si>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</si>
  <si>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</si>
  <si>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Komboglyze</t>
  </si>
  <si>
    <t>EMEA/H/C/002059</t>
  </si>
  <si>
    <t>WS2544</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</si>
  <si>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</si>
  <si>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</si>
  <si>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</si>
  <si>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</si>
  <si>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</si>
  <si>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https://www.ema.europa.eu/en/medicines/human/EPAR/komboglyze</t>
  </si>
  <si>
    <t>Strimvelis</t>
  </si>
  <si>
    <t>EMEA/H/C/003854</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</si>
  <si>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</si>
  <si>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</si>
  <si>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</si>
  <si>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</si>
  <si>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</si>
  <si>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</si>
  <si>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https://www.ema.europa.eu/en/medicines/human/EPAR/strimvelis</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</si>
  <si>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</si>
  <si>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</si>
  <si>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</si>
  <si>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</si>
  <si>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</si>
  <si>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</si>
  <si>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https://www.ema.europa.eu/en/medicines/human/EPAR/lonsurf</t>
  </si>
  <si>
    <t>Perjeta</t>
  </si>
  <si>
    <t>EMEA/H/C/002547</t>
  </si>
  <si>
    <t>IB/0069</t>
  </si>
  <si>
    <t>pertuzumab</t>
  </si>
  <si>
    <t>L01XC13</t>
  </si>
  <si>
    <t>Antineoplastic agents;Monoclonal antibodies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</si>
  <si>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</si>
  <si>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04/03/2024</t>
  </si>
  <si>
    <t>04/03/2013</t>
  </si>
  <si>
    <t>https://www.ema.europa.eu/en/medicines/human/EPAR/perjeta</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</si>
  <si>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</si>
  <si>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</si>
  <si>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</si>
  <si>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</si>
  <si>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https://www.ema.europa.eu/en/medicines/human/EPAR/niapelf</t>
  </si>
  <si>
    <t>Vfend</t>
  </si>
  <si>
    <t>EMEA/H/C/000387</t>
  </si>
  <si>
    <t>IB/0153/G</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</si>
  <si>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</si>
  <si>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</si>
  <si>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</si>
  <si>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</si>
  <si>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</si>
  <si>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</si>
  <si>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EMEA/H/C/004272</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</si>
  <si>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</si>
  <si>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</si>
  <si>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</si>
  <si>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</si>
  <si>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</si>
  <si>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02/04/2024</t>
  </si>
  <si>
    <t>https://www.ema.europa.eu/en/medicines/human/EPAR/rubraca</t>
  </si>
  <si>
    <t>Sixmo</t>
  </si>
  <si>
    <t>EMEA/H/C/004743</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</si>
  <si>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</si>
  <si>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</si>
  <si>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</si>
  <si>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</si>
  <si>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Ertapenem SUN</t>
  </si>
  <si>
    <t>EMEA/H/C/005815</t>
  </si>
  <si>
    <t>Bacterial Infections</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</si>
  <si>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</si>
  <si>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https://www.ema.europa.eu/en/medicines/human/EPAR/ertapenem-sun</t>
  </si>
  <si>
    <t>Nobivac LoVo L4</t>
  </si>
  <si>
    <t>EMEA/V/C/005628</t>
  </si>
  <si>
    <t>leptospira interrogans, serogroup Canicola, serovar Portland-vere, strain Ca-12-000, inactivated / leptospira interrogans, serogroup Icterohaemorrhagiae, serovar Copenhageni, strain Ic-02-001, inactivated / leptospira interrogans, serogroup Australis, serovar Bratislava, strain As-05-073, inactivated / leptospira kirschneri, serogroup Grippotyphosa, serovar Dadas, strain GR-01-005, inactivated</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</si>
  <si>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</si>
  <si>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</si>
  <si>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</si>
  <si>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</si>
  <si>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</si>
  <si>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</si>
  <si>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</si>
  <si>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</si>
  <si>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</si>
  <si>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</si>
  <si>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</si>
  <si>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</si>
  <si>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</si>
  <si>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</si>
  <si>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</si>
  <si>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</si>
  <si>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</si>
  <si>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</si>
  <si>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</si>
  <si>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</si>
  <si>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Sorafenib Accord</t>
  </si>
  <si>
    <t>EMEA/H/C/005921</t>
  </si>
  <si>
    <t>Sorafenib tosilate</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</si>
  <si>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</si>
  <si>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</si>
  <si>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Cometriq</t>
  </si>
  <si>
    <t>EMEA/H/C/002640</t>
  </si>
  <si>
    <t>cabozantinib</t>
  </si>
  <si>
    <t>Treatment of adult patients with progressive, unresectable locally advanced or metastatic medullary thyroid carcinoma.</t>
  </si>
  <si>
    <t>https://www.ema.europa.eu/en/medicines/human/EPAR/cometriq</t>
  </si>
  <si>
    <t>EMEA/H/C/000306</t>
  </si>
  <si>
    <t>EMEA/H/C/000306/II/0070/G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</si>
  <si>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</si>
  <si>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</si>
  <si>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</si>
  <si>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https://www.ema.europa.eu/en/medicines/human/EPAR/metalyse</t>
  </si>
  <si>
    <t>Cotellic</t>
  </si>
  <si>
    <t>EMEA/H/C/003960</t>
  </si>
  <si>
    <t>IG1730</t>
  </si>
  <si>
    <t>cobimetinib</t>
  </si>
  <si>
    <t>cobimetinib hemifumarate</t>
  </si>
  <si>
    <t>L01XE38</t>
  </si>
  <si>
    <t>Cotellic is indicated for use in combination with vemurafenib for the treatment of adult patients with unresectable or metastatic melanoma with a BRAF V600 mutation.</t>
  </si>
  <si>
    <t>26/03/2024</t>
  </si>
  <si>
    <t>https://www.ema.europa.eu/en/medicines/human/EPAR/cotellic</t>
  </si>
  <si>
    <t>Emgality</t>
  </si>
  <si>
    <t>EMEA/H/C/004648</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</si>
  <si>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</si>
  <si>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</si>
  <si>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</si>
  <si>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</si>
  <si>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</si>
  <si>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</si>
  <si>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</si>
  <si>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</si>
  <si>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Arixtra</t>
  </si>
  <si>
    <t>EMEA/H/C/000403</t>
  </si>
  <si>
    <t>N/0091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</si>
  <si>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</si>
  <si>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</si>
  <si>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</si>
  <si>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</si>
  <si>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</si>
  <si>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</si>
  <si>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</si>
  <si>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Zelboraf</t>
  </si>
  <si>
    <t>EMEA/H/C/002409</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</si>
  <si>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</si>
  <si>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</si>
  <si>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</si>
  <si>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</si>
  <si>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</si>
  <si>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</si>
  <si>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Ximluci</t>
  </si>
  <si>
    <t>EMEA/H/C/005617</t>
  </si>
  <si>
    <t>Wet Macular Degeneration;Macular Edema;Diabetic Retinopathy;Diabetes Complications</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</si>
  <si>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</si>
  <si>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https://www.ema.europa.eu/en/medicines/human/EPAR/ximluci</t>
  </si>
  <si>
    <t>Clopidogrel ratiopharm</t>
  </si>
  <si>
    <t>EMEA/H/C/004006</t>
  </si>
  <si>
    <t>clopidogrel (as hydrogen sulfate)</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</si>
  <si>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</si>
  <si>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</si>
  <si>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</si>
  <si>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</si>
  <si>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EMEA/H/C/005352</t>
  </si>
  <si>
    <t>II/0014/G</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</si>
  <si>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</si>
  <si>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</si>
  <si>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</si>
  <si>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</si>
  <si>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</si>
  <si>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</si>
  <si>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</si>
  <si>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EMEA/H/C/005787</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</si>
  <si>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</si>
  <si>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</si>
  <si>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</si>
  <si>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</si>
  <si>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</si>
  <si>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</si>
  <si>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Cuprior</t>
  </si>
  <si>
    <t>EMEA/H/C/004005</t>
  </si>
  <si>
    <t>trientine</t>
  </si>
  <si>
    <t>Trientine tetrahydrochloride</t>
  </si>
  <si>
    <t>A16AX</t>
  </si>
  <si>
    <t>Cuprior is indicated for the treatment of Wilson's disease in adults, adolescents and children ? 5 years intolerant to D-penicillamine therapy.</t>
  </si>
  <si>
    <t>Orphalan</t>
  </si>
  <si>
    <t>https://www.ema.europa.eu/en/medicines/human/EPAR/cuprior</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</si>
  <si>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</si>
  <si>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</si>
  <si>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</si>
  <si>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</si>
  <si>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</si>
  <si>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</si>
  <si>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</si>
  <si>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Faslodex</t>
  </si>
  <si>
    <t>EMEA/H/C/000540</t>
  </si>
  <si>
    <t>IAIN/0077/G</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</si>
  <si>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</si>
  <si>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</si>
  <si>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20/03/2024</t>
  </si>
  <si>
    <t>https://www.ema.europa.eu/en/medicines/human/EPAR/faslodex</t>
  </si>
  <si>
    <t>EMEA/H/C/002154</t>
  </si>
  <si>
    <t>IAIN/0081</t>
  </si>
  <si>
    <t>Esbriet is indicated in adults for the treatment of idiopathic pulmonary fibrosis.</t>
  </si>
  <si>
    <t>27/02/2011</t>
  </si>
  <si>
    <t>https://www.ema.europa.eu/en/medicines/human/EPAR/esbriet</t>
  </si>
  <si>
    <t>Zeffix</t>
  </si>
  <si>
    <t>EMEA/H/C/000242</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</si>
  <si>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</si>
  <si>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</si>
  <si>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</si>
  <si>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</si>
  <si>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Epysqli</t>
  </si>
  <si>
    <t>EMEA/H/C/006036</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</si>
  <si>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</si>
  <si>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</si>
  <si>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Phelinun</t>
  </si>
  <si>
    <t>EMEA/H/C/005173</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</si>
  <si>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</si>
  <si>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</si>
  <si>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</si>
  <si>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</si>
  <si>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</si>
  <si>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15/03/2024</t>
  </si>
  <si>
    <t>https://www.ema.europa.eu/en/medicines/human/EPAR/phelinun</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</si>
  <si>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</si>
  <si>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</si>
  <si>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</si>
  <si>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</si>
  <si>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</si>
  <si>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</si>
  <si>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</si>
  <si>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</si>
  <si>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</si>
  <si>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</si>
  <si>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</si>
  <si>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</si>
  <si>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</si>
  <si>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</si>
  <si>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</si>
  <si>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</si>
  <si>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</si>
  <si>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</si>
  <si>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</si>
  <si>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</si>
  <si>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</si>
  <si>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</si>
  <si>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28/05/1999</t>
  </si>
  <si>
    <t>https://www.ema.europa.eu/en/medicines/human/EPAR/sustiva</t>
  </si>
  <si>
    <t>Daxas</t>
  </si>
  <si>
    <t>EMEA/H/C/001179</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</si>
  <si>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</si>
  <si>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</si>
  <si>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</si>
  <si>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22/04/2010</t>
  </si>
  <si>
    <t>05/07/2010</t>
  </si>
  <si>
    <t>https://www.ema.europa.eu/en/medicines/human/EPAR/daxas</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</si>
  <si>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</si>
  <si>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</si>
  <si>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</si>
  <si>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</si>
  <si>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</si>
  <si>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</si>
  <si>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</si>
  <si>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</si>
  <si>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</si>
  <si>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</si>
  <si>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</si>
  <si>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</si>
  <si>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</si>
  <si>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</si>
  <si>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</si>
  <si>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</si>
  <si>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</si>
  <si>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</si>
  <si>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</si>
  <si>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</si>
  <si>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</si>
  <si>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</si>
  <si>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</si>
  <si>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</si>
  <si>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</si>
  <si>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</si>
  <si>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</si>
  <si>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</si>
  <si>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</si>
  <si>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</si>
  <si>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</si>
  <si>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</si>
  <si>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</si>
  <si>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Krka</t>
  </si>
  <si>
    <t>01/03/2024</t>
  </si>
  <si>
    <t>27/09/2007</t>
  </si>
  <si>
    <t>19/01/2018</t>
  </si>
  <si>
    <t>08/03/2024</t>
  </si>
  <si>
    <t>https://www.ema.europa.eu/en/medicines/human/EPAR/zalasta</t>
  </si>
  <si>
    <t>Ivemend</t>
  </si>
  <si>
    <t>EMEA/H/C/000743</t>
  </si>
  <si>
    <t>fosaprepitant</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</si>
  <si>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</si>
  <si>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</si>
  <si>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</si>
  <si>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</si>
  <si>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</si>
  <si>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</si>
  <si>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Inceptua AB</t>
  </si>
  <si>
    <t>11/09/2023</t>
  </si>
  <si>
    <t>05/12/2018</t>
  </si>
  <si>
    <t>https://www.ema.europa.eu/en/medicines/human/EPAR/apealea</t>
  </si>
  <si>
    <t>Cholib</t>
  </si>
  <si>
    <t>EMEA/H/C/002559</t>
  </si>
  <si>
    <t>N/0037</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</si>
  <si>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</si>
  <si>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</si>
  <si>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</si>
  <si>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</si>
  <si>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</si>
  <si>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Clopidogrel TAD</t>
  </si>
  <si>
    <t>EMEA/H/C/001136</t>
  </si>
  <si>
    <t>IB/0039/G</t>
  </si>
  <si>
    <t>clopidogrel (as hydrochloride)</t>
  </si>
  <si>
    <t>Peripheral Vascular Diseases;Stroke;Myocardial Infarction</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</si>
  <si>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</si>
  <si>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Tad Pharma GmbH</t>
  </si>
  <si>
    <t>23/09/2009</t>
  </si>
  <si>
    <t>10/05/2018</t>
  </si>
  <si>
    <t>05/03/2024</t>
  </si>
  <si>
    <t>https://www.ema.europa.eu/en/medicines/human/EPAR/clopidogrel-tad</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</si>
  <si>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</si>
  <si>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</si>
  <si>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</si>
  <si>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</si>
  <si>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</si>
  <si>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</si>
  <si>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https://www.ema.europa.eu/en/medicines/human/EPAR/ameluz</t>
  </si>
  <si>
    <t>Zyclara</t>
  </si>
  <si>
    <t>EMEA/H/C/002387</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</si>
  <si>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</si>
  <si>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</si>
  <si>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</si>
  <si>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</si>
  <si>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</si>
  <si>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Rxulti</t>
  </si>
  <si>
    <t>EMEA/H/C/003841</t>
  </si>
  <si>
    <t>brexpiprazole</t>
  </si>
  <si>
    <t>N05AX16</t>
  </si>
  <si>
    <t>Treatment of schizophrenia.</t>
  </si>
  <si>
    <t>26/11/2018</t>
  </si>
  <si>
    <t>https://www.ema.europa.eu/en/medicines/human/EPAR/rxulti</t>
  </si>
  <si>
    <t>Aldara</t>
  </si>
  <si>
    <t>EMEA/H/C/000179</t>
  </si>
  <si>
    <t>N/0090</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</si>
  <si>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</si>
  <si>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</si>
  <si>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</si>
  <si>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</si>
  <si>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</si>
  <si>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</si>
  <si>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</si>
  <si>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</si>
  <si>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</si>
  <si>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</si>
  <si>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</si>
  <si>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</si>
  <si>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</si>
  <si>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Yargesa</t>
  </si>
  <si>
    <t>EMEA/H/C/004016</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</si>
  <si>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</si>
  <si>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</si>
  <si>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</si>
  <si>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</si>
  <si>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EMEA/H/C/002552</t>
  </si>
  <si>
    <t>R/0070</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</si>
  <si>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</si>
  <si>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</si>
  <si>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</si>
  <si>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</si>
  <si>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</si>
  <si>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26/02/2024</t>
  </si>
  <si>
    <t>27/04/2014</t>
  </si>
  <si>
    <t>https://www.ema.europa.eu/en/medicines/human/EPAR/deltyba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</si>
  <si>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</si>
  <si>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</si>
  <si>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</si>
  <si>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</si>
  <si>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</si>
  <si>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27/07/2009</t>
  </si>
  <si>
    <t>04/12/2017</t>
  </si>
  <si>
    <t>https://www.ema.europa.eu/en/medicines/human/EPAR/clopidogrel-teva-hydrogen-sulphate</t>
  </si>
  <si>
    <t>Zyllt</t>
  </si>
  <si>
    <t>EMEA/H/C/001058</t>
  </si>
  <si>
    <t>IB/0045/G</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</si>
  <si>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</si>
  <si>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</si>
  <si>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25/12/2024</t>
  </si>
  <si>
    <t>28/09/2009</t>
  </si>
  <si>
    <t>https://www.ema.europa.eu/en/medicines/human/EPAR/zyllt</t>
  </si>
  <si>
    <t>Clopidogrel Krka d.d. (previously Zopya)</t>
  </si>
  <si>
    <t>EMEA/H/C/001137</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</si>
  <si>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</si>
  <si>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</si>
  <si>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</si>
  <si>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</si>
  <si>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</si>
  <si>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Tyenne</t>
  </si>
  <si>
    <t>EMEA/H/C/005781</t>
  </si>
  <si>
    <t>Arthritis, Rheumatoid;Cytokine Release Syndrome;Arthritis, Juvenile Rheumatoid;COVID-19 virus infection;Giant Cell Arteritis</t>
  </si>
  <si>
    <t>Tyenne, in combination with methotrexate (MTX), is indicated for - the treatment of severe, active and progressive rheumatoid arthritis (RA) in adults not previously treated with MTX. -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 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</si>
  <si>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</si>
  <si>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28/02/2024</t>
  </si>
  <si>
    <t>https://www.ema.europa.eu/en/medicines/human/EPAR/tyenne</t>
  </si>
  <si>
    <t>NovoRapid</t>
  </si>
  <si>
    <t>EMEA/H/C/000258</t>
  </si>
  <si>
    <t>N/0146</t>
  </si>
  <si>
    <t>NovoRapid is indicated for treatment of diabetes mellitus in adults, adolescents and children aged 1 year and above.</t>
  </si>
  <si>
    <t>07/09/1999</t>
  </si>
  <si>
    <t>https://www.ema.europa.eu/en/medicines/human/EPAR/novorapid</t>
  </si>
  <si>
    <t>Sugammadex Piramal</t>
  </si>
  <si>
    <t>EMEA/H/C/006083</t>
  </si>
  <si>
    <t>Reversal of neuromuscular blockade induced by rocuronium or vecuronium in adults.</t>
  </si>
  <si>
    <t>https://www.ema.europa.eu/en/medicines/human/EPAR/sugammadex-piramal</t>
  </si>
  <si>
    <t>Axura</t>
  </si>
  <si>
    <t>EMEA/H/C/000378</t>
  </si>
  <si>
    <t>N/0086</t>
  </si>
  <si>
    <t>Other anti-dementia drugs</t>
  </si>
  <si>
    <t>Treatment of patients with moderate to severe Alzheimer's disease.</t>
  </si>
  <si>
    <t>Merz Pharmaceuticals GmbH</t>
  </si>
  <si>
    <t>17/05/2002</t>
  </si>
  <si>
    <t>https://www.ema.europa.eu/en/medicines/human/EPAR/axura</t>
  </si>
  <si>
    <t>Memantine Merz</t>
  </si>
  <si>
    <t>EMEA/H/C/002711</t>
  </si>
  <si>
    <t>Merz Pharmaceuticals GmbH  </t>
  </si>
  <si>
    <t>22/11/2012</t>
  </si>
  <si>
    <t>https://www.ema.europa.eu/en/medicines/human/EPAR/memantine-merz</t>
  </si>
  <si>
    <t>Aripiprazole Zentiva</t>
  </si>
  <si>
    <t>EMEA/H/C/003899</t>
  </si>
  <si>
    <t>IB/0019/G</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</si>
  <si>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</si>
  <si>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</si>
  <si>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</si>
  <si>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</si>
  <si>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</si>
  <si>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</si>
  <si>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</si>
  <si>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</si>
  <si>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</si>
  <si>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</si>
  <si>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</si>
  <si>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Febuxostat Krka</t>
  </si>
  <si>
    <t>EMEA/H/C/004773</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</si>
  <si>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</si>
  <si>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</si>
  <si>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</si>
  <si>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</si>
  <si>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Temodal</t>
  </si>
  <si>
    <t>EMEA/H/C/000229</t>
  </si>
  <si>
    <t>N/0104</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</si>
  <si>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</si>
  <si>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</si>
  <si>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</si>
  <si>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</si>
  <si>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</si>
  <si>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</si>
  <si>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</si>
  <si>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</si>
  <si>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</si>
  <si>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</si>
  <si>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EMEA/H/C/004751</t>
  </si>
  <si>
    <t>treosulfan</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</si>
  <si>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</si>
  <si>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</si>
  <si>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</si>
  <si>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</si>
  <si>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</si>
  <si>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</si>
  <si>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</si>
  <si>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</si>
  <si>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</si>
  <si>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</si>
  <si>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EMEA/H/C/005299</t>
  </si>
  <si>
    <t>N/0022</t>
  </si>
  <si>
    <t>acalabrutinib</t>
  </si>
  <si>
    <t>L01EL02</t>
  </si>
  <si>
    <t>Antineoplastic agents, protein kinase inhibitors</t>
  </si>
  <si>
    <t>Calquence as monotherapy or in combination with obinutuzumab is indicated for the treatment of adult patients with previously untreated chronic lymphocytic leukaemia (CLL). Calquence as monotherapy is indicated for the treatment of adult patients with chronic lymphocytic leukaemia (CLL) who have received at least one prior therapy.</t>
  </si>
  <si>
    <t>05/11/2020</t>
  </si>
  <si>
    <t>11/11/2020</t>
  </si>
  <si>
    <t>https://www.ema.europa.eu/en/medicines/human/EPAR/calquence</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</si>
  <si>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</si>
  <si>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</si>
  <si>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</si>
  <si>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</si>
  <si>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</si>
  <si>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</si>
  <si>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</si>
  <si>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</si>
  <si>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</si>
  <si>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</si>
  <si>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</si>
  <si>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</si>
  <si>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</si>
  <si>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</si>
  <si>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</si>
  <si>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</si>
  <si>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</si>
  <si>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</si>
  <si>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</si>
  <si>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</si>
  <si>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</si>
  <si>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</si>
  <si>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</si>
  <si>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</si>
  <si>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</si>
  <si>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</si>
  <si>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</si>
  <si>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</si>
  <si>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</si>
  <si>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</si>
  <si>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</si>
  <si>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</si>
  <si>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Immunologicals for aves;Live viral vaccines</t>
  </si>
  <si>
    <t>https://www.ema.europa.eu/en/medicines/veterinary/EPAR/vectormune-nd</t>
  </si>
  <si>
    <t>AdTab (previously Lotilaner Elanco)</t>
  </si>
  <si>
    <t>EMEA/V/C/006030</t>
  </si>
  <si>
    <t>https://www.ema.europa.eu/en/medicines/veterinary/EPAR/adtab</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</si>
  <si>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</si>
  <si>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</si>
  <si>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</si>
  <si>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</si>
  <si>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</si>
  <si>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</si>
  <si>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</si>
  <si>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</si>
  <si>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</si>
  <si>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Zutectra</t>
  </si>
  <si>
    <t>EMEA/H/C/001089</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</si>
  <si>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</si>
  <si>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</si>
  <si>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</si>
  <si>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</si>
  <si>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</si>
  <si>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12/02/2024</t>
  </si>
  <si>
    <t>13/02/2024</t>
  </si>
  <si>
    <t>https://www.ema.europa.eu/en/medicines/human/EPAR/zutectra</t>
  </si>
  <si>
    <t>Protopic</t>
  </si>
  <si>
    <t>EMEA/H/C/000374</t>
  </si>
  <si>
    <t>H/C/PSUSA/00002840/202303</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</si>
  <si>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</si>
  <si>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</si>
  <si>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</si>
  <si>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</si>
  <si>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</si>
  <si>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</si>
  <si>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</si>
  <si>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</si>
  <si>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</si>
  <si>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</si>
  <si>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</si>
  <si>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</si>
  <si>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https://www.ema.europa.eu/en/medicines/human/EPAR/catiolanze</t>
  </si>
  <si>
    <t>EMEA/H/C/005467</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</si>
  <si>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</si>
  <si>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</si>
  <si>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</si>
  <si>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</si>
  <si>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</si>
  <si>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https://www.ema.europa.eu/en/medicines/human/EPAR/voraxaze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</si>
  <si>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</si>
  <si>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</si>
  <si>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</si>
  <si>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</si>
  <si>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</si>
  <si>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</si>
  <si>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</si>
  <si>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</si>
  <si>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 / Eimeria maxima, strain 013, live / Eimeria praecox, strain 007, live / Eimeria tenella, strain 004, live</t>
  </si>
  <si>
    <t>Eimeria acervulina, strain 044, Live;Eimeria maxima, strain 013, Live;Eimeria praecox, strain 007, Live;Eimeria tenella, strain 004, Live</t>
  </si>
  <si>
    <t>Immunologicals for aves;Live parasitic vaccines</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</si>
  <si>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</si>
  <si>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</si>
  <si>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</si>
  <si>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</si>
  <si>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</si>
  <si>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</si>
  <si>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</si>
  <si>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</si>
  <si>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</si>
  <si>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</si>
  <si>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</si>
  <si>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</si>
  <si>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</si>
  <si>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</si>
  <si>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</si>
  <si>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</si>
  <si>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</si>
  <si>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</si>
  <si>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</si>
  <si>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01/02/2024</t>
  </si>
  <si>
    <t>30/08/2002</t>
  </si>
  <si>
    <t>https://www.ema.europa.eu/en/medicines/human/EPAR/ambirix</t>
  </si>
  <si>
    <t>EMEA/H/C/005768</t>
  </si>
  <si>
    <t>momelotinib</t>
  </si>
  <si>
    <t>Momelotinib dihydrochloride monohydrate</t>
  </si>
  <si>
    <t>Splenomegaly;Myeloproliferative Disorders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</si>
  <si>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</si>
  <si>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</si>
  <si>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</si>
  <si>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</si>
  <si>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</si>
  <si>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</si>
  <si>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</si>
  <si>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</si>
  <si>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</si>
  <si>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</si>
  <si>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</si>
  <si>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</si>
  <si>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</si>
  <si>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</si>
  <si>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</si>
  <si>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</si>
  <si>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</si>
  <si>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</si>
  <si>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</si>
  <si>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</si>
  <si>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</si>
  <si>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</si>
  <si>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</si>
  <si>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</si>
  <si>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</si>
  <si>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</si>
  <si>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</si>
  <si>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</si>
  <si>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</si>
  <si>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</si>
  <si>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</si>
  <si>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</si>
  <si>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</si>
  <si>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</si>
  <si>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</si>
  <si>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</si>
  <si>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</si>
  <si>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</si>
  <si>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</si>
  <si>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Capecitabine Teva</t>
  </si>
  <si>
    <t>EMEA/H/C/002362</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</si>
  <si>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</si>
  <si>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31/01/2024</t>
  </si>
  <si>
    <t>https://www.ema.europa.eu/en/medicines/human/EPAR/capecitabine-teva</t>
  </si>
  <si>
    <t>EMEA/H/C/004536</t>
  </si>
  <si>
    <t>letermovir</t>
  </si>
  <si>
    <t>Letermovir</t>
  </si>
  <si>
    <t>Prevymis is indicated for prophylaxis of cytomegalovirus (CMV) reactivation and disease in adult CMV-seropositive recipients [R+] of an allogeneic haematopoietic stem cell transplant (HSCT). Consideration should be given to official guidance on the appropriate use of antiviral agents.</t>
  </si>
  <si>
    <t>https://www.ema.europa.eu/en/medicines/human/EPAR/prevymis</t>
  </si>
  <si>
    <t>EMEA/H/C/002246</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</si>
  <si>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</si>
  <si>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</si>
  <si>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</si>
  <si>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</si>
  <si>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</si>
  <si>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</si>
  <si>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</si>
  <si>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</si>
  <si>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EMEA/H/C/002616</t>
  </si>
  <si>
    <t>Narcolepsy</t>
  </si>
  <si>
    <t>Wakix is indicated in adults, adolescents and children from the age of 6 years for the treatment of narcolepsy with or without cataplexy (see also section 5.1).</t>
  </si>
  <si>
    <t>https://www.ema.europa.eu/en/medicines/human/EPAR/wakix</t>
  </si>
  <si>
    <t>Albrioza</t>
  </si>
  <si>
    <t>EMEA/H/C/005901</t>
  </si>
  <si>
    <t>sodium phenylbutyrate;Ursodoxicoltaurine</t>
  </si>
  <si>
    <t>Sodium phenylbutyrate;Ursodoxicoltaurine</t>
  </si>
  <si>
    <t>N07XX</t>
  </si>
  <si>
    <t>Treatment of amyotrophic lateral sclerosis (ALS)</t>
  </si>
  <si>
    <t>Amylyx Pharmaceuticals EMEA B.V.</t>
  </si>
  <si>
    <t>https://www.ema.europa.eu/en/medicines/human/EPAR/albrioza</t>
  </si>
  <si>
    <t>Vipdomet</t>
  </si>
  <si>
    <t>EMEA/H/C/002654</t>
  </si>
  <si>
    <t>II/0044</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</si>
  <si>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</si>
  <si>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</si>
  <si>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</si>
  <si>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</si>
  <si>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</si>
  <si>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Caelyx pegylated liposomal</t>
  </si>
  <si>
    <t>EMEA/H/C/000089</t>
  </si>
  <si>
    <t>PSUSA/00001172/202211</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</si>
  <si>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</si>
  <si>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</si>
  <si>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</si>
  <si>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</si>
  <si>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</si>
  <si>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30/01/2024</t>
  </si>
  <si>
    <t>https://www.ema.europa.eu/en/medicines/human/EPAR/caelyx-pegylated-liposomal</t>
  </si>
  <si>
    <t>Chanaxin</t>
  </si>
  <si>
    <t>EMEA/V/C/005606</t>
  </si>
  <si>
    <t>tulathromycin</t>
  </si>
  <si>
    <t>Antibacterials for systemic use;Macrolides</t>
  </si>
  <si>
    <t>https://www.ema.europa.eu/en/medicines/veterinary/EPAR/chanaxin</t>
  </si>
  <si>
    <t>Icatibant Accord</t>
  </si>
  <si>
    <t>EMEA/H/C/005083</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</si>
  <si>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</si>
  <si>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</si>
  <si>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</si>
  <si>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</si>
  <si>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Mixtard</t>
  </si>
  <si>
    <t>EMEA/H/C/000428</t>
  </si>
  <si>
    <t>24/01/2024</t>
  </si>
  <si>
    <t>https://www.ema.europa.eu/en/medicines/human/EPAR/mixtard</t>
  </si>
  <si>
    <t>EMEA/H/C/005900</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</si>
  <si>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</si>
  <si>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</si>
  <si>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</si>
  <si>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</si>
  <si>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</si>
  <si>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</si>
  <si>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https://www.ema.europa.eu/en/medicines/human/EPAR/rezzayo</t>
  </si>
  <si>
    <t>EMEA/H/C/005725</t>
  </si>
  <si>
    <t>rimegepant</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</si>
  <si>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</si>
  <si>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</si>
  <si>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</si>
  <si>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</si>
  <si>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19/01/2024</t>
  </si>
  <si>
    <t>https://www.ema.europa.eu/en/medicines/human/EPAR/vydura</t>
  </si>
  <si>
    <t>Nemdatine</t>
  </si>
  <si>
    <t>EMEA/H/C/002680</t>
  </si>
  <si>
    <t>IB/0020/G</t>
  </si>
  <si>
    <t>Actavis Group PTC ehf.</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</si>
  <si>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</si>
  <si>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</si>
  <si>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</si>
  <si>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</si>
  <si>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</si>
  <si>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</si>
  <si>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</si>
  <si>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</si>
  <si>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</si>
  <si>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</si>
  <si>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Akcea Therapeutics Ireland Limited</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</si>
  <si>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</si>
  <si>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</si>
  <si>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</si>
  <si>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</si>
  <si>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</si>
  <si>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</si>
  <si>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</si>
  <si>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</si>
  <si>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</si>
  <si>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</si>
  <si>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</si>
  <si>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</si>
  <si>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Brintellix</t>
  </si>
  <si>
    <t>EMEA/H/C/002717</t>
  </si>
  <si>
    <t>vortioxetine</t>
  </si>
  <si>
    <t>Vortioxetine</t>
  </si>
  <si>
    <t>N06AX26</t>
  </si>
  <si>
    <t>10/01/2024</t>
  </si>
  <si>
    <t>24/10/2013</t>
  </si>
  <si>
    <t>18/12/2013</t>
  </si>
  <si>
    <t>https://www.ema.europa.eu/en/medicines/human/EPAR/brintellix</t>
  </si>
  <si>
    <t>Grepid</t>
  </si>
  <si>
    <t>EMEA/H/C/001059</t>
  </si>
  <si>
    <t>IB/0057/G</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</si>
  <si>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</si>
  <si>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</si>
  <si>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11/01/2024</t>
  </si>
  <si>
    <t>15/01/2024</t>
  </si>
  <si>
    <t>https://www.ema.europa.eu/en/medicines/human/EPAR/grepid</t>
  </si>
  <si>
    <t>Intrarosa</t>
  </si>
  <si>
    <t>EMEA/H/C/004138</t>
  </si>
  <si>
    <t>S/0044</t>
  </si>
  <si>
    <t>prasterone</t>
  </si>
  <si>
    <t>Prasterone</t>
  </si>
  <si>
    <t>G03XX01</t>
  </si>
  <si>
    <t>Other sex hormones and modulators of the genital system</t>
  </si>
  <si>
    <t>Intrarosa is indicated for the treatment of vulvar and vaginal atrophy in postmenopausal women having moderate to severe symptoms.</t>
  </si>
  <si>
    <t>Endoceutics S.A.</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</si>
  <si>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</si>
  <si>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</si>
  <si>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</si>
  <si>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</si>
  <si>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</si>
  <si>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</si>
  <si>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https://www.ema.europa.eu/en/medicines/human/EPAR/flebogamma-dif</t>
  </si>
  <si>
    <t>Lokelma</t>
  </si>
  <si>
    <t>EMEA/H/C/004029</t>
  </si>
  <si>
    <t>sodium zirconium cyclosilicate</t>
  </si>
  <si>
    <t>V03AE10</t>
  </si>
  <si>
    <t>Lokelma is indicated for the treatment of hyperkalaemia in adult patients.</t>
  </si>
  <si>
    <t>27/04/2018</t>
  </si>
  <si>
    <t>https://www.ema.europa.eu/en/medicines/human/EPAR/lokelma</t>
  </si>
  <si>
    <t>Azacitidine Mylan</t>
  </si>
  <si>
    <t>EMEA/H/C/004984</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</si>
  <si>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</si>
  <si>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</si>
  <si>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</si>
  <si>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</si>
  <si>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</si>
  <si>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</si>
  <si>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</si>
  <si>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https://www.ema.europa.eu/en/medicines/human/EPAR/azacitidine-betapharm</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</si>
  <si>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</si>
  <si>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</si>
  <si>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</si>
  <si>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</si>
  <si>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</si>
  <si>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</si>
  <si>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</si>
  <si>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</si>
  <si>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</si>
  <si>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</si>
  <si>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</si>
  <si>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</si>
  <si>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</si>
  <si>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</si>
  <si>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</si>
  <si>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</si>
  <si>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</si>
  <si>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</si>
  <si>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Revlimid</t>
  </si>
  <si>
    <t>EMEA/H/C/000717</t>
  </si>
  <si>
    <t>IB/0129/G</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</si>
  <si>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</si>
  <si>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</si>
  <si>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</si>
  <si>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</si>
  <si>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Rixathon</t>
  </si>
  <si>
    <t>EMEA/H/C/003903</t>
  </si>
  <si>
    <t>Lymphoma, Non-Hodgkin;Arthritis, Rheumatoid;Leukemia, Lymphocytic, Chronic, B-Cell;Wegener Granulomatosis;Microscopic Polyangiitis;Pemphigus</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</si>
  <si>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</si>
  <si>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</si>
  <si>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</si>
  <si>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</si>
  <si>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</si>
  <si>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</si>
  <si>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</si>
  <si>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</si>
  <si>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</si>
  <si>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</si>
  <si>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</si>
  <si>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</si>
  <si>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</si>
  <si>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22/02/2023</t>
  </si>
  <si>
    <t>https://www.ema.europa.eu/en/medicines/human/EPAR/dimethyl-fumarate-accord-0</t>
  </si>
  <si>
    <t>Natpar</t>
  </si>
  <si>
    <t>EMEA/H/C/003861</t>
  </si>
  <si>
    <t>parathyroid hormone</t>
  </si>
  <si>
    <t>H05AA03</t>
  </si>
  <si>
    <t>Natpar is indicated as adjunctive treatment of adult patients with chronic hypoparathyroidism who cannot be adequately controlled with standard therapy alone.</t>
  </si>
  <si>
    <t>24/04/2017</t>
  </si>
  <si>
    <t>https://www.ema.europa.eu/en/medicines/human/EPAR/natpar</t>
  </si>
  <si>
    <t>Dimethyl fumarate Polpharma</t>
  </si>
  <si>
    <t>EMEA/H/C/005955</t>
  </si>
  <si>
    <t>Dimethyl fumarate Polpharma is indicated for the treatment of adult patients with relapsing remitting multiple sclerosis.</t>
  </si>
  <si>
    <t>Zaklady FarmaFarmaceutyczne Polpharma S.Aceutyczne Polpharma S.A.</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</si>
  <si>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</si>
  <si>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</si>
  <si>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</si>
  <si>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</si>
  <si>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</si>
  <si>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</si>
  <si>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</si>
  <si>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</si>
  <si>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</si>
  <si>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21/12/2023</t>
  </si>
  <si>
    <t>https://www.ema.europa.eu/en/medicines/human/EPAR/riximyo</t>
  </si>
  <si>
    <t>Ivabradine Anpharm</t>
  </si>
  <si>
    <t>EMEA/H/C/004187</t>
  </si>
  <si>
    <t>WS2569</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</si>
  <si>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</si>
  <si>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</si>
  <si>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20/10/2021</t>
  </si>
  <si>
    <t>https://www.ema.europa.eu/en/medicines/human/EPAR/ivabradine-anpharm</t>
  </si>
  <si>
    <t>Procoralan</t>
  </si>
  <si>
    <t>EMEA/H/C/000597</t>
  </si>
  <si>
    <t>WS/2050/G</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</si>
  <si>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</si>
  <si>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30/09/2021</t>
  </si>
  <si>
    <t>https://www.ema.europa.eu/en/medicines/human/EPAR/procoralan</t>
  </si>
  <si>
    <t>Mepact</t>
  </si>
  <si>
    <t>EMEA/H/C/000802</t>
  </si>
  <si>
    <t>IA/0059</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</si>
  <si>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</si>
  <si>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</si>
  <si>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</si>
  <si>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</si>
  <si>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 SAS</t>
  </si>
  <si>
    <t>19/12/2023</t>
  </si>
  <si>
    <t>06/03/2009</t>
  </si>
  <si>
    <t>https://www.ema.europa.eu/en/medicines/human/EPAR/mepact</t>
  </si>
  <si>
    <t>Norvir</t>
  </si>
  <si>
    <t>EMEA/H/C/000127</t>
  </si>
  <si>
    <t>IB/0171/G</t>
  </si>
  <si>
    <t>Ritonavir is indicated in combination with other antiretroviral agents for the treatment of HIV-1-infected patients (adults and children of two years of age and older).</t>
  </si>
  <si>
    <t>23/05/1996</t>
  </si>
  <si>
    <t>25/08/1996</t>
  </si>
  <si>
    <t>https://www.ema.europa.eu/en/medicines/human/EPAR/norvir</t>
  </si>
  <si>
    <t>Defitelio</t>
  </si>
  <si>
    <t>EMEA/H/C/002393</t>
  </si>
  <si>
    <t>IB/0063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</si>
  <si>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</si>
  <si>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</si>
  <si>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</si>
  <si>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</si>
  <si>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</si>
  <si>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18/10/2013</t>
  </si>
  <si>
    <t>https://www.ema.europa.eu/en/medicines/human/EPAR/defitelio</t>
  </si>
  <si>
    <t>Clopidogrel Viatris (previously Clopidogrel Taw Pharma)</t>
  </si>
  <si>
    <t>EMEA/H/C/001189</t>
  </si>
  <si>
    <t>IB/0050/G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</si>
  <si>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</si>
  <si>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</si>
  <si>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18/12/2023</t>
  </si>
  <si>
    <t>https://www.ema.europa.eu/en/medicines/human/EPAR/clopidogrel-viatris</t>
  </si>
  <si>
    <t>Clopidogrel Taw Pharma (previously Clopidogrel Mylan)</t>
  </si>
  <si>
    <t>EMEA/H/C/001134</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</si>
  <si>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</si>
  <si>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</si>
  <si>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</si>
  <si>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</si>
  <si>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</si>
  <si>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</si>
  <si>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</si>
  <si>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</si>
  <si>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</si>
  <si>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</si>
  <si>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</si>
  <si>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</si>
  <si>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</si>
  <si>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</si>
  <si>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08/06/2023</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</si>
  <si>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</si>
  <si>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</si>
  <si>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</si>
  <si>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</si>
  <si>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</si>
  <si>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</si>
  <si>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</si>
  <si>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</si>
  <si>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</si>
  <si>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Ondexxya</t>
  </si>
  <si>
    <t>EMEA/H/C/004108</t>
  </si>
  <si>
    <t>andexanet alfa</t>
  </si>
  <si>
    <t>Drug-Related Side Effects and Adverse Reactions</t>
  </si>
  <si>
    <t>For adult patients treated with a direct factor Xa (FXa) inhibitor (apixaban or rivaroxaban) when reversal of anticoagulation is needed due to life-threatening or uncontrolled bleeding.</t>
  </si>
  <si>
    <t>https://www.ema.europa.eu/en/medicines/human/EPAR/ondexxya</t>
  </si>
  <si>
    <t>EMEA/H/C/005746</t>
  </si>
  <si>
    <t>daprodustat</t>
  </si>
  <si>
    <t>B03XA</t>
  </si>
  <si>
    <t>Treatment of anaemia associated with chronic kidney disease (CKD) in adults.</t>
  </si>
  <si>
    <t>12/07/2023</t>
  </si>
  <si>
    <t>https://www.ema.europa.eu/en/medicines/human/EPAR/jesduvroq</t>
  </si>
  <si>
    <t>EMEA/H/C/002098</t>
  </si>
  <si>
    <t>belatacept</t>
  </si>
  <si>
    <t>L04AA28</t>
  </si>
  <si>
    <t>Nulojix, in combination with corticosteroids and a mycophenolic acid (MPA), is indicated for prophylaxis of graft rejection in adult&amp;nbsp;recipients of a renal transplant.&amp;nbsp;</t>
  </si>
  <si>
    <t>01/09/2017</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</si>
  <si>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</si>
  <si>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</si>
  <si>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</si>
  <si>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</si>
  <si>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</si>
  <si>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</si>
  <si>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</si>
  <si>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07/12/2017</t>
  </si>
  <si>
    <t>https://www.ema.europa.eu/en/medicines/human/EPAR/brineura</t>
  </si>
  <si>
    <t>Ivozall</t>
  </si>
  <si>
    <t>EMEA/H/C/005039</t>
  </si>
  <si>
    <t>06/03/2023</t>
  </si>
  <si>
    <t>22/11/2019</t>
  </si>
  <si>
    <t>https://www.ema.europa.eu/en/medicines/human/EPAR/ivozall</t>
  </si>
  <si>
    <t>EMEA/H/C/000739</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</si>
  <si>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</si>
  <si>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</si>
  <si>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</si>
  <si>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</si>
  <si>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</si>
  <si>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</si>
  <si>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</si>
  <si>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</si>
  <si>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</si>
  <si>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</si>
  <si>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</si>
  <si>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</si>
  <si>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</si>
  <si>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</si>
  <si>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</si>
  <si>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Inovelon</t>
  </si>
  <si>
    <t>EMEA/H/C/000660</t>
  </si>
  <si>
    <t>rufinamide</t>
  </si>
  <si>
    <t>Rufinamide</t>
  </si>
  <si>
    <t>N03AF03</t>
  </si>
  <si>
    <t>Inovelon is indicated as adjunctive therapy in the treatment of seizures associated with Lennox Gastaut syndrome in patients 4 years of age and older.</t>
  </si>
  <si>
    <t>28/11/2023</t>
  </si>
  <si>
    <t>https://www.ema.europa.eu/en/medicines/human/EPAR/inovelon</t>
  </si>
  <si>
    <t>EMEA/H/C/004336</t>
  </si>
  <si>
    <t>II/0065</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</si>
  <si>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</si>
  <si>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</si>
  <si>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</si>
  <si>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</si>
  <si>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</si>
  <si>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GlaxoSmithkline Biologicals SA</t>
  </si>
  <si>
    <t>https://www.ema.europa.eu/en/medicines/human/EPAR/shingrix</t>
  </si>
  <si>
    <t>Clopidogrel Krka</t>
  </si>
  <si>
    <t>EMEA/H/C/001056</t>
  </si>
  <si>
    <t>IB/0040/G</t>
  </si>
  <si>
    <t>04/12/2023</t>
  </si>
  <si>
    <t>https://www.ema.europa.eu/en/medicines/human/EPAR/clopidogrel-krka</t>
  </si>
  <si>
    <t>Qutenza</t>
  </si>
  <si>
    <t>EMEA/H/C/000909</t>
  </si>
  <si>
    <t>capsaicin</t>
  </si>
  <si>
    <t>Neuralgia</t>
  </si>
  <si>
    <t>N01BX04</t>
  </si>
  <si>
    <t>Qutenza is indicated for the treatment of peripheral neuropathic pain in adults either alone or in combination with other medicinal products for pain.</t>
  </si>
  <si>
    <t>https://www.ema.europa.eu/en/medicines/human/EPAR/qutenza</t>
  </si>
  <si>
    <t>Ziextenzo</t>
  </si>
  <si>
    <t>EMEA/H/C/004802</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</si>
  <si>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</si>
  <si>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</si>
  <si>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</si>
  <si>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</si>
  <si>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</si>
  <si>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</si>
  <si>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</si>
  <si>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</si>
  <si>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</si>
  <si>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</si>
  <si>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</si>
  <si>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</si>
  <si>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EMEA/H/C/005843</t>
  </si>
  <si>
    <t>Vitiligo</t>
  </si>
  <si>
    <t>D11AH</t>
  </si>
  <si>
    <t>Opzelura is indicated for the treatment of non-segmental vitiligo with facial involvement in adults and adolescents from 12 years of age.</t>
  </si>
  <si>
    <t>https://www.ema.europa.eu/en/medicines/human/EPAR/opzelura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</si>
  <si>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</si>
  <si>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</si>
  <si>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</si>
  <si>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</si>
  <si>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</si>
  <si>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</si>
  <si>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Trizivir</t>
  </si>
  <si>
    <t>EMEA/H/C/000338</t>
  </si>
  <si>
    <t>PSUSA/00003144/202212</t>
  </si>
  <si>
    <t>abacavir (as sulfate) / lamivudine / 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</si>
  <si>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</si>
  <si>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</si>
  <si>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</si>
  <si>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</si>
  <si>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29/11/2023</t>
  </si>
  <si>
    <t>https://www.ema.europa.eu/en/medicines/human/EPAR/trizivir</t>
  </si>
  <si>
    <t>EMEA/H/C/005255</t>
  </si>
  <si>
    <t>tralokinumab</t>
  </si>
  <si>
    <t>Tralokinumab</t>
  </si>
  <si>
    <t>D11</t>
  </si>
  <si>
    <t>Adtralza is indicated for the treatment of moderate to severe atopic dermatitis in adult and adolescent patients 12 years and older who are candidates for systemic therapy.</t>
  </si>
  <si>
    <t>https://www.ema.europa.eu/en/medicines/human/EPAR/adtralza</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</si>
  <si>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</si>
  <si>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</si>
  <si>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</si>
  <si>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</si>
  <si>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</si>
  <si>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</si>
  <si>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</si>
  <si>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</si>
  <si>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Herwenda</t>
  </si>
  <si>
    <t>EMEA/H/C/005769</t>
  </si>
  <si>
    <t>Treatment of metastatic and early breast cancer and metastatic gastric cancer (MGC).</t>
  </si>
  <si>
    <t>https://www.ema.europa.eu/en/medicines/human/EPAR/herwenda</t>
  </si>
  <si>
    <t>Betaferon</t>
  </si>
  <si>
    <t>EMEA/H/C/000081</t>
  </si>
  <si>
    <t>N/0147</t>
  </si>
  <si>
    <t>interferon beta-1b</t>
  </si>
  <si>
    <t>L03AB08</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</si>
  <si>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</si>
  <si>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</si>
  <si>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</si>
  <si>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</si>
  <si>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</si>
  <si>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</si>
  <si>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</si>
  <si>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</si>
  <si>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</si>
  <si>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</si>
  <si>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Aqumeldi</t>
  </si>
  <si>
    <t>EMEA/H/C/005731</t>
  </si>
  <si>
    <t>Enalapril maleate</t>
  </si>
  <si>
    <t>Enalapril (maleate)</t>
  </si>
  <si>
    <t>C09AA02</t>
  </si>
  <si>
    <t>Treatment of heart failure.</t>
  </si>
  <si>
    <t>22/11/2023</t>
  </si>
  <si>
    <t>https://www.ema.europa.eu/en/medicines/human/EPAR/aqumeldi</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</si>
  <si>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</si>
  <si>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</si>
  <si>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</si>
  <si>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</si>
  <si>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</si>
  <si>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</si>
  <si>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</si>
  <si>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</si>
  <si>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https://www.ema.europa.eu/en/medicines/human/EPAR/zynrelef</t>
  </si>
  <si>
    <t>Spectrila</t>
  </si>
  <si>
    <t>EMEA/H/C/002661</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</si>
  <si>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</si>
  <si>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</si>
  <si>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</si>
  <si>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</si>
  <si>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</si>
  <si>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Mylotarg</t>
  </si>
  <si>
    <t>EMEA/H/C/004204</t>
  </si>
  <si>
    <t>II/0030</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</si>
  <si>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</si>
  <si>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</si>
  <si>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</si>
  <si>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Vimizim</t>
  </si>
  <si>
    <t>EMEA/H/C/002779</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</si>
  <si>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</si>
  <si>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</si>
  <si>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</si>
  <si>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</si>
  <si>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</si>
  <si>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</si>
  <si>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</si>
  <si>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</si>
  <si>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</si>
  <si>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</si>
  <si>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</si>
  <si>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</si>
  <si>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</si>
  <si>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</si>
  <si>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</si>
  <si>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</si>
  <si>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</si>
  <si>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</si>
  <si>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Gefzuris</t>
  </si>
  <si>
    <t>EMEA/H/C/005884</t>
  </si>
  <si>
    <t>gefapixant</t>
  </si>
  <si>
    <t>Gefapixant</t>
  </si>
  <si>
    <t>Cough</t>
  </si>
  <si>
    <t>R05DB29</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</si>
  <si>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</si>
  <si>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</si>
  <si>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</si>
  <si>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</si>
  <si>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</si>
  <si>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</si>
  <si>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</si>
  <si>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</si>
  <si>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</si>
  <si>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</si>
  <si>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</si>
  <si>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</si>
  <si>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</si>
  <si>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</si>
  <si>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</si>
  <si>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</si>
  <si>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</si>
  <si>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</si>
  <si>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</si>
  <si>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</si>
  <si>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</si>
  <si>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</si>
  <si>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</si>
  <si>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</si>
  <si>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</si>
  <si>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</si>
  <si>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</si>
  <si>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</si>
  <si>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</si>
  <si>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</si>
  <si>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</si>
  <si>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</si>
  <si>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Champix</t>
  </si>
  <si>
    <t>EMEA/H/C/000699</t>
  </si>
  <si>
    <t>IA/0084/G</t>
  </si>
  <si>
    <t>varenicline</t>
  </si>
  <si>
    <t>Tobacco Use Cessation</t>
  </si>
  <si>
    <t>N07BA03</t>
  </si>
  <si>
    <t>Champix is indicated for smoking cessation in adults.</t>
  </si>
  <si>
    <t>25/09/2006</t>
  </si>
  <si>
    <t>31/10/2023</t>
  </si>
  <si>
    <t>https://www.ema.europa.eu/en/medicines/human/EPAR/champix</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</si>
  <si>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</si>
  <si>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</si>
  <si>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</si>
  <si>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</si>
  <si>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</si>
  <si>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</si>
  <si>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</si>
  <si>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https://www.ema.europa.eu/en/medicines/human/EPAR/fycompa</t>
  </si>
  <si>
    <t>Trelegy Ellipta</t>
  </si>
  <si>
    <t>EMEA/H/C/004363</t>
  </si>
  <si>
    <t>WS2460</t>
  </si>
  <si>
    <t>fluticasone furoate;umeclidinium;vilanterol</t>
  </si>
  <si>
    <t>fluticasone furoate;umeclidinium bromide;vilanterol trifenatate</t>
  </si>
  <si>
    <t>R03AL08</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</si>
  <si>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</si>
  <si>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</si>
  <si>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Elebrato Ellipta</t>
  </si>
  <si>
    <t>EMEA/H/C/004781</t>
  </si>
  <si>
    <t>Elebrato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</si>
  <si>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https://www.ema.europa.eu/en/medicines/human/EPAR/elebrato-ellipta</t>
  </si>
  <si>
    <t>Qarziba (previously Dinutuximab beta EUSA and Dinutuximab beta Apeiron)</t>
  </si>
  <si>
    <t>EMEA/H/C/003918</t>
  </si>
  <si>
    <t>dinutuximab beta</t>
  </si>
  <si>
    <t>Dinutuximab beta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</si>
  <si>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</si>
  <si>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</si>
  <si>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27/10/2023</t>
  </si>
  <si>
    <t>https://www.ema.europa.eu/en/medicines/human/EPAR/qarziba</t>
  </si>
  <si>
    <t>CaniLeish</t>
  </si>
  <si>
    <t>EMEA/V/C/002232</t>
  </si>
  <si>
    <t>Leishmania infantum excreted secreted proteins</t>
  </si>
  <si>
    <t>QI07AO</t>
  </si>
  <si>
    <t>Immunologicals</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</si>
  <si>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</si>
  <si>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</si>
  <si>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</si>
  <si>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</si>
  <si>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</si>
  <si>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</si>
  <si>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</si>
  <si>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</si>
  <si>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</si>
  <si>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</si>
  <si>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</si>
  <si>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</si>
  <si>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</si>
  <si>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</si>
  <si>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</si>
  <si>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</si>
  <si>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18/10/2023</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</si>
  <si>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</si>
  <si>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</si>
  <si>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</si>
  <si>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</si>
  <si>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</si>
  <si>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</si>
  <si>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Koanaa Healthcare GmbH</t>
  </si>
  <si>
    <t>22/09/2021</t>
  </si>
  <si>
    <t>01/10/2021</t>
  </si>
  <si>
    <t>https://www.ema.europa.eu/en/medicines/human/EPAR/imatinib-koanaa</t>
  </si>
  <si>
    <t>Ranivisio</t>
  </si>
  <si>
    <t>EMEA/H/C/005019</t>
  </si>
  <si>
    <t>N/0013</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</si>
  <si>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</si>
  <si>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https://www.ema.europa.eu/en/medicines/human/EPAR/ranivisio</t>
  </si>
  <si>
    <t>Farydak</t>
  </si>
  <si>
    <t>EMEA/H/C/003725</t>
  </si>
  <si>
    <t>IAIN/0028</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</si>
  <si>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</si>
  <si>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</si>
  <si>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</si>
  <si>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</si>
  <si>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https://www.ema.europa.eu/en/medicines/human/EPAR/farydak</t>
  </si>
  <si>
    <t>Plenadren</t>
  </si>
  <si>
    <t>EMEA/H/C/002185</t>
  </si>
  <si>
    <t>Treatment of adrenal insufficiency in adults.</t>
  </si>
  <si>
    <t>03/11/2011</t>
  </si>
  <si>
    <t>https://www.ema.europa.eu/en/medicines/human/EPAR/plenadren</t>
  </si>
  <si>
    <t>Pregabalin Sandoz GmbH</t>
  </si>
  <si>
    <t>EMEA/H/C/004070</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</si>
  <si>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</si>
  <si>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</si>
  <si>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https://www.ema.europa.eu/en/medicines/human/EPAR/pregabalin-sandoz-gmbh</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</si>
  <si>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</si>
  <si>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</si>
  <si>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</si>
  <si>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</si>
  <si>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</si>
  <si>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24/11/2020</t>
  </si>
  <si>
    <t>https://www.ema.europa.eu/en/medicines/human/EPAR/rivaroxaban-accord</t>
  </si>
  <si>
    <t>EMEA/H/C/005011</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</si>
  <si>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</si>
  <si>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</si>
  <si>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</si>
  <si>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</si>
  <si>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</si>
  <si>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11/10/2023</t>
  </si>
  <si>
    <t>https://www.ema.europa.eu/en/medicines/human/EPAR/rukobia</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</si>
  <si>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</si>
  <si>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</si>
  <si>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</si>
  <si>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</si>
  <si>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</si>
  <si>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</si>
  <si>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</si>
  <si>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EMEA/H/C/005476</t>
  </si>
  <si>
    <t>Cough and cold preparations</t>
  </si>
  <si>
    <t>Lyfnua is indicated in adults for the treatment of refractory or unexplained chronic cough.</t>
  </si>
  <si>
    <t>https://www.ema.europa.eu/en/medicines/human/EPAR/lyfnua</t>
  </si>
  <si>
    <t>EMEA/H/C/004163</t>
  </si>
  <si>
    <t>IB/0037</t>
  </si>
  <si>
    <t>cabozantinib (s)-malate</t>
  </si>
  <si>
    <t>Carcinoma, Renal Cell;Carcinomas, Hepatocellular</t>
  </si>
  <si>
    <t>L01EX07</t>
  </si>
  <si>
    <t>Renal Cell Carcinoma (RCC) Cabometyx&amp;nbsp;is indicated as monotherapy for the treatment of advanced renal cell carcinoma (RCC):  in treatment-naïve adults with intermediate or poor risk, in adults following prior vascular endothelial growth factor (VEGF)-targeted therapy.  Cabometyx, in combination with nivolumab, is indicated for the first-line treatment of advanced renal cell carcinoma in adults. Hepatocellular Carcinoma (HCC) Cabometyx&amp;nbsp;is indicated as monotherapy for the treatment of hepatocellular carcinoma (HCC) in adults who have previously been treated with sorafenib.</t>
  </si>
  <si>
    <t>09/09/2016</t>
  </si>
  <si>
    <t>https://www.ema.europa.eu/en/medicines/human/EPAR/cabometyx</t>
  </si>
  <si>
    <t>Bortezomib Hospira</t>
  </si>
  <si>
    <t>EMEA/H/C/004207</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</si>
  <si>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</si>
  <si>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</si>
  <si>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EMEA/H/C/005917</t>
  </si>
  <si>
    <t>crisantaspase</t>
  </si>
  <si>
    <t>https://www.ema.europa.eu/en/medicines/human/EPAR/enrylaze</t>
  </si>
  <si>
    <t>Ovitrelle</t>
  </si>
  <si>
    <t>EMEA/H/C/000320</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</si>
  <si>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</si>
  <si>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</si>
  <si>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</si>
  <si>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</si>
  <si>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16/11/2022</t>
  </si>
  <si>
    <t>19/10/2000</t>
  </si>
  <si>
    <t>02/02/2001</t>
  </si>
  <si>
    <t>04/10/2023</t>
  </si>
  <si>
    <t>https://www.ema.europa.eu/en/medicines/human/EPAR/ovitrelle</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</si>
  <si>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</si>
  <si>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</si>
  <si>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</si>
  <si>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</si>
  <si>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</si>
  <si>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</si>
  <si>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</si>
  <si>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</si>
  <si>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Foclivia</t>
  </si>
  <si>
    <t>EMEA/H/C/001208</t>
  </si>
  <si>
    <t>pandemic influenza vaccine (H5N1) (surface antigen, inactivated, adjuvanted)</t>
  </si>
  <si>
    <t>influenza virus surface antigens, inactivated: A/Viet Nam/1194/2004 (H5N1)</t>
  </si>
  <si>
    <t>Influenza vaccines</t>
  </si>
  <si>
    <t>Prophylaxis of influenza in an officially declared pandemic situation. Pandemic influenza vaccine should be used in accordance with official guidance.</t>
  </si>
  <si>
    <t>18/10/2009</t>
  </si>
  <si>
    <t>03/11/2016</t>
  </si>
  <si>
    <t>03/10/2023</t>
  </si>
  <si>
    <t>https://www.ema.europa.eu/en/medicines/human/EPAR/foclivia</t>
  </si>
  <si>
    <t>Docetaxel Kabi</t>
  </si>
  <si>
    <t>EMEA/H/C/002325</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</si>
  <si>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</si>
  <si>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26/09/2023</t>
  </si>
  <si>
    <t>https://www.ema.europa.eu/en/medicines/human/EPAR/docetaxel-kabi</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</si>
  <si>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</si>
  <si>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</si>
  <si>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</si>
  <si>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</si>
  <si>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</si>
  <si>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</si>
  <si>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</si>
  <si>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</si>
  <si>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</si>
  <si>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</si>
  <si>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</si>
  <si>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</si>
  <si>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</si>
  <si>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</si>
  <si>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</si>
  <si>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</si>
  <si>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</si>
  <si>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</si>
  <si>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</si>
  <si>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</si>
  <si>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29/10/2009</t>
  </si>
  <si>
    <t>https://www.ema.europa.eu/en/medicines/human/EPAR/eporatio</t>
  </si>
  <si>
    <t>Biopoin</t>
  </si>
  <si>
    <t>EMEA/H/C/001036</t>
  </si>
  <si>
    <t>IA/0053</t>
  </si>
  <si>
    <t>https://www.ema.europa.eu/en/medicines/human/EPAR/biopoin</t>
  </si>
  <si>
    <t>EMEA/H/C/002798</t>
  </si>
  <si>
    <t>WS/2356</t>
  </si>
  <si>
    <t>sofosbuvir</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</si>
  <si>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</si>
  <si>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</si>
  <si>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</si>
  <si>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</si>
  <si>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EMEA/H/C/004350</t>
  </si>
  <si>
    <t>IB/0059</t>
  </si>
  <si>
    <t>sofosbuvir;velpatasvir;voxilaprevi</t>
  </si>
  <si>
    <t>Sofosbuvir;velpatasvir;voxilaprevi</t>
  </si>
  <si>
    <t>Vosevi is indicated for the treatment of chronic hepatitis C virus (HCV) infection in patients aged 12 years and older and weighing at least 30 kg. (see sections 4.2, 4.4 and 5.1).</t>
  </si>
  <si>
    <t>26/07/2017</t>
  </si>
  <si>
    <t>https://www.ema.europa.eu/en/medicines/human/EPAR/vosevi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</si>
  <si>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</si>
  <si>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</si>
  <si>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</si>
  <si>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</si>
  <si>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</si>
  <si>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</si>
  <si>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</si>
  <si>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EMEA/H/C/004210</t>
  </si>
  <si>
    <t>IB/0071</t>
  </si>
  <si>
    <t>sofosbuvir;velpatasvir</t>
  </si>
  <si>
    <t>Sofosbuvir;velpatasvir</t>
  </si>
  <si>
    <t>Epclusa is indicated for the treatment of chronic hepatitis C virus (HCV) infection in patients 3 years of age and older (see sections 4.2, 4.4 and 5.1).</t>
  </si>
  <si>
    <t>https://www.ema.europa.eu/en/medicines/human/EPAR/epclusa</t>
  </si>
  <si>
    <t>EMEA/H/C/005896</t>
  </si>
  <si>
    <t>Angiofibroma;Tuberous Sclerosis</t>
  </si>
  <si>
    <t>Hyftor is indicated for the treatment of facial angiofibroma associated with tuberous sclerosis complex in adults and paediatric patients aged 6 years and older.</t>
  </si>
  <si>
    <t>Plusultra pharma GmbH</t>
  </si>
  <si>
    <t>25/09/2023</t>
  </si>
  <si>
    <t>https://www.ema.europa.eu/en/medicines/human/EPAR/hyftor</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</si>
  <si>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</si>
  <si>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</si>
  <si>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</si>
  <si>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</si>
  <si>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</si>
  <si>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</si>
  <si>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</si>
  <si>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</si>
  <si>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https://www.ema.europa.eu/en/medicines/human/EPAR/invirase</t>
  </si>
  <si>
    <t>EMEA/H/C/004248</t>
  </si>
  <si>
    <t>R/0049</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</si>
  <si>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</si>
  <si>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</si>
  <si>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</si>
  <si>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</si>
  <si>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Procysbi</t>
  </si>
  <si>
    <t>EMEA/H/C/002465</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</si>
  <si>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</si>
  <si>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</si>
  <si>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</si>
  <si>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Semglee</t>
  </si>
  <si>
    <t>EMEA/H/C/004280</t>
  </si>
  <si>
    <t>Treatment of diabetes mellitus in adults, adolescents and children aged 2 years and above.</t>
  </si>
  <si>
    <t>https://www.ema.europa.eu/en/medicines/human/EPAR/semglee</t>
  </si>
  <si>
    <t>Omnitrope</t>
  </si>
  <si>
    <t>EMEA/H/C/000607</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</si>
  <si>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</si>
  <si>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</si>
  <si>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</si>
  <si>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</si>
  <si>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19/09/2023</t>
  </si>
  <si>
    <t>26/06/2003</t>
  </si>
  <si>
    <t>12/04/2006</t>
  </si>
  <si>
    <t>20/09/2023</t>
  </si>
  <si>
    <t>https://www.ema.europa.eu/en/medicines/human/EPAR/omnitrope</t>
  </si>
  <si>
    <t>Tesavel</t>
  </si>
  <si>
    <t>EMEA/H/C/000910</t>
  </si>
  <si>
    <t>WS2545/G</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</si>
  <si>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</si>
  <si>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10/01/2008</t>
  </si>
  <si>
    <t>https://www.ema.europa.eu/en/medicines/human/EPAR/tesavel</t>
  </si>
  <si>
    <t>Chenodeoxycholic acid Leadiant (previously Chenodeoxycholic acid sigma-tau)</t>
  </si>
  <si>
    <t>EMEA/H/C/004061</t>
  </si>
  <si>
    <t>S-22</t>
  </si>
  <si>
    <t>chenodeoxycholic acid</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</si>
  <si>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</si>
  <si>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</si>
  <si>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</si>
  <si>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</si>
  <si>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</si>
  <si>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</si>
  <si>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</si>
  <si>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18/09/2023</t>
  </si>
  <si>
    <t>https://www.ema.europa.eu/en/medicines/human/EPAR/chenodeoxycholic-acid-leadiant</t>
  </si>
  <si>
    <t>EMEA/H/C/005603</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</si>
  <si>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</si>
  <si>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</si>
  <si>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</si>
  <si>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</si>
  <si>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</si>
  <si>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</si>
  <si>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</si>
  <si>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</si>
  <si>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</si>
  <si>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</si>
  <si>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</si>
  <si>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</si>
  <si>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</si>
  <si>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</si>
  <si>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</si>
  <si>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</si>
  <si>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</si>
  <si>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</si>
  <si>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</si>
  <si>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08/01/2007</t>
  </si>
  <si>
    <t>30/11/2016</t>
  </si>
  <si>
    <t>https://www.ema.europa.eu/en/medicines/human/EPAR/tandemact</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</si>
  <si>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</si>
  <si>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</si>
  <si>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</si>
  <si>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</si>
  <si>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</si>
  <si>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</si>
  <si>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</si>
  <si>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</si>
  <si>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</si>
  <si>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</si>
  <si>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</si>
  <si>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</si>
  <si>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Intervet International BV</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</si>
  <si>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</si>
  <si>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</si>
  <si>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</si>
  <si>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</si>
  <si>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</si>
  <si>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</si>
  <si>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30/08/2023</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</si>
  <si>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</si>
  <si>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</si>
  <si>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</si>
  <si>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</si>
  <si>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</si>
  <si>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</si>
  <si>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</si>
  <si>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</si>
  <si>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</si>
  <si>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</si>
  <si>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</si>
  <si>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</si>
  <si>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</si>
  <si>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</si>
  <si>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</si>
  <si>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</si>
  <si>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</si>
  <si>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</si>
  <si>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sebelipase alfa</t>
  </si>
  <si>
    <t>Lipid Metabolism, Inborn Errors</t>
  </si>
  <si>
    <t>Kanuma is indicated for long-term enzyme replacement therapy (ERT) in patients of all ages with lysosomal acid lipase (LAL) deficiency.</t>
  </si>
  <si>
    <t>https://www.ema.europa.eu/en/medicines/human/EPAR/kanuma</t>
  </si>
  <si>
    <t>Ecansya (previously Capecitabine Krka)</t>
  </si>
  <si>
    <t>EMEA/H/C/002605</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</si>
  <si>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</si>
  <si>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https://www.ema.europa.eu/en/medicines/human/EPAR/ecansya</t>
  </si>
  <si>
    <t>Tolucombi</t>
  </si>
  <si>
    <t>EMEA/H/C/002549</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</si>
  <si>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</si>
  <si>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</si>
  <si>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14/08/2023</t>
  </si>
  <si>
    <t>https://www.ema.europa.eu/en/medicines/human/EPAR/tolucombi</t>
  </si>
  <si>
    <t>Azilect</t>
  </si>
  <si>
    <t>EMEA/H/C/000574</t>
  </si>
  <si>
    <t>N/0093</t>
  </si>
  <si>
    <t>Azilect is indicated for the treatment of idiopathic Parkinson's disease (PD) as monotherapy (without levodopa) or as adjunct therapy (with levodopa) in patients with end-of-dose fluctuations.</t>
  </si>
  <si>
    <t>https://www.ema.europa.eu/en/medicines/human/EPAR/azilect</t>
  </si>
  <si>
    <t>EMEA/H/C/005127</t>
  </si>
  <si>
    <t>selinexor</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</si>
  <si>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</si>
  <si>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</si>
  <si>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</si>
  <si>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</si>
  <si>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</si>
  <si>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Competact</t>
  </si>
  <si>
    <t>EMEA/H/C/000655</t>
  </si>
  <si>
    <t>IA/0081/G</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</si>
  <si>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</si>
  <si>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</si>
  <si>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</si>
  <si>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</si>
  <si>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</si>
  <si>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https://www.ema.europa.eu/en/medicines/human/EPAR/competact</t>
  </si>
  <si>
    <t>Lacosamide Accord</t>
  </si>
  <si>
    <t>EMEA/H/C/004443</t>
  </si>
  <si>
    <t>IB/0021/G</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</si>
  <si>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</si>
  <si>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</si>
  <si>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Tolvaptan Accord</t>
  </si>
  <si>
    <t>EMEA/H/C/005961</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</si>
  <si>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</si>
  <si>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</si>
  <si>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</si>
  <si>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</si>
  <si>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</si>
  <si>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</si>
  <si>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</si>
  <si>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</si>
  <si>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https://www.ema.europa.eu/en/medicines/human/EPAR/lagevrio</t>
  </si>
  <si>
    <t>Vpriv</t>
  </si>
  <si>
    <t>EMEA/H/C/001249</t>
  </si>
  <si>
    <t>velaglucerase alfa</t>
  </si>
  <si>
    <t>A16AB10</t>
  </si>
  <si>
    <t>Vpriv is indicated for long-term enzyme-replacement therapy (ERT) in patients with type-1 Gaucher disease.</t>
  </si>
  <si>
    <t>26/08/2010</t>
  </si>
  <si>
    <t>16/04/2018</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</si>
  <si>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</si>
  <si>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</si>
  <si>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</si>
  <si>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</si>
  <si>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</si>
  <si>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</si>
  <si>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</si>
  <si>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https://www.ema.europa.eu/en/medicines/human/EPAR/lumevoq</t>
  </si>
  <si>
    <t>Fluenz Tetra</t>
  </si>
  <si>
    <t>EMEA/H/C/002617</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</si>
  <si>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</si>
  <si>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</si>
  <si>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</si>
  <si>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04/12/2013</t>
  </si>
  <si>
    <t>28/08/2018</t>
  </si>
  <si>
    <t>https://www.ema.europa.eu/en/medicines/human/EPAR/fluenz-tetra</t>
  </si>
  <si>
    <t>Busilvex</t>
  </si>
  <si>
    <t>EMEA/H/C/000472</t>
  </si>
  <si>
    <t>IAIN/0035/G</t>
  </si>
  <si>
    <t>busulfan</t>
  </si>
  <si>
    <t>L01AB01</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</si>
  <si>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</si>
  <si>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</si>
  <si>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</si>
  <si>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</si>
  <si>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https://www.ema.europa.eu/en/medicines/human/EPAR/busilvex</t>
  </si>
  <si>
    <t>EMEA/H/C/005264</t>
  </si>
  <si>
    <t>PSUSA/00010882/202209</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</si>
  <si>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</si>
  <si>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</si>
  <si>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</si>
  <si>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</si>
  <si>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</si>
  <si>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Insmed Netherlands B.V.</t>
  </si>
  <si>
    <t>29/06/2023</t>
  </si>
  <si>
    <t>27/10/2020</t>
  </si>
  <si>
    <t>https://www.ema.europa.eu/en/medicines/human/EPAR/arikayce-liposomal</t>
  </si>
  <si>
    <t>EMEA/H/C/005030</t>
  </si>
  <si>
    <t>somapacitan</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</si>
  <si>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</si>
  <si>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</si>
  <si>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</si>
  <si>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</si>
  <si>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</si>
  <si>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31/07/2023</t>
  </si>
  <si>
    <t>https://www.ema.europa.eu/en/medicines/human/EPAR/sogroya</t>
  </si>
  <si>
    <t>Sohonos</t>
  </si>
  <si>
    <t>EMEA/H/C/004867</t>
  </si>
  <si>
    <t>palovarotene</t>
  </si>
  <si>
    <t>Palovarotene</t>
  </si>
  <si>
    <t>Myositis Ossificans</t>
  </si>
  <si>
    <t>M09AX11</t>
  </si>
  <si>
    <t>Treatment of fibrodysplasia ossificans progressiva.</t>
  </si>
  <si>
    <t>27/07/2023</t>
  </si>
  <si>
    <t>https://www.ema.europa.eu/en/medicines/human/EPAR/sohonos</t>
  </si>
  <si>
    <t>EMEA/H/C/004974</t>
  </si>
  <si>
    <t>X/0008/G</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</si>
  <si>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</si>
  <si>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</si>
  <si>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</si>
  <si>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</si>
  <si>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</si>
  <si>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Retacrit</t>
  </si>
  <si>
    <t>EMEA/H/C/000872</t>
  </si>
  <si>
    <t>IB/0113</t>
  </si>
  <si>
    <t>epoetin zeta</t>
  </si>
  <si>
    <t>Anemia;Blood Transfusion, Autologous;Kidney Failure, Chronic;Cancer</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</si>
  <si>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</si>
  <si>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18/12/2007</t>
  </si>
  <si>
    <t>https://www.ema.europa.eu/en/medicines/human/EPAR/retacrit</t>
  </si>
  <si>
    <t>Miglustat Dipharma</t>
  </si>
  <si>
    <t>EMEA/H/C/004904</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</si>
  <si>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</si>
  <si>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</si>
  <si>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</si>
  <si>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</si>
  <si>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</si>
  <si>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</si>
  <si>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</si>
  <si>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</si>
  <si>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</si>
  <si>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</si>
  <si>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</si>
  <si>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</si>
  <si>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</si>
  <si>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</si>
  <si>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</si>
  <si>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</si>
  <si>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</si>
  <si>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</si>
  <si>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</si>
  <si>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</si>
  <si>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</si>
  <si>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</si>
  <si>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</si>
  <si>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</si>
  <si>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</si>
  <si>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</si>
  <si>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</si>
  <si>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</si>
  <si>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</si>
  <si>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</si>
  <si>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</si>
  <si>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</si>
  <si>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</si>
  <si>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</si>
  <si>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</si>
  <si>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</si>
  <si>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</si>
  <si>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</si>
  <si>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</si>
  <si>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</si>
  <si>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</si>
  <si>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</si>
  <si>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Jivi</t>
  </si>
  <si>
    <t>EMEA/H/C/004054</t>
  </si>
  <si>
    <t>R/0027</t>
  </si>
  <si>
    <t>damoctocog alfa pegol</t>
  </si>
  <si>
    <t>Damoctocog alfa pegol</t>
  </si>
  <si>
    <t>Treatment and prophylaxis of bleeding in previously treated patients ? 12 years of age with haemophilia A (congenital factor VIII deficiency).</t>
  </si>
  <si>
    <t>28/01/2019</t>
  </si>
  <si>
    <t>https://www.ema.europa.eu/en/medicines/human/EPAR/jivi</t>
  </si>
  <si>
    <t>Ivabradine Zentiva</t>
  </si>
  <si>
    <t>EMEA/H/C/004117</t>
  </si>
  <si>
    <t>004117/IB/0015</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</si>
  <si>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</si>
  <si>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13/07/2022</t>
  </si>
  <si>
    <t>https://www.ema.europa.eu/en/medicines/human/EPAR/ivabradine-zentiva</t>
  </si>
  <si>
    <t>Feraheme</t>
  </si>
  <si>
    <t>EMEA/H/C/005974</t>
  </si>
  <si>
    <t>ferumoxytol</t>
  </si>
  <si>
    <t>Ferumoxytol</t>
  </si>
  <si>
    <t>B03AC</t>
  </si>
  <si>
    <t>Intravenous treatment of iron deficiency anaemia</t>
  </si>
  <si>
    <t>11/07/2023</t>
  </si>
  <si>
    <t>https://www.ema.europa.eu/en/medicines/human/EPAR/feraheme</t>
  </si>
  <si>
    <t>Ifirmacombi</t>
  </si>
  <si>
    <t>EMEA/H/C/002302</t>
  </si>
  <si>
    <t>https://www.ema.europa.eu/en/medicines/human/EPAR/ifirmacombi</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</si>
  <si>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</si>
  <si>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</si>
  <si>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</si>
  <si>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</si>
  <si>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</si>
  <si>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</si>
  <si>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</si>
  <si>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</si>
  <si>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</si>
  <si>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</si>
  <si>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</si>
  <si>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</si>
  <si>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Levetiracetam Hospira</t>
  </si>
  <si>
    <t>EMEA/H/C/002783</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</si>
  <si>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</si>
  <si>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05/07/2023</t>
  </si>
  <si>
    <t>23/10/2013</t>
  </si>
  <si>
    <t>07/01/2014</t>
  </si>
  <si>
    <t>01/11/2017</t>
  </si>
  <si>
    <t>https://www.ema.europa.eu/en/medicines/human/EPAR/levetiracetam-hospira</t>
  </si>
  <si>
    <t>Tigecycline Accord</t>
  </si>
  <si>
    <t>EMEA/H/C/005114</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</si>
  <si>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</si>
  <si>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</si>
  <si>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06/07/2023</t>
  </si>
  <si>
    <t>https://www.ema.europa.eu/en/medicines/human/EPAR/tigecycline-accord</t>
  </si>
  <si>
    <t>Truvelog Mix 30</t>
  </si>
  <si>
    <t>EMEA/H/C/005635</t>
  </si>
  <si>
    <t>Truvelog Mix 30 is indicated for treatment of diabetes mellitus in adults, adolescents and children aged 10 years and above.</t>
  </si>
  <si>
    <t>23/02/2022</t>
  </si>
  <si>
    <t>https://www.ema.europa.eu/en/medicines/human/EPAR/truvelog-mix-30</t>
  </si>
  <si>
    <t>EMEA/H/C/000593</t>
  </si>
  <si>
    <t>IB/0099</t>
  </si>
  <si>
    <t>sodium oxybate</t>
  </si>
  <si>
    <t>Cataplexy;Narcolepsy</t>
  </si>
  <si>
    <t>N07XX04</t>
  </si>
  <si>
    <t>Treatment of narcolepsy with cataplexy in adult patients.</t>
  </si>
  <si>
    <t>UCB Pharma Ltd</t>
  </si>
  <si>
    <t>11/10/2022</t>
  </si>
  <si>
    <t>13/10/2005</t>
  </si>
  <si>
    <t>https://www.ema.europa.eu/en/medicines/human/EPAR/xyrem</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</si>
  <si>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</si>
  <si>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</si>
  <si>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</si>
  <si>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</si>
  <si>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</si>
  <si>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</si>
  <si>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</si>
  <si>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</si>
  <si>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</si>
  <si>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</si>
  <si>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</si>
  <si>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EMEA/H/C/005407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</si>
  <si>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</si>
  <si>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</si>
  <si>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</si>
  <si>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</si>
  <si>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</si>
  <si>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</si>
  <si>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</si>
  <si>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30/06/2023</t>
  </si>
  <si>
    <t>https://www.ema.europa.eu/en/medicines/human/EPAR/sibnayal</t>
  </si>
  <si>
    <t>Matever</t>
  </si>
  <si>
    <t>EMEA/H/C/002024</t>
  </si>
  <si>
    <t>IB/0043/G</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</si>
  <si>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</si>
  <si>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</si>
  <si>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Luminity</t>
  </si>
  <si>
    <t>EMEA/H/C/000654</t>
  </si>
  <si>
    <t>0042/G</t>
  </si>
  <si>
    <t>perflutren</t>
  </si>
  <si>
    <t>Echocardiography</t>
  </si>
  <si>
    <t>V08DA04</t>
  </si>
  <si>
    <t>Contrast media</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</si>
  <si>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</si>
  <si>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</si>
  <si>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</si>
  <si>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</si>
  <si>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</si>
  <si>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</si>
  <si>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EMEA/H/C/000788</t>
  </si>
  <si>
    <t>anidulafungin</t>
  </si>
  <si>
    <t>J02AX06</t>
  </si>
  <si>
    <t>Treatment of invasive candidiasis in adults and paediatric patients aged 1 month to &amp;lt; 18 years.</t>
  </si>
  <si>
    <t>https://www.ema.europa.eu/en/medicines/human/EPAR/ecalta</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</si>
  <si>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</si>
  <si>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</si>
  <si>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</si>
  <si>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</si>
  <si>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https://www.ema.europa.eu/en/medicines/human/EPAR/levetiracetam-ratiopharm</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</si>
  <si>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</si>
  <si>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</si>
  <si>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</si>
  <si>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</si>
  <si>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</si>
  <si>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</si>
  <si>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</si>
  <si>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10/09/2021</t>
  </si>
  <si>
    <t>08/12/2010</t>
  </si>
  <si>
    <t>11/02/2011</t>
  </si>
  <si>
    <t>https://www.ema.europa.eu/en/medicines/veterinary/EPAR/comfortis</t>
  </si>
  <si>
    <t>Levetiracetam Actavis</t>
  </si>
  <si>
    <t>EMEA/H/C/002355</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</si>
  <si>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</si>
  <si>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</si>
  <si>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</si>
  <si>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</si>
  <si>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</si>
  <si>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</si>
  <si>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https://www.ema.europa.eu/en/medicines/human/EPAR/levetiracetam-actavis-group</t>
  </si>
  <si>
    <t>EMEA/H/C/006174</t>
  </si>
  <si>
    <t>Treatment of newly diagnosed acute myeloid leukaemia</t>
  </si>
  <si>
    <t>https://www.ema.europa.eu/en/medicines/human/EPAR/tidhesco</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</si>
  <si>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</si>
  <si>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</si>
  <si>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</si>
  <si>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</si>
  <si>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</si>
  <si>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Dexdor</t>
  </si>
  <si>
    <t>EMEA/H/C/002268</t>
  </si>
  <si>
    <t>N05CM18</t>
  </si>
  <si>
    <t>For sedation of adult intensive care unit patients requiring a sedation level not deeper than arousal in response to verbal stimulation (corresponding to Richmond Agitation-Sedation Scale (RASS) 0 to -3).</t>
  </si>
  <si>
    <t>08/07/2022</t>
  </si>
  <si>
    <t>15/09/2011</t>
  </si>
  <si>
    <t>20/06/2023</t>
  </si>
  <si>
    <t>https://www.ema.europa.eu/en/medicines/human/EPAR/dexdor</t>
  </si>
  <si>
    <t>Nerlynx</t>
  </si>
  <si>
    <t>EMEA/H/C/004030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</si>
  <si>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</si>
  <si>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</si>
  <si>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</si>
  <si>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15/06/2023</t>
  </si>
  <si>
    <t>https://www.ema.europa.eu/en/medicines/human/EPAR/nerlynx</t>
  </si>
  <si>
    <t>Privigen</t>
  </si>
  <si>
    <t>EMEA/H/C/000831</t>
  </si>
  <si>
    <t>N/0193</t>
  </si>
  <si>
    <t>human normal immunoglobulin (IVIg)</t>
  </si>
  <si>
    <t>Purpura, Thrombocytopenic, Idiopathic;Bone Marrow Transplantation;Immunologic Deficiency Syndromes;Guillain-Barre Syndrome;Mucocutaneous Lymph Node Syndrome</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</si>
  <si>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</si>
  <si>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10/10/2022</t>
  </si>
  <si>
    <t>28/11/2017</t>
  </si>
  <si>
    <t>https://www.ema.europa.eu/en/medicines/human/EPAR/privigen</t>
  </si>
  <si>
    <t>Nitisinone MDK (previously Nitisinone MendeliKABS)</t>
  </si>
  <si>
    <t>EMEA/H/C/004281</t>
  </si>
  <si>
    <t>nitisinone</t>
  </si>
  <si>
    <t>Tyrosinemias</t>
  </si>
  <si>
    <t>A16AX04</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</si>
  <si>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</si>
  <si>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</si>
  <si>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</si>
  <si>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</si>
  <si>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</si>
  <si>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</si>
  <si>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</si>
  <si>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</si>
  <si>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</si>
  <si>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</si>
  <si>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</si>
  <si>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EMEA/H/C/004430</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</si>
  <si>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</si>
  <si>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</si>
  <si>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</si>
  <si>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</si>
  <si>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09/06/2023</t>
  </si>
  <si>
    <t>https://www.ema.europa.eu/en/medicines/human/EPAR/maviret</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</si>
  <si>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</si>
  <si>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</si>
  <si>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</si>
  <si>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</si>
  <si>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</si>
  <si>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Atazanavir Krka</t>
  </si>
  <si>
    <t>EMEA/H/C/004859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</si>
  <si>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</si>
  <si>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</si>
  <si>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15/05/2019</t>
  </si>
  <si>
    <t>07/06/2023</t>
  </si>
  <si>
    <t>https://www.ema.europa.eu/en/medicines/human/EPAR/atazanavir-krka</t>
  </si>
  <si>
    <t>SonoVue</t>
  </si>
  <si>
    <t>EMEA/H/C/000303</t>
  </si>
  <si>
    <t>PSUSA/00002822/202009</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</si>
  <si>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</si>
  <si>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</si>
  <si>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</si>
  <si>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</si>
  <si>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</si>
  <si>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</si>
  <si>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05/06/2023</t>
  </si>
  <si>
    <t>https://www.ema.europa.eu/en/medicines/human/EPAR/sonovue</t>
  </si>
  <si>
    <t>Nityr</t>
  </si>
  <si>
    <t>EMEA/H/C/004582</t>
  </si>
  <si>
    <t>R/0015</t>
  </si>
  <si>
    <t>Treatment of adult and paediatric patients with confirmed diagnosis of hereditary tyrosinemia type 1 (HT-1) in combination with dietary restriction of tyrosine and phenylalanine.</t>
  </si>
  <si>
    <t>Cycle Pharmaceuticals (Europe) Ltd</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</si>
  <si>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</si>
  <si>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</si>
  <si>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</si>
  <si>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</si>
  <si>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</si>
  <si>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  </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</si>
  <si>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</si>
  <si>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</si>
  <si>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</si>
  <si>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</si>
  <si>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</si>
  <si>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</si>
  <si>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</si>
  <si>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</si>
  <si>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Vildagliptin / Metformin hydrochloride Accord</t>
  </si>
  <si>
    <t>EMEA/H/C/005738</t>
  </si>
  <si>
    <t>vildagliptin / metformin hydrochloride</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</si>
  <si>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</si>
  <si>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</si>
  <si>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</si>
  <si>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Empliciti</t>
  </si>
  <si>
    <t>EMEA/H/C/003967</t>
  </si>
  <si>
    <t>elotuzumab</t>
  </si>
  <si>
    <t>Elotuzumab</t>
  </si>
  <si>
    <t>L01FX08</t>
  </si>
  <si>
    <t>Empliciti is indicated in combination with lenalidomide and dexamethasone for the treatment of multiple myeloma in adult patients who have received at least one prior therapy (see sections 4.2 and 5.1).</t>
  </si>
  <si>
    <t>https://www.ema.europa.eu/en/medicines/human/EPAR/empliciti</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</si>
  <si>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</si>
  <si>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</si>
  <si>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</si>
  <si>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</si>
  <si>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Ebilfumin</t>
  </si>
  <si>
    <t>EMEA/H/C/003717</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</si>
  <si>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</si>
  <si>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</si>
  <si>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</si>
  <si>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</si>
  <si>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29/05/2018</t>
  </si>
  <si>
    <t>https://www.ema.europa.eu/en/medicines/human/EPAR/ebilfumin</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</si>
  <si>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</si>
  <si>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</si>
  <si>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</si>
  <si>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</si>
  <si>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</si>
  <si>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</si>
  <si>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</si>
  <si>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</si>
  <si>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</si>
  <si>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</si>
  <si>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</si>
  <si>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</si>
  <si>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</si>
  <si>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Cinqaero</t>
  </si>
  <si>
    <t>EMEA/H/C/003912</t>
  </si>
  <si>
    <t>IB/0048</t>
  </si>
  <si>
    <t>reslizumab</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</si>
  <si>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</si>
  <si>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</si>
  <si>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</si>
  <si>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</si>
  <si>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</si>
  <si>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</si>
  <si>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</si>
  <si>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</si>
  <si>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</si>
  <si>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</si>
  <si>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</si>
  <si>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</si>
  <si>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</si>
  <si>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</si>
  <si>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</si>
  <si>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</si>
  <si>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</si>
  <si>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</si>
  <si>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EMEA/H/C/004059</t>
  </si>
  <si>
    <t>migalastat</t>
  </si>
  <si>
    <t>Migalastat hydrochloride</t>
  </si>
  <si>
    <t>Galafold is indicated for long-term treatment of adults and adolescents aged 16 years and older with a confirmed diagnosis of Fabry disease (?-galactosidase A deficiency) and who have an amenable mutation.</t>
  </si>
  <si>
    <t>https://www.ema.europa.eu/en/medicines/human/EPAR/galafold</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</si>
  <si>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</si>
  <si>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</si>
  <si>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</si>
  <si>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</si>
  <si>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</si>
  <si>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</si>
  <si>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</si>
  <si>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</si>
  <si>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</si>
  <si>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</si>
  <si>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</si>
  <si>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IB/0080</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</si>
  <si>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</si>
  <si>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</si>
  <si>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</si>
  <si>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</si>
  <si>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</si>
  <si>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</si>
  <si>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</si>
  <si>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EMEA/H/C/001176</t>
  </si>
  <si>
    <t>II/0041/G</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</si>
  <si>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</si>
  <si>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</si>
  <si>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</si>
  <si>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</si>
  <si>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</si>
  <si>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</si>
  <si>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https://www.ema.europa.eu/en/medicines/human/EPAR/rapiscan</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</si>
  <si>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</si>
  <si>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</si>
  <si>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</si>
  <si>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</si>
  <si>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</si>
  <si>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</si>
  <si>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</si>
  <si>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</si>
  <si>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</si>
  <si>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</si>
  <si>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</si>
  <si>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</si>
  <si>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</si>
  <si>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</si>
  <si>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</si>
  <si>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</si>
  <si>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</si>
  <si>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</si>
  <si>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</si>
  <si>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</si>
  <si>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</si>
  <si>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</si>
  <si>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</si>
  <si>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</si>
  <si>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</si>
  <si>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</si>
  <si>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</si>
  <si>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</si>
  <si>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</si>
  <si>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</si>
  <si>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</si>
  <si>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</si>
  <si>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</si>
  <si>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</si>
  <si>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</si>
  <si>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</si>
  <si>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</si>
  <si>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</si>
  <si>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</si>
  <si>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</si>
  <si>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</si>
  <si>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</si>
  <si>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</si>
  <si>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</si>
  <si>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Verkazia</t>
  </si>
  <si>
    <t>EMEA/H/C/004411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</si>
  <si>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</si>
  <si>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</si>
  <si>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</si>
  <si>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</si>
  <si>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</si>
  <si>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</si>
  <si>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</si>
  <si>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</si>
  <si>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</si>
  <si>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</si>
  <si>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https://www.ema.europa.eu/en/medicines/human/EPAR/stocrin</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</si>
  <si>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</si>
  <si>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</si>
  <si>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</si>
  <si>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</si>
  <si>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</si>
  <si>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</si>
  <si>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</si>
  <si>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</si>
  <si>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</si>
  <si>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</si>
  <si>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</si>
  <si>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</si>
  <si>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</si>
  <si>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</si>
  <si>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</si>
  <si>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</si>
  <si>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</si>
  <si>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</si>
  <si>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</si>
  <si>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A10AB01</t>
  </si>
  <si>
    <t>Inpremzia is indicated for the treatment of diabetes mellitus.</t>
  </si>
  <si>
    <t>04/04/2023</t>
  </si>
  <si>
    <t>https://www.ema.europa.eu/en/medicines/human/EPAR/inpremzia</t>
  </si>
  <si>
    <t>INOmax</t>
  </si>
  <si>
    <t>EMEA/H/C/000337</t>
  </si>
  <si>
    <t>nitric oxide</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</si>
  <si>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</si>
  <si>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</si>
  <si>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</si>
  <si>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</si>
  <si>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</si>
  <si>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18/04/2023</t>
  </si>
  <si>
    <t>01/08/2001</t>
  </si>
  <si>
    <t>https://www.ema.europa.eu/en/medicines/human/EPAR/inomax</t>
  </si>
  <si>
    <t>Ceplene</t>
  </si>
  <si>
    <t>EMEA/H/C/000796</t>
  </si>
  <si>
    <t>T/0043</t>
  </si>
  <si>
    <t>histamine dihydrochloride</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</si>
  <si>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</si>
  <si>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</si>
  <si>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</si>
  <si>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</si>
  <si>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</si>
  <si>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</si>
  <si>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</si>
  <si>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</si>
  <si>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</si>
  <si>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</si>
  <si>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</si>
  <si>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</si>
  <si>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</si>
  <si>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24/10/2003</t>
  </si>
  <si>
    <t>https://www.ema.europa.eu/en/medicines/human/EPAR/emtriva</t>
  </si>
  <si>
    <t>EMEA/H/C/005321</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</si>
  <si>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</si>
  <si>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</si>
  <si>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</si>
  <si>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</si>
  <si>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</si>
  <si>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</si>
  <si>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17/04/2023</t>
  </si>
  <si>
    <t>https://www.ema.europa.eu/en/medicines/human/EPAR/libmeldy</t>
  </si>
  <si>
    <t>EMEA/H/C/003772</t>
  </si>
  <si>
    <t>ceftolozane;tazobactam</t>
  </si>
  <si>
    <t>ceftolozane sulfate;tazobactam sodium</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</si>
  <si>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</si>
  <si>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</si>
  <si>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25/07/2022</t>
  </si>
  <si>
    <t>https://www.ema.europa.eu/en/medicines/human/EPAR/zerbaxa</t>
  </si>
  <si>
    <t>EMEA/H/C/000555</t>
  </si>
  <si>
    <t>IB/0082</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</si>
  <si>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</si>
  <si>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</si>
  <si>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13/04/2023</t>
  </si>
  <si>
    <t>https://www.ema.europa.eu/en/medicines/human/EPAR/orfadin</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</si>
  <si>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</si>
  <si>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</si>
  <si>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</si>
  <si>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</si>
  <si>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</si>
  <si>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</si>
  <si>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</si>
  <si>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</si>
  <si>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</si>
  <si>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</si>
  <si>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</si>
  <si>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25/01/2010</t>
  </si>
  <si>
    <t>05/04/2023</t>
  </si>
  <si>
    <t>https://www.ema.europa.eu/en/medicines/human/EPAR/elonva</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</si>
  <si>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</si>
  <si>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</si>
  <si>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</si>
  <si>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</si>
  <si>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</si>
  <si>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</si>
  <si>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</si>
  <si>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</si>
  <si>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</si>
  <si>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</si>
  <si>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</si>
  <si>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</si>
  <si>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</si>
  <si>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</si>
  <si>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</si>
  <si>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</si>
  <si>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</si>
  <si>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</si>
  <si>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</si>
  <si>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</si>
  <si>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</si>
  <si>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</si>
  <si>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</si>
  <si>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</si>
  <si>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</si>
  <si>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</si>
  <si>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</si>
  <si>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</si>
  <si>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https://www.ema.europa.eu/en/medicines/veterinary/EPAR/newflend-nd-h9</t>
  </si>
  <si>
    <t>Kanjinti</t>
  </si>
  <si>
    <t>EMEA/H/C/004361</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</si>
  <si>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</si>
  <si>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03/02/2023</t>
  </si>
  <si>
    <t>17/08/2018</t>
  </si>
  <si>
    <t>https://www.ema.europa.eu/en/medicines/human/EPAR/kanjinti</t>
  </si>
  <si>
    <t>Tamiflu</t>
  </si>
  <si>
    <t>EMEA/H/C/000402</t>
  </si>
  <si>
    <t>N/0162</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</si>
  <si>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</si>
  <si>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13/03/2023</t>
  </si>
  <si>
    <t>https://www.ema.europa.eu/en/medicines/human/EPAR/tamiflu</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</si>
  <si>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</si>
  <si>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</si>
  <si>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</si>
  <si>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</si>
  <si>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</si>
  <si>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</si>
  <si>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</si>
  <si>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</si>
  <si>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</si>
  <si>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</si>
  <si>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</si>
  <si>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</si>
  <si>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</si>
  <si>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</si>
  <si>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</si>
  <si>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</si>
  <si>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</si>
  <si>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</si>
  <si>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</si>
  <si>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</si>
  <si>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</si>
  <si>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</si>
  <si>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</si>
  <si>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</si>
  <si>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</si>
  <si>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</si>
  <si>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</si>
  <si>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Erivedge</t>
  </si>
  <si>
    <t>EMEA/H/C/002602</t>
  </si>
  <si>
    <t>vismodegib</t>
  </si>
  <si>
    <t>Carcinoma, Basal Cell</t>
  </si>
  <si>
    <t>L01XX43</t>
  </si>
  <si>
    <t>Erivedge is indicated for the treatment of adult patients with:- symptomatic metastatic basal cell carcinoma- locally advanced basal cell carcinoma inappropriate for surgery or radiotherapy</t>
  </si>
  <si>
    <t>15/03/2023</t>
  </si>
  <si>
    <t>12/07/2013</t>
  </si>
  <si>
    <t>https://www.ema.europa.eu/en/medicines/human/EPAR/erivedge</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</si>
  <si>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</si>
  <si>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</si>
  <si>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</si>
  <si>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</si>
  <si>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</si>
  <si>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</si>
  <si>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EMEA/H/C/005031</t>
  </si>
  <si>
    <t>tagraxofusp</t>
  </si>
  <si>
    <t>Lymphoma</t>
  </si>
  <si>
    <t>L01XX67</t>
  </si>
  <si>
    <t>Elzonris&amp;nbsp;is indicated as monotherapy for the first-line treatment of adult patients with blastic plasmacytoid dendritic cell neoplasm (BPDCN).</t>
  </si>
  <si>
    <t>https://www.ema.europa.eu/en/medicines/human/EPAR/elzonris</t>
  </si>
  <si>
    <t>Olanzapine Apotex</t>
  </si>
  <si>
    <t>EMEA/H/C/001178</t>
  </si>
  <si>
    <t>Apotex Europe BV</t>
  </si>
  <si>
    <t>08/03/2023</t>
  </si>
  <si>
    <t>10/06/2010</t>
  </si>
  <si>
    <t>07/02/2017</t>
  </si>
  <si>
    <t>https://www.ema.europa.eu/en/medicines/human/EPAR/olanzapine-apotex</t>
  </si>
  <si>
    <t>Temozolomide Sandoz</t>
  </si>
  <si>
    <t>EMEA/H/C/001128</t>
  </si>
  <si>
    <t>IB/0036</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</si>
  <si>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</si>
  <si>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</si>
  <si>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</si>
  <si>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</si>
  <si>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</si>
  <si>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</si>
  <si>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</si>
  <si>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</si>
  <si>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</si>
  <si>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</si>
  <si>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</si>
  <si>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</si>
  <si>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</si>
  <si>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</si>
  <si>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</si>
  <si>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</si>
  <si>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</si>
  <si>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</si>
  <si>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</si>
  <si>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</si>
  <si>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</si>
  <si>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</si>
  <si>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31/12/2022</t>
  </si>
  <si>
    <t>https://www.ema.europa.eu/en/medicines/human/EPAR/kogenate-bayer</t>
  </si>
  <si>
    <t>Garsun</t>
  </si>
  <si>
    <t>EMEA/H/C/005718</t>
  </si>
  <si>
    <t>Treatment of severe malaria</t>
  </si>
  <si>
    <t>B And O Pharm</t>
  </si>
  <si>
    <t>08/12/2022</t>
  </si>
  <si>
    <t>01/03/2023</t>
  </si>
  <si>
    <t>https://www.ema.europa.eu/en/medicines/human/EPAR/garsun</t>
  </si>
  <si>
    <t>Temozolomide Hexal</t>
  </si>
  <si>
    <t>EMEA/H/C/001127</t>
  </si>
  <si>
    <t>https://www.ema.europa.eu/en/medicines/human/EPAR/temozolomide-hexal</t>
  </si>
  <si>
    <t>Ferriprox</t>
  </si>
  <si>
    <t>EMEA/H/C/000236</t>
  </si>
  <si>
    <t>IB/0158</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</si>
  <si>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</si>
  <si>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</si>
  <si>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</si>
  <si>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</si>
  <si>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30/09/2022</t>
  </si>
  <si>
    <t>25/08/1999</t>
  </si>
  <si>
    <t>04/07/2017</t>
  </si>
  <si>
    <t>https://www.ema.europa.eu/en/medicines/human/EPAR/ferriprox</t>
  </si>
  <si>
    <t>Ikervis</t>
  </si>
  <si>
    <t>EMEA/H/C/002066</t>
  </si>
  <si>
    <t>Corneal Diseases</t>
  </si>
  <si>
    <t>Treatment of severe keratitis in adult patients with dry eye disease, which has not improved despite treatment with tear substitutes.</t>
  </si>
  <si>
    <t>https://www.ema.europa.eu/en/medicines/human/EPAR/ikervis</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</si>
  <si>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</si>
  <si>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</si>
  <si>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</si>
  <si>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</si>
  <si>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</si>
  <si>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</si>
  <si>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</si>
  <si>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</si>
  <si>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</si>
  <si>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</si>
  <si>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</si>
  <si>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</si>
  <si>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</si>
  <si>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</si>
  <si>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</si>
  <si>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</si>
  <si>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</si>
  <si>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</si>
  <si>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</si>
  <si>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</si>
  <si>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</si>
  <si>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</si>
  <si>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</si>
  <si>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</si>
  <si>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</si>
  <si>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</si>
  <si>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</si>
  <si>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</si>
  <si>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</si>
  <si>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</si>
  <si>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Zonegran</t>
  </si>
  <si>
    <t>EMEA/H/C/000577</t>
  </si>
  <si>
    <t>PSUSA/00003152/202203</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</si>
  <si>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</si>
  <si>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</si>
  <si>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</si>
  <si>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</si>
  <si>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</si>
  <si>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</si>
  <si>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</si>
  <si>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</si>
  <si>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</si>
  <si>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</si>
  <si>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</si>
  <si>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</si>
  <si>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</si>
  <si>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EMEA/H/C/003943</t>
  </si>
  <si>
    <t>II/0046</t>
  </si>
  <si>
    <t>ixekizumab</t>
  </si>
  <si>
    <t>Plaque psoriasis Taltz is indicated for the treatment of moderate to severe plaque psoriasis in adults who are candidates for systemic therapy. Psoriatic arthritis Taltz, alone or in combination with methotrexate, is indicated for the treatment of active psoriatic arthritis in adult patients who have responded inadequately to, or who are intolerant to one or more disease-modifying anti-rheumatic drug (DMARD) therapies.</t>
  </si>
  <si>
    <t>Eli Lilly and Company (Ireland) Limited</t>
  </si>
  <si>
    <t>https://www.ema.europa.eu/en/medicines/human/EPAR/taltz</t>
  </si>
  <si>
    <t>Odefsey</t>
  </si>
  <si>
    <t>EMEA/H/C/004156</t>
  </si>
  <si>
    <t>IG/1588</t>
  </si>
  <si>
    <t>emtricitabine;rilpivirine;tenofovir alafenamide</t>
  </si>
  <si>
    <t>emtricitabine;rilpivirine hydrochloride;tenofovir alafenamide</t>
  </si>
  <si>
    <t>J05AR19</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</si>
  <si>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</si>
  <si>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16/02/2023</t>
  </si>
  <si>
    <t>21/06/2016</t>
  </si>
  <si>
    <t>https://www.ema.europa.eu/en/medicines/human/EPAR/odefsey</t>
  </si>
  <si>
    <t>Xagrid</t>
  </si>
  <si>
    <t>EMEA/H/C/000480</t>
  </si>
  <si>
    <t>IAIN/0100/G</t>
  </si>
  <si>
    <t>Anagrelide</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</si>
  <si>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</si>
  <si>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</si>
  <si>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</si>
  <si>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Descovy</t>
  </si>
  <si>
    <t>EMEA/H/C/004094</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</si>
  <si>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</si>
  <si>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</si>
  <si>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</si>
  <si>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21/04/2016</t>
  </si>
  <si>
    <t>https://www.ema.europa.eu/en/medicines/human/EPAR/descovy</t>
  </si>
  <si>
    <t>EMEA/H/C/002572</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</si>
  <si>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</si>
  <si>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</si>
  <si>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</si>
  <si>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</si>
  <si>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</si>
  <si>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</si>
  <si>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</si>
  <si>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</si>
  <si>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</si>
  <si>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</si>
  <si>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</si>
  <si>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</si>
  <si>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</si>
  <si>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</si>
  <si>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</si>
  <si>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</si>
  <si>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</si>
  <si>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</si>
  <si>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</si>
  <si>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</si>
  <si>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</si>
  <si>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</si>
  <si>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</si>
  <si>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</si>
  <si>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</si>
  <si>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</si>
  <si>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</si>
  <si>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</si>
  <si>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</si>
  <si>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</si>
  <si>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Niemann-Pick Disease, Type C</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</si>
  <si>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</si>
  <si>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</si>
  <si>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</si>
  <si>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</si>
  <si>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</si>
  <si>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</si>
  <si>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</si>
  <si>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</si>
  <si>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</si>
  <si>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</si>
  <si>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</si>
  <si>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</si>
  <si>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</si>
  <si>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</si>
  <si>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</si>
  <si>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</si>
  <si>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</si>
  <si>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</si>
  <si>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</si>
  <si>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</si>
  <si>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</si>
  <si>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</si>
  <si>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</si>
  <si>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</si>
  <si>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</si>
  <si>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</si>
  <si>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</si>
  <si>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</si>
  <si>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</si>
  <si>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</si>
  <si>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</si>
  <si>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</si>
  <si>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</si>
  <si>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</si>
  <si>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</si>
  <si>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</si>
  <si>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</si>
  <si>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</si>
  <si>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</si>
  <si>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</si>
  <si>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</si>
  <si>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</si>
  <si>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</si>
  <si>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</si>
  <si>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</si>
  <si>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</si>
  <si>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</si>
  <si>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</si>
  <si>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Extavia</t>
  </si>
  <si>
    <t>EMEA/H/C/000933</t>
  </si>
  <si>
    <t>II/0116/G</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</si>
  <si>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</si>
  <si>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20/05/2008</t>
  </si>
  <si>
    <t>16/01/2023</t>
  </si>
  <si>
    <t>https://www.ema.europa.eu/en/medicines/human/EPAR/extavia</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</si>
  <si>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</si>
  <si>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</si>
  <si>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</si>
  <si>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</si>
  <si>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</si>
  <si>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</si>
  <si>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</si>
  <si>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https://www.ema.europa.eu/en/medicines/human/EPAR/trogarzo</t>
  </si>
  <si>
    <t>Corbilta (previously Levodopa/Carbidopa/Entacapone Sandoz)</t>
  </si>
  <si>
    <t>EMEA/H/C/002785</t>
  </si>
  <si>
    <t>IG/1580</t>
  </si>
  <si>
    <t>Corbilta is indicated for the treatment of adult patients with Parkinson’s disease and end-of-dose motor fluctuations not stabilised on levodopa/dopa decarboxylase (DDC) inhibitor treatment.</t>
  </si>
  <si>
    <t>11/11/2013</t>
  </si>
  <si>
    <t>https://www.ema.europa.eu/en/medicines/human/EPAR/corbilta</t>
  </si>
  <si>
    <t>Kyntheum</t>
  </si>
  <si>
    <t>EMEA/H/C/003959</t>
  </si>
  <si>
    <t>brodalumab</t>
  </si>
  <si>
    <t>L04AC12</t>
  </si>
  <si>
    <t>Kyntheum is indicated for the treatment of moderate to severe plaque psoriasis in adult patients who are candidates for systemic therapy.</t>
  </si>
  <si>
    <t>23/11/2022</t>
  </si>
  <si>
    <t>12/09/2017</t>
  </si>
  <si>
    <t>https://www.ema.europa.eu/en/medicines/human/EPAR/kyntheum</t>
  </si>
  <si>
    <t>Mvasi</t>
  </si>
  <si>
    <t>EMEA/H/C/004728</t>
  </si>
  <si>
    <t>PSUSA/00000403/202202</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</si>
  <si>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</si>
  <si>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</si>
  <si>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</si>
  <si>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</si>
  <si>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05/01/2023</t>
  </si>
  <si>
    <t>https://www.ema.europa.eu/en/medicines/human/EPAR/mvasi</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</si>
  <si>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</si>
  <si>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</si>
  <si>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</si>
  <si>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</si>
  <si>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</si>
  <si>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</si>
  <si>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</si>
  <si>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</si>
  <si>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</si>
  <si>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</si>
  <si>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</si>
  <si>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</si>
  <si>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</si>
  <si>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</si>
  <si>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</si>
  <si>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</si>
  <si>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Elaprase</t>
  </si>
  <si>
    <t>EMEA/H/C/000700</t>
  </si>
  <si>
    <t>IAIN/0108/G</t>
  </si>
  <si>
    <t>idursulfase</t>
  </si>
  <si>
    <t>Mucopolysaccharidosis II</t>
  </si>
  <si>
    <t>A16AB09</t>
  </si>
  <si>
    <t>Elaprase is indicated for the long-term treatment of patients with Hunter syndrome (mucopolysaccharidosis II, MPS II). Heterozygous females were not studied in the clinical trials.</t>
  </si>
  <si>
    <t>https://www.ema.europa.eu/en/medicines/human/EPAR/elaprase</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</si>
  <si>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</si>
  <si>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</si>
  <si>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</si>
  <si>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</si>
  <si>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</si>
  <si>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</si>
  <si>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</si>
  <si>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</si>
  <si>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</si>
  <si>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</si>
  <si>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</si>
  <si>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</si>
  <si>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</si>
  <si>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</si>
  <si>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</si>
  <si>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</si>
  <si>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Xermelo</t>
  </si>
  <si>
    <t>EMEA/H/C/003937</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</si>
  <si>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</si>
  <si>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</si>
  <si>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</si>
  <si>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</si>
  <si>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17/09/2017</t>
  </si>
  <si>
    <t>https://www.ema.europa.eu/en/medicines/human/EPAR/xermelo</t>
  </si>
  <si>
    <t>EMEA/H/C/002705</t>
  </si>
  <si>
    <t>sucroferric oxyhydroxide</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</si>
  <si>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</si>
  <si>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</si>
  <si>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</si>
  <si>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</si>
  <si>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</si>
  <si>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</si>
  <si>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</si>
  <si>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</si>
  <si>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</si>
  <si>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(as maleate) </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</si>
  <si>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</si>
  <si>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</si>
  <si>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</si>
  <si>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</si>
  <si>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</si>
  <si>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</si>
  <si>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</si>
  <si>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</si>
  <si>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</si>
  <si>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</si>
  <si>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</si>
  <si>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</si>
  <si>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</si>
  <si>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</si>
  <si>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</si>
  <si>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</si>
  <si>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</si>
  <si>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</si>
  <si>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</si>
  <si>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</si>
  <si>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EMEA/H/C/005633</t>
  </si>
  <si>
    <t>IB/0007</t>
  </si>
  <si>
    <t>somatrogon</t>
  </si>
  <si>
    <t>H01AC08</t>
  </si>
  <si>
    <t>PITUITARY AND HYPOTHALAMIC HORMONES AND ANALOGUES</t>
  </si>
  <si>
    <t>Indicated for the long-term treatment of paediatric patients with growth disturbance due to insufficient secretion of growth hormone</t>
  </si>
  <si>
    <t>https://www.ema.europa.eu/en/medicines/human/EPAR/ngenla</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</si>
  <si>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</si>
  <si>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</si>
  <si>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</si>
  <si>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</si>
  <si>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</si>
  <si>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</si>
  <si>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</si>
  <si>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</si>
  <si>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</si>
  <si>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</si>
  <si>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</si>
  <si>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</si>
  <si>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</si>
  <si>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</si>
  <si>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</si>
  <si>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</si>
  <si>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</si>
  <si>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</si>
  <si>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</si>
  <si>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</si>
  <si>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</si>
  <si>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</si>
  <si>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</si>
  <si>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</si>
  <si>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</si>
  <si>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</si>
  <si>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</si>
  <si>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</si>
  <si>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</si>
  <si>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EMEA/H/C/005655</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</si>
  <si>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</si>
  <si>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</si>
  <si>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</si>
  <si>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</si>
  <si>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</si>
  <si>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</si>
  <si>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</si>
  <si>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</si>
  <si>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</si>
  <si>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</si>
  <si>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</si>
  <si>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</si>
  <si>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</si>
  <si>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</si>
  <si>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</si>
  <si>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</si>
  <si>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</si>
  <si>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12/06/2019</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</si>
  <si>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</si>
  <si>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</si>
  <si>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</si>
  <si>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</si>
  <si>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</si>
  <si>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</si>
  <si>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</si>
  <si>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</si>
  <si>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</si>
  <si>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</si>
  <si>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</si>
  <si>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</si>
  <si>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</si>
  <si>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</si>
  <si>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</si>
  <si>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</si>
  <si>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https://www.ema.europa.eu/en/medicines/human/EPAR/abylqis</t>
  </si>
  <si>
    <t>Riluzole Zentiva</t>
  </si>
  <si>
    <t>EMEA/H/C/002622</t>
  </si>
  <si>
    <t>PSUSA/00002645/202112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</si>
  <si>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</si>
  <si>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</si>
  <si>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22/11/2022</t>
  </si>
  <si>
    <t>https://www.ema.europa.eu/en/medicines/human/EPAR/riluzole-zentiva</t>
  </si>
  <si>
    <t>Sevsury</t>
  </si>
  <si>
    <t>EMEA/H/C/005728</t>
  </si>
  <si>
    <t>surufatinib</t>
  </si>
  <si>
    <t>Treatment of progressive neuroendocrine tumours</t>
  </si>
  <si>
    <t>Hutchmed Europe B.V.</t>
  </si>
  <si>
    <t>https://www.ema.europa.eu/en/medicines/human/EPAR/sevsury</t>
  </si>
  <si>
    <t>Adasuve</t>
  </si>
  <si>
    <t>EMEA/H/C/002400</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</si>
  <si>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</si>
  <si>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</si>
  <si>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</si>
  <si>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</si>
  <si>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20/02/2013</t>
  </si>
  <si>
    <t>14/11/2022</t>
  </si>
  <si>
    <t>https://www.ema.europa.eu/en/medicines/human/EPAR/adasuve</t>
  </si>
  <si>
    <t>EMEA/H/C/004586</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</si>
  <si>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</si>
  <si>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</si>
  <si>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</si>
  <si>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</si>
  <si>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</si>
  <si>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</si>
  <si>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</si>
  <si>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</si>
  <si>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</si>
  <si>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</si>
  <si>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</si>
  <si>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</si>
  <si>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</si>
  <si>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</si>
  <si>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</si>
  <si>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</si>
  <si>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</si>
  <si>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Evra</t>
  </si>
  <si>
    <t>EMEA/H/C/000410</t>
  </si>
  <si>
    <t>norelgestromin;ethinyl estradiol</t>
  </si>
  <si>
    <t>norelgestromin;Ethinyl estradiol</t>
  </si>
  <si>
    <t>G03AA13</t>
  </si>
  <si>
    <t>Female contraception. Evra is intended for women of fertile age. The safety and efficacy has been established in women aged 18 to 45 years.</t>
  </si>
  <si>
    <t>https://www.ema.europa.eu/en/medicines/human/EPAR/evra</t>
  </si>
  <si>
    <t>Waylivra</t>
  </si>
  <si>
    <t>EMEA/H/C/004538</t>
  </si>
  <si>
    <t>volanesorsen</t>
  </si>
  <si>
    <t>Volanesorsen sodium</t>
  </si>
  <si>
    <t>Hyperlipoproteinemia Type I</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</si>
  <si>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</si>
  <si>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</si>
  <si>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</si>
  <si>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08/11/2022</t>
  </si>
  <si>
    <t>https://www.ema.europa.eu/en/medicines/human/EPAR/waylivra</t>
  </si>
  <si>
    <t>Parsaclisib Incyte Biosciences Distribution B.V.</t>
  </si>
  <si>
    <t>EMEA/H/C/005893</t>
  </si>
  <si>
    <t>parsaclisib</t>
  </si>
  <si>
    <t>Parsaclisib hydrochloride</t>
  </si>
  <si>
    <t>L01EM04</t>
  </si>
  <si>
    <t>Treatment of marginal zone lymphoma</t>
  </si>
  <si>
    <t>https://www.ema.europa.eu/en/medicines/human/EPAR/parsaclisib-incyte-biosciences-distribution-bv</t>
  </si>
  <si>
    <t>Dimherity</t>
  </si>
  <si>
    <t>EMEA/H/C/006042</t>
  </si>
  <si>
    <t>Treatment of multiple sclerosis.</t>
  </si>
  <si>
    <t>03/11/2022</t>
  </si>
  <si>
    <t>https://www.ema.europa.eu/en/medicines/human/EPAR/dimherity</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</si>
  <si>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</si>
  <si>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</si>
  <si>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</si>
  <si>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25/10/2022</t>
  </si>
  <si>
    <t>26/10/2022</t>
  </si>
  <si>
    <t>https://www.ema.europa.eu/en/medicines/human/EPAR/xeloda</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</si>
  <si>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</si>
  <si>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</si>
  <si>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</si>
  <si>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</si>
  <si>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</si>
  <si>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</si>
  <si>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</si>
  <si>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</si>
  <si>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</si>
  <si>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</si>
  <si>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</si>
  <si>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Actavis Group PTC ehf   </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</si>
  <si>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</si>
  <si>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</si>
  <si>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</si>
  <si>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</si>
  <si>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</si>
  <si>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</si>
  <si>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</si>
  <si>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</si>
  <si>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</si>
  <si>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</si>
  <si>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</si>
  <si>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</si>
  <si>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</si>
  <si>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</si>
  <si>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</si>
  <si>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</si>
  <si>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03/07/2015</t>
  </si>
  <si>
    <t>https://www.ema.europa.eu/en/medicines/human/EPAR/hetlioz</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</si>
  <si>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</si>
  <si>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</si>
  <si>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</si>
  <si>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</si>
  <si>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</si>
  <si>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</si>
  <si>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</si>
  <si>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</si>
  <si>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</si>
  <si>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</si>
  <si>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EMEA/H/C/000986</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</si>
  <si>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</si>
  <si>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</si>
  <si>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</si>
  <si>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</si>
  <si>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</si>
  <si>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R/0005</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</si>
  <si>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</si>
  <si>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</si>
  <si>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</si>
  <si>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</si>
  <si>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</si>
  <si>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</si>
  <si>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</si>
  <si>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</si>
  <si>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</si>
  <si>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</si>
  <si>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</si>
  <si>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</si>
  <si>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</si>
  <si>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</si>
  <si>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</si>
  <si>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</si>
  <si>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</si>
  <si>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</si>
  <si>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</si>
  <si>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</si>
  <si>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Replagal</t>
  </si>
  <si>
    <t>EMEA/H/C/000369</t>
  </si>
  <si>
    <t>0124/G</t>
  </si>
  <si>
    <t>agalsidase alfa</t>
  </si>
  <si>
    <t>A16AB03</t>
  </si>
  <si>
    <t>Replagal is indicated for long-term enzyme-replacement therapy in patients with a confirmed diagnosis of Fabry disease (?-galactosidase-A deficiency).</t>
  </si>
  <si>
    <t>20/09/2022</t>
  </si>
  <si>
    <t>21/11/2017</t>
  </si>
  <si>
    <t>https://www.ema.europa.eu/en/medicines/human/EPAR/replagal</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</si>
  <si>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</si>
  <si>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</si>
  <si>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</si>
  <si>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</si>
  <si>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</si>
  <si>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</si>
  <si>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</si>
  <si>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</si>
  <si>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</si>
  <si>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</si>
  <si>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</si>
  <si>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</si>
  <si>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</si>
  <si>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</si>
  <si>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</si>
  <si>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</si>
  <si>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</si>
  <si>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</si>
  <si>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</si>
  <si>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</si>
  <si>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</si>
  <si>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</si>
  <si>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</si>
  <si>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</si>
  <si>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</si>
  <si>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</si>
  <si>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</si>
  <si>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</si>
  <si>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</si>
  <si>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</si>
  <si>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</si>
  <si>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</si>
  <si>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</si>
  <si>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</si>
  <si>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</si>
  <si>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</si>
  <si>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</si>
  <si>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</si>
  <si>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</si>
  <si>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</si>
  <si>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</si>
  <si>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</si>
  <si>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</si>
  <si>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</si>
  <si>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</si>
  <si>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</si>
  <si>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Sotagliflozin</t>
  </si>
  <si>
    <t>Diabetes Mellitus, Type 1</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</si>
  <si>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</si>
  <si>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</si>
  <si>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</si>
  <si>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</si>
  <si>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</si>
  <si>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</si>
  <si>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Pemetrexed medac</t>
  </si>
  <si>
    <t>EMEA/H/C/003905</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</si>
  <si>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</si>
  <si>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</si>
  <si>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08/08/2022</t>
  </si>
  <si>
    <t>09/08/2022</t>
  </si>
  <si>
    <t>https://www.ema.europa.eu/en/medicines/human/EPAR/pemetrexed-medac</t>
  </si>
  <si>
    <t>Thymanax</t>
  </si>
  <si>
    <t>EMEA/H/C/000916</t>
  </si>
  <si>
    <t>Servier (Ireland) Industries Ltd</t>
  </si>
  <si>
    <t>31/07/2022</t>
  </si>
  <si>
    <t>18/11/2006</t>
  </si>
  <si>
    <t>https://www.ema.europa.eu/en/medicines/human/EPAR/thymanax</t>
  </si>
  <si>
    <t>Aduhelm</t>
  </si>
  <si>
    <t>EMEA/H/C/005558</t>
  </si>
  <si>
    <t>aducanumab</t>
  </si>
  <si>
    <t>20/04/2022</t>
  </si>
  <si>
    <t>https://www.ema.europa.eu/en/medicines/human/EPAR/aduhelm</t>
  </si>
  <si>
    <t>Bovilis BTV8</t>
  </si>
  <si>
    <t>EMEA/V/C/000148</t>
  </si>
  <si>
    <t>R/0007</t>
  </si>
  <si>
    <t>bluetongue virus serotype 8</t>
  </si>
  <si>
    <t>Sheep;Cattle</t>
  </si>
  <si>
    <t>Inactivated viral vaccines;bluetongue virus;SHEEP</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</si>
  <si>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</si>
  <si>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</si>
  <si>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</si>
  <si>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</si>
  <si>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</si>
  <si>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</si>
  <si>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</si>
  <si>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</si>
  <si>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</si>
  <si>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</si>
  <si>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</si>
  <si>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</si>
  <si>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</si>
  <si>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</si>
  <si>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</si>
  <si>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</si>
  <si>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</si>
  <si>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</si>
  <si>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</si>
  <si>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</si>
  <si>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</si>
  <si>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</si>
  <si>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</si>
  <si>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</si>
  <si>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</si>
  <si>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</si>
  <si>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</si>
  <si>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</si>
  <si>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</si>
  <si>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</si>
  <si>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</si>
  <si>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EMEA/H/C/005381</t>
  </si>
  <si>
    <t>II/0002</t>
  </si>
  <si>
    <t>duvelisib</t>
  </si>
  <si>
    <t>Leukemia, Lymphocytic, Chronic, B-Cell;Lymphoma, Follicular</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</si>
  <si>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</si>
  <si>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</si>
  <si>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31/05/2021</t>
  </si>
  <si>
    <t>https://www.ema.europa.eu/en/medicines/human/EPAR/copiktra</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</si>
  <si>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</si>
  <si>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</si>
  <si>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</si>
  <si>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</si>
  <si>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</si>
  <si>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</si>
  <si>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</si>
  <si>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</si>
  <si>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</si>
  <si>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</si>
  <si>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</si>
  <si>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</si>
  <si>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</si>
  <si>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</si>
  <si>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</si>
  <si>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</si>
  <si>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</si>
  <si>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Vectibix</t>
  </si>
  <si>
    <t>EMEA/H/C/000741</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</si>
  <si>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</si>
  <si>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</si>
  <si>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</si>
  <si>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05/07/2022</t>
  </si>
  <si>
    <t>03/12/2007</t>
  </si>
  <si>
    <t>https://www.ema.europa.eu/en/medicines/human/EPAR/vectibix</t>
  </si>
  <si>
    <t>Senstend</t>
  </si>
  <si>
    <t>EMEA/H/C/005298</t>
  </si>
  <si>
    <t>Premature Ejaculation</t>
  </si>
  <si>
    <t>Senstend is indicated for the treatment of primary premature ejaculation in adult men.</t>
  </si>
  <si>
    <t>Plethora Pharma Solutions Limited</t>
  </si>
  <si>
    <t>29/11/2019</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</si>
  <si>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</si>
  <si>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</si>
  <si>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</si>
  <si>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</si>
  <si>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</si>
  <si>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</si>
  <si>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</si>
  <si>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</si>
  <si>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</si>
  <si>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</si>
  <si>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</si>
  <si>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</si>
  <si>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</si>
  <si>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</si>
  <si>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</si>
  <si>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</si>
  <si>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</si>
  <si>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</si>
  <si>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</si>
  <si>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</si>
  <si>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</si>
  <si>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</si>
  <si>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</si>
  <si>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</si>
  <si>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</si>
  <si>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</si>
  <si>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</si>
  <si>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</si>
  <si>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</si>
  <si>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</si>
  <si>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https://www.ema.europa.eu/en/medicines/human/EPAR/zostavax</t>
  </si>
  <si>
    <t>Memantine ratiopharm</t>
  </si>
  <si>
    <t>EMEA/H/C/002671</t>
  </si>
  <si>
    <t>Treatment of patients with moderate to severe Alzheimer’s disease</t>
  </si>
  <si>
    <t>12/06/2013</t>
  </si>
  <si>
    <t>https://www.ema.europa.eu/en/medicines/human/EPAR/memantine-ratiopharm</t>
  </si>
  <si>
    <t>Starlix</t>
  </si>
  <si>
    <t>EMEA/H/C/000335</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</si>
  <si>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</si>
  <si>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</si>
  <si>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</si>
  <si>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</si>
  <si>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</si>
  <si>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</si>
  <si>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</si>
  <si>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</si>
  <si>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</si>
  <si>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</si>
  <si>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</si>
  <si>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</si>
  <si>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</si>
  <si>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</si>
  <si>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</si>
  <si>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</si>
  <si>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</si>
  <si>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</si>
  <si>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</si>
  <si>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</si>
  <si>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</si>
  <si>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</si>
  <si>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</si>
  <si>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</si>
  <si>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</si>
  <si>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</si>
  <si>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</si>
  <si>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</si>
  <si>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</si>
  <si>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</si>
  <si>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</si>
  <si>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</si>
  <si>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</si>
  <si>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</si>
  <si>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</si>
  <si>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</si>
  <si>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</si>
  <si>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</si>
  <si>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</si>
  <si>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</si>
  <si>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</si>
  <si>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</si>
  <si>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</si>
  <si>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</si>
  <si>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</si>
  <si>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</si>
  <si>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</si>
  <si>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</si>
  <si>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</si>
  <si>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</si>
  <si>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</si>
  <si>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</si>
  <si>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13/03/2018</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</si>
  <si>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</si>
  <si>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</si>
  <si>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</si>
  <si>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</si>
  <si>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</si>
  <si>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</si>
  <si>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</si>
  <si>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</si>
  <si>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</si>
  <si>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</si>
  <si>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</si>
  <si>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</si>
  <si>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</si>
  <si>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</si>
  <si>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</si>
  <si>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Evista</t>
  </si>
  <si>
    <t>EMEA/H/C/000184</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</si>
  <si>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</si>
  <si>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02/06/2022</t>
  </si>
  <si>
    <t>22/04/1998</t>
  </si>
  <si>
    <t>17/11/2017</t>
  </si>
  <si>
    <t>https://www.ema.europa.eu/en/medicines/human/EPAR/evista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</si>
  <si>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</si>
  <si>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</si>
  <si>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</si>
  <si>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</si>
  <si>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</si>
  <si>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</si>
  <si>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</si>
  <si>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</si>
  <si>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</si>
  <si>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</si>
  <si>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</si>
  <si>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</si>
  <si>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</si>
  <si>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</si>
  <si>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</si>
  <si>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</si>
  <si>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</si>
  <si>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</si>
  <si>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</si>
  <si>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</si>
  <si>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</si>
  <si>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</si>
  <si>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</si>
  <si>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</si>
  <si>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</si>
  <si>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</si>
  <si>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</si>
  <si>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</si>
  <si>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</si>
  <si>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</si>
  <si>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</si>
  <si>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</si>
  <si>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09/03/2018</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</si>
  <si>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</si>
  <si>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</si>
  <si>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</si>
  <si>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</si>
  <si>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</si>
  <si>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</si>
  <si>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</si>
  <si>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</si>
  <si>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</si>
  <si>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</si>
  <si>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</si>
  <si>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</si>
  <si>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</si>
  <si>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</si>
  <si>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</si>
  <si>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</si>
  <si>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</si>
  <si>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</si>
  <si>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</si>
  <si>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</si>
  <si>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</si>
  <si>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</si>
  <si>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</si>
  <si>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</si>
  <si>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</si>
  <si>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</si>
  <si>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</si>
  <si>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</si>
  <si>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</si>
  <si>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</si>
  <si>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</si>
  <si>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</si>
  <si>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</si>
  <si>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</si>
  <si>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</si>
  <si>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</si>
  <si>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</si>
  <si>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</si>
  <si>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</si>
  <si>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</si>
  <si>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</si>
  <si>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</si>
  <si>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</si>
  <si>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</si>
  <si>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</si>
  <si>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</si>
  <si>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</si>
  <si>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</si>
  <si>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</si>
  <si>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</si>
  <si>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</si>
  <si>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</si>
  <si>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</si>
  <si>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</si>
  <si>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</si>
  <si>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</si>
  <si>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</si>
  <si>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Yondelis</t>
  </si>
  <si>
    <t>EMEA/H/C/000773</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</si>
  <si>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</si>
  <si>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</si>
  <si>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Pharma Mar S.A.</t>
  </si>
  <si>
    <t>17/09/2007</t>
  </si>
  <si>
    <t>https://www.ema.europa.eu/en/medicines/human/EPAR/yondelis</t>
  </si>
  <si>
    <t>Respiporc FLUpan H1N1</t>
  </si>
  <si>
    <t>EMEA/V/C/003993</t>
  </si>
  <si>
    <t>Porcine influenza vaccine (inactivated)</t>
  </si>
  <si>
    <t>Influenza A virus/human strain: A/Jena/VI5258/2009 (H1N1)pdm09, inactivated</t>
  </si>
  <si>
    <t>Pigs</t>
  </si>
  <si>
    <t>QI09AA03</t>
  </si>
  <si>
    <t>Immunologicals, inactivated viral vaccines for pigs, porcine influenza virus</t>
  </si>
  <si>
    <t>Active immunisation of pigs from the age of 8 weeks onwards against pandemic H1N1 porcine influenza virus to reduce viral lung load and viral excretion. The vaccine can be used during pregnancy up to three weeks before expected farrowing and during lactation lactation.</t>
  </si>
  <si>
    <t>CEVA Santé Animale</t>
  </si>
  <si>
    <t>07/12/2016</t>
  </si>
  <si>
    <t>https://www.ema.europa.eu/en/medicines/veterinary/EPAR/respiporc-flupan-h1n1</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</si>
  <si>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</si>
  <si>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</si>
  <si>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</si>
  <si>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</si>
  <si>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</si>
  <si>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</si>
  <si>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</si>
  <si>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</si>
  <si>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</si>
  <si>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</si>
  <si>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</si>
  <si>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</si>
  <si>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</si>
  <si>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</si>
  <si>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</si>
  <si>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</si>
  <si>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Zenalpha</t>
  </si>
  <si>
    <t>EMEA/V/C/005465</t>
  </si>
  <si>
    <t>medetomidine hydrochloride;vatinoxan hydrochloride</t>
  </si>
  <si>
    <t>QN05CM99</t>
  </si>
  <si>
    <t>Psycholeptics, hypnotics and sedatives</t>
  </si>
  <si>
    <t>To provide restraint, sedation and analgesia during conduct of non-invasive, non-painful or mildly painful procedures and examinations intended to last no more than 30 minutes.</t>
  </si>
  <si>
    <t>07/10/2021</t>
  </si>
  <si>
    <t>08/10/2021</t>
  </si>
  <si>
    <t>15/03/2022</t>
  </si>
  <si>
    <t>https://www.ema.europa.eu/en/medicines/veterinary/EPAR/zenalpha</t>
  </si>
  <si>
    <t>Zebinix</t>
  </si>
  <si>
    <t>EMEA/H/C/000988</t>
  </si>
  <si>
    <t>PSUSA/00001267/202104</t>
  </si>
  <si>
    <t>eslicarbazepine acetate</t>
  </si>
  <si>
    <t>N03AF04</t>
  </si>
  <si>
    <t>Zebinix is indicated as adjunctive therapy in adults, adolescents and children aged above 6 years, with partial-onset seizures with or without secondary generalisation.</t>
  </si>
  <si>
    <t>BIAL - Portela &amp; Ca, S.A.</t>
  </si>
  <si>
    <t>04/03/2022</t>
  </si>
  <si>
    <t>21/04/2009</t>
  </si>
  <si>
    <t>14/03/2022</t>
  </si>
  <si>
    <t>https://www.ema.europa.eu/en/medicines/human/EPAR/zebinix</t>
  </si>
  <si>
    <t>Felpreva</t>
  </si>
  <si>
    <t>EMEA/V/C/005464</t>
  </si>
  <si>
    <t>emodepside;praziquantel;tigolaner</t>
  </si>
  <si>
    <t>emodepside;praziquantel;Tigolaner</t>
  </si>
  <si>
    <t>Cats</t>
  </si>
  <si>
    <t>QP52AA51</t>
  </si>
  <si>
    <t>For cats with, or at risk from, mixed parasitic infestations. The veterinary medicinal product is exclusively indicated when ectoparasites, cestodes and nematodes are targeted at the same time.</t>
  </si>
  <si>
    <t>Vétoquinol SA</t>
  </si>
  <si>
    <t>09/03/2022</t>
  </si>
  <si>
    <t>https://www.ema.europa.eu/en/medicines/veterinary/EPAR/felpreva</t>
  </si>
  <si>
    <t>Evant</t>
  </si>
  <si>
    <t>EMEA/V/C/004902</t>
  </si>
  <si>
    <t>II/002/G</t>
  </si>
  <si>
    <t>Coccidiosis vaccine live for chickens</t>
  </si>
  <si>
    <t>Eimeria acervulina, strain 003;Eimeria maxima, strain 013;Eimeria mitis, strain 006;Eimeria praecox, strain 007;Eimeria tenella, strain 004</t>
  </si>
  <si>
    <t>QI01AN01</t>
  </si>
  <si>
    <t>For the active immunisation of chicks from 1 day of age to reduce intestinal lesions and oocysts output associated with coccidiosis caused by Eimeria acervulina, Eimeria maxima, Eimeria mitis, Eimeria praecox and Eimeria tenella and to reduce clinical signs (diarrhoea) associated with Eimeria acervulina, Eimeria maxima and Eimeria tenella.</t>
  </si>
  <si>
    <t>Laboratorios Hipra, S.A.</t>
  </si>
  <si>
    <t>19/01/2022</t>
  </si>
  <si>
    <t>07/12/2018</t>
  </si>
  <si>
    <t>https://www.ema.europa.eu/en/medicines/veterinary/EPAR/evant</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</si>
  <si>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</si>
  <si>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</si>
  <si>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</si>
  <si>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04/03/2003</t>
  </si>
  <si>
    <t>28/02/2022</t>
  </si>
  <si>
    <t>https://www.ema.europa.eu/en/medicines/human/EPAR/vivanza</t>
  </si>
  <si>
    <t>Letifend</t>
  </si>
  <si>
    <t>EMEA/V/C/003865</t>
  </si>
  <si>
    <t>IB/0027</t>
  </si>
  <si>
    <t>Canine leishmaniasis vaccine (recombinant protein)</t>
  </si>
  <si>
    <t>Recombinant protein Q from Leishmania infantum MON-1</t>
  </si>
  <si>
    <t>QI07A</t>
  </si>
  <si>
    <t>Inactivated bacterial vaccines (including mycoplasma, toxoid and chlamydia)</t>
  </si>
  <si>
    <t>For active immunisation of dogs from 6 months of age to reduce the risk of developing a clinical case of leishmaniasis.</t>
  </si>
  <si>
    <t>LETI Pharma, S.L.U.</t>
  </si>
  <si>
    <t>18/02/2022</t>
  </si>
  <si>
    <t>20/04/2016</t>
  </si>
  <si>
    <t>24/11/2017</t>
  </si>
  <si>
    <t>https://www.ema.europa.eu/en/medicines/veterinary/EPAR/letifend</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</si>
  <si>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</si>
  <si>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</si>
  <si>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</si>
  <si>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</si>
  <si>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</si>
  <si>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</si>
  <si>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</si>
  <si>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</si>
  <si>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</si>
  <si>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https://www.ema.europa.eu/en/medicines/human/EPAR/leganto</t>
  </si>
  <si>
    <t>Raylumis</t>
  </si>
  <si>
    <t>EMEA/H/C/005189</t>
  </si>
  <si>
    <t>tanezumab</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</si>
  <si>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</si>
  <si>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</si>
  <si>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</si>
  <si>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</si>
  <si>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</si>
  <si>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Tulinovet</t>
  </si>
  <si>
    <t>EMEA/V/C/005076</t>
  </si>
  <si>
    <t>Cattle;Pigs;Sheep</t>
  </si>
  <si>
    <t>QJ01FA94</t>
  </si>
  <si>
    <t>Cattle: Treatment and metaphylaxis of bovine respiratory disease (BRD) associated with Mannheimia haemolytica, Pasteurella multocida, Histophilus somni and Mycoplasma bovis susceptible to tulathromycin. The presence of the disease in the herd should be established before metaphylactic treatment. Treatment of infectious bovine keratoconjunctivitis (IBK) associated with Moraxella bovis susceptible to tulathromycin. Pigs: Treatment and metaphylaxis of swine respiratory disease (SRD) associated with Actinobacillus pleuropneumoniae, Pasteurella multocida, Mycoplasma hyopneumoniae, Haemophilus parasuis and Bordetella bronchiseptica susceptible to tulathromycin. The presence of the disease in the herd should be established before metaphylactic treatment. The product should only be used if pigs are expected to develop the disease within 2–3 days. Sheep: Treatment of the early stages of infectious pododermatitis (foot rot) associated with virulent Dichelobacter nodosus requiring systemic treatment.</t>
  </si>
  <si>
    <t>VMD N.V.</t>
  </si>
  <si>
    <t>16/07/2020</t>
  </si>
  <si>
    <t>16/09/2020</t>
  </si>
  <si>
    <t>11/02/2022</t>
  </si>
  <si>
    <t>https://www.ema.europa.eu/en/medicines/veterinary/EPAR/tulinovet</t>
  </si>
  <si>
    <t>Loxicom</t>
  </si>
  <si>
    <t>EMEA/V/C/000141</t>
  </si>
  <si>
    <t>Dogs;Cats;Cattle;Pigs</t>
  </si>
  <si>
    <t>QM01AC06</t>
  </si>
  <si>
    <t>Dogs Alleviation of inflammation and pain in both acute and chronic musculoskeletal disorders. To reduce postoperative pain and inflammation following orthopaedic and soft-tissue surgery. Cats Alleviation of inflammation and pain in chronic musculoskeletal disorders in cats. To reduce postoperative pain after ovariohysterectomy and minor soft-tissue surgery. Cattle For use in acute respiratory infection with appropriate antibiotic therapy to reduce clinical signs in cattle. For use in diarrhoea in combination with oral rehydration therapy to reduce clinical signs in calves of over one week of age and young, non-lactating cattle. For adjunctive therapy in the treatment of acute mastitis, in combination with antibiotic therapy. Pigs For use in noninfectious locomotor disorders to reduce the symptoms of lameness and inflammation. For adjunctive therapy in the treatment of puerperal septicaemia and toxaemia (mastitis-metritis-agalactia syndrome) with appropriate antibiotic therapy. Horses For use in the alleviation of inflammation and relief of pain in both acute and chronic musculoskeletal disorders. For the relief of pain associated with equine colic.</t>
  </si>
  <si>
    <t>Norbrook Laboratories (Ireland) Limited</t>
  </si>
  <si>
    <t>04/02/2022</t>
  </si>
  <si>
    <t>10/02/2009</t>
  </si>
  <si>
    <t>26/07/2016</t>
  </si>
  <si>
    <t>10/02/2022</t>
  </si>
  <si>
    <t>https://www.ema.europa.eu/en/medicines/veterinary/EPAR/loxicom</t>
  </si>
  <si>
    <t>Tulaven</t>
  </si>
  <si>
    <t>EMEA/V/C/005153</t>
  </si>
  <si>
    <t>03/02/2022</t>
  </si>
  <si>
    <t>20/02/2020</t>
  </si>
  <si>
    <t>09/02/2022</t>
  </si>
  <si>
    <t>https://www.ema.europa.eu/en/medicines/veterinary/EPAR/tulaven</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</si>
  <si>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</si>
  <si>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</si>
  <si>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</si>
  <si>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</si>
  <si>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</si>
  <si>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</si>
  <si>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</si>
  <si>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</si>
  <si>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Vectra Felis</t>
  </si>
  <si>
    <t>EMEA/V/C/002746</t>
  </si>
  <si>
    <t>IAIN-0019</t>
  </si>
  <si>
    <t>pyriproxyfen;dinotefuran</t>
  </si>
  <si>
    <t>QP53AX73</t>
  </si>
  <si>
    <t>Antiparasitic products, insecticides and repellents;Other ectoparasiticides for topical use;pyriproxyfen, combinations</t>
  </si>
  <si>
    <t>Treatment and prevention of flea infestations (Ctenocephalides felis) on cats. One application prevents flea infestation for one month. It also prevents the multiplication of fleas by inhibiting flea emergence in the environment of the cat for 3 months.</t>
  </si>
  <si>
    <t>25/01/2022</t>
  </si>
  <si>
    <t>11/04/2014</t>
  </si>
  <si>
    <t>20/02/2015</t>
  </si>
  <si>
    <t>07/02/2022</t>
  </si>
  <si>
    <t>https://www.ema.europa.eu/en/medicines/veterinary/EPAR/vectra-felis</t>
  </si>
  <si>
    <t>Meloxidolor</t>
  </si>
  <si>
    <t>EMEA/V/C/002590</t>
  </si>
  <si>
    <t>IG1436</t>
  </si>
  <si>
    <t>Horses;Dogs;Cattle;Cats;Pigs</t>
  </si>
  <si>
    <t>Dogs  Alleviation of inflammation and pain in both acute and chronic musculoskeletal disorders. Reduction of postoperative pain and inflammation following orthopaedic and soft-tissue surgery.  Cats  Reduction of postoperative pain after ovariohysterectomy and minor soft-tissue surgery.  Cattle  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Pigs  For use in noninfectious locomotor disorders to reduce the symptoms of lameness and inflammation. For the relief of postoperative pain associated with minor soft-tissue surgery such as castration. For adjunctive therapy in the treatment of puerperal septicaemia and toxaemia (mastitis-metritis-agalactia syndrome) with appropriate antibiotic therapy.  Horses  For use in the alleviation of inflammation and relief of pain in both acute and chronic musculoskeletal disorders. For the relief of pain associated with equine colic.</t>
  </si>
  <si>
    <t>Le Vet Beheer B.V</t>
  </si>
  <si>
    <t>https://www.ema.europa.eu/en/medicines/veterinary/EPAR/meloxidolor</t>
  </si>
  <si>
    <t>Novaquin</t>
  </si>
  <si>
    <t>EMEA/V/C/003866</t>
  </si>
  <si>
    <t>Horses</t>
  </si>
  <si>
    <t>Alleviation of inflammation and relief of pain in both acute and chronic musculo-skeletal disorders in horses.</t>
  </si>
  <si>
    <t>Le Vet Beheer B.V. </t>
  </si>
  <si>
    <t>09/07/2015</t>
  </si>
  <si>
    <t>22/01/2016</t>
  </si>
  <si>
    <t>https://www.ema.europa.eu/en/medicines/veterinary/EPAR/novaquin</t>
  </si>
  <si>
    <t>Sedadex</t>
  </si>
  <si>
    <t>EMEA/V/C/004202</t>
  </si>
  <si>
    <t>QN05CM18</t>
  </si>
  <si>
    <t>Non-invasive, mildly to moderately painful, procedures and examinations which require restraint, sedation and analgesia in dogs and cats. Deep sedation and analgesia in dogs in concomitant use with butorphanol for medical and minor surgical procedures. Premedication in dogs and cats before induction and maintenance of general anaesthesia.</t>
  </si>
  <si>
    <t>Le Vet Beheer B.V.</t>
  </si>
  <si>
    <t>16/06/2016</t>
  </si>
  <si>
    <t>12/08/2016</t>
  </si>
  <si>
    <t>https://www.ema.europa.eu/en/medicines/veterinary/EPAR/sedadex</t>
  </si>
  <si>
    <t>Equioxx</t>
  </si>
  <si>
    <t>EMEA/V/C/000142</t>
  </si>
  <si>
    <t>IAIN-0029-G</t>
  </si>
  <si>
    <t>QM01AH90</t>
  </si>
  <si>
    <t>Alleviation of pain and inflammation associated with osteoarthritis and reduction of associated lameness in horses.</t>
  </si>
  <si>
    <t>Audevard</t>
  </si>
  <si>
    <t>20/01/2022</t>
  </si>
  <si>
    <t>14/05/2008</t>
  </si>
  <si>
    <t>25/06/2008</t>
  </si>
  <si>
    <t>26/01/2022</t>
  </si>
  <si>
    <t>https://www.ema.europa.eu/en/medicines/veterinary/EPAR/equioxx</t>
  </si>
  <si>
    <t>Targretin</t>
  </si>
  <si>
    <t>EMEA/H/C/000326</t>
  </si>
  <si>
    <t>IA/0060</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</si>
  <si>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</si>
  <si>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</si>
  <si>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</si>
  <si>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</si>
  <si>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</si>
  <si>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Imoxat</t>
  </si>
  <si>
    <t>EMEA/V/C/005597</t>
  </si>
  <si>
    <t>Cats;Dogs;Ferrets</t>
  </si>
  <si>
    <t>QP54AB52</t>
  </si>
  <si>
    <t>Antiparasitic products, insecticides and repellents, macrocyclic lactones, milbemycins</t>
  </si>
  <si>
    <t>For cats suffering from, or at risk from, mixed parasitic infections:• the treatment and prevention of flea infestation (Ctenocephalides felis), • the treatment of ear mite infestation (Otodectes cynotis), • the treatment of notoedric mange (Notoedres cati), • the treatment of the lungworm Eucoleus aerophilus (syn. Capillaria aerophila) (adults), • the prevention of lungworm disease (L3/L4 larvae of Aelurostrongylus abstrusus), • the treatment of the lungworm Aelurostrongylus abstrusus (adults), • the treatment of the eye worm Thelazia callipaeda (adults), • the prevention of heartworm disease (L3 and L4 larvae of Dirofilaria immitis), • the treatment of infections with gastrointestinal nematodes (L4 larvae, immature adults and adults of Toxocara cati and Ancylostoma tubaeforme). The veterinary medicinal product can be used as part of a treatment strategy for flea allergy dermatitis (FAD). &amp;nbsp; For ferrets suffering from, or at risk from, mixed parasitic infections:• the treatment and prevention of flea infestation (Ctenocephalides felis), • the prevention of heartworm disease (L3 and L4 larvae of Dirofilaria immitis). &amp;nbsp; For dogs suffering from, or at risk from, mixed parasitic infections: • the treatment and prevention of flea infestation (Ctenocephalides felis), • the treatment of biting lice (Trichodectes canis), • the treatment of ear mite infestation (Otodectes cynotis), sarcoptic mange (caused by Sarcoptes scabiei var. canis), demodicosis (caused by Demodex canis), • the prevention of heartworm disease (L3 and L4 larvae of Dirofilaria immitis), • the treatment of circulating microfilariae (Dirofilaria immitis), • the treatment of cutaneous dirofilariosis (adult stages of Dirofilaria repens) • the prevention of cutaneous dirofilariosis (L3 larvae of Dirofilaria repens), • the reduction of circulating microfilariae (Dirofilaria repens), • the prevention of angiostrongylosis (L4 larvae and immature adults of Angiostrongylus vasorum), • the treatment of Angiostrongylus vasorum and Crenosoma vulpis, • the prevention of spirocercosis (Spirocerca lupi), • the treatment of Eucoleus (syn. Capillaria) boehmi (adults), • the treatment of the eye worm Thelazia callipaeda (adults), • the treatment of infections with gastrointestinal nematodes (L4 larvae, immature adults and adults of Toxocara canis, Ancylostoma caninum and Uncinaria stenocephala, adults of Toxascaris leonina and Trichuris vulpis). The veterinary medicinal product can be used as part of a treatment strategy for flea allergy dermatitis (FAD).</t>
  </si>
  <si>
    <t>Chanelle Pharmaceuticals Manufacturing Ltd</t>
  </si>
  <si>
    <t>07/12/2021</t>
  </si>
  <si>
    <t>https://www.ema.europa.eu/en/medicines/veterinary/EPAR/imoxat</t>
  </si>
  <si>
    <t>Suiseng Diff/A</t>
  </si>
  <si>
    <t>EMEA/V/C/005596</t>
  </si>
  <si>
    <t>clostridioides difficile;clostridium perfringens vaccine, inactivated</t>
  </si>
  <si>
    <t>Clostridioides difficile toxoid A;Clostridioides difficile toxoid B;Clostridium perfringens, type A, alpha toxoid</t>
  </si>
  <si>
    <t>QI09AB12</t>
  </si>
  <si>
    <t>Immunologicals for Suidae, inactivated bacterial vaccines for pigs, clostridium</t>
  </si>
  <si>
    <t>For the passive immunisation of neonatal piglets by means of the active immunisation of breeding sows and gilts:- to prevent mortality and reduce clinical signs and macroscopic lesions caused by Clostridioides difficile toxins A and B.- to reduce clinical signs and macroscopic lesions caused by Clostridium perfringens type A, alpha toxin.</t>
  </si>
  <si>
    <t>https://www.ema.europa.eu/en/medicines/veterinary/EPAR/suiseng-diff</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</si>
  <si>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</si>
  <si>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</si>
  <si>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</si>
  <si>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</si>
  <si>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</si>
  <si>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</si>
  <si>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</si>
  <si>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</si>
  <si>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Movymia</t>
  </si>
  <si>
    <t>EMEA/H/C/004368</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</si>
  <si>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</si>
  <si>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12/01/2022</t>
  </si>
  <si>
    <t>https://www.ema.europa.eu/en/medicines/human/EPAR/movymia</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</si>
  <si>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</si>
  <si>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</si>
  <si>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</si>
  <si>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10/06/2003</t>
  </si>
  <si>
    <t>https://www.ema.europa.eu/en/medicines/human/EPAR/forsteo</t>
  </si>
  <si>
    <t>Syvazul BTV</t>
  </si>
  <si>
    <t>EMEA/V/C/004611</t>
  </si>
  <si>
    <t>IAIN/0004</t>
  </si>
  <si>
    <t>Bluetongue virus vaccine (inactivated) (multistrain: 1-2 strains out of a set of 3)</t>
  </si>
  <si>
    <t>Inactivated bluetongue virus, serotype 1, strain ALG2006/01 E1;Inactivated bluetongue virus, serotype 4, strain BTV-4/SPA-1/2004;Inactivated bluetongue virus, serotype 8, strain BEL2006/01</t>
  </si>
  <si>
    <t>Cattle;Sheep</t>
  </si>
  <si>
    <t>Inactivated viral vaccines</t>
  </si>
  <si>
    <t>For active immunisation of sheep to prevent viraemia and reduce clinical signs and lesions caused by bluetongue virus serotypes 1 and/or 8 and/or to reduce viraemia* and clinical signs and lesions caused by bluetongue virus serotype 4 For active immunisation of cattle to prevent viraemia caused by bluetongue virus serotypes 1 and/or 8 and/or to reduce viraemia* caused by bluetongue virus serotype 4.</t>
  </si>
  <si>
    <t>LABORATORIOS SYVA, S.A.U.</t>
  </si>
  <si>
    <t>08/11/2018</t>
  </si>
  <si>
    <t>09/01/2019</t>
  </si>
  <si>
    <t>09/11/2018</t>
  </si>
  <si>
    <t>https://www.ema.europa.eu/en/medicines/veterinary/EPAR/syvazul-btv</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</si>
  <si>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</si>
  <si>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</si>
  <si>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</si>
  <si>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</si>
  <si>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</si>
  <si>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</si>
  <si>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</si>
  <si>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</si>
  <si>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</si>
  <si>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</si>
  <si>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</si>
  <si>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</si>
  <si>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</si>
  <si>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</si>
  <si>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</si>
  <si>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</si>
  <si>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</si>
  <si>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</si>
  <si>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</si>
  <si>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</si>
  <si>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</si>
  <si>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Novem</t>
  </si>
  <si>
    <t>EMEA/V/C/000086</t>
  </si>
  <si>
    <t>IG/1466/G</t>
  </si>
  <si>
    <t>Pigs;Cattle</t>
  </si>
  <si>
    <t>Novem 5-mg/ml solution for injection for cattle and pigs: Cattle  For use in acute respiratory infection with appropriate antibiotic therapy to reduce clinical signs in cattle. For use in diarrhoea in combination with oral rehydration therapy to reduce clinical signs in calves of over one week of age and young, non-lactating cattle. For the relief of postoperative pain following dehorning in calves.  Pigs  For use in noninfectious locomotor disorders to reduce the symptoms of lameness and inflammation. For the relief of postoperative pain associated with minor soft-tissue surgery such as castration.  Novem 20-mg/ml solution for injection for cattle and pigs: Cattle  For use in acute respiratory infection with appropriate antibiotic therapy to reduce clinical signs in cattle. For use in diarrhoea in combination with oral rehydration therapy to reduce clinical signs in calves of over one week of age and young, non-lactating cattle. For adjunctive therapy in the treatment of acute mastitis, in combination with antibiotic therapy. For the relief of postoperative pain following dehorning in calves.  Pigs  For use in noninfectious locomotor disorders to reduce the symptoms of lameness and inflammation. For adjunctive therapy in the treatment of puerperal septicaemia and toxaemia (mastitis-metritis-agalactia syndrome) with appropriate antibiotic therapy.  Novem 40 mg/ml solution for injection for cattle:  For use in acute respiratory infection with appropriate antibiotic therapy to reduce clinical signs in cattle. For use in diarrhoea in combination with oral re-hydration therapy to reduce clinical signs in calves of over one week of age and young, non-lactating cattle. For adjunctive therapy in the treatment of acute mastitis, in combination with antibiotic therapy.</t>
  </si>
  <si>
    <t>07/01/2022</t>
  </si>
  <si>
    <t>14/01/2022</t>
  </si>
  <si>
    <t>https://www.ema.europa.eu/en/medicines/veterinary/EPAR/novem</t>
  </si>
  <si>
    <t>Memantine Accord</t>
  </si>
  <si>
    <t>EMEA/H/C/002766</t>
  </si>
  <si>
    <t>IA/0016</t>
  </si>
  <si>
    <t>10/01/2022</t>
  </si>
  <si>
    <t>03/12/2013</t>
  </si>
  <si>
    <t>08/08/2017</t>
  </si>
  <si>
    <t>13/01/2022</t>
  </si>
  <si>
    <t>https://www.ema.europa.eu/en/medicines/human/EPAR/memantine-accord</t>
  </si>
  <si>
    <t>VarroMed</t>
  </si>
  <si>
    <t>EMEA/V/C/002723</t>
  </si>
  <si>
    <t>oxalic acid dihydrate / formic acid</t>
  </si>
  <si>
    <t>oxalic acid dihydrate;formic acid</t>
  </si>
  <si>
    <t>Bees</t>
  </si>
  <si>
    <t>QP53AG30</t>
  </si>
  <si>
    <t>Ectoparasiticides for topical use, incl. insecticides</t>
  </si>
  <si>
    <t>Treatment of varroosis (Varroa destructor) in honey bee colonies with and without brood</t>
  </si>
  <si>
    <t>BeeVital GmbH</t>
  </si>
  <si>
    <t>06/10/2016</t>
  </si>
  <si>
    <t>02/02/2017</t>
  </si>
  <si>
    <t>https://www.ema.europa.eu/en/medicines/veterinary/EPAR/varromed</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</si>
  <si>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</si>
  <si>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</si>
  <si>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</si>
  <si>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</si>
  <si>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</si>
  <si>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</si>
  <si>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</si>
  <si>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</si>
  <si>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</si>
  <si>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Grastofil</t>
  </si>
  <si>
    <t>EMEA/H/C/002150</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</si>
  <si>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</si>
  <si>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</si>
  <si>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</si>
  <si>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17/10/2013</t>
  </si>
  <si>
    <t>https://www.ema.europa.eu/en/medicines/human/EPAR/grastofil</t>
  </si>
  <si>
    <t>Ebixa</t>
  </si>
  <si>
    <t>EMEA/H/C/000463</t>
  </si>
  <si>
    <t>N/0094</t>
  </si>
  <si>
    <t>15/05/2002</t>
  </si>
  <si>
    <t>05/01/2022</t>
  </si>
  <si>
    <t>https://www.ema.europa.eu/en/medicines/human/EPAR/ebixa</t>
  </si>
  <si>
    <t>Hydrocortisone aceponate Ecuphar (previously Cortacare)</t>
  </si>
  <si>
    <t>EMEA/V/C/004689</t>
  </si>
  <si>
    <t>QD07AC</t>
  </si>
  <si>
    <t>For symptomatic treatment of inflammatory and pruritic dermatoses in dogs. For alleviation of clinical signs associated with atopic dermatitis in dogs.</t>
  </si>
  <si>
    <t>Ecuphar</t>
  </si>
  <si>
    <t>https://www.ema.europa.eu/en/medicines/veterinary/EPAR/hydrocortisone-aceponate-ecuphar</t>
  </si>
  <si>
    <t>Stronghold Plus</t>
  </si>
  <si>
    <t>EMEA/V/C/004194</t>
  </si>
  <si>
    <t>selamectin;sarolaner</t>
  </si>
  <si>
    <t>QP54AA55</t>
  </si>
  <si>
    <t>Antiparasitic products, insecticides and repellents;Macrocyclic lactones;combinations</t>
  </si>
  <si>
    <t>For cats with, or at risk from, mixed parasitic infestations by ticks and fleas, lice, mites, gastrointestinal nematodes or heartworm. The veterinary medicinal product is exclusively indicated when use against ticks and one or more of the other target parasites is indicated at the same time.</t>
  </si>
  <si>
    <t>Zoetis Belgium SA</t>
  </si>
  <si>
    <t>08/02/2017</t>
  </si>
  <si>
    <t>https://www.ema.europa.eu/en/medicines/veterinary/EPAR/stronghold-plus</t>
  </si>
  <si>
    <t>EMEA/H/C/005551</t>
  </si>
  <si>
    <t>maralixibat</t>
  </si>
  <si>
    <t>Treatment of progressive familial intrahepatic cholestasis type 2 (PFIC2)</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</si>
  <si>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</si>
  <si>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</si>
  <si>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</si>
  <si>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</si>
  <si>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</si>
  <si>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</si>
  <si>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Seebri Breezhaler</t>
  </si>
  <si>
    <t>EMEA/H/C/002430</t>
  </si>
  <si>
    <t>WS/2176</t>
  </si>
  <si>
    <t>R03BB06</t>
  </si>
  <si>
    <t>Seebri Breezhaler is indicated as a maintenance bronchodilator treatment to relieve symptoms in adult patients with chronic obstructive pulmonary disease (COPD).</t>
  </si>
  <si>
    <t>28/10/2021</t>
  </si>
  <si>
    <t>28/09/2012</t>
  </si>
  <si>
    <t>https://www.ema.europa.eu/en/medicines/human/EPAR/seebri-breezhaler</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</si>
  <si>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</si>
  <si>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</si>
  <si>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</si>
  <si>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</si>
  <si>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</si>
  <si>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</si>
  <si>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</si>
  <si>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</si>
  <si>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</si>
  <si>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</si>
  <si>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</si>
  <si>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</si>
  <si>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</si>
  <si>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</si>
  <si>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03/12/2021</t>
  </si>
  <si>
    <t>https://www.ema.europa.eu/en/medicines/veterinary/EPAR/increxxa</t>
  </si>
  <si>
    <t>Ubac</t>
  </si>
  <si>
    <t>EMEA/V/C/004595</t>
  </si>
  <si>
    <t>Streptococcus uberis vaccine (inactivated)</t>
  </si>
  <si>
    <t>Lipoteichoic acid from Biofilm Adhesion Component of Streptococcus uberis, strain 5616</t>
  </si>
  <si>
    <t>QI02AB</t>
  </si>
  <si>
    <t>For active immunisation of healthy cows and heifers to reduce the incidence of clinical intramammary infections caused by Streptococcus uberis, to reduce the somatic cell count in Streptococcus uberis positive quarter milk samples and to reduce milk production losses caused by Streptococcus uberis intramammary infections.</t>
  </si>
  <si>
    <t>https://www.ema.europa.eu/en/medicines/veterinary/EPAR/ubac</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</si>
  <si>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</si>
  <si>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</si>
  <si>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</si>
  <si>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</si>
  <si>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</si>
  <si>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</si>
  <si>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</si>
  <si>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https://www.ema.europa.eu/en/medicines/human/EPAR/flynpovi</t>
  </si>
  <si>
    <t>Tulissin</t>
  </si>
  <si>
    <t>EMEA/V/C/005073</t>
  </si>
  <si>
    <t>https://www.ema.europa.eu/en/medicines/veterinary/EPAR/tulissin</t>
  </si>
  <si>
    <t>Suvaxyn CSF Marker</t>
  </si>
  <si>
    <t>EMEA/V/C/002757</t>
  </si>
  <si>
    <t>classical swine fever vaccine (live recombinant)</t>
  </si>
  <si>
    <t>Live Recombinant E2 gene-deleted bovine viral diarrhoea virus containing classical swine fever virus E2 gene (CP7_E2alf)</t>
  </si>
  <si>
    <t>QI09AD04</t>
  </si>
  <si>
    <t>Live viral vaccines;Immunologicals for suidae</t>
  </si>
  <si>
    <t>For active immunisation of pigs from 7 weeks of age onwards to prevent mortality and reduce infection and disease caused by classical swine fever virus (CSFV). Onset of immunity: 14 days after vaccination Duration of immunity: at least 6 months after vaccination For active immunisation of breeding females to reduce transplacental infection caused by CSFV. Onset of immunity: 21 days after vaccination Duration of immunity has not been demonstrated.</t>
  </si>
  <si>
    <t>16/08/2021</t>
  </si>
  <si>
    <t>11/12/2014</t>
  </si>
  <si>
    <t>10/02/2015</t>
  </si>
  <si>
    <t>https://www.ema.europa.eu/en/medicines/veterinary/EPAR/suvaxyn-csf-marker</t>
  </si>
  <si>
    <t>Lydaxx</t>
  </si>
  <si>
    <t>EMEA/V/C/005199</t>
  </si>
  <si>
    <t>Vetoquinol</t>
  </si>
  <si>
    <t>26/11/2021</t>
  </si>
  <si>
    <t>18/03/2020</t>
  </si>
  <si>
    <t>30/11/2021</t>
  </si>
  <si>
    <t>https://www.ema.europa.eu/en/medicines/veterinary/EPAR/lydaxx</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</si>
  <si>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</si>
  <si>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</si>
  <si>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</si>
  <si>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</si>
  <si>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</si>
  <si>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</si>
  <si>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</si>
  <si>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</si>
  <si>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</si>
  <si>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</si>
  <si>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</si>
  <si>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</si>
  <si>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</si>
  <si>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</si>
  <si>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</si>
  <si>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</si>
  <si>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</si>
  <si>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</si>
  <si>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</si>
  <si>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</si>
  <si>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</si>
  <si>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</si>
  <si>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</si>
  <si>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</si>
  <si>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</si>
  <si>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</si>
  <si>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</si>
  <si>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</si>
  <si>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</si>
  <si>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</si>
  <si>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</si>
  <si>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Coliprotec F4/F18</t>
  </si>
  <si>
    <t>EMEA/V/C/004225</t>
  </si>
  <si>
    <t>porcine post-weaning diarrhoea vaccine (live)</t>
  </si>
  <si>
    <t>Live non-pathogenic Escherichia coli O141:K94 (F18ac) and O8:K87 (F4ac)</t>
  </si>
  <si>
    <t>Immunologicals for suidae;Live bacterial vaccines</t>
  </si>
  <si>
    <t>For active immunisation of pigs from 18 days of age against enterotoxigenic F4-positive and F18-positive Escherichia coli in order to reduce the incidence of moderate to severe post-weaning E. coli diarrhoea (PWD) in infected pigs and to reduce the faecal shedding of enterotoxigenic F4-positive and F18-positive E. coli from infected pigs.</t>
  </si>
  <si>
    <t>03/05/2017</t>
  </si>
  <si>
    <t>https://www.ema.europa.eu/en/medicines/veterinary/EPAR/coliprotec-f4-f18</t>
  </si>
  <si>
    <t>Rheumocam</t>
  </si>
  <si>
    <t>EMEA/V/C/000121</t>
  </si>
  <si>
    <t>IB/0032/G</t>
  </si>
  <si>
    <t>Dogs;Horses;Cats;Cattle;Pigs</t>
  </si>
  <si>
    <t>Oxicams;Anti-inflammatory and anti-rheumatic products, non-steroids</t>
  </si>
  <si>
    <t>DogsAlleviation of inflammation and pain in both acute and chronic musculo-skeletal disorders in dogs. To reduce post-operative pain and inflammation following orthopaedic and soft tissue surgery. CatsReduction of post-operative pain after ovariohysterectomy and minor soft tissue surgery. Alleviation of mild to moderate post-operative pain and inflammation following surgical procedures in cats, e.g. orthopaedic and soft tissue surgery. Alleviation of pain and inflammation in acute and chronic musculo-skeletal disorders in cats. CattleFor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PigsFor use in non-infectious locomotor disorders to reduce the symptoms of lameness and inflammation. For adjunctive therapy in the treatment of puerperal septicaemia and toxaemia (mastitis-metritis-agalactia syndrome) with appropriate antibiotic therapy. For the relief of post operative pain associated with minor soft tissue such as castration. HorsesAlleviation of inflammation and relief of pain in both acute and chronic musculo-skeletal disorders in horses.. For the relief of pain associated with equine colic.</t>
  </si>
  <si>
    <t>Chanelle Pharmaceuticals Manufacturing Limited</t>
  </si>
  <si>
    <t>17/11/2021</t>
  </si>
  <si>
    <t>15/07/2009</t>
  </si>
  <si>
    <t>07/09/2016</t>
  </si>
  <si>
    <t>https://www.ema.europa.eu/en/medicines/veterinary/EPAR/rheumocam</t>
  </si>
  <si>
    <t>Emdocam</t>
  </si>
  <si>
    <t>EMEA/V/C/002283</t>
  </si>
  <si>
    <t>X/0012 : X/0013</t>
  </si>
  <si>
    <t>Horses;Pigs;Cattle</t>
  </si>
  <si>
    <t>Cattle 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Pigs For use in noninfectious locomotor disorders to reduce the symptoms of lameness and inflammation. For adjunctive therapy in the treatment of puerperal septicaemia and toxaemia (mastitits-metritis-agalactia syndrome) with appropriate antibiotic therapy. Horses For use in the alleviation of inflammation and relief of pain in both acute and chronic musculoskeletal disorders. For the relief of pain associated with equine colic. Dogs:  Alleviation of inflammation and pain in both acute and chronic musculo-skeletal disorders. Reduction of post-operative pain and inflammation following orthopaedic and soft tissue surgery. Cats: Reduction of post-operative pain after ovariohysterectomy and minor soft tissue surgery.</t>
  </si>
  <si>
    <t>Emdoka</t>
  </si>
  <si>
    <t>https://www.ema.europa.eu/en/medicines/veterinary/EPAR/emdocam</t>
  </si>
  <si>
    <t>Enurev Breezhaler</t>
  </si>
  <si>
    <t>EMEA/H/C/002691</t>
  </si>
  <si>
    <t>WS2176</t>
  </si>
  <si>
    <t>Enurev Breezhaler is indicated as a maintenance bronchodilator treatment to relieve symptoms in adult patients with chronic obstructive pulmonary disease (COPD).</t>
  </si>
  <si>
    <t>https://www.ema.europa.eu/en/medicines/human/EPAR/enurev-breezhaler</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</si>
  <si>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</si>
  <si>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</si>
  <si>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</si>
  <si>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</si>
  <si>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</si>
  <si>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</si>
  <si>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</si>
  <si>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</si>
  <si>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</si>
  <si>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Vepured</t>
  </si>
  <si>
    <t>EMEA/V/C/004364</t>
  </si>
  <si>
    <t>IB-0005</t>
  </si>
  <si>
    <t>E. coli verotoxoid vaccine (inactivated recombinant)</t>
  </si>
  <si>
    <t>recombinant Verotoxin 2e of E. coli</t>
  </si>
  <si>
    <t>QI09AB02</t>
  </si>
  <si>
    <t>Immunologicals for suidae;Inactivated bacterial vaccines (including mycoplasma, toxoid and chlamydia) escherichia + clostridium</t>
  </si>
  <si>
    <t>Active immunisation of piglets from 2 days of age to prevent mortality and reduce clinical signs of oedema disease (caused by verotoxin 2e produced by E. coli) and to reduce the loss of daily weight gain during the finishing period in the face of infections with verotoxin 2e producing E. coli until slaughter from 164 days of age.</t>
  </si>
  <si>
    <t>05/11/2021</t>
  </si>
  <si>
    <t>https://www.ema.europa.eu/en/medicines/veterinary/EPAR/vepured</t>
  </si>
  <si>
    <t>Suvaxyn Circo+MH RTU</t>
  </si>
  <si>
    <t>EMEA/V/C/003924</t>
  </si>
  <si>
    <t>IB-0018</t>
  </si>
  <si>
    <t>Inactivated recombinant chimeric porcine circovirus type 1 containing the porcine circovirus type 2 ORF2 protein;Inactivated Mycoplasma hyopneumoniae, strain P-5722-3</t>
  </si>
  <si>
    <t>QI09AL</t>
  </si>
  <si>
    <t>Inactivated viral and inactivated bacterial vaccines</t>
  </si>
  <si>
    <t>For active immunisation of pigs from 3 weeks of age against porcine circovirus type 2 (PCV2) to reduce viral load in blood and lymphoid tissues and fecal shedding caused by infection with PCV2. For active immunisation of pigs over the age of 3 weeks against Mycoplasma hyopneumoniae to reduce lung lesions caused by infection with M. hyopneumoniae.</t>
  </si>
  <si>
    <t>06/11/2015</t>
  </si>
  <si>
    <t>03/11/2021</t>
  </si>
  <si>
    <t>https://www.ema.europa.eu/en/medicines/veterinary/EPAR/suvaxyn-circomh-rtu</t>
  </si>
  <si>
    <t>Chanhold</t>
  </si>
  <si>
    <t>EMEA/V/C/004824</t>
  </si>
  <si>
    <t>WS/2107</t>
  </si>
  <si>
    <t>QP54AA05</t>
  </si>
  <si>
    <t>Cats and dogs: Treatment and prevention of flea infestations caused by Ctenocephalides spp. for one month following a single administration. This is as a result of the adulticidal, larvicidal and ovicidal properties of the product. The product is ovicidal for 3 weeks after administration. Through a reduction in the flea population, monthly treatment of pregnant and lactating animals will also aid in the prevention of flea infestations in the litter up to seven weeks of age. The product can be used as part of a treatment strategy for flea allergy dermatitis and through its ovicidal and larvicidal action may aid in the control of existing environmental flea infestations in areas to which the animal has access. Prevention of heartworm disease caused by Dirofilaria immitis with monthly administration. The product may be safely administered to animals infected with adult heartworms, however, it is recommended, in accordance with good veterinary practice, that all animals 6 months of age or more living in countries where a vector exists should be tested for existing adult heartworm infections before beginning medication with the product. It is also recommended that dogs should be tested periodically for adult heartworm infections, as an integral part of a heartworm prevention strategy, even when the product has been administered monthly. This product is not effective against adult D. immitis. Treatment of ear mites (Otodectes cynotis). Cats:  Treatment of biting lice infestations (Felicola subrostratus) Treatment of adult roundworms (Toxocara cati) Treatment of adult intestinal hookworms (Ancylostoma tubaeforme) Treatment of biting lice infestations (Trichodectes canis) Treatment of sarcoptic mange (caused by Sarcoptes scabiei)</t>
  </si>
  <si>
    <t>21/10/2021</t>
  </si>
  <si>
    <t>27/10/2021</t>
  </si>
  <si>
    <t>https://www.ema.europa.eu/en/medicines/veterinary/EPAR/chanhold</t>
  </si>
  <si>
    <t>Telmisartan Teva Pharma</t>
  </si>
  <si>
    <t>EMEA/H/C/002511</t>
  </si>
  <si>
    <t>Treatment of essential hypertension in adults.</t>
  </si>
  <si>
    <t>09/06/2016</t>
  </si>
  <si>
    <t>26/10/2021</t>
  </si>
  <si>
    <t>https://www.ema.europa.eu/en/medicines/human/EPAR/telmisartan-teva-pharma</t>
  </si>
  <si>
    <t>Clomicalm</t>
  </si>
  <si>
    <t>EMEA/V/C/000039</t>
  </si>
  <si>
    <t>IAIN/0039</t>
  </si>
  <si>
    <t>Clomipramine</t>
  </si>
  <si>
    <t>clomipramine hydrochloride</t>
  </si>
  <si>
    <t>QN06AA04</t>
  </si>
  <si>
    <t>As an aid in the treatment of separation related disorders in dogs manifested by destruction and inappropriate elimination (defecation and urination) and only in combination with behavioural modification techniques.</t>
  </si>
  <si>
    <t>01/04/1998</t>
  </si>
  <si>
    <t>18/04/2016</t>
  </si>
  <si>
    <t>25/10/2021</t>
  </si>
  <si>
    <t>https://www.ema.europa.eu/en/medicines/veterinary/EPAR/clomicalm</t>
  </si>
  <si>
    <t>CureVac’s COVID-19 vaccine (CVnCoV)</t>
  </si>
  <si>
    <t>EMEA/H/C/005845</t>
  </si>
  <si>
    <t>Single-stranded, 5’-capped messenger RNA (mRNA) produced using a cell-free in vitro transcription from the corresponding DNA templates, encoding the viral spike (S) protein of SARS-CoV-2</t>
  </si>
  <si>
    <t>COVID-19 Vaccine</t>
  </si>
  <si>
    <t>CureVac AG</t>
  </si>
  <si>
    <t>11/10/2021</t>
  </si>
  <si>
    <t>https://www.ema.europa.eu/en/medicines/human/EPAR/curevacs-covid-19-vaccine-cvncov</t>
  </si>
  <si>
    <t>Locatim (previously Serinucoli)</t>
  </si>
  <si>
    <t>EMEA/V/C/000041</t>
  </si>
  <si>
    <t>Locatim, oral solution for neonatal calves less than 12 hours of age</t>
  </si>
  <si>
    <t>Bovine concentrated lactoserum containing specific immunoglobulins G against E. coli F5 (K99) adhesin</t>
  </si>
  <si>
    <t>Calves, neonatal less than 12 hrs of age</t>
  </si>
  <si>
    <t>QI02AT01</t>
  </si>
  <si>
    <t>Reduction of mortality caused by enterotoxicosis associated with E. coli F5 (K99) adhesin during the first days of life as a supplement to colostrum from the dam.</t>
  </si>
  <si>
    <t>Biokema Anstalt</t>
  </si>
  <si>
    <t>09/12/1998</t>
  </si>
  <si>
    <t>29/03/1999</t>
  </si>
  <si>
    <t>13/06/2013</t>
  </si>
  <si>
    <t>https://www.ema.europa.eu/en/medicines/veterinary/EPAR/locatim</t>
  </si>
  <si>
    <t>Kriptazen</t>
  </si>
  <si>
    <t>EMEA/V/C/004868</t>
  </si>
  <si>
    <t>halofuginone</t>
  </si>
  <si>
    <t>Calves, newborn</t>
  </si>
  <si>
    <t>QP51AX08</t>
  </si>
  <si>
    <t>In new born calves: - Prevention of diarrhoea due to diagnosed Cryptosporidium parvum, in farms with history of cryptosporidiosis, Administration should start in the first 24 to 48 hours of age - Reduction of diarrhoea due to diagnosed Cryptosporidium parvum. Administration should start within 24 hours after the onset of diarrhoea. In both cases, the reduction of oocysts excretion has been demonstrated.</t>
  </si>
  <si>
    <t>08/02/2019</t>
  </si>
  <si>
    <t>https://www.ema.europa.eu/en/medicines/veterinary/EPAR/kriptazen</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</si>
  <si>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</si>
  <si>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</si>
  <si>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</si>
  <si>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</si>
  <si>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</si>
  <si>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</si>
  <si>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</si>
  <si>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Halagon</t>
  </si>
  <si>
    <t>EMEA/V/C/004201</t>
  </si>
  <si>
    <t>R/0006</t>
  </si>
  <si>
    <t>halofuginone lactate</t>
  </si>
  <si>
    <t>halofuginone;Other antiprotozoal agents</t>
  </si>
  <si>
    <t>In newborn calves:  Prevention of diarrhoea due to diagnosed Cryptosporidium parvum infection, in farms with history of cryptosporidiosis. Administration should start in the first 24 to 48 hours of age. Reduction of diarrhoea due to diagnosed Cryptosporidium parvum infection. Administration should start within 24 hours after the onset of diarrhoea. In both cases, the reduction of oocysts excretion has been demonstrated.</t>
  </si>
  <si>
    <t>Emdoka BVBA</t>
  </si>
  <si>
    <t>13/12/2016</t>
  </si>
  <si>
    <t>18/10/2021</t>
  </si>
  <si>
    <t>https://www.ema.europa.eu/en/medicines/veterinary/EPAR/halagon</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</si>
  <si>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</si>
  <si>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</si>
  <si>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</si>
  <si>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</si>
  <si>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</si>
  <si>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</si>
  <si>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</si>
  <si>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</si>
  <si>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</si>
  <si>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</si>
  <si>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https://www.ema.europa.eu/en/medicines/human/EPAR/inductos</t>
  </si>
  <si>
    <t>Ingelvac CircoFLEX</t>
  </si>
  <si>
    <t>EMEA/V/C/000126</t>
  </si>
  <si>
    <t>WS/1921</t>
  </si>
  <si>
    <t>inactivated porcine circovirus vaccine</t>
  </si>
  <si>
    <t>porcine circovirus type 2 ORF2 protein</t>
  </si>
  <si>
    <t>QI09AA07</t>
  </si>
  <si>
    <t>For active immunisation of pigs over the age of two weeks against porcine circovirus type 2 (PCV2) to reduce mortality, clinical signs - including weight loss - and lesions in lymphoid tissues associated with PCV2-related disease (PCVD). In addition, vaccination has been shown to reduce PCV2 nasal shedding, viral load in blood and lymphoid tissues, and duration of viraemia. Onset of protection occurs as early as two weeks post vaccination and lasts for at least 17 weeks.</t>
  </si>
  <si>
    <t>15/07/2021</t>
  </si>
  <si>
    <t>13/02/2008</t>
  </si>
  <si>
    <t>https://www.ema.europa.eu/en/medicines/veterinary/EPAR/ingelvac-circoflex</t>
  </si>
  <si>
    <t>Easotic</t>
  </si>
  <si>
    <t>EMEA/V/C/000140</t>
  </si>
  <si>
    <t>IG/1409/G</t>
  </si>
  <si>
    <t>hydrocortisone aceponate;miconazole nitrate;gentamicin sulfate</t>
  </si>
  <si>
    <t>gentamicin sulfate;hydrocortisone aceponate;miconazole nitrate</t>
  </si>
  <si>
    <t>QS02CA03</t>
  </si>
  <si>
    <t>Otologicals;Corticosteroids and antiinfectives in combination</t>
  </si>
  <si>
    <t>Treatment of acute otitis externa, and acute exacerbation of recurrent otitis externa associated with bacteria susceptible to gentamicin and fungi susceptible to miconazole, in particular Malassezia pachydermatis.</t>
  </si>
  <si>
    <t>17/09/2008</t>
  </si>
  <si>
    <t>06/10/2017</t>
  </si>
  <si>
    <t>https://www.ema.europa.eu/en/medicines/veterinary/EPAR/easotic</t>
  </si>
  <si>
    <t>Fatrovax RHD</t>
  </si>
  <si>
    <t>EMEA/V/C/005301</t>
  </si>
  <si>
    <t>Rabbit haemorrhagic disease vaccine (inactivated, recombinant)</t>
  </si>
  <si>
    <t>Rabbit hemorrhagic disease virus 2 VP1AB;Rabbit hemorrhagic disease virus VP1A</t>
  </si>
  <si>
    <t>QI08AA01</t>
  </si>
  <si>
    <t>Immunologicals for leporidae</t>
  </si>
  <si>
    <t>For active immunisation of rabbits from the age of 28 days to reduce mortality, infection, clinical signs and organ lesions of rabbit haemorrhagic disease caused by RHDV1 and RHDV2.</t>
  </si>
  <si>
    <t>Fatro S.p.A</t>
  </si>
  <si>
    <t>https://www.ema.europa.eu/en/medicines/veterinary/EPAR/fatrovax-rhd</t>
  </si>
  <si>
    <t>Virbagen Omega</t>
  </si>
  <si>
    <t>EMEA/V/C/000061</t>
  </si>
  <si>
    <t>IG1409/G</t>
  </si>
  <si>
    <t>interferon (omega)</t>
  </si>
  <si>
    <t>recombinant omega interferon of feline origin</t>
  </si>
  <si>
    <t>QL03AB</t>
  </si>
  <si>
    <t>Dogs Reduction of mortality and clinical signs of parvovirosis (enteric form) in dogs from one month of age. Cats Treatment of cats infected with feline leukaemia virus (FeLV) and / or feline immunodeficiency virus (FIV), in non-terminal clinical stages, from the age of nine weeks. In a field study conducted, it was observed that there was:  a reduction of clinical signs during the symptomatic phase (four months); a reduction of mortality:  in anaemic cats, mortality rate of about 60% at four, six, nine and 12 months was reduced by approximately 30% following treatment with interferon; in non-anaemic cats, mortality rate of 50% in cats infected by FeLV was reduced by 20% following treatment with interferon. In cats infected by FIV, mortality was low (5%) and was not influenced by the treatment.</t>
  </si>
  <si>
    <t>05/11/2001</t>
  </si>
  <si>
    <t>https://www.ema.europa.eu/en/medicines/veterinary/EPAR/virbagen-omega</t>
  </si>
  <si>
    <t>Nobivac LeuFel</t>
  </si>
  <si>
    <t>EMEA/V/C/004778</t>
  </si>
  <si>
    <t>IG-1409</t>
  </si>
  <si>
    <t>Feline leukaemia vaccine (inactivated)</t>
  </si>
  <si>
    <t>purified Rp-45 FeLV-envelope antigen</t>
  </si>
  <si>
    <t>QI06AA01</t>
  </si>
  <si>
    <t>Active immunisation of cats from eight weeks of age against feline leukaemia for the prevention of persistent viraemia and clinical signs of the related disease.</t>
  </si>
  <si>
    <t>https://www.ema.europa.eu/en/medicines/veterinary/EPAR/nobivac-leufel</t>
  </si>
  <si>
    <t>Leucogen</t>
  </si>
  <si>
    <t>EMEA/V/C/000144</t>
  </si>
  <si>
    <t>purified p45 FeLV-envelope antigen</t>
  </si>
  <si>
    <t>Immunologicals for felidae;Inactivated viral vaccines;feline leukaemia virus</t>
  </si>
  <si>
    <t>17/06/2009</t>
  </si>
  <si>
    <t>https://www.ema.europa.eu/en/medicines/veterinary/EPAR/leucogen</t>
  </si>
  <si>
    <t>Sildenafil FGK</t>
  </si>
  <si>
    <t>EMEA/H/C/005439</t>
  </si>
  <si>
    <t>Treatment of erectile dysfunction</t>
  </si>
  <si>
    <t>05/10/2021</t>
  </si>
  <si>
    <t>https://www.ema.europa.eu/en/medicines/human/EPAR/sildenafil-fgk</t>
  </si>
  <si>
    <t>Prevomax</t>
  </si>
  <si>
    <t>EMEA/V/C/004331</t>
  </si>
  <si>
    <t>IG/1444</t>
  </si>
  <si>
    <t>Alimentary tract and metabolism;Other antiemetics</t>
  </si>
  <si>
    <t>Dogs:  For the treatment and prevention of nausea induced by chemotherapy For the prevention of vomiting except that induced by motion sickness For the treatment of vomiting, in combination with other supportive measures For the prevention of perioperative nausea and vomiting and improvement in recovery from general anaesthesia after use of the ?-opiate receptor agonist morphine  Cats:  For the prevention of vomiting and the reduction of nausea, except that induced by motion sickness For the treatment of vomiting, in combination with other supportive measures.</t>
  </si>
  <si>
    <t>Dechra Regulatory B.V.</t>
  </si>
  <si>
    <t>19/06/2017</t>
  </si>
  <si>
    <t>04/10/2021</t>
  </si>
  <si>
    <t>https://www.ema.europa.eu/en/medicines/veterinary/EPAR/prevomax</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</si>
  <si>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</si>
  <si>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</si>
  <si>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</si>
  <si>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</si>
  <si>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</si>
  <si>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</si>
  <si>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</si>
  <si>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</si>
  <si>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</si>
  <si>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</si>
  <si>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</si>
  <si>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</si>
  <si>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</si>
  <si>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Enteroporc Coli AC</t>
  </si>
  <si>
    <t>EMEA/V/C/005149</t>
  </si>
  <si>
    <t>IAIN/0004-G</t>
  </si>
  <si>
    <t>Neonatal piglet colibacillosis (recombinant, inactivated);Clostridium perfringens vaccine (inactivated)</t>
  </si>
  <si>
    <t>CLOSTRIDIUM PERFRINGENS TYPE C, BETA1 TOXOID / Clostridium perfringens, type A, alpha toxoid / Clostridium perfringens, type A, beta2 toxoid / Escherichia coli, fimbrial adhesin F4ab / Escherichia coli, fimbrial adhesin F4ac / Escherichia coli, fimbrial adhesin F5 / Escherichia coli, fimbrial adhesin F6</t>
  </si>
  <si>
    <t>QI09AB08</t>
  </si>
  <si>
    <t>For the passive immunisation of progeny by active immunisation of pregnant sows and gilts to reduce:-           Clinical signs (severe diarrhoea) and mortality caused by Escherichia coli strains expressing the fimbrial adhesins F4ab, F4ac, F5 and F6-           Clinical signs (diarrhoea during the first days of life) associated with Clostridium perfringens type A expressing alpha and beta 2 toxins-           Clinical signs and mortality associated with haemorrhagic and necrotising enteritis caused by Clostridium perfringens type C expressing beta1 toxin</t>
  </si>
  <si>
    <t>28/04/2021</t>
  </si>
  <si>
    <t>07/10/2020</t>
  </si>
  <si>
    <t>https://www.ema.europa.eu/en/medicines/veterinary/EPAR/enteroporc-coli-ac</t>
  </si>
  <si>
    <t>Abasaglar (previously Abasria)</t>
  </si>
  <si>
    <t>EMEA/H/C/002835</t>
  </si>
  <si>
    <t>09/09/2014</t>
  </si>
  <si>
    <t>https://www.ema.europa.eu/en/medicines/human/EPAR/abasaglar</t>
  </si>
  <si>
    <t>Cortavance</t>
  </si>
  <si>
    <t>EMEA/V/C/000110</t>
  </si>
  <si>
    <t>QD07AC16</t>
  </si>
  <si>
    <t>08/11/2006</t>
  </si>
  <si>
    <t>09/01/2007</t>
  </si>
  <si>
    <t>https://www.ema.europa.eu/en/medicines/veterinary/EPAR/cortavance</t>
  </si>
  <si>
    <t>Draxxin</t>
  </si>
  <si>
    <t>EMEA/V/C/000077</t>
  </si>
  <si>
    <t>IB/0049</t>
  </si>
  <si>
    <t>Cattle: Treatment and metaphylaxis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</si>
  <si>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https://www.ema.europa.eu/en/medicines/veterinary/EPAR/draxxin</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</si>
  <si>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</si>
  <si>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</si>
  <si>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</si>
  <si>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</si>
  <si>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</si>
  <si>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</si>
  <si>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</si>
  <si>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</si>
  <si>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</si>
  <si>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</si>
  <si>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</si>
  <si>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</si>
  <si>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</si>
  <si>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</si>
  <si>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Treatment of osteoporosis</t>
  </si>
  <si>
    <t>CinnaGen Co, Unipessoal LDA</t>
  </si>
  <si>
    <t>https://www.ema.europa.eu/en/medicines/human/EPAR/teriparatide-cinnagen</t>
  </si>
  <si>
    <t>Equisolon</t>
  </si>
  <si>
    <t>EMEA/V/C/002382</t>
  </si>
  <si>
    <t>IAIN-0011</t>
  </si>
  <si>
    <t>Prednisolone</t>
  </si>
  <si>
    <t>QH02AB06</t>
  </si>
  <si>
    <t>Corticosteroids for systemic use, plain;prednisolone;Systemic hormonal preparations, excl. sex hormones and insulin</t>
  </si>
  <si>
    <t>Alleviation of inflammatory and clinical parameters associated with recurrent airway obstruction (RAO) in horses, in combination with environmental control.</t>
  </si>
  <si>
    <t>LE VET B.V.</t>
  </si>
  <si>
    <t>15/01/2014</t>
  </si>
  <si>
    <t>12/03/2014</t>
  </si>
  <si>
    <t>12/10/2016</t>
  </si>
  <si>
    <t>https://www.ema.europa.eu/en/medicines/veterinary/EPAR/equisolon</t>
  </si>
  <si>
    <t>Rexxolide</t>
  </si>
  <si>
    <t>EMEA/V/C/005384</t>
  </si>
  <si>
    <t>IB-0004</t>
  </si>
  <si>
    <t>03/12/2020</t>
  </si>
  <si>
    <t>12/03/2021</t>
  </si>
  <si>
    <t>https://www.ema.europa.eu/en/medicines/veterinary/EPAR/rexxolide</t>
  </si>
  <si>
    <t>Eravac</t>
  </si>
  <si>
    <t>EMEA/V/C/004239</t>
  </si>
  <si>
    <t>Rabbit haemorrhagic disease vaccine (inactivated)</t>
  </si>
  <si>
    <t>Inactivated rabbit haemorrhagic disease type 2 virus (RHDV2), strainV-1037</t>
  </si>
  <si>
    <t>QI08AA</t>
  </si>
  <si>
    <t>For active immunisation of rabbits from the age of 30 days to reduce mortality caused by the rabbit haemorrhagic disease type 2 virus (RHDV2)</t>
  </si>
  <si>
    <t>https://www.ema.europa.eu/en/medicines/veterinary/EPAR/eravac</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</si>
  <si>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</si>
  <si>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</si>
  <si>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</si>
  <si>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</si>
  <si>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</si>
  <si>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Active immunisation of sheep from 6 weeks of age for the prevention of viraemia caused by bluetongue virus, serotypes 1 and 8, and for the reduction of viraemia caused by bluetongue virus, serotype 4 and active immunisation of cattle from 12 weeks of age for the prevention of viraemia caused by bluetongue virus, serotypes 1 and 8.</t>
  </si>
  <si>
    <t>25/04/2017</t>
  </si>
  <si>
    <t>https://www.ema.europa.eu/en/medicines/veterinary/EPAR/zulvac-btv</t>
  </si>
  <si>
    <t>EMEA/H/C/005591</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</si>
  <si>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</si>
  <si>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</si>
  <si>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</si>
  <si>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</si>
  <si>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27/08/2021</t>
  </si>
  <si>
    <t>https://www.ema.europa.eu/en/medicines/human/EPAR/bropair-spiromax</t>
  </si>
  <si>
    <t>EMEA/H/C/004881</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</si>
  <si>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</si>
  <si>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</si>
  <si>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</si>
  <si>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</si>
  <si>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</si>
  <si>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</si>
  <si>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</si>
  <si>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</si>
  <si>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</si>
  <si>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</si>
  <si>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</si>
  <si>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</si>
  <si>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</si>
  <si>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</si>
  <si>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</si>
  <si>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</si>
  <si>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</si>
  <si>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</si>
  <si>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Galliprant</t>
  </si>
  <si>
    <t>EMEA/V/C/004222</t>
  </si>
  <si>
    <t>grapiprant</t>
  </si>
  <si>
    <t>QM01AX92</t>
  </si>
  <si>
    <t>Other antiinflammatory and antirheumatic agents, non-steroids</t>
  </si>
  <si>
    <t>For the treatment of pain associated with mild to moderate osteoarthritis in dogs.</t>
  </si>
  <si>
    <t>13/08/2021</t>
  </si>
  <si>
    <t>https://www.ema.europa.eu/en/medicines/veterinary/EPAR/galliprant</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</si>
  <si>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</si>
  <si>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</si>
  <si>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</si>
  <si>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</si>
  <si>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</si>
  <si>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https://www.ema.europa.eu/en/medicines/human/EPAR/ritemvia</t>
  </si>
  <si>
    <t>EMEA/H/C/005322</t>
  </si>
  <si>
    <t>moxetumomab pasudotox</t>
  </si>
  <si>
    <t>Moxetumomab pasudotox</t>
  </si>
  <si>
    <t>Leukemia, Hairy Cell</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</si>
  <si>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</si>
  <si>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</si>
  <si>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</si>
  <si>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</si>
  <si>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</si>
  <si>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</si>
  <si>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</si>
  <si>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</si>
  <si>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</si>
  <si>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</si>
  <si>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</si>
  <si>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</si>
  <si>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</si>
  <si>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Ifirmasta (previously Irbesartan Krka)</t>
  </si>
  <si>
    <t>EMEA/H/C/000962</t>
  </si>
  <si>
    <t>irbesartan hydrochloride</t>
  </si>
  <si>
    <t>30/06/2021</t>
  </si>
  <si>
    <t>01/12/2008</t>
  </si>
  <si>
    <t>05/10/2016</t>
  </si>
  <si>
    <t>03/08/2021</t>
  </si>
  <si>
    <t>https://www.ema.europa.eu/en/medicines/human/EPAR/ifirmasta</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</si>
  <si>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</si>
  <si>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</si>
  <si>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</si>
  <si>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</si>
  <si>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</si>
  <si>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</si>
  <si>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</si>
  <si>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</si>
  <si>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</si>
  <si>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</si>
  <si>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</si>
  <si>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</si>
  <si>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</si>
  <si>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</si>
  <si>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EMEA/H/C/005319</t>
  </si>
  <si>
    <t>vericiguat</t>
  </si>
  <si>
    <t>Vericiguat</t>
  </si>
  <si>
    <t>C01</t>
  </si>
  <si>
    <t>Treatment of symptomatic chronic heart failure</t>
  </si>
  <si>
    <t>https://www.ema.europa.eu/en/medicines/human/EPAR/verquvo</t>
  </si>
  <si>
    <t>Osurnia</t>
  </si>
  <si>
    <t>EMEA/V/C/003753</t>
  </si>
  <si>
    <t>terbinafine;florfenicol;betamethasone</t>
  </si>
  <si>
    <t>betamethasone acetate;terbinafine;florfenicol</t>
  </si>
  <si>
    <t>QS02CA90</t>
  </si>
  <si>
    <t>Corticosteroids and antiinfectives in combination</t>
  </si>
  <si>
    <t>Treatment of acute otitis externa.</t>
  </si>
  <si>
    <t>05/06/2014</t>
  </si>
  <si>
    <t>03/07/2017</t>
  </si>
  <si>
    <t>https://www.ema.europa.eu/en/medicines/veterinary/EPAR/osurnia</t>
  </si>
  <si>
    <t>Neptra</t>
  </si>
  <si>
    <t>EMEA/V/C/004735</t>
  </si>
  <si>
    <t>florfenicol;terbinafine hydrochloride;mometasone furoate</t>
  </si>
  <si>
    <t>florfenicol;Terbinafine hydrochloride;Mometasone furoate</t>
  </si>
  <si>
    <t>QS02CA91</t>
  </si>
  <si>
    <t>For the treatment of acute canine otitis externa or acute exacerbations of recurrent otitis caused by mixed infections of susceptible strains of bacteria sensitive to florfenicol (Staphylococcus pseudintermedius) and fungi sensitive to terbinafine (Malassezia pachydermatis).</t>
  </si>
  <si>
    <t>Bayer Animal Health GmbH</t>
  </si>
  <si>
    <t>https://www.ema.europa.eu/en/medicines/veterinary/EPAR/neptra</t>
  </si>
  <si>
    <t>Daxocox</t>
  </si>
  <si>
    <t>EMEA/V/C/005354</t>
  </si>
  <si>
    <t>enflicoxib</t>
  </si>
  <si>
    <t>QM01AH95</t>
  </si>
  <si>
    <t>Anti-inflammatory and anti-rheumatic products</t>
  </si>
  <si>
    <t>For the treatment of pain and inflammation associated with osteoarthritis (or degenerative joint disease) in dogs.</t>
  </si>
  <si>
    <t>Ecuphar NV</t>
  </si>
  <si>
    <t>https://www.ema.europa.eu/en/medicines/veterinary/EPAR/daxocox</t>
  </si>
  <si>
    <t>Levemir</t>
  </si>
  <si>
    <t>EMEA/H/C/000528</t>
  </si>
  <si>
    <t>II/0101</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</si>
  <si>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</si>
  <si>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</si>
  <si>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</si>
  <si>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</si>
  <si>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</si>
  <si>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</si>
  <si>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</si>
  <si>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</si>
  <si>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</si>
  <si>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</si>
  <si>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</si>
  <si>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</si>
  <si>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</si>
  <si>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</si>
  <si>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</si>
  <si>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</si>
  <si>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22/06/2021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</si>
  <si>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</si>
  <si>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</si>
  <si>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</si>
  <si>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</si>
  <si>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</si>
  <si>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</si>
  <si>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</si>
  <si>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</si>
  <si>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EMEA/H/C/005048</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</si>
  <si>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</si>
  <si>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</si>
  <si>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</si>
  <si>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</si>
  <si>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</si>
  <si>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</si>
  <si>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08/07/2021</t>
  </si>
  <si>
    <t>https://www.ema.europa.eu/en/medicines/human/EPAR/xenleta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</si>
  <si>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</si>
  <si>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</si>
  <si>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</si>
  <si>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</si>
  <si>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</si>
  <si>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</si>
  <si>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</si>
  <si>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</si>
  <si>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</si>
  <si>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</si>
  <si>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</si>
  <si>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</si>
  <si>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Esteve Pharmaceuticals, S.A.</t>
  </si>
  <si>
    <t>12/05/2021</t>
  </si>
  <si>
    <t>https://www.ema.europa.eu/en/medicines/human/EPAR/nodetrip</t>
  </si>
  <si>
    <t>Pirsue</t>
  </si>
  <si>
    <t>EMEA/V/C/000054</t>
  </si>
  <si>
    <t>pirlimycin</t>
  </si>
  <si>
    <t>QJ51FF90</t>
  </si>
  <si>
    <t>Antibacterials for intramammary use</t>
  </si>
  <si>
    <t>For the treatment of subclinical mastitis in lactating cows due to Gram-positive cocci susceptible to pirlimycin including staphylococcal organisms such as Staphylococcus aureus, both penicillinase-positive and penicillinase-negative, and coagulase-negative staphylococci; streptococcal organisms including Streptococcus agalactiae, Streptococcus dysgalactiae and Streptococcus uberis.</t>
  </si>
  <si>
    <t>29/01/2001</t>
  </si>
  <si>
    <t>https://www.ema.europa.eu/en/medicines/veterinary/EPAR/pirsue</t>
  </si>
  <si>
    <t>Reconcile</t>
  </si>
  <si>
    <t>EMEA/V/C/000133</t>
  </si>
  <si>
    <t>IA/0038</t>
  </si>
  <si>
    <t>fluoxetine</t>
  </si>
  <si>
    <t>QN06AB03</t>
  </si>
  <si>
    <t>As an aid in the treatment of separation-related disorders in dogs manifested by destruction and inappropriate behaviours (vocalisation and inappropriate defecation and / or urination) and only in combination with behavioural-modification techniques.</t>
  </si>
  <si>
    <t>Forte Healthcare Limited</t>
  </si>
  <si>
    <t>16/06/2021</t>
  </si>
  <si>
    <t>https://www.ema.europa.eu/en/medicines/veterinary/EPAR/reconcile</t>
  </si>
  <si>
    <t>Felisecto Plus</t>
  </si>
  <si>
    <t>EMEA/V/C/005093</t>
  </si>
  <si>
    <t>11/06/2021</t>
  </si>
  <si>
    <t>14/05/2019</t>
  </si>
  <si>
    <t>15/06/2021</t>
  </si>
  <si>
    <t>https://www.ema.europa.eu/en/medicines/veterinary/EPAR/felisecto-plus</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</si>
  <si>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</si>
  <si>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</si>
  <si>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</si>
  <si>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</si>
  <si>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</si>
  <si>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</si>
  <si>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</si>
  <si>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</si>
  <si>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</si>
  <si>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MS-H Vaccine</t>
  </si>
  <si>
    <t>EMEA/V/C/000161</t>
  </si>
  <si>
    <t>Mycoplasma synoviae (live)</t>
  </si>
  <si>
    <t>Mycoplasma synoviae strain MS-H</t>
  </si>
  <si>
    <t>QI01AE03</t>
  </si>
  <si>
    <t>Immunologicals for aves;Live bacterial vaccines</t>
  </si>
  <si>
    <t>For active immunisation of future broiler breeder chickens, future layer breeder chickens and future layer chickens to reduce air sac lesions and reduce the number of eggs with abnormal shell formation caused by Mycoplasma synoviae.</t>
  </si>
  <si>
    <t>Pharmsure Veterinary Products Europe Ltd</t>
  </si>
  <si>
    <t>14/06/2011</t>
  </si>
  <si>
    <t>17/05/2016</t>
  </si>
  <si>
    <t>https://www.ema.europa.eu/en/medicines/veterinary/EPAR/ms-h-vaccine</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</si>
  <si>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</si>
  <si>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</si>
  <si>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</si>
  <si>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</si>
  <si>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</si>
  <si>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</si>
  <si>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Busulfan Fresenius Kabi</t>
  </si>
  <si>
    <t>EMEA/H/C/002806</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</si>
  <si>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</si>
  <si>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</si>
  <si>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</si>
  <si>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18/05/2021</t>
  </si>
  <si>
    <t>https://www.ema.europa.eu/en/medicines/human/EPAR/busulfan-fresenius-kabi</t>
  </si>
  <si>
    <t>Spironolactone Ceva</t>
  </si>
  <si>
    <t>EMEA/V/C/000105</t>
  </si>
  <si>
    <t>QC03DA01</t>
  </si>
  <si>
    <t>For use in combination with standard therapy (including diuretic support, where necessary) for the treatment of congestive heart failure caused by valvular regurgitation in dogs.</t>
  </si>
  <si>
    <t>31/10/2012</t>
  </si>
  <si>
    <t>17/04/2007</t>
  </si>
  <si>
    <t>10/05/2021</t>
  </si>
  <si>
    <t>https://www.ema.europa.eu/en/medicines/veterinary/EPAR/spironolactone-ceva</t>
  </si>
  <si>
    <t>OvuGel</t>
  </si>
  <si>
    <t>EMEA/V/C/005219</t>
  </si>
  <si>
    <t>Triptorelin</t>
  </si>
  <si>
    <t>Triptorelin acetate</t>
  </si>
  <si>
    <t>Pigs (sows for reproduction)</t>
  </si>
  <si>
    <t>QH01CA97</t>
  </si>
  <si>
    <t>For the synchronisation of ovulation in weaned sows to enable a single fixed-time artificial insemination.</t>
  </si>
  <si>
    <t>10/11/2020</t>
  </si>
  <si>
    <t>07/05/2021</t>
  </si>
  <si>
    <t>https://www.ema.europa.eu/en/medicines/veterinary/EPAR/ovugel</t>
  </si>
  <si>
    <t>Sevohale (previously Sevocalm)</t>
  </si>
  <si>
    <t>EMEA/V/C/004199</t>
  </si>
  <si>
    <t>QN01AB08</t>
  </si>
  <si>
    <t>For the induction and maintenance of anaesthesia.</t>
  </si>
  <si>
    <t>https://www.ema.europa.eu/en/medicines/veterinary/EPAR/sevohale</t>
  </si>
  <si>
    <t>Nobilis IB Primo QX</t>
  </si>
  <si>
    <t>EMEA/V/C/002802</t>
  </si>
  <si>
    <t>II/0009/G</t>
  </si>
  <si>
    <t>avian infectious bronchitis virus strain D388</t>
  </si>
  <si>
    <t>live avian infectious bronchitis virus, strain D388</t>
  </si>
  <si>
    <t>QI01AD07</t>
  </si>
  <si>
    <t>For active immunisation of chickens in order to reduce respiratory signs of avian infectious bronchitis caused by QX-like variants of infectious bronchitis virus.</t>
  </si>
  <si>
    <t>20/01/2020</t>
  </si>
  <si>
    <t>10/07/2014</t>
  </si>
  <si>
    <t>04/09/2014</t>
  </si>
  <si>
    <t>https://www.ema.europa.eu/en/medicines/veterinary/EPAR/nobilis-ib-primo-qx</t>
  </si>
  <si>
    <t>Odomzo</t>
  </si>
  <si>
    <t>EMEA/H/C/002839</t>
  </si>
  <si>
    <t>IA/0037</t>
  </si>
  <si>
    <t>sonidegib</t>
  </si>
  <si>
    <t>sonidegib diphosphate</t>
  </si>
  <si>
    <t>L01XJ02</t>
  </si>
  <si>
    <t>Odomzo is indicated for the treatment of adult patients with locally advanced basal cell carcinoma (BCC) who are not amenable to curative surgery or radiation therapy.</t>
  </si>
  <si>
    <t>07/04/2021</t>
  </si>
  <si>
    <t>14/08/2015</t>
  </si>
  <si>
    <t>https://www.ema.europa.eu/en/medicines/human/EPAR/odomzo</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</si>
  <si>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</si>
  <si>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</si>
  <si>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</si>
  <si>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</si>
  <si>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</si>
  <si>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</si>
  <si>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</si>
  <si>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</si>
  <si>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22/03/2021</t>
  </si>
  <si>
    <t>15/10/2008</t>
  </si>
  <si>
    <t>09/12/2008</t>
  </si>
  <si>
    <t>09/12/2013</t>
  </si>
  <si>
    <t>https://www.ema.europa.eu/en/medicines/veterinary/EPAR/acticam</t>
  </si>
  <si>
    <t>Gamifant</t>
  </si>
  <si>
    <t>EMEA/H/C/004386</t>
  </si>
  <si>
    <t>emapalumab</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</si>
  <si>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</si>
  <si>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</si>
  <si>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</si>
  <si>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</si>
  <si>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</si>
  <si>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</si>
  <si>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Conbriza</t>
  </si>
  <si>
    <t>EMEA/H/C/000913</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</si>
  <si>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</si>
  <si>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</si>
  <si>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</si>
  <si>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</si>
  <si>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</si>
  <si>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Fortekor Plus</t>
  </si>
  <si>
    <t>EMEA/V/C/002804</t>
  </si>
  <si>
    <t>benazepril;pimobendan</t>
  </si>
  <si>
    <t>benazepril hydrochloride;pimobendan</t>
  </si>
  <si>
    <t>QC09BX90</t>
  </si>
  <si>
    <t>ACE inhibitors, combinations</t>
  </si>
  <si>
    <t>For the treatment of congestive heart failure due to atrioventricular valve insufficiency or dilated cardiomyopathy in dogs.</t>
  </si>
  <si>
    <t>20/07/2020</t>
  </si>
  <si>
    <t>07/06/2016</t>
  </si>
  <si>
    <t>https://www.ema.europa.eu/en/medicines/veterinary/EPAR/fortekor-plus</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</si>
  <si>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</si>
  <si>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</si>
  <si>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</si>
  <si>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</si>
  <si>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</si>
  <si>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</si>
  <si>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</si>
  <si>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</si>
  <si>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Inflacam</t>
  </si>
  <si>
    <t>EMEA/V/C/002497</t>
  </si>
  <si>
    <t>Horses;Dogs;Cats;Cattle;Pigs</t>
  </si>
  <si>
    <t>Dogs: alleviation of inflammation and pain in both acute and chronic musculo-skeletal disorders. To reduce post-operative pain and inflammation following orthopaedic and soft tissue surgery. Cats: to reduce post-operative pain after ovariohysterectomy and minor soft tissue surgery. Alleviation of mild to moderate post-operative pain and inflammation following surgical procedures in cats, e.g. orthopaedic and soft tissue surgery. Alleviation of pain and inflammation in acute and chronic musculo-skeletal disorders in cats. Cattle: 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For the relief of post-operative pain following dehorning in calves. Pigs: for use in non-infectious locomotor disorders to reduce the symptoms of lameness and inflammation. For adjunctive therapy in the treatment of puerperal septicaemia and toxaemia (mastitis-metritis-agalactia syndrome) with appropriate antibiotic therapy. For the relief of post operative pain associated with minor soft tissue such as castration. Horses: alleviation of inflammation and relief of pain in both acute and chronic musculo-skeletal disorders. For the relief of pain associated with equine colic.</t>
  </si>
  <si>
    <t>09/12/2011</t>
  </si>
  <si>
    <t>28/10/2016</t>
  </si>
  <si>
    <t>https://www.ema.europa.eu/en/medicines/veterinary/EPAR/inflacam</t>
  </si>
  <si>
    <t>Melosus</t>
  </si>
  <si>
    <t>EMEA/V/C/002001</t>
  </si>
  <si>
    <t>Dogs;Cats;Guinea pigs</t>
  </si>
  <si>
    <t>Musculo-skeletal system</t>
  </si>
  <si>
    <t>Dogs:  Alleviation of inflammation and pain in both acute and chronic musculo-skeletal disorders in dogs.  Cats:  Alleviation of mild to moderate post-operative pain and inflammation following surgical procedures in cats, e.g. orthopaedic and soft tissue surgery. Alleviation of pain and inflammation in chronic musculo-skeletal disorders in cats.  Guinea pigs:  Alleviation of mild to moderate post-operative pain associated with soft tissue surgery such as male castration.</t>
  </si>
  <si>
    <t>CP-Pharma Handelsgesellschaft mbH</t>
  </si>
  <si>
    <t>21/02/2011</t>
  </si>
  <si>
    <t>https://www.ema.europa.eu/en/medicines/veterinary/EPAR/melosus</t>
  </si>
  <si>
    <t>Evalon</t>
  </si>
  <si>
    <t>EMEA/V/C/004013</t>
  </si>
  <si>
    <t>R/0003</t>
  </si>
  <si>
    <t>eimeria acervulina, strain 003;eimeria brunetti, strain 034;eimeria maxima, strain 013;eimeria necatrix, strain 033;eimeria tenella, strain 004</t>
  </si>
  <si>
    <t>vaccine against coccidiosis in chickens</t>
  </si>
  <si>
    <t>Live parasitic vaccines;Immunologicals for aves</t>
  </si>
  <si>
    <t>For active immunisation of chicks from 1 day of age to reduce clinical signs (diarrhoea), intestinal lesions and oocysts output associated with coccidiosis caused by Eimeria acervulina, Eimeria brunetti, Eimeria maxima, Eimeria necatrix and Eimeria tenella.</t>
  </si>
  <si>
    <t>https://www.ema.europa.eu/en/medicines/veterinary/EPAR/evalon</t>
  </si>
  <si>
    <t>Truberzi</t>
  </si>
  <si>
    <t>EMEA/H/C/004098</t>
  </si>
  <si>
    <t>eluxadoline</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</si>
  <si>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</si>
  <si>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</si>
  <si>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</si>
  <si>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</si>
  <si>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</si>
  <si>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</si>
  <si>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</si>
  <si>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</si>
  <si>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</si>
  <si>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</si>
  <si>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</si>
  <si>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</si>
  <si>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IA/0006/G</t>
  </si>
  <si>
    <t>Estriol</t>
  </si>
  <si>
    <t>estriol</t>
  </si>
  <si>
    <t>QG03CA04</t>
  </si>
  <si>
    <t>The treatment of hormone-dependent urinary incontinence due to sphincter mechanism incompetence in ovariohysterectomised bitches.</t>
  </si>
  <si>
    <t>30/08/2014</t>
  </si>
  <si>
    <t>24/03/2000</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</si>
  <si>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</si>
  <si>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</si>
  <si>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</si>
  <si>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</si>
  <si>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</si>
  <si>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</si>
  <si>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</si>
  <si>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23/02/2021</t>
  </si>
  <si>
    <t>https://www.ema.europa.eu/en/medicines/human/EPAR/prepandrix</t>
  </si>
  <si>
    <t>Halocur</t>
  </si>
  <si>
    <t>EMEA/V/C/000040</t>
  </si>
  <si>
    <t>In newborn calves Prevention of diarrhoea due to diagnosed Cryptosporidium parvum in farms with history of cryptosporidiosis. Administration should start in the first 24 to 48 hours of age. Reduction of diarrhoea due to diagnosed Cryptosporidium parvum. Administration should start within 24 hours after the onset of diarrhoea. In both cases, the reduction of oocyst excretion has been demonstrated.</t>
  </si>
  <si>
    <t>16/08/2019</t>
  </si>
  <si>
    <t>29/10/1999</t>
  </si>
  <si>
    <t>23/11/2009</t>
  </si>
  <si>
    <t>https://www.ema.europa.eu/en/medicines/veterinary/EPAR/halocur</t>
  </si>
  <si>
    <t>Posatex</t>
  </si>
  <si>
    <t>EMEA/V/C/000122</t>
  </si>
  <si>
    <t>II/0028/G</t>
  </si>
  <si>
    <t>orbifloxacin;mometasone furoate;posaconazole</t>
  </si>
  <si>
    <t>orbifloxacin;Mometasone furoate;posaconazole</t>
  </si>
  <si>
    <t>Otologicals</t>
  </si>
  <si>
    <t>Treatment of acute otitis externa and acute exacerbations of recurrent otitis externa, associated with bacteria susceptible to orbifloxacin and fungi susceptible to posaconazole, in particular Malassezia pachydermatis.</t>
  </si>
  <si>
    <t>14/05/2013</t>
  </si>
  <si>
    <t>23/06/2008</t>
  </si>
  <si>
    <t>https://www.ema.europa.eu/en/medicines/veterinary/EPAR/posatex</t>
  </si>
  <si>
    <t>Ultifend ND IBD</t>
  </si>
  <si>
    <t>EMEA/V/C/005347</t>
  </si>
  <si>
    <t>Turkey herpes virus, strain rHVT/ND/IBD, expressing the fusion protein of Newcastle disease virus and the VP2 protein of infectious bursal disease virus, live recombinant</t>
  </si>
  <si>
    <t>Embryonated chicken eggs;Chicken</t>
  </si>
  <si>
    <t>For the active immunisation of one-day-old chicks or 18-day-old chicken embryonated eggs to reduce mortality, clinical signs and lesions caused by Newcastle disease virus (NDV) and to reduce virus shedding; to reduce mortality, clinical signs and bursa lesions caused by very virulent infectious bursal disease virus (IBDV); to reduce mortality, clinical signs and lesions caused by classical Marek’s disease virus (MDV).</t>
  </si>
  <si>
    <t>https://www.ema.europa.eu/en/medicines/veterinary/EPAR/ultifend-nd-ibd</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</si>
  <si>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</si>
  <si>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</si>
  <si>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</si>
  <si>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</si>
  <si>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</si>
  <si>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</si>
  <si>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</si>
  <si>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</si>
  <si>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Allergan Pharmaceuticals International Ltd</t>
  </si>
  <si>
    <t>02/09/2016</t>
  </si>
  <si>
    <t>29/06/2016</t>
  </si>
  <si>
    <t>https://www.ema.europa.eu/en/medicines/human/EPAR/enzepi</t>
  </si>
  <si>
    <t>Respiporc Flu3</t>
  </si>
  <si>
    <t>EMEA/V/C/000153</t>
  </si>
  <si>
    <t>IG/1256/G</t>
  </si>
  <si>
    <t>inactivated influenza-A virus;swine</t>
  </si>
  <si>
    <t>inactivated influenza-A virus / swine</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</si>
  <si>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</si>
  <si>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15/09/2020</t>
  </si>
  <si>
    <t>11/11/2009</t>
  </si>
  <si>
    <t>14/01/2010</t>
  </si>
  <si>
    <t>16/02/2021</t>
  </si>
  <si>
    <t>https://www.ema.europa.eu/en/medicines/veterinary/EPAR/respiporc-flu3</t>
  </si>
  <si>
    <t>Eurican Herpes 205</t>
  </si>
  <si>
    <t>EMEA/V/C/000059</t>
  </si>
  <si>
    <t>IG/1279</t>
  </si>
  <si>
    <t>Canine herpes vaccine (inactivated subunit)</t>
  </si>
  <si>
    <t>Canine herpesvirus (F205 strain) antigens</t>
  </si>
  <si>
    <t>QI07AA</t>
  </si>
  <si>
    <t>Immunologicals for canidae</t>
  </si>
  <si>
    <t>Active immunisation of bitches to prevent mortality, clinical signs and lesions in puppies resulting from canine herpes virus infections acquired in the first few days of life.</t>
  </si>
  <si>
    <t>14/08/2020</t>
  </si>
  <si>
    <t>10/09/2015</t>
  </si>
  <si>
    <t>https://www.ema.europa.eu/en/medicines/veterinary/EPAR/eurican-herpes-205</t>
  </si>
  <si>
    <t>Udenyca</t>
  </si>
  <si>
    <t>EMEA/H/C/004413</t>
  </si>
  <si>
    <t>PSUSA/00002326/201901</t>
  </si>
  <si>
    <t>ERA Consulting GmbH</t>
  </si>
  <si>
    <t>15/02/2021</t>
  </si>
  <si>
    <t>https://www.ema.europa.eu/en/medicines/human/EPAR/udenyca</t>
  </si>
  <si>
    <t>Equilis StrepE</t>
  </si>
  <si>
    <t>EMEA/V/C/000078</t>
  </si>
  <si>
    <t>II/0012/G</t>
  </si>
  <si>
    <t>live vaccine against Streptococcus equi</t>
  </si>
  <si>
    <t>live deletion-mutant Streptococcus equi strain TW928</t>
  </si>
  <si>
    <t>QI05AE</t>
  </si>
  <si>
    <t>For immunisation of horses against Streptococcus equi to reduce clinical signs and occurrence of lymph-node abscesses. Onset of immunity: The onset of immunity is established as two weeks after basic vaccination. Duration of immunity: The duration of immunity is up to three months. The vaccine is intended for use in horses for which a risk of Streptococcus equi infection has been clearly identified, due to contact with horses from areas where this pathogen is known to be present, e.g. stables with horses that travel to shows or competitions in such areas, or stables that obtain or have livery horses from such areas.</t>
  </si>
  <si>
    <t>10/02/2004</t>
  </si>
  <si>
    <t>07/05/2004</t>
  </si>
  <si>
    <t>https://www.ema.europa.eu/en/medicines/veterinary/EPAR/equilis-strepe</t>
  </si>
  <si>
    <t>Proteq West Nile</t>
  </si>
  <si>
    <t>EMEA/V/C/002005</t>
  </si>
  <si>
    <t>West Nile fever vaccine (live recombinant)</t>
  </si>
  <si>
    <t>West Nile recombinant canarypox virus (vCP2017 virus)</t>
  </si>
  <si>
    <t>https://www.ema.europa.eu/en/medicines/veterinary/EPAR/proteq-west-nile</t>
  </si>
  <si>
    <t>Zulvac 8 Ovis</t>
  </si>
  <si>
    <t>EMEA/V/C/000147</t>
  </si>
  <si>
    <t>inactivated bluetongue virus, serotype 8</t>
  </si>
  <si>
    <t>inactivated bluetongue virus, serotype 8, strain btv-8/bel2006/02</t>
  </si>
  <si>
    <t>Sheep</t>
  </si>
  <si>
    <t>Active immunisation of sheep from 1.5 months of age for the prevention of viraemia caused by bluetongue virus, serotype 8.</t>
  </si>
  <si>
    <t>15/01/2010</t>
  </si>
  <si>
    <t>https://www.ema.europa.eu/en/medicines/veterinary/EPAR/zulvac-8-ovis</t>
  </si>
  <si>
    <t>Nasym</t>
  </si>
  <si>
    <t>EMEA/V/C/004897</t>
  </si>
  <si>
    <t>bovine respiratory syncytial virus vaccine (live)</t>
  </si>
  <si>
    <t>live attenuated bovine respiratory syncytial virus (BRSV), strain Lym-56</t>
  </si>
  <si>
    <t>QI02AD04</t>
  </si>
  <si>
    <t>Immunologicals for Bovidae;Cattle;Live viral vaccines;bovine respiratory syncytial virus (BRSV)</t>
  </si>
  <si>
    <t>Active immunisation of cattle to reduce virus shedding and respiratory clinical signs caused by bovine respiratory syncytial virus infection.</t>
  </si>
  <si>
    <t>Laboratorios Hipra S.A.</t>
  </si>
  <si>
    <t>22/03/2019</t>
  </si>
  <si>
    <t>31/07/2019</t>
  </si>
  <si>
    <t>10/02/2021</t>
  </si>
  <si>
    <t>https://www.ema.europa.eu/en/medicines/veterinary/EPAR/nasym</t>
  </si>
  <si>
    <t>Procox</t>
  </si>
  <si>
    <t>EMEA/V/C/002006</t>
  </si>
  <si>
    <t>T/0029</t>
  </si>
  <si>
    <t>emodepside;toltrazuril</t>
  </si>
  <si>
    <t>QP52AX60</t>
  </si>
  <si>
    <t>For dogs, when mixed parasitic infections caused by roundworms and coccidia of the following species are suspected or demonstrated: Roundworms (nematodes)  Toxocara canis (mature adult, immature adult, L4); Uncinaria stenocephala (mature adult); Ancylostoma caninum (mature adult).  Coccidia  Isospora ohioensis complex; Isospora canis.  Procox is effective against the replication of Isospora and also against the shedding of oocysts. Although treatment will reduce the spread of infection, it will not be effective against the clinical signs of infection in already infected animals.</t>
  </si>
  <si>
    <t>Vetoquinol S.A.</t>
  </si>
  <si>
    <t>20/04/2011</t>
  </si>
  <si>
    <t>https://www.ema.europa.eu/en/medicines/veterinary/EPAR/procox</t>
  </si>
  <si>
    <t>Mirataz</t>
  </si>
  <si>
    <t>EMEA/V/C/004733</t>
  </si>
  <si>
    <t>mirtazapine</t>
  </si>
  <si>
    <t>QN06AX11</t>
  </si>
  <si>
    <t>Psychoanaleptics;Antidepressants in combination with psycholeptics</t>
  </si>
  <si>
    <t>For bodyweight gain in cats experiencing poor appetite and weight loss resulting from chronic medical conditions.</t>
  </si>
  <si>
    <t>15/01/2021</t>
  </si>
  <si>
    <t>08/01/2020</t>
  </si>
  <si>
    <t>02/02/2021</t>
  </si>
  <si>
    <t>https://www.ema.europa.eu/en/medicines/veterinary/EPAR/mirataz</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</si>
  <si>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</si>
  <si>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</si>
  <si>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</si>
  <si>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</si>
  <si>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</si>
  <si>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</si>
  <si>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</si>
  <si>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</si>
  <si>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</si>
  <si>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</si>
  <si>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</si>
  <si>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</si>
  <si>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</si>
  <si>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</si>
  <si>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</si>
  <si>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</si>
  <si>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</si>
  <si>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</si>
  <si>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</si>
  <si>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</si>
  <si>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</si>
  <si>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</si>
  <si>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</si>
  <si>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</si>
  <si>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</si>
  <si>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</si>
  <si>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</si>
  <si>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11/12/2020</t>
  </si>
  <si>
    <t>09/12/2015</t>
  </si>
  <si>
    <t>https://www.ema.europa.eu/en/medicines/veterinary/EPAR/velactis</t>
  </si>
  <si>
    <t>Profender</t>
  </si>
  <si>
    <t>EMEA/V/C/000097</t>
  </si>
  <si>
    <t>T/0019</t>
  </si>
  <si>
    <t>emodepside;praziquantel</t>
  </si>
  <si>
    <t>Cats For cats suffering from, or at risk from, mixed parasitic infections caused by roundworms and tapeworms of the following species: Roundworms (Nematodes)  Toxocara cati (mature adult, immature adult, L4 and L3); Toxocara cati (L3 larvae) – treatment of queens during late pregnancy to prevent lactogenic transmission to the offspring; Toxascaris leonina (mature adult, immature adult and L4); Ancylostoma tubaeforme (mature adult, immature adult and L4).  Tapeworms (Cestodes)  Dipylidium caninum (mature adult and immature adult); Taenia taeniaeformis (adult); Echinococcus multilocularis (adult).  Lungworms  Aelurostrongylus abstrusus (adult).  Dogs For dogs suffering from, or at risk from, mixed parasitic infections caused by roundworms and tapeworms of the following species: Roundworms (nematodes):  Toxocara canis (mature adult, immature adult, L4 and L3); Toxascaris leonina (mature adult, immature adult and L4); Ancylostoma caninum (mature adult and immature adult); Uncinaria stenocephala (mature adult and immature adult); Trichuris vulpis (mature adult, immature adult and L4);  Tapeworms (Cestodes):  Dipylidium caninum; Taenia spp.; Echinococcus multilocularis (mature adult and immature); Echinococcus granulosus (mature adult and immature).</t>
  </si>
  <si>
    <t>https://www.ema.europa.eu/en/medicines/veterinary/EPAR/profender</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</si>
  <si>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</si>
  <si>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</si>
  <si>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</si>
  <si>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</si>
  <si>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</si>
  <si>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</si>
  <si>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</si>
  <si>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</si>
  <si>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</si>
  <si>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</si>
  <si>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</si>
  <si>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</si>
  <si>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</si>
  <si>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</si>
  <si>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</si>
  <si>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</si>
  <si>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</si>
  <si>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Jetrea</t>
  </si>
  <si>
    <t>EMEA/H/C/002381</t>
  </si>
  <si>
    <t>ocriplasmin</t>
  </si>
  <si>
    <t>Retinal Diseases</t>
  </si>
  <si>
    <t>S01XA22</t>
  </si>
  <si>
    <t>Jetrea is indicated in adults for the treatment of vitreomacular traction (VMT), including when associated with macular hole of diameter less than or equal to 400 microns.</t>
  </si>
  <si>
    <t>16/01/2021</t>
  </si>
  <si>
    <t>https://www.ema.europa.eu/en/medicines/human/EPAR/jetrea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</si>
  <si>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</si>
  <si>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</si>
  <si>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</si>
  <si>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</si>
  <si>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</si>
  <si>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</si>
  <si>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</si>
  <si>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</si>
  <si>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</si>
  <si>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</si>
  <si>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</si>
  <si>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</si>
  <si>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</si>
  <si>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</si>
  <si>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</si>
  <si>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</si>
  <si>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</si>
  <si>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Rabitec</t>
  </si>
  <si>
    <t>EMEA/V/C/004387</t>
  </si>
  <si>
    <t>Rabies vaccine (live, oral) for foxes and raccoon dogs</t>
  </si>
  <si>
    <t>attenuated live rabies vaccine virus, strain SPBN GASGAS</t>
  </si>
  <si>
    <t>Red foxes (Vulpes vulpes);Raccoon dogs (Nyctereutes procyonoides)</t>
  </si>
  <si>
    <t>QI07BD</t>
  </si>
  <si>
    <t>Immunologicals for canidae;Live viral vaccines</t>
  </si>
  <si>
    <t>For the active immunisation of foxes and raccoon dogs against rabies to prevent infection and mortality.</t>
  </si>
  <si>
    <t>05/10/2017</t>
  </si>
  <si>
    <t>01/12/2017</t>
  </si>
  <si>
    <t>https://www.ema.europa.eu/en/medicines/veterinary/EPAR/rabitec</t>
  </si>
  <si>
    <t>Livogiva</t>
  </si>
  <si>
    <t>EMEA/H/C/005087</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</si>
  <si>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</si>
  <si>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30/11/2020</t>
  </si>
  <si>
    <t>https://www.ema.europa.eu/en/medicines/human/EPAR/livogiva</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</si>
  <si>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</si>
  <si>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</si>
  <si>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</si>
  <si>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</si>
  <si>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</si>
  <si>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</si>
  <si>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</si>
  <si>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</si>
  <si>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</si>
  <si>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</si>
  <si>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</si>
  <si>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TETEC Tissue Engineering Technologies AG</t>
  </si>
  <si>
    <t>https://www.ema.europa.eu/en/medicines/human/EPAR/artobend</t>
  </si>
  <si>
    <t>Alpivab</t>
  </si>
  <si>
    <t>EMEA/H/C/004299</t>
  </si>
  <si>
    <t>T/0004</t>
  </si>
  <si>
    <t>peramivir</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</si>
  <si>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</si>
  <si>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</si>
  <si>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</si>
  <si>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</si>
  <si>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</si>
  <si>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</si>
  <si>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</si>
  <si>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</si>
  <si>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</si>
  <si>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</si>
  <si>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</si>
  <si>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</si>
  <si>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</si>
  <si>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</si>
  <si>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QI02AA08</t>
  </si>
  <si>
    <t>Active immunisation of cattle from three months of age for the prevention of viraemia caused by bluetongue virus, serotype 8.</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</si>
  <si>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</si>
  <si>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</si>
  <si>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</si>
  <si>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</si>
  <si>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</si>
  <si>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</si>
  <si>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</si>
  <si>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</si>
  <si>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</si>
  <si>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</si>
  <si>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</si>
  <si>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</si>
  <si>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</si>
  <si>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</si>
  <si>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</si>
  <si>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</si>
  <si>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</si>
  <si>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</si>
  <si>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</si>
  <si>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</si>
  <si>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</si>
  <si>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</si>
  <si>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Suvaxyn Circo</t>
  </si>
  <si>
    <t>EMEA/V/C/004242</t>
  </si>
  <si>
    <t>WS/1852/G</t>
  </si>
  <si>
    <t>porcine circovirus vaccine (inactivated, recombinant)</t>
  </si>
  <si>
    <t>Pigs (for fattening)</t>
  </si>
  <si>
    <t>For active immunisation of pigs from 3 weeks of age against porcine circovirus type 2 (PCV2) to reduce viral load in blood and lymphoid tissues and fecal shedding caused by infection with PCV2.</t>
  </si>
  <si>
    <t>25/10/2018</t>
  </si>
  <si>
    <t>07/02/2018</t>
  </si>
  <si>
    <t>30/10/2020</t>
  </si>
  <si>
    <t>https://www.ema.europa.eu/en/medicines/veterinary/EPAR/suvaxyn-circo</t>
  </si>
  <si>
    <t>Vepacel</t>
  </si>
  <si>
    <t>EMEA/H/C/002089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</si>
  <si>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</si>
  <si>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</si>
  <si>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</si>
  <si>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</si>
  <si>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</si>
  <si>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</si>
  <si>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</si>
  <si>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</si>
  <si>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</si>
  <si>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</si>
  <si>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</si>
  <si>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</si>
  <si>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</si>
  <si>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</si>
  <si>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</si>
  <si>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</si>
  <si>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</si>
  <si>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</si>
  <si>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</si>
  <si>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</si>
  <si>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</si>
  <si>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</si>
  <si>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</si>
  <si>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</si>
  <si>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</si>
  <si>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</si>
  <si>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</si>
  <si>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</si>
  <si>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</si>
  <si>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</si>
  <si>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</si>
  <si>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</si>
  <si>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</si>
  <si>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</si>
  <si>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</si>
  <si>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</si>
  <si>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Oxyglobin</t>
  </si>
  <si>
    <t>EMEA/V/C/000045</t>
  </si>
  <si>
    <t>Haemoglobin glutamer-200 (bovine)</t>
  </si>
  <si>
    <t>haemoglobin glutamer-200 (bovine)</t>
  </si>
  <si>
    <t>QB05AA10</t>
  </si>
  <si>
    <t>BLOOD SUBSTITUTES AND PERFUSION SOLUTIONS</t>
  </si>
  <si>
    <t>Oxyglobin provides oxygen carrying support to dogs improving the clinical signs of anaemia for at least 24 hours, independent of the underlying condition.</t>
  </si>
  <si>
    <t>OPK Biotech Netherlands BV</t>
  </si>
  <si>
    <t>16/10/2020</t>
  </si>
  <si>
    <t>14/06/1999</t>
  </si>
  <si>
    <t>29/11/1999</t>
  </si>
  <si>
    <t>03/09/2015</t>
  </si>
  <si>
    <t>https://www.ema.europa.eu/en/medicines/veterinary/EPAR/oxyglobin</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</si>
  <si>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</si>
  <si>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</si>
  <si>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</si>
  <si>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</si>
  <si>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</si>
  <si>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</si>
  <si>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</si>
  <si>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</si>
  <si>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</si>
  <si>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</si>
  <si>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</si>
  <si>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</si>
  <si>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Cattle (cows and heifers);Cattle</t>
  </si>
  <si>
    <t>QL03AA90</t>
  </si>
  <si>
    <t>Colony stimulating factors;Immunostimulants;Antineoplastic agents</t>
  </si>
  <si>
    <t>As an aid in a herd management programme, to reduce the risk of clinical mastitis in periparturient dairy cows and heifers during the 30 days following calving.</t>
  </si>
  <si>
    <t>https://www.ema.europa.eu/en/medicines/veterinary/EPAR/imrestor</t>
  </si>
  <si>
    <t>Qtrilmet</t>
  </si>
  <si>
    <t>EMEA/H/C/004910</t>
  </si>
  <si>
    <t>metformin hydrochloride;saxagliptin;dapagliflozin</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</si>
  <si>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</si>
  <si>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</si>
  <si>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</si>
  <si>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</si>
  <si>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</si>
  <si>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</si>
  <si>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</si>
  <si>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</si>
  <si>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</si>
  <si>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</si>
  <si>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</si>
  <si>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</si>
  <si>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</si>
  <si>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</si>
  <si>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</si>
  <si>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</si>
  <si>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</si>
  <si>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</si>
  <si>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UpCard</t>
  </si>
  <si>
    <t>EMEA/V/C/003836</t>
  </si>
  <si>
    <t>Torasemide</t>
  </si>
  <si>
    <t>Torasemide anhydrous</t>
  </si>
  <si>
    <t>QC03CA04</t>
  </si>
  <si>
    <t>Sulfonamides, plain;High-ceiling diuretics</t>
  </si>
  <si>
    <t>For treatment of clinical signs, including oedema and effusion, related to congestive heart failure in dogs.</t>
  </si>
  <si>
    <t>04/06/2015</t>
  </si>
  <si>
    <t>31/07/2015</t>
  </si>
  <si>
    <t>https://www.ema.europa.eu/en/medicines/veterinary/EPAR/upcard</t>
  </si>
  <si>
    <t>EMEA/H/C/005233</t>
  </si>
  <si>
    <t>19/06/2020</t>
  </si>
  <si>
    <t>28/09/2020</t>
  </si>
  <si>
    <t>https://www.ema.europa.eu/en/medicines/human/EPAR/sondelbay-0</t>
  </si>
  <si>
    <t>Clynav</t>
  </si>
  <si>
    <t>EMEA/V/C/002390</t>
  </si>
  <si>
    <t>Salmon pancreas disease vaccine (recombinant DNA plasmid)</t>
  </si>
  <si>
    <t>pUK-SPDV-poly2#1 DNA plasmid coding for salmon pancreas disease virus proteins</t>
  </si>
  <si>
    <t>Atlantic salmon</t>
  </si>
  <si>
    <t>QI10AX</t>
  </si>
  <si>
    <t>Immunologicals for Atlantic salmon</t>
  </si>
  <si>
    <t>For the active immunisation of Atlantic salmon to reduce impaired daily weight gain, and reduce mortality, and cardiac, pancreatic and skeletal muscle lesions caused by pancreas disease following infection with salmonid alphavirus subtype 3 (SAV3).</t>
  </si>
  <si>
    <t>25/09/2020</t>
  </si>
  <si>
    <t>https://www.ema.europa.eu/en/medicines/veterinary/EPAR/clynav</t>
  </si>
  <si>
    <t>Ecoporc Shiga</t>
  </si>
  <si>
    <t>EMEA/V/C/002588</t>
  </si>
  <si>
    <t>genetically modified Shiga-toxin-2e antigen</t>
  </si>
  <si>
    <t>genetically modified recombinant Shiga-toxin-2e antigen</t>
  </si>
  <si>
    <t>Immunologicals for suidae;Inactivated bacterial vaccines (including mycoplasma, toxoid and chlamydia)</t>
  </si>
  <si>
    <t>Active immunisation of piglets from the age of four days, to reduce the mortality and clinical signs of oedema disease caused by Shiga toxin 2e produced by Escherichia coli (STEC). Onset of immunity: 21 days after vaccination. Duration of immunity: 105 days after vaccination.</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</si>
  <si>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</si>
  <si>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</si>
  <si>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</si>
  <si>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</si>
  <si>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</si>
  <si>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</si>
  <si>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</si>
  <si>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</si>
  <si>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https://www.ema.europa.eu/en/medicines/human/EPAR/visudyne</t>
  </si>
  <si>
    <t>Vectormune FP ILT + AE</t>
  </si>
  <si>
    <t>EMEA/V/C/005077</t>
  </si>
  <si>
    <t>IAIN/0001</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</si>
  <si>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</si>
  <si>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</si>
  <si>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Not assigned</t>
  </si>
  <si>
    <t>For active immunisation of chickens of 8 to 13 weeks of age in order to reduce the skin lesions due to fowlpox, to reduce the clinical signs and tracheal lesions due to avian infectious laryngotracheitis and to prevent egg production losses due to avian encephalomyelitis.</t>
  </si>
  <si>
    <t>29/06/2020</t>
  </si>
  <si>
    <t>03/09/2020</t>
  </si>
  <si>
    <t>https://www.ema.europa.eu/en/medicines/veterinary/EPAR/vectormune-fp-ilt-ae</t>
  </si>
  <si>
    <t>Zycortal</t>
  </si>
  <si>
    <t>EMEA/V/C/003782</t>
  </si>
  <si>
    <t>R-0007</t>
  </si>
  <si>
    <t>desoxycortone</t>
  </si>
  <si>
    <t>desoxycortone pivalate</t>
  </si>
  <si>
    <t>QH02AA03</t>
  </si>
  <si>
    <t>For use as replacement therapy for mineralocorticoid deficiency in dogs with primary hypoadrenocorticism (Addison's disease).</t>
  </si>
  <si>
    <t>20/08/2020</t>
  </si>
  <si>
    <t>https://www.ema.europa.eu/en/medicines/veterinary/EPAR/zycortal</t>
  </si>
  <si>
    <t>Oncept IL-2</t>
  </si>
  <si>
    <t>EMEA/V/C/002562</t>
  </si>
  <si>
    <t>feline interleukin-2 recombinant canarypox virus (vCP1338 virus)</t>
  </si>
  <si>
    <t>vCP1338 virus</t>
  </si>
  <si>
    <t>QL03AX</t>
  </si>
  <si>
    <t>ANTINEOPLASTIC AND IMMUNOMODULATING AGENTS;Immunostimulants;Immunostimulants</t>
  </si>
  <si>
    <t>Immunotherapy to be used in association with surgery and radiotherapy in cats with fibrosarcoma (2-5 cm diameter) without metastasis or lymph node involvement, to reduce the risk of relapse and increase the time to relapse (local recurrence or metastasis).</t>
  </si>
  <si>
    <t>03/05/2013</t>
  </si>
  <si>
    <t>https://www.ema.europa.eu/en/medicines/veterinary/EPAR/oncept-il-2</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</si>
  <si>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</si>
  <si>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</si>
  <si>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</si>
  <si>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</si>
  <si>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</si>
  <si>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</si>
  <si>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</si>
  <si>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</si>
  <si>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</si>
  <si>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</si>
  <si>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</si>
  <si>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</si>
  <si>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</si>
  <si>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</si>
  <si>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</si>
  <si>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</si>
  <si>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</si>
  <si>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</si>
  <si>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</si>
  <si>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</si>
  <si>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</si>
  <si>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</si>
  <si>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</si>
  <si>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</si>
  <si>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</si>
  <si>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</si>
  <si>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</si>
  <si>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</si>
  <si>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</si>
  <si>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</si>
  <si>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</si>
  <si>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</si>
  <si>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</si>
  <si>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</si>
  <si>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</si>
  <si>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</si>
  <si>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</si>
  <si>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</si>
  <si>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</si>
  <si>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</si>
  <si>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</si>
  <si>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</si>
  <si>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</si>
  <si>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</si>
  <si>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</si>
  <si>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</si>
  <si>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</si>
  <si>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</si>
  <si>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</si>
  <si>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</si>
  <si>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</si>
  <si>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</si>
  <si>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</si>
  <si>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</si>
  <si>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</si>
  <si>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</si>
  <si>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</si>
  <si>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</si>
  <si>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</si>
  <si>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</si>
  <si>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</si>
  <si>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</si>
  <si>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</si>
  <si>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</si>
  <si>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</si>
  <si>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</si>
  <si>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</si>
  <si>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</si>
  <si>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</si>
  <si>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</si>
  <si>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</si>
  <si>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</si>
  <si>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</si>
  <si>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</si>
  <si>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</si>
  <si>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</si>
  <si>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</si>
  <si>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</si>
  <si>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</si>
  <si>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</si>
  <si>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</si>
  <si>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</si>
  <si>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</si>
  <si>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</si>
  <si>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</si>
  <si>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</si>
  <si>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</si>
  <si>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</si>
  <si>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</si>
  <si>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</si>
  <si>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</si>
  <si>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</si>
  <si>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</si>
  <si>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</si>
  <si>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</si>
  <si>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</si>
  <si>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</si>
  <si>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</si>
  <si>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</si>
  <si>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</si>
  <si>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</si>
  <si>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</si>
  <si>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</si>
  <si>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</si>
  <si>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</si>
  <si>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</si>
  <si>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</si>
  <si>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</si>
  <si>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</si>
  <si>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</si>
  <si>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</si>
  <si>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</si>
  <si>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</si>
  <si>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</si>
  <si>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Stelfonta</t>
  </si>
  <si>
    <t>EMEA/V/C/005018</t>
  </si>
  <si>
    <t>tigilanol tiglate</t>
  </si>
  <si>
    <t>QL01XX</t>
  </si>
  <si>
    <t>For the treatment of non-resectable, non-metastatic (WHO staging) subcutaneous mast cell tumours located at or distal to the elbow or the hock, and non-resectable, non metastatic cutaneous mast cell tumours in dogs.</t>
  </si>
  <si>
    <t>QBiotics Netherlands B.V.</t>
  </si>
  <si>
    <t>07/11/2019</t>
  </si>
  <si>
    <t>13/05/2020</t>
  </si>
  <si>
    <t>https://www.ema.europa.eu/en/medicines/veterinary/EPAR/stelfonta</t>
  </si>
  <si>
    <t>ReproCyc ParvoFLEX</t>
  </si>
  <si>
    <t>EMEA/V/C/004858</t>
  </si>
  <si>
    <t>IA/0002/G</t>
  </si>
  <si>
    <t>porcine parvovirosis vaccine (inactivated)</t>
  </si>
  <si>
    <t>Porcine parvovirus, strain 27a, viral protein 2</t>
  </si>
  <si>
    <t>QI09AA02</t>
  </si>
  <si>
    <t>For active immunisation of gilts and sows from the age of 5 months to protect progeny against transplacental infection caused by porcine parvovirus.</t>
  </si>
  <si>
    <t>30/10/2019</t>
  </si>
  <si>
    <t>22/05/2019</t>
  </si>
  <si>
    <t>https://www.ema.europa.eu/en/medicines/veterinary/EPAR/reprocyc-parvoflex</t>
  </si>
  <si>
    <t>Contacera</t>
  </si>
  <si>
    <t>EMEA/V/C/002612</t>
  </si>
  <si>
    <t>IA/0011</t>
  </si>
  <si>
    <t>Cattle For use in acute respiratory infection with appropriate antibiotic therapy to reduce clinical signs. For use in diarrhoea in combination with oral re-hydration therapy to reduce clinical signs in calves of over one week of age and young, non-lactating cattle. For adjunctive therapy in the treatment of acute mastitis, in combination with antibiotic therapy. For the relief of post-operative pain following dehorning in calves. Pigs For the reduction of symptoms of lameness and inflammation in non-infectious locomotor disorders and for adjunctive therapy in the treatment of puerperal septicaemia and toxaemia (mastitis-metritis-agalactia syndrome) with appropriate antibiotic therapy. Horses For use in the alleviation of inflammation and relief of pain in both acute and chronic musculo-skeletal disorders. For the relief of pain associated with equine colic.</t>
  </si>
  <si>
    <t>06/12/2012</t>
  </si>
  <si>
    <t>https://www.ema.europa.eu/en/medicines/veterinary/EPAR/contacera</t>
  </si>
  <si>
    <t>Suvaxyn PCV</t>
  </si>
  <si>
    <t>EMEA/V/C/000149</t>
  </si>
  <si>
    <t>adjuvanted inactivated vaccine against porcine circovirus type 2 in piglets</t>
  </si>
  <si>
    <t>porcine circovirus recombinant virus (CPCV) 1-2, inactivated</t>
  </si>
  <si>
    <t>Pigs (piglets)</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</si>
  <si>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</si>
  <si>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24/07/2009</t>
  </si>
  <si>
    <t>https://www.ema.europa.eu/en/medicines/veterinary/EPAR/suvaxyn-pcv</t>
  </si>
  <si>
    <t>Veraflox</t>
  </si>
  <si>
    <t>EMEA/V/C/000159</t>
  </si>
  <si>
    <t>IG/1213</t>
  </si>
  <si>
    <t>pradofloxacin</t>
  </si>
  <si>
    <t>QJ01MA97</t>
  </si>
  <si>
    <t>Antibacterials for systemic use;Fluoroquinolones</t>
  </si>
  <si>
    <t>Dogs Treatment of:  wound infections caused by susceptible strains of the Staphylococcus intermedius group (including S. pseudintermedius); superficial and deep pyoderma caused by susceptible strains of the Staphylococcus intermedius group (including S. pseudintermedius); acute urinary-tract infections caused by susceptible strains of Escherichia coli and the Staphylococcus intermedius group (including S. pseudintermedius); as adjunctive treatment to mechanical or surgical periodontal therapy in the treatment of severe infections of the gingiva and periodontal tissues caused by susceptible strains of anaerobic organisms, for example Porphyromonas spp. and Prevotella spp.  Cats Treatment of acute infections of the upper respiratory tract caused by susceptible strains of Pasteurella multocida, Escherichia coli and the Staphylococcus intermedius group (including S. pseudintermedius).</t>
  </si>
  <si>
    <t>Bayer Animal Health GmbH </t>
  </si>
  <si>
    <t>31/03/2020</t>
  </si>
  <si>
    <t>12/04/2011</t>
  </si>
  <si>
    <t>https://www.ema.europa.eu/en/medicines/veterinary/EPAR/veraflox</t>
  </si>
  <si>
    <t>Baycox Iron</t>
  </si>
  <si>
    <t>EMEA/V/C/004794</t>
  </si>
  <si>
    <t>Iron(iii) ion;toltrazuril</t>
  </si>
  <si>
    <t>QP51AJ51</t>
  </si>
  <si>
    <t>For the concurrent prevention of clinical signs of coccidiosis (such as diarrhoea) in neonatal piglets on farms with a confirmed history of coccidiosis caused by Cystoisospora suis, and prevention of iron deficiency anaemia.</t>
  </si>
  <si>
    <t>21/03/2019</t>
  </si>
  <si>
    <t>https://www.ema.europa.eu/en/medicines/veterinary/EPAR/baycox-iron</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</si>
  <si>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</si>
  <si>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</si>
  <si>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</si>
  <si>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</si>
  <si>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</si>
  <si>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</si>
  <si>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</si>
  <si>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</si>
  <si>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</si>
  <si>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</si>
  <si>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</si>
  <si>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</si>
  <si>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</si>
  <si>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</si>
  <si>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</si>
  <si>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</si>
  <si>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</si>
  <si>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</si>
  <si>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</si>
  <si>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</si>
  <si>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</si>
  <si>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Zulvac SBV</t>
  </si>
  <si>
    <t>EMEA/V/C/002781</t>
  </si>
  <si>
    <t>Inactivated Schmallenberg virus, strain BH80/11-4</t>
  </si>
  <si>
    <t>Immunologicals for Bovidae;Inactivated viral vaccines</t>
  </si>
  <si>
    <t>For active immunisation of cattle and sheep from 3.5 months of age to prevent viraemia associated with infection by Schmallenberg virus.</t>
  </si>
  <si>
    <t>06/02/2015</t>
  </si>
  <si>
    <t>11/03/2020</t>
  </si>
  <si>
    <t>https://www.ema.europa.eu/en/medicines/veterinary/EPAR/zulvac-sbv</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</si>
  <si>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</si>
  <si>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</si>
  <si>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</si>
  <si>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</si>
  <si>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</si>
  <si>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</si>
  <si>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</si>
  <si>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</si>
  <si>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</si>
  <si>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</si>
  <si>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</si>
  <si>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</si>
  <si>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</si>
  <si>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</si>
  <si>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Kuvan</t>
  </si>
  <si>
    <t>EMEA/H/C/000943</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</si>
  <si>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</si>
  <si>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</si>
  <si>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</si>
  <si>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</si>
  <si>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</si>
  <si>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</si>
  <si>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</si>
  <si>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</si>
  <si>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</si>
  <si>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</si>
  <si>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</si>
  <si>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</si>
  <si>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</si>
  <si>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</si>
  <si>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</si>
  <si>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</si>
  <si>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</si>
  <si>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</si>
  <si>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</si>
  <si>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</si>
  <si>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</si>
  <si>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</si>
  <si>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</si>
  <si>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</si>
  <si>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</si>
  <si>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</si>
  <si>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</si>
  <si>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</si>
  <si>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</si>
  <si>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</si>
  <si>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</si>
  <si>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</si>
  <si>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</si>
  <si>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</si>
  <si>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</si>
  <si>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</si>
  <si>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</si>
  <si>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</si>
  <si>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</si>
  <si>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</si>
  <si>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</si>
  <si>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</si>
  <si>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</si>
  <si>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</si>
  <si>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</si>
  <si>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</si>
  <si>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</si>
  <si>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</si>
  <si>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</si>
  <si>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</si>
  <si>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</si>
  <si>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</si>
  <si>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</si>
  <si>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</si>
  <si>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allogeneic T cells genetically modified with a retroviral vector encoding for a truncated form of the human low affinity nerve growth factor receptor (ΔLNGFR) and the herpes simplex I virus thymidine kinase (HSV-TK Mut2)</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</si>
  <si>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</si>
  <si>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</si>
  <si>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</si>
  <si>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</si>
  <si>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</si>
  <si>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</si>
  <si>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</si>
  <si>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</si>
  <si>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</si>
  <si>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</si>
  <si>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</si>
  <si>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</si>
  <si>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</si>
  <si>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</si>
  <si>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</si>
  <si>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</si>
  <si>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</si>
  <si>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</si>
  <si>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</si>
  <si>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</si>
  <si>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</si>
  <si>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</si>
  <si>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</si>
  <si>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</si>
  <si>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</si>
  <si>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</si>
  <si>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</si>
  <si>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</si>
  <si>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ferric citrate coordination complex</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</si>
  <si>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</si>
  <si>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</si>
  <si>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</si>
  <si>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</si>
  <si>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</si>
  <si>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</si>
  <si>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</si>
  <si>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</si>
  <si>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</si>
  <si>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</si>
  <si>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</si>
  <si>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</si>
  <si>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</si>
  <si>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</si>
  <si>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</si>
  <si>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</si>
  <si>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</si>
  <si>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</si>
  <si>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ProZinc</t>
  </si>
  <si>
    <t>EMEA/V/C/002634</t>
  </si>
  <si>
    <t>II/0019/G</t>
  </si>
  <si>
    <t>QA10AC01</t>
  </si>
  <si>
    <t>Insulins and analogues for injection, intermediate-acting</t>
  </si>
  <si>
    <t>For the treatment of diabetes mellitus in cats and dogs to achieve reduction of hyperglycaemia and improvement of associated clinical signs.</t>
  </si>
  <si>
    <t>14/01/2020</t>
  </si>
  <si>
    <t>https://www.ema.europa.eu/en/medicines/veterinary/EPAR/prozinc</t>
  </si>
  <si>
    <t>EMEA/H/C/004468</t>
  </si>
  <si>
    <t>quizartinib dihydrochloride</t>
  </si>
  <si>
    <t>Treatment of acute myeloid leukaemia.</t>
  </si>
  <si>
    <t>06/01/2020</t>
  </si>
  <si>
    <t>https://www.ema.europa.eu/en/medicines/human/EPAR/vanflyta-0</t>
  </si>
  <si>
    <t>Nobivac Myxo-RHD Plus</t>
  </si>
  <si>
    <t>EMEA/V/C/004989</t>
  </si>
  <si>
    <t>myxomatosis and rabbit haemorrhagic viral disease vaccine (live recombinant)</t>
  </si>
  <si>
    <t>Live myxoma vectored RHD virus strain 009;Live myxoma vectored  RHD virus strain  MK1899</t>
  </si>
  <si>
    <t>For active immunisation of rabbits from 5 weeks of age onwards to reduce mortality and clinical signs of myxomatosis and rabbit haemorrhagic disease (RHD) caused by classical RHD virus (RHDV1) and RHD type 2 virus (RHDV2).</t>
  </si>
  <si>
    <t>https://www.ema.europa.eu/en/medicines/veterinary/EPAR/nobivac-myxo-rhd-plus</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</si>
  <si>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</si>
  <si>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</si>
  <si>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</si>
  <si>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</si>
  <si>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</si>
  <si>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</si>
  <si>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</si>
  <si>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</si>
  <si>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</si>
  <si>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</si>
  <si>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</si>
  <si>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</si>
  <si>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Zulvac 1+8 Bovis</t>
  </si>
  <si>
    <t>EMEA/V/C/002473</t>
  </si>
  <si>
    <t>IB/00016</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</si>
  <si>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</si>
  <si>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</si>
  <si>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</si>
  <si>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Active immunisation of cattle from 3 months of age for the prevention* of viraemia caused by Bluetongue Virus (BTV), serotypes 1 and 8. *(Cycling value (Ct) ? 36 by a validated RT-PCR method, indicating no presence of viral genome).</t>
  </si>
  <si>
    <t>08/03/2012</t>
  </si>
  <si>
    <t>23/10/2019</t>
  </si>
  <si>
    <t>https://www.ema.europa.eu/en/medicines/veterinary/EPAR/zulvac-18-bovis</t>
  </si>
  <si>
    <t>Zulvac 1+8 Ovis</t>
  </si>
  <si>
    <t>EMEA/V/C/002251</t>
  </si>
  <si>
    <t>IB/00021/G</t>
  </si>
  <si>
    <t>inactivated bluetongue serotype 1+8 vaccine</t>
  </si>
  <si>
    <t>inactivated bluetongue virus, serotype 1, strain BTV-1/ALG2006/01;inactivated bluetongue virus, serotype 8, strain btv-8/bel2006/02</t>
  </si>
  <si>
    <t>Active immunisation of sheep from 1.5 months of age to prevent viraemia caused by bluetongue virus, serotypes 1 and 8. Onset of immunity: 21 days after completion of the primary vaccination scheme. Duration of immunity: 12 months.</t>
  </si>
  <si>
    <t>https://www.ema.europa.eu/en/medicines/veterinary/EPAR/zulvac-18-ovis</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</si>
  <si>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</si>
  <si>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</si>
  <si>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</si>
  <si>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</si>
  <si>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</si>
  <si>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</si>
  <si>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</si>
  <si>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</si>
  <si>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</si>
  <si>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</si>
  <si>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</si>
  <si>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</si>
  <si>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</si>
  <si>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</si>
  <si>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</si>
  <si>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</si>
  <si>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</si>
  <si>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</si>
  <si>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</si>
  <si>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</si>
  <si>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</si>
  <si>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</si>
  <si>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</si>
  <si>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Econor</t>
  </si>
  <si>
    <t>EMEA/V/C/000042</t>
  </si>
  <si>
    <t>valnemulin</t>
  </si>
  <si>
    <t>Pigs;Rabbits</t>
  </si>
  <si>
    <t>QJ01XQ02</t>
  </si>
  <si>
    <t>Pigs The treatment and prevention of swine dysentery. The treatment of clinical signs of porcine proliferative enteropathy (ileitis). The prevention of clinical signs of porcine colonic spirochaetosis (colitis) when the disease has been diagnosed in the herd. Treatment and prevention of swine enzootic pneumonia. At the recommended dosage of 10–12 mg/kg bodyweight lung lesions and weight loss are reduced, but infection with Mycoplasma hyopneumoniae is not eliminated. Rabbits Reduction of mortality during an outbreak of epizootic rabbit enteropathy (ERE). Treatment should be started early in the outbreak, when the first rabbit has been diagnosed with the disease clinically.</t>
  </si>
  <si>
    <t>12/03/1999</t>
  </si>
  <si>
    <t>12/07/2017</t>
  </si>
  <si>
    <t>03/09/2019</t>
  </si>
  <si>
    <t>https://www.ema.europa.eu/en/medicines/veterinary/EPAR/econor</t>
  </si>
  <si>
    <t>Lartruvo</t>
  </si>
  <si>
    <t>EMEA/H/C/004216</t>
  </si>
  <si>
    <t>PSUSA/00010541/201704</t>
  </si>
  <si>
    <t>olaratumab</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</si>
  <si>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</si>
  <si>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</si>
  <si>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</si>
  <si>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</si>
  <si>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</si>
  <si>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</si>
  <si>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</si>
  <si>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</si>
  <si>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</si>
  <si>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</si>
  <si>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</si>
  <si>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</si>
  <si>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</si>
  <si>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</si>
  <si>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</si>
  <si>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</si>
  <si>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</si>
  <si>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</si>
  <si>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</si>
  <si>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</si>
  <si>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</si>
  <si>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</si>
  <si>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</si>
  <si>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</si>
  <si>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</si>
  <si>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</si>
  <si>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</si>
  <si>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</si>
  <si>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</si>
  <si>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</si>
  <si>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</si>
  <si>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</si>
  <si>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</si>
  <si>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</si>
  <si>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</si>
  <si>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</si>
  <si>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</si>
  <si>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</si>
  <si>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</si>
  <si>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</si>
  <si>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</si>
  <si>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</si>
  <si>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</si>
  <si>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</si>
  <si>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</si>
  <si>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</si>
  <si>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</si>
  <si>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</si>
  <si>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</si>
  <si>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https://www.ema.europa.eu/en/medicines/human/EPAR/rituzena</t>
  </si>
  <si>
    <t>ATryn</t>
  </si>
  <si>
    <t>EMEA/H/C/000587</t>
  </si>
  <si>
    <t>antithrombin alfa</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</si>
  <si>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</si>
  <si>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</si>
  <si>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</si>
  <si>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</si>
  <si>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</si>
  <si>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</si>
  <si>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</si>
  <si>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</si>
  <si>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</si>
  <si>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</si>
  <si>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</si>
  <si>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</si>
  <si>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</si>
  <si>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</si>
  <si>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</si>
  <si>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</si>
  <si>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</si>
  <si>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</si>
  <si>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</si>
  <si>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</si>
  <si>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</si>
  <si>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</si>
  <si>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</si>
  <si>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</si>
  <si>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</si>
  <si>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</si>
  <si>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</si>
  <si>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</si>
  <si>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</si>
  <si>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</si>
  <si>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</si>
  <si>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</si>
  <si>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</si>
  <si>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</si>
  <si>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</si>
  <si>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Eryseng Parvo</t>
  </si>
  <si>
    <t>EMEA/V/C/002762</t>
  </si>
  <si>
    <t>Porcine parvovirus and Erysipelothrix rhusiopathiae</t>
  </si>
  <si>
    <t>porcine parvovirus, strain NADL-2 and Erysipelothrix rhusiopathiae, strain R32E11 (inactivated)</t>
  </si>
  <si>
    <t>QI09AL01</t>
  </si>
  <si>
    <t>For the active immunisation of female pigs for the protection of progeny against transplacental infection caused by porcine parvovirus. For the active immunisation of male and female pigs to reduce clinical signs (skin lesions and fever) of swine erysipelas caused by Erysipelothrix rhusiopathiae, serotype 1 and serotype 2.</t>
  </si>
  <si>
    <t>08/07/2014</t>
  </si>
  <si>
    <t>https://www.ema.europa.eu/en/medicines/veterinary/EPAR/eryseng-parvo</t>
  </si>
  <si>
    <t>Eryseng</t>
  </si>
  <si>
    <t>EMEA/V/C/002761</t>
  </si>
  <si>
    <t>Erysipelothrix rhusiopathiae</t>
  </si>
  <si>
    <t>Erysipelothrix rhusiopathiae, strain R32E11 (inactivated)</t>
  </si>
  <si>
    <t>QI09AB03</t>
  </si>
  <si>
    <t>For the active immunisation of male and female pigs to reduce clinical signs (skin lesions and fever) of swine erysipelas caused by Erysipelothrix rhusiopathiae, serotype 1 and serotype 2.</t>
  </si>
  <si>
    <t>04/07/2014</t>
  </si>
  <si>
    <t>10/05/2019</t>
  </si>
  <si>
    <t>https://www.ema.europa.eu/en/medicines/veterinary/EPAR/eryseng</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</si>
  <si>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</si>
  <si>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</si>
  <si>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</si>
  <si>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</si>
  <si>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</si>
  <si>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</si>
  <si>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</si>
  <si>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</si>
  <si>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</si>
  <si>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</si>
  <si>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</si>
  <si>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</si>
  <si>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</si>
  <si>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</si>
  <si>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</si>
  <si>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</si>
  <si>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</si>
  <si>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</si>
  <si>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</si>
  <si>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</si>
  <si>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</si>
  <si>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01/04/2019</t>
  </si>
  <si>
    <t>04/12/2015</t>
  </si>
  <si>
    <t>15/04/2019</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</si>
  <si>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</si>
  <si>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</si>
  <si>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</si>
  <si>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</si>
  <si>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</si>
  <si>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</si>
  <si>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</si>
  <si>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</si>
  <si>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</si>
  <si>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</si>
  <si>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</si>
  <si>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</si>
  <si>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</si>
  <si>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</si>
  <si>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</si>
  <si>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</si>
  <si>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</si>
  <si>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</si>
  <si>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</si>
  <si>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</si>
  <si>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</si>
  <si>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</si>
  <si>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</si>
  <si>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</si>
  <si>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</si>
  <si>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</si>
  <si>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Fungitraxx</t>
  </si>
  <si>
    <t>EMEA/V/C/002722</t>
  </si>
  <si>
    <t>itraconazole</t>
  </si>
  <si>
    <t>Itraconazole</t>
  </si>
  <si>
    <t>Avian</t>
  </si>
  <si>
    <t>QJ02AC02</t>
  </si>
  <si>
    <t>Antimycotics for systemic use;Triazole derivatives;itraconazole</t>
  </si>
  <si>
    <t>For the treatment of aspergillosis and candidiasis in companion birds</t>
  </si>
  <si>
    <t>Avimedical B.V.</t>
  </si>
  <si>
    <t>27/03/2019</t>
  </si>
  <si>
    <t>https://www.ema.europa.eu/en/medicines/veterinary/EPAR/fungitraxx</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</si>
  <si>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</si>
  <si>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</si>
  <si>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</si>
  <si>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</si>
  <si>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</si>
  <si>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</si>
  <si>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</si>
  <si>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</si>
  <si>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</si>
  <si>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</si>
  <si>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</si>
  <si>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</si>
  <si>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</si>
  <si>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</si>
  <si>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</si>
  <si>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</si>
  <si>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</si>
  <si>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</si>
  <si>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</si>
  <si>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</si>
  <si>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</si>
  <si>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</si>
  <si>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</si>
  <si>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</si>
  <si>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</si>
  <si>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</si>
  <si>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</si>
  <si>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</si>
  <si>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</si>
  <si>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</si>
  <si>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</si>
  <si>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</si>
  <si>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</si>
  <si>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</si>
  <si>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</si>
  <si>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</si>
  <si>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</si>
  <si>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</si>
  <si>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</si>
  <si>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</si>
  <si>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07/02/2019</t>
  </si>
  <si>
    <t>https://www.ema.europa.eu/en/medicines/human/EPAR/epjevy</t>
  </si>
  <si>
    <t>Eperzan</t>
  </si>
  <si>
    <t>EMEA/H/C/002735</t>
  </si>
  <si>
    <t>albiglutide</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</si>
  <si>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</si>
  <si>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</si>
  <si>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</si>
  <si>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</si>
  <si>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</si>
  <si>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</si>
  <si>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</si>
  <si>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</si>
  <si>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</si>
  <si>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Clevor</t>
  </si>
  <si>
    <t>EMEA/V/C/004417</t>
  </si>
  <si>
    <t>ropinirole</t>
  </si>
  <si>
    <t>ropinirole hydrochloride</t>
  </si>
  <si>
    <t>QN04BC04</t>
  </si>
  <si>
    <t>Dopaminergic agents;Dopamine agonists</t>
  </si>
  <si>
    <t>Induction of vomiting in dogs.</t>
  </si>
  <si>
    <t>30/01/2019</t>
  </si>
  <si>
    <t>https://www.ema.europa.eu/en/medicines/veterinary/EPAR/clevor</t>
  </si>
  <si>
    <t>Meloxidyl</t>
  </si>
  <si>
    <t>EMEA/V/C/000115</t>
  </si>
  <si>
    <t>IA/0028/G</t>
  </si>
  <si>
    <t>Dogs;Cats;Cattle;Pigs;Horses</t>
  </si>
  <si>
    <t>Dogs Alleviation of inflammation and pain in both acute and chronic musculoskeletal disorders. Reduction of post-operative pain and inflammation following orthopaedic and soft-tissue surgery. Cats Reduction of post-operative pain after ovariohysterectomy and minor soft-tissue surgery. Cattle For use in acute respiratory infection with appropriate antibiotic therapy to reduce clinical signs in cattle. For use in diarrhoea in combination with oral rehydration therapy to reduce clinical signs in calves of over one week of age and young, non-lactating cattle. For adjunctive therapy in the treatment of acute mastitis, in combination with antibiotic therapy. Pigs For use in non-infectious locomotor disorders to reduce the symptoms of lameness and inflammation. For adjunctive therapy in the treatment of puerperal septicaemia and toxaemia (mastitis-metritis-agalactia syndrome) with appropriate antibiotic therapy. Horses For use in the alleviation of inflammation and relief of pain in both acute and chronic musculoskeletal disorders. For the relief of pain associated with equine colic.</t>
  </si>
  <si>
    <t>https://www.ema.europa.eu/en/medicines/veterinary/EPAR/meloxidyl</t>
  </si>
  <si>
    <t>Isemid</t>
  </si>
  <si>
    <t>EMEA/V/C/004345</t>
  </si>
  <si>
    <t>High-ceiling diuretics;Sulfonamides, plain</t>
  </si>
  <si>
    <t>For treatment of clinical signs related to congestive heart failure in dogs, including pulmonary oedema.</t>
  </si>
  <si>
    <t>https://www.ema.europa.eu/en/medicines/veterinary/EPAR/isemid</t>
  </si>
  <si>
    <t>Graspa</t>
  </si>
  <si>
    <t>EMEA/H/C/004736</t>
  </si>
  <si>
    <t>-</t>
  </si>
  <si>
    <t>LX1XX02</t>
  </si>
  <si>
    <t>Treatment of acute lymphoblastic leukaemia</t>
  </si>
  <si>
    <t>ERYTECH Pharma S.A.</t>
  </si>
  <si>
    <t>https://www.ema.europa.eu/en/medicines/human/EPAR/graspa-0</t>
  </si>
  <si>
    <t>Lusduna</t>
  </si>
  <si>
    <t>EMEA/H/C/004101</t>
  </si>
  <si>
    <t>https://www.ema.europa.eu/en/medicines/human/EPAR/lusduna</t>
  </si>
  <si>
    <t>Cyanokit</t>
  </si>
  <si>
    <t>EMEA/H/C/000806</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</si>
  <si>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</si>
  <si>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</si>
  <si>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</si>
  <si>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</si>
  <si>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</si>
  <si>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</si>
  <si>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</si>
  <si>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</si>
  <si>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</si>
  <si>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</si>
  <si>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</si>
  <si>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</si>
  <si>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</si>
  <si>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</si>
  <si>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</si>
  <si>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</si>
  <si>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</si>
  <si>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</si>
  <si>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</si>
  <si>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</si>
  <si>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</si>
  <si>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</si>
  <si>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Acute Radiation Syndrome</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</si>
  <si>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</si>
  <si>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</si>
  <si>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</si>
  <si>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</si>
  <si>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</si>
  <si>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</si>
  <si>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</si>
  <si>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</si>
  <si>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</si>
  <si>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</si>
  <si>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06/12/2018</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</si>
  <si>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</si>
  <si>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</si>
  <si>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</si>
  <si>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</si>
  <si>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</si>
  <si>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</si>
  <si>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Rhiniseng</t>
  </si>
  <si>
    <t>EMEA/V/C/000160</t>
  </si>
  <si>
    <t>inactivated vaccine to prevent progressive and non-progressive atrophic rhinitis in pigs</t>
  </si>
  <si>
    <t>inactivated Bordetella bronchiseptica, strain 833CER;recombinant type-D Pasteurella-multocida toxin</t>
  </si>
  <si>
    <t>Pigs (gilts and sows)</t>
  </si>
  <si>
    <t>QI09AB04</t>
  </si>
  <si>
    <t>For the passive protection of piglets via colostrum after active immunisation of sows and gilts to reduce the clinical signs and lesions of progressive and non-progressive atrophic rhinitis, as well as to reduce weight loss associated with Bordetella-bronchiseptica and Pasteurella-multocida infections during the fattening period. Challenge studies have demonstrated that passive immunity lasts until piglets are six weeks of age while in clinical field trials, the beneficial effects of vaccination (reduction in nasal lesion score and weight loss) are observed until slaughter.</t>
  </si>
  <si>
    <t>15/09/2010</t>
  </si>
  <si>
    <t>https://www.ema.europa.eu/en/medicines/veterinary/EPAR/rhiniseng</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</si>
  <si>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</si>
  <si>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</si>
  <si>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</si>
  <si>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</si>
  <si>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</si>
  <si>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</si>
  <si>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</si>
  <si>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</si>
  <si>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</si>
  <si>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</si>
  <si>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</si>
  <si>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</si>
  <si>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</si>
  <si>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</si>
  <si>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</si>
  <si>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</si>
  <si>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</si>
  <si>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</si>
  <si>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</si>
  <si>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</si>
  <si>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</si>
  <si>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</si>
  <si>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</si>
  <si>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</si>
  <si>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</si>
  <si>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</si>
  <si>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</si>
  <si>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</si>
  <si>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</si>
  <si>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</si>
  <si>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</si>
  <si>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</si>
  <si>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</si>
  <si>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</si>
  <si>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</si>
  <si>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</si>
  <si>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</si>
  <si>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</si>
  <si>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</si>
  <si>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</si>
  <si>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</si>
  <si>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</si>
  <si>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Rabigen SAG2</t>
  </si>
  <si>
    <t>EMEA/V/C/000043</t>
  </si>
  <si>
    <t>IG/0984</t>
  </si>
  <si>
    <t>live vaccine against rabies</t>
  </si>
  <si>
    <t>live attenuated rabies virus, SAG2 strain</t>
  </si>
  <si>
    <t>Raccoon dogs (Nyctereutes procyonoides);Red foxes (Vulpes vulpes)</t>
  </si>
  <si>
    <t>QI07AA02</t>
  </si>
  <si>
    <t>Live viral vaccines</t>
  </si>
  <si>
    <t>For the active immunisation of red foxes and raccoon dogs to prevent infection by rabies virus.The duration of protection is of at least 6 months.</t>
  </si>
  <si>
    <t>06/04/2000</t>
  </si>
  <si>
    <t>https://www.ema.europa.eu/en/medicines/veterinary/EPAR/rabigen-sag2</t>
  </si>
  <si>
    <t>Equilis West Nile</t>
  </si>
  <si>
    <t>EMEA/V/C/002241</t>
  </si>
  <si>
    <t>inactivated chimaeric flavivirus strain YF-WN</t>
  </si>
  <si>
    <t>QI05AA10</t>
  </si>
  <si>
    <t>Active immunisation of horses against West Nile virus (WNV) to reduce clinical signs of disease and lesions in the brain and to reduce viraemia. Onset of immunity: 2 weeks after primary vaccination course of two injections. Duration of immunity: 12 months.</t>
  </si>
  <si>
    <t>03/10/2018</t>
  </si>
  <si>
    <t>06/06/2013</t>
  </si>
  <si>
    <t>15/10/2018</t>
  </si>
  <si>
    <t>https://www.ema.europa.eu/en/medicines/veterinary/EPAR/equilis-west-nile</t>
  </si>
  <si>
    <t>Raplixa</t>
  </si>
  <si>
    <t>EMEA/H/C/002807</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</si>
  <si>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</si>
  <si>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</si>
  <si>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</si>
  <si>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</si>
  <si>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</si>
  <si>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</si>
  <si>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</si>
  <si>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</si>
  <si>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</si>
  <si>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</si>
  <si>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</si>
  <si>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</si>
  <si>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</si>
  <si>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</si>
  <si>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</si>
  <si>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</si>
  <si>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</si>
  <si>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</si>
  <si>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</si>
  <si>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</si>
  <si>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</si>
  <si>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</si>
  <si>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</si>
  <si>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</si>
  <si>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</si>
  <si>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</si>
  <si>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</si>
  <si>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</si>
  <si>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</si>
  <si>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</si>
  <si>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Treprostinil</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</si>
  <si>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</si>
  <si>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</si>
  <si>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</si>
  <si>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</si>
  <si>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</si>
  <si>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</si>
  <si>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</si>
  <si>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</si>
  <si>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</si>
  <si>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</si>
  <si>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</si>
  <si>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</si>
  <si>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</si>
  <si>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</si>
  <si>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Prac-tic</t>
  </si>
  <si>
    <t>EMEA/V/C/000103</t>
  </si>
  <si>
    <t>pyriprole</t>
  </si>
  <si>
    <t>QP53AX26</t>
  </si>
  <si>
    <t>Treatment and prevention of flea infestation (Ctenocephalides canis and C. felis) in dogs. Efficacy against new infestations with fleas persists for a minimum of 4 weeks. Treatment and prevention of tick infestation (Ixodes ricinus, Rhipicephalus sanguineus, Ixodes scapularis, Dermacentor reticulatus, Dermacentor variabilis, Amblyomma americanum) in dogs. Efficacy against ticks persists for 4 weeks.</t>
  </si>
  <si>
    <t>18/12/2006</t>
  </si>
  <si>
    <t>06/09/2018</t>
  </si>
  <si>
    <t>https://www.ema.europa.eu/en/medicines/veterinary/EPAR/prac-tic</t>
  </si>
  <si>
    <t>Gripovac 3</t>
  </si>
  <si>
    <t>EMEA/V/C/000157</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</si>
  <si>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</si>
  <si>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</si>
  <si>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</si>
  <si>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</si>
  <si>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</si>
  <si>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</si>
  <si>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</si>
  <si>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</si>
  <si>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</si>
  <si>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</si>
  <si>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</si>
  <si>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</si>
  <si>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</si>
  <si>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Pexion</t>
  </si>
  <si>
    <t>EMEA/V/C/002543</t>
  </si>
  <si>
    <t>imepitoin</t>
  </si>
  <si>
    <t>QN03AX90</t>
  </si>
  <si>
    <t>Other antiepileptics;Antiepileptics</t>
  </si>
  <si>
    <t>For the reduction of the frequency of generalised seizures due to idiopathic epilepsy in dogs for use after careful evaluation of alternative treatment options.</t>
  </si>
  <si>
    <t>05/07/2018</t>
  </si>
  <si>
    <t>25/02/2013</t>
  </si>
  <si>
    <t>https://www.ema.europa.eu/en/medicines/veterinary/EPAR/pexion</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</si>
  <si>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</si>
  <si>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</si>
  <si>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</si>
  <si>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</si>
  <si>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</si>
  <si>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</si>
  <si>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</si>
  <si>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</si>
  <si>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</si>
  <si>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</si>
  <si>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</si>
  <si>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</si>
  <si>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</si>
  <si>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</si>
  <si>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</si>
  <si>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</si>
  <si>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</si>
  <si>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</si>
  <si>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</si>
  <si>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</si>
  <si>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</si>
  <si>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</si>
  <si>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</si>
  <si>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</si>
  <si>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</si>
  <si>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</si>
  <si>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II/0042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</si>
  <si>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</si>
  <si>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</si>
  <si>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</si>
  <si>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</si>
  <si>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</si>
  <si>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</si>
  <si>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</si>
  <si>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</si>
  <si>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</si>
  <si>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</si>
  <si>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</si>
  <si>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</si>
  <si>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</si>
  <si>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</si>
  <si>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</si>
  <si>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</si>
  <si>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</si>
  <si>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</si>
  <si>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</si>
  <si>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</si>
  <si>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</si>
  <si>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</si>
  <si>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</si>
  <si>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</si>
  <si>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</si>
  <si>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</si>
  <si>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</si>
  <si>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</si>
  <si>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</si>
  <si>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</si>
  <si>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</si>
  <si>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</si>
  <si>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</si>
  <si>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</si>
  <si>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</si>
  <si>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</si>
  <si>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</si>
  <si>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</si>
  <si>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</si>
  <si>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</si>
  <si>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</si>
  <si>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</si>
  <si>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</si>
  <si>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</si>
  <si>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</si>
  <si>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</si>
  <si>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</si>
  <si>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</si>
  <si>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</si>
  <si>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</si>
  <si>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</si>
  <si>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</si>
  <si>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</si>
  <si>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</si>
  <si>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</si>
  <si>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</si>
  <si>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</si>
  <si>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</si>
  <si>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</si>
  <si>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</si>
  <si>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</si>
  <si>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</si>
  <si>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</si>
  <si>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</si>
  <si>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</si>
  <si>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</si>
  <si>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</si>
  <si>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</si>
  <si>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</si>
  <si>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</si>
  <si>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</si>
  <si>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</si>
  <si>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</si>
  <si>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</si>
  <si>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</si>
  <si>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</si>
  <si>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</si>
  <si>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</si>
  <si>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</si>
  <si>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</si>
  <si>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</si>
  <si>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</si>
  <si>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</si>
  <si>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</si>
  <si>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</si>
  <si>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</si>
  <si>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</si>
  <si>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</si>
  <si>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</si>
  <si>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</si>
  <si>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</si>
  <si>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</si>
  <si>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</si>
  <si>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</si>
  <si>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</si>
  <si>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</si>
  <si>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</si>
  <si>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14/05/2018</t>
  </si>
  <si>
    <t>https://www.ema.europa.eu/en/medicines/human/EPAR/prandin</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</si>
  <si>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</si>
  <si>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</si>
  <si>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</si>
  <si>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</si>
  <si>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Cattle (cows and heifers)</t>
  </si>
  <si>
    <t>For herd immunisation of healthy cows and heifers, in dairy cattle herds with recurring mastitis problems, to reduce the incidence of sub-clinical mastitis and the incidence and the severity of the clinical signs of clinical mastitis caused by Staphylococcus aureus, coliforms and coagulase-negative staphylococci. The full immunisation scheme induces immunity from approximately day 13 after the first injection until approximately day 78 after the third injection (equivalent to 130 days post-parturition).</t>
  </si>
  <si>
    <t>https://www.ema.europa.eu/en/medicines/veterinary/EPAR/startvac</t>
  </si>
  <si>
    <t>Insulin Human Winthrop</t>
  </si>
  <si>
    <t>EMEA/H/C/000761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</si>
  <si>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</si>
  <si>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</si>
  <si>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</si>
  <si>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</si>
  <si>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</si>
  <si>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</si>
  <si>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</si>
  <si>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</si>
  <si>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Litak</t>
  </si>
  <si>
    <t>EMEA/H/C/000504</t>
  </si>
  <si>
    <t>L01BB04</t>
  </si>
  <si>
    <t>Litak is indicated for the treatment of hairy-cell leukaemia.</t>
  </si>
  <si>
    <t>14/04/2004</t>
  </si>
  <si>
    <t>https://www.ema.europa.eu/en/medicines/human/EPAR/litak</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</si>
  <si>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</si>
  <si>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</si>
  <si>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</si>
  <si>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</si>
  <si>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</si>
  <si>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</si>
  <si>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</si>
  <si>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</si>
  <si>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</si>
  <si>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</si>
  <si>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</si>
  <si>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</si>
  <si>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</si>
  <si>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</si>
  <si>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</si>
  <si>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</si>
  <si>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</si>
  <si>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</si>
  <si>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</si>
  <si>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</si>
  <si>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</si>
  <si>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</si>
  <si>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</si>
  <si>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</si>
  <si>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</si>
  <si>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</si>
  <si>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</si>
  <si>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</si>
  <si>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</si>
  <si>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</si>
  <si>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</si>
  <si>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</si>
  <si>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</si>
  <si>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</si>
  <si>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</si>
  <si>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</si>
  <si>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</si>
  <si>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</si>
  <si>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</si>
  <si>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</si>
  <si>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</si>
  <si>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</si>
  <si>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</si>
  <si>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</si>
  <si>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</si>
  <si>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</si>
  <si>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</si>
  <si>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</si>
  <si>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</si>
  <si>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</si>
  <si>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</si>
  <si>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</si>
  <si>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</si>
  <si>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</si>
  <si>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</si>
  <si>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</si>
  <si>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</si>
  <si>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</si>
  <si>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</si>
  <si>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</si>
  <si>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</si>
  <si>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</si>
  <si>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</si>
  <si>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</si>
  <si>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</si>
  <si>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</si>
  <si>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</si>
  <si>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</si>
  <si>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</si>
  <si>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</si>
  <si>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</si>
  <si>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</si>
  <si>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</si>
  <si>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</si>
  <si>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</si>
  <si>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</si>
  <si>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</si>
  <si>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</si>
  <si>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</si>
  <si>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</si>
  <si>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</si>
  <si>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</si>
  <si>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</si>
  <si>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</si>
  <si>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</si>
  <si>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</si>
  <si>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</si>
  <si>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</si>
  <si>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</si>
  <si>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</si>
  <si>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</si>
  <si>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</si>
  <si>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</si>
  <si>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</si>
  <si>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</si>
  <si>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</si>
  <si>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</si>
  <si>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</si>
  <si>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</si>
  <si>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</si>
  <si>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</si>
  <si>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</si>
  <si>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T/0037</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</si>
  <si>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</si>
  <si>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</si>
  <si>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</si>
  <si>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</si>
  <si>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</si>
  <si>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</si>
  <si>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</si>
  <si>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</si>
  <si>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</si>
  <si>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</si>
  <si>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</si>
  <si>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</si>
  <si>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</si>
  <si>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</si>
  <si>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</si>
  <si>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</si>
  <si>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</si>
  <si>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</si>
  <si>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</si>
  <si>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</si>
  <si>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</si>
  <si>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</si>
  <si>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</si>
  <si>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</si>
  <si>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</si>
  <si>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</si>
  <si>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</si>
  <si>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</si>
  <si>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</si>
  <si>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</si>
  <si>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</si>
  <si>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</si>
  <si>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</si>
  <si>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</si>
  <si>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</si>
  <si>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</si>
  <si>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</si>
  <si>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</si>
  <si>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</si>
  <si>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</si>
  <si>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</si>
  <si>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</si>
  <si>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</si>
  <si>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</si>
  <si>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</si>
  <si>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</si>
  <si>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</si>
  <si>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</si>
  <si>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</si>
  <si>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</si>
  <si>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</si>
  <si>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</si>
  <si>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</si>
  <si>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</si>
  <si>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</si>
  <si>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</si>
  <si>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</si>
  <si>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</si>
  <si>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</si>
  <si>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</si>
  <si>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https://www.ema.europa.eu/en/medicines/human/EPAR/clopidogrel-teva-pharma-previously-clopidogrel-hcs</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</si>
  <si>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</si>
  <si>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</si>
  <si>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</si>
  <si>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</si>
  <si>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</si>
  <si>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</si>
  <si>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</si>
  <si>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</si>
  <si>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</si>
  <si>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</si>
  <si>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</si>
  <si>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</si>
  <si>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</si>
  <si>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</si>
  <si>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</si>
  <si>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</si>
  <si>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</si>
  <si>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</si>
  <si>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 a history of myocardial infarction (MI), ,co-administered with acetylsalicylic acid (ASA) and, where appropriate, clopidogrel; or - symptomatic peripheral arterial disease (PAD), co-administered with acetylsalicylic acid (ASA) or, where appropriate, clopidogrel.</t>
  </si>
  <si>
    <t>Merck Sharp  Dohme Limited</t>
  </si>
  <si>
    <t>https://www.ema.europa.eu/en/medicines/human/EPAR/zontivity</t>
  </si>
  <si>
    <t>Somnena</t>
  </si>
  <si>
    <t>EMEA/V/C/004293</t>
  </si>
  <si>
    <t>QN02AE01</t>
  </si>
  <si>
    <t>For the control of post-operative pain in cats for 3 days.</t>
  </si>
  <si>
    <t>29/01/2016</t>
  </si>
  <si>
    <t>https://www.ema.europa.eu/en/medicines/veterinary/EPAR/somnena</t>
  </si>
  <si>
    <t>Quadrisol</t>
  </si>
  <si>
    <t>EMEA/V/C/000032</t>
  </si>
  <si>
    <t>vedaprofen</t>
  </si>
  <si>
    <t>QM01AE90</t>
  </si>
  <si>
    <t>Reduction of inflammation and relief of pain associated with musculoskeletal disorders and soft-tissue lesions (traumatic injuries and surgical trauma). In cases of anticipated surgical trauma, Quadrisol can be given prophylactically at least three hours prior to elective surgery.</t>
  </si>
  <si>
    <t>VETCOOL B.V.</t>
  </si>
  <si>
    <t>04/12/1997</t>
  </si>
  <si>
    <t>https://www.ema.europa.eu/en/medicines/veterinary/EPAR/quadrisol</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</si>
  <si>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</si>
  <si>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</si>
  <si>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</si>
  <si>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</si>
  <si>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</si>
  <si>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</si>
  <si>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</si>
  <si>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</si>
  <si>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</si>
  <si>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</si>
  <si>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</si>
  <si>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</si>
  <si>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</si>
  <si>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</si>
  <si>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</si>
  <si>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</si>
  <si>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</si>
  <si>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</si>
  <si>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</si>
  <si>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</si>
  <si>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</si>
  <si>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</si>
  <si>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</si>
  <si>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</si>
  <si>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</si>
  <si>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</si>
  <si>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</si>
  <si>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</si>
  <si>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</si>
  <si>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</si>
  <si>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</si>
  <si>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</si>
  <si>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</si>
  <si>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</si>
  <si>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</si>
  <si>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</si>
  <si>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</si>
  <si>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</si>
  <si>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</si>
  <si>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</si>
  <si>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</si>
  <si>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</si>
  <si>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</si>
  <si>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</si>
  <si>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</si>
  <si>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</si>
  <si>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</si>
  <si>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</si>
  <si>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</si>
  <si>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</si>
  <si>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</si>
  <si>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</si>
  <si>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</si>
  <si>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</si>
  <si>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</si>
  <si>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</si>
  <si>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</si>
  <si>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</si>
  <si>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</si>
  <si>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</si>
  <si>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</si>
  <si>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</si>
  <si>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</si>
  <si>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</si>
  <si>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</si>
  <si>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</si>
  <si>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</si>
  <si>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</si>
  <si>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</si>
  <si>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</si>
  <si>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</si>
  <si>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</si>
  <si>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</si>
  <si>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</si>
  <si>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</si>
  <si>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</si>
  <si>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Bronchopulmonary Dysplasia</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</si>
  <si>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</si>
  <si>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</si>
  <si>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</si>
  <si>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</si>
  <si>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</si>
  <si>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</si>
  <si>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</si>
  <si>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</si>
  <si>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</si>
  <si>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</si>
  <si>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</si>
  <si>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</si>
  <si>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</si>
  <si>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</si>
  <si>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</si>
  <si>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</si>
  <si>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</si>
  <si>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</si>
  <si>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</si>
  <si>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</si>
  <si>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</si>
  <si>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</si>
  <si>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</si>
  <si>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</si>
  <si>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</si>
  <si>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</si>
  <si>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</si>
  <si>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</si>
  <si>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</si>
  <si>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</si>
  <si>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</si>
  <si>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</si>
  <si>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</si>
  <si>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</si>
  <si>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</si>
  <si>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</si>
  <si>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</si>
  <si>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</si>
  <si>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</si>
  <si>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</si>
  <si>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</si>
  <si>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</si>
  <si>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</si>
  <si>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</si>
  <si>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</si>
  <si>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</si>
  <si>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</si>
  <si>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</si>
  <si>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</si>
  <si>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</si>
  <si>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</si>
  <si>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</si>
  <si>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</si>
  <si>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</si>
  <si>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</si>
  <si>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</si>
  <si>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</si>
  <si>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</si>
  <si>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</si>
  <si>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</si>
  <si>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</si>
  <si>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</si>
  <si>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</si>
  <si>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</si>
  <si>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</si>
  <si>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</si>
  <si>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</si>
  <si>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</si>
  <si>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</si>
  <si>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</si>
  <si>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</si>
  <si>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</si>
  <si>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</si>
  <si>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</si>
  <si>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</si>
  <si>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</si>
  <si>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</si>
  <si>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</si>
  <si>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</si>
  <si>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</si>
  <si>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</si>
  <si>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</si>
  <si>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</si>
  <si>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</si>
  <si>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</si>
  <si>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</si>
  <si>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</si>
  <si>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</si>
  <si>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</si>
  <si>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</si>
  <si>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</si>
  <si>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</si>
  <si>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</si>
  <si>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</si>
  <si>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</si>
  <si>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</si>
  <si>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</si>
  <si>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</si>
  <si>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</si>
  <si>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</si>
  <si>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</si>
  <si>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</si>
  <si>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</si>
  <si>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</si>
  <si>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</si>
  <si>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</si>
  <si>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</si>
  <si>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</si>
  <si>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</si>
  <si>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</si>
  <si>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</si>
  <si>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</si>
  <si>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</si>
  <si>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</si>
  <si>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</si>
  <si>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</si>
  <si>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</si>
  <si>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</si>
  <si>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</si>
  <si>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</si>
  <si>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</si>
  <si>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</si>
  <si>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</si>
  <si>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</si>
  <si>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</si>
  <si>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</si>
  <si>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</si>
  <si>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</si>
  <si>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</si>
  <si>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</si>
  <si>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</si>
  <si>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</si>
  <si>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AbbVie Ltd.</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</si>
  <si>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</si>
  <si>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</si>
  <si>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</si>
  <si>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</si>
  <si>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</si>
  <si>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</si>
  <si>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</si>
  <si>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</si>
  <si>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</si>
  <si>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</si>
  <si>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</si>
  <si>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</si>
  <si>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</si>
  <si>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</si>
  <si>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</si>
  <si>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</si>
  <si>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https://www.ema.europa.eu/en/medicines/human/EPAR/incivo</t>
  </si>
  <si>
    <t>Opsiria</t>
  </si>
  <si>
    <t>EMEA/H/C/003978</t>
  </si>
  <si>
    <t>Uveitis</t>
  </si>
  <si>
    <t>S01XA23</t>
  </si>
  <si>
    <t>Not assigned yet</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</si>
  <si>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</si>
  <si>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</si>
  <si>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</si>
  <si>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</si>
  <si>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</si>
  <si>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</si>
  <si>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</si>
  <si>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</si>
  <si>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</si>
  <si>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</si>
  <si>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</si>
  <si>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</si>
  <si>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</si>
  <si>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</si>
  <si>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</si>
  <si>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</si>
  <si>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</si>
  <si>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</si>
  <si>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</si>
  <si>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</si>
  <si>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</si>
  <si>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</si>
  <si>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</si>
  <si>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</si>
  <si>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</si>
  <si>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</si>
  <si>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</si>
  <si>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</si>
  <si>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</si>
  <si>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</si>
  <si>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</si>
  <si>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</si>
  <si>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</si>
  <si>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</si>
  <si>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</si>
  <si>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</si>
  <si>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</si>
  <si>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</si>
  <si>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</si>
  <si>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</si>
  <si>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</si>
  <si>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</si>
  <si>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</si>
  <si>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</si>
  <si>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</si>
  <si>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</si>
  <si>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</si>
  <si>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</si>
  <si>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</si>
  <si>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</si>
  <si>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</si>
  <si>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</si>
  <si>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</si>
  <si>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</si>
  <si>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</si>
  <si>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</si>
  <si>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</si>
  <si>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</si>
  <si>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</si>
  <si>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</si>
  <si>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</si>
  <si>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</si>
  <si>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</si>
  <si>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</si>
  <si>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</si>
  <si>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</si>
  <si>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</si>
  <si>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</si>
  <si>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</si>
  <si>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</si>
  <si>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</si>
  <si>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</si>
  <si>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</si>
  <si>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</si>
  <si>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</si>
  <si>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</si>
  <si>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</si>
  <si>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</si>
  <si>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</si>
  <si>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</si>
  <si>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</si>
  <si>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</si>
  <si>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</si>
  <si>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</si>
  <si>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</si>
  <si>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</si>
  <si>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</si>
  <si>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</si>
  <si>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</si>
  <si>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</si>
  <si>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</si>
  <si>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</si>
  <si>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</si>
  <si>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</si>
  <si>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</si>
  <si>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</si>
  <si>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</si>
  <si>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</si>
  <si>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</si>
  <si>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</si>
  <si>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</si>
  <si>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</si>
  <si>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</si>
  <si>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</si>
  <si>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</si>
  <si>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</si>
  <si>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</si>
  <si>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</si>
  <si>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</si>
  <si>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</si>
  <si>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</si>
  <si>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</si>
  <si>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</si>
  <si>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</si>
  <si>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</si>
  <si>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</si>
  <si>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</si>
  <si>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</si>
  <si>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</si>
  <si>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</si>
  <si>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</si>
  <si>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</si>
  <si>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</si>
  <si>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</si>
  <si>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</si>
  <si>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</si>
  <si>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</si>
  <si>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</si>
  <si>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</si>
  <si>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</si>
  <si>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</si>
  <si>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</si>
  <si>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</si>
  <si>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</si>
  <si>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</si>
  <si>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</si>
  <si>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</si>
  <si>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</si>
  <si>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</si>
  <si>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</si>
  <si>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</si>
  <si>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</si>
  <si>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</si>
  <si>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</si>
  <si>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</si>
  <si>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</si>
  <si>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</si>
  <si>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</si>
  <si>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</si>
  <si>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</si>
  <si>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</si>
  <si>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</si>
  <si>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</si>
  <si>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</si>
  <si>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</si>
  <si>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</si>
  <si>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</si>
  <si>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</si>
  <si>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</si>
  <si>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</si>
  <si>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</si>
  <si>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</si>
  <si>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</si>
  <si>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</si>
  <si>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</si>
  <si>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</si>
  <si>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</si>
  <si>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</si>
  <si>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</si>
  <si>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</si>
  <si>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</si>
  <si>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</si>
  <si>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</si>
  <si>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</si>
  <si>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</si>
  <si>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</si>
  <si>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</si>
  <si>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</si>
  <si>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</si>
  <si>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</si>
  <si>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</si>
  <si>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</si>
  <si>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</si>
  <si>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</si>
  <si>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</si>
  <si>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</si>
  <si>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</si>
  <si>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</si>
  <si>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</si>
  <si>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</si>
  <si>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</si>
  <si>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</si>
  <si>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</si>
  <si>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</si>
  <si>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</si>
  <si>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</si>
  <si>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</si>
  <si>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</si>
  <si>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</si>
  <si>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</si>
  <si>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</si>
  <si>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</si>
  <si>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</si>
  <si>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</si>
  <si>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</si>
  <si>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</si>
  <si>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</si>
  <si>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</si>
  <si>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</si>
  <si>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</si>
  <si>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</si>
  <si>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</si>
  <si>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</si>
  <si>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</si>
  <si>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</si>
  <si>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</si>
  <si>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</si>
  <si>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</si>
  <si>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</si>
  <si>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</si>
  <si>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</si>
  <si>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</si>
  <si>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</si>
  <si>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</si>
  <si>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</si>
  <si>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</si>
  <si>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</si>
  <si>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</si>
  <si>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</si>
  <si>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</si>
  <si>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</si>
  <si>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</si>
  <si>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</si>
  <si>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</si>
  <si>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</si>
  <si>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</si>
  <si>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</si>
  <si>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</si>
  <si>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</si>
  <si>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</si>
  <si>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</si>
  <si>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</si>
  <si>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</si>
  <si>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</si>
  <si>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</si>
  <si>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</si>
  <si>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</si>
  <si>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</si>
  <si>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</si>
  <si>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</si>
  <si>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</si>
  <si>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</si>
  <si>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</si>
  <si>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</si>
  <si>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</si>
  <si>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</si>
  <si>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</si>
  <si>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</si>
  <si>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</si>
  <si>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</si>
  <si>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</si>
  <si>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</si>
  <si>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</si>
  <si>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</si>
  <si>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</si>
  <si>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</si>
  <si>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</si>
  <si>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</si>
  <si>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</si>
  <si>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</si>
  <si>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</si>
  <si>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</si>
  <si>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</si>
  <si>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</si>
  <si>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</si>
  <si>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</si>
  <si>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</si>
  <si>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</si>
  <si>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</si>
  <si>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</si>
  <si>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</si>
  <si>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</si>
  <si>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</si>
  <si>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</si>
  <si>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</si>
  <si>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Quadramet</t>
  </si>
  <si>
    <t>EMEA/H/C/000150</t>
  </si>
  <si>
    <t>IAIN/0019</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</si>
  <si>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</si>
  <si>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</si>
  <si>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</si>
  <si>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</si>
  <si>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03/05/2015</t>
  </si>
  <si>
    <t>04/05/2015</t>
  </si>
  <si>
    <t>03/06/2015</t>
  </si>
  <si>
    <t>https://www.ema.europa.eu/en/medicines/human/EPAR/quadramet</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</si>
  <si>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</si>
  <si>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</si>
  <si>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</si>
  <si>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</si>
  <si>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</si>
  <si>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</si>
  <si>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</si>
  <si>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</si>
  <si>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</si>
  <si>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</si>
  <si>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</si>
  <si>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</si>
  <si>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</si>
  <si>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</si>
  <si>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</si>
  <si>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</si>
  <si>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</si>
  <si>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</si>
  <si>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</si>
  <si>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</si>
  <si>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</si>
  <si>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</si>
  <si>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</si>
  <si>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</si>
  <si>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colestilan</t>
  </si>
  <si>
    <t>Hyperphosphatemia</t>
  </si>
  <si>
    <t>Treatment of hyperphosphataemia in adult patients with chronic kidney disease stage 5 receiving haemodialysis or peritoneal dialysis.</t>
  </si>
  <si>
    <t>Mitsubishi Pharma Europe Ltd</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</si>
  <si>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</si>
  <si>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</si>
  <si>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</si>
  <si>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</si>
  <si>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</si>
  <si>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</si>
  <si>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</si>
  <si>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</si>
  <si>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</si>
  <si>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</si>
  <si>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</si>
  <si>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</si>
  <si>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</si>
  <si>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</si>
  <si>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</si>
  <si>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</si>
  <si>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</si>
  <si>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</si>
  <si>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</si>
  <si>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</si>
  <si>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</si>
  <si>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</si>
  <si>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</si>
  <si>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</si>
  <si>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</si>
  <si>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</si>
  <si>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</si>
  <si>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</si>
  <si>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</si>
  <si>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</si>
  <si>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</si>
  <si>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</si>
  <si>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</si>
  <si>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</si>
  <si>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</si>
  <si>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</si>
  <si>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</si>
  <si>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</si>
  <si>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</si>
  <si>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</si>
  <si>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</si>
  <si>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</si>
  <si>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</si>
  <si>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</si>
  <si>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</si>
  <si>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</si>
  <si>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</si>
  <si>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</si>
  <si>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</si>
  <si>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</si>
  <si>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</si>
  <si>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</si>
  <si>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</si>
  <si>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</si>
  <si>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</si>
  <si>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</si>
  <si>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</si>
  <si>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</si>
  <si>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</si>
  <si>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</si>
  <si>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</si>
  <si>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</si>
  <si>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</si>
  <si>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</si>
  <si>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</si>
  <si>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</si>
  <si>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</si>
  <si>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</si>
  <si>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</si>
  <si>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</si>
  <si>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</si>
  <si>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</si>
  <si>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</si>
  <si>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</si>
  <si>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</si>
  <si>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</si>
  <si>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</si>
  <si>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</si>
  <si>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</si>
  <si>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</si>
  <si>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</si>
  <si>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</si>
  <si>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</si>
  <si>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</si>
  <si>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</si>
  <si>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</si>
  <si>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</si>
  <si>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</si>
  <si>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</si>
  <si>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</si>
  <si>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</si>
  <si>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</si>
  <si>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</si>
  <si>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</si>
  <si>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</si>
  <si>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</si>
  <si>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</si>
  <si>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</si>
  <si>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</si>
  <si>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</si>
  <si>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</si>
  <si>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</si>
  <si>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</si>
  <si>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</si>
  <si>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</si>
  <si>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</si>
  <si>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(as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</si>
  <si>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</si>
  <si>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</si>
  <si>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</si>
  <si>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</si>
  <si>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</si>
  <si>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</si>
  <si>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</si>
  <si>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</si>
  <si>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</si>
  <si>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</si>
  <si>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</si>
  <si>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Nobivac Bb</t>
  </si>
  <si>
    <t>EMEA/V/C/000068</t>
  </si>
  <si>
    <t>live vaccine against Bordetella bronchiseptica in cats</t>
  </si>
  <si>
    <t>live Bordetella bronchiseptica bacteria strain B-C2</t>
  </si>
  <si>
    <t>QI06AE02</t>
  </si>
  <si>
    <t>For active immunisation of cats, of 1 month of age or older to reduce clinical signs of Bordetella bronchiseptica associated upper respiratory tract disease. Onset of immunity: Onset of immunity was established in 8 week old cats as early as 72 hours after vaccination.Duration of immunity: The duration of immunity is up to 1 year. No data on the influence of maternal antibodies on the effect of vaccination with Nobivac Bb for cats are available. From literature it is considered that this type of intranasal vaccine is able to induce an immune response without interference from maternally derived antibodies.</t>
  </si>
  <si>
    <t>17/10/2014</t>
  </si>
  <si>
    <t>10/09/2002</t>
  </si>
  <si>
    <t>https://www.ema.europa.eu/en/medicines/veterinary/EPAR/nobivac-bb</t>
  </si>
  <si>
    <t>Doribax</t>
  </si>
  <si>
    <t>EMEA/H/C/000891</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</si>
  <si>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</si>
  <si>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</si>
  <si>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</si>
  <si>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</si>
  <si>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</si>
  <si>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</si>
  <si>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</si>
  <si>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</si>
  <si>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</si>
  <si>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</si>
  <si>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</si>
  <si>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</si>
  <si>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</si>
  <si>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</si>
  <si>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</si>
  <si>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</si>
  <si>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</si>
  <si>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</si>
  <si>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</si>
  <si>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</si>
  <si>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</si>
  <si>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</si>
  <si>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</si>
  <si>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</si>
  <si>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</si>
  <si>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</si>
  <si>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</si>
  <si>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</si>
  <si>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</si>
  <si>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</si>
  <si>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</si>
  <si>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</si>
  <si>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</si>
  <si>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</si>
  <si>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</si>
  <si>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</si>
  <si>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</si>
  <si>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</si>
  <si>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</si>
  <si>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</si>
  <si>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</si>
  <si>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</si>
  <si>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</si>
  <si>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</si>
  <si>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</si>
  <si>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</si>
  <si>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</si>
  <si>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</si>
  <si>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</si>
  <si>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</si>
  <si>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</si>
  <si>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nomegestrol acetate;estradiol</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</si>
  <si>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</si>
  <si>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</si>
  <si>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</si>
  <si>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</si>
  <si>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</si>
  <si>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</si>
  <si>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</si>
  <si>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</si>
  <si>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</si>
  <si>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</si>
  <si>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</si>
  <si>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</si>
  <si>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</si>
  <si>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</si>
  <si>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</si>
  <si>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</si>
  <si>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</si>
  <si>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</si>
  <si>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</si>
  <si>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</si>
  <si>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</si>
  <si>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</si>
  <si>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</si>
  <si>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</si>
  <si>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</si>
  <si>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</si>
  <si>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</si>
  <si>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</si>
  <si>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</si>
  <si>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</si>
  <si>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</si>
  <si>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</si>
  <si>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</si>
  <si>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</si>
  <si>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</si>
  <si>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</si>
  <si>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</si>
  <si>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</si>
  <si>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</si>
  <si>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</si>
  <si>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https://www.ema.europa.eu/en/medicines/human/EPAR/olanzapine-cipla</t>
  </si>
  <si>
    <t>Issarlos</t>
  </si>
  <si>
    <t>EMEA/H/C/002756</t>
  </si>
  <si>
    <t>strontium ranelate;colecalciferol</t>
  </si>
  <si>
    <t>25/04/2014</t>
  </si>
  <si>
    <t>17/03/2014</t>
  </si>
  <si>
    <t>https://www.ema.europa.eu/en/medicines/human/EPAR/issarlos</t>
  </si>
  <si>
    <t>Ditelos</t>
  </si>
  <si>
    <t>EMEA/H/C/002593</t>
  </si>
  <si>
    <t>https://www.ema.europa.eu/en/medicines/human/EPAR/ditelos</t>
  </si>
  <si>
    <t>Preotact</t>
  </si>
  <si>
    <t>EMEA/H/C/000659</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</si>
  <si>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</si>
  <si>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</si>
  <si>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</si>
  <si>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</si>
  <si>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</si>
  <si>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</si>
  <si>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</si>
  <si>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</si>
  <si>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</si>
  <si>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</si>
  <si>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</si>
  <si>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</si>
  <si>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</si>
  <si>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</si>
  <si>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</si>
  <si>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</si>
  <si>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</si>
  <si>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</si>
  <si>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</si>
  <si>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</si>
  <si>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</si>
  <si>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</si>
  <si>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</si>
  <si>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</si>
  <si>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</si>
  <si>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</si>
  <si>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</si>
  <si>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</si>
  <si>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</si>
  <si>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</si>
  <si>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</si>
  <si>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</si>
  <si>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</si>
  <si>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</si>
  <si>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</si>
  <si>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</si>
  <si>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</si>
  <si>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</si>
  <si>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</si>
  <si>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</si>
  <si>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</si>
  <si>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</si>
  <si>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</si>
  <si>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</si>
  <si>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</si>
  <si>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</si>
  <si>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</si>
  <si>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</si>
  <si>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</si>
  <si>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</si>
  <si>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</si>
  <si>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</si>
  <si>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Porcilis AR-T DF</t>
  </si>
  <si>
    <t>EMEA/V/C/000055</t>
  </si>
  <si>
    <t>adjuvanted vaccine against progressive atrophic rhinitis in piglets</t>
  </si>
  <si>
    <t>protein dO (non-toxic deletion derivative of Pasteurella multocida dermonecrotic toxin);inactivated Bordetella bronchiseptica cells</t>
  </si>
  <si>
    <t>For the reduction of clinical signs of progressive atrophic rhinitis in piglets by passive oral immunisation with colostrum from dams actively immunised with the vaccine.</t>
  </si>
  <si>
    <t>05/05/2014</t>
  </si>
  <si>
    <t>https://www.ema.europa.eu/en/medicines/veterinary/EPAR/porcilis-ar-t-df</t>
  </si>
  <si>
    <t>Porcilis Porcoli Diluvac Forte (previously Porcilis Porcoli)</t>
  </si>
  <si>
    <t>EMEA/V/C/000024</t>
  </si>
  <si>
    <t>IG/0420</t>
  </si>
  <si>
    <t>vaccine to provide passive immunity to the progeny against E. coli in pigs</t>
  </si>
  <si>
    <t>F4ab (K88ab) fimbrial adhesin;F4ac (K88ac) fimbrial adhesin;F5 (K99) fimbrial adhesin;F6 (987P) fimbrial adhesin;LT toxoid</t>
  </si>
  <si>
    <t>For the passive immunisation of piglets by active immunisation of sows / gilts to reduce mortality and clinical signs such as diarrhoea due to neonatal enterotoxicosis during the first days of life, caused by those E.coli strains which express the fimbrial adhesins F4ab (K88ab), F4ac (K88ac), F5 (K99) or F6 (987P).</t>
  </si>
  <si>
    <t>04/04/2014</t>
  </si>
  <si>
    <t>29/02/1996</t>
  </si>
  <si>
    <t>14/04/2014</t>
  </si>
  <si>
    <t>https://www.ema.europa.eu/en/medicines/veterinary/EPAR/porcilis-porcoli-diluvac-forte</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</si>
  <si>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</si>
  <si>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</si>
  <si>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</si>
  <si>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</si>
  <si>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</si>
  <si>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</si>
  <si>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</si>
  <si>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</si>
  <si>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</si>
  <si>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</si>
  <si>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</si>
  <si>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</si>
  <si>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</si>
  <si>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</si>
  <si>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</si>
  <si>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</si>
  <si>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</si>
  <si>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</si>
  <si>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</si>
  <si>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</si>
  <si>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</si>
  <si>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</si>
  <si>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</si>
  <si>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</si>
  <si>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</si>
  <si>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</si>
  <si>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</si>
  <si>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</si>
  <si>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</si>
  <si>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</si>
  <si>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</si>
  <si>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</si>
  <si>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</si>
  <si>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</si>
  <si>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</si>
  <si>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</si>
  <si>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</si>
  <si>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</si>
  <si>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</si>
  <si>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</si>
  <si>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</si>
  <si>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</si>
  <si>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</si>
  <si>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</si>
  <si>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</si>
  <si>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</si>
  <si>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</si>
  <si>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</si>
  <si>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</si>
  <si>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</si>
  <si>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</si>
  <si>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</si>
  <si>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</si>
  <si>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</si>
  <si>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</si>
  <si>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</si>
  <si>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</si>
  <si>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</si>
  <si>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</si>
  <si>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</si>
  <si>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</si>
  <si>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</si>
  <si>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Masivet</t>
  </si>
  <si>
    <t>EMEA/V/C/000128</t>
  </si>
  <si>
    <t>masitinib mesilate</t>
  </si>
  <si>
    <t>QL01XE90</t>
  </si>
  <si>
    <t>Treatment of non-resectable dog mast-cell tumours (grade 2 or 3) with confirmed mutated c-KIT tyrosine-kinase receptor.</t>
  </si>
  <si>
    <t>AB Science S.A.</t>
  </si>
  <si>
    <t>24/09/2013</t>
  </si>
  <si>
    <t>17/11/2008</t>
  </si>
  <si>
    <t>26/09/2013</t>
  </si>
  <si>
    <t>https://www.ema.europa.eu/en/medicines/veterinary/EPAR/masivet</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</si>
  <si>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</si>
  <si>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</si>
  <si>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</si>
  <si>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</si>
  <si>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</si>
  <si>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</si>
  <si>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</si>
  <si>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</si>
  <si>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</si>
  <si>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</si>
  <si>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</si>
  <si>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</si>
  <si>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</si>
  <si>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</si>
  <si>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</si>
  <si>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</si>
  <si>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</si>
  <si>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</si>
  <si>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</si>
  <si>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</si>
  <si>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</si>
  <si>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</si>
  <si>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</si>
  <si>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</si>
  <si>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</si>
  <si>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</si>
  <si>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</si>
  <si>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</si>
  <si>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</si>
  <si>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</si>
  <si>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</si>
  <si>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</si>
  <si>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</si>
  <si>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</si>
  <si>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</si>
  <si>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</si>
  <si>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</si>
  <si>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</si>
  <si>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</si>
  <si>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</si>
  <si>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</si>
  <si>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</si>
  <si>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</si>
  <si>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</si>
  <si>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</si>
  <si>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</si>
  <si>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</si>
  <si>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</si>
  <si>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</si>
  <si>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</si>
  <si>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</si>
  <si>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</si>
  <si>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</si>
  <si>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</si>
  <si>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</si>
  <si>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</si>
  <si>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</si>
  <si>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</si>
  <si>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</si>
  <si>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</si>
  <si>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</si>
  <si>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</si>
  <si>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</si>
  <si>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</si>
  <si>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</si>
  <si>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</si>
  <si>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</si>
  <si>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</si>
  <si>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</si>
  <si>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</si>
  <si>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</si>
  <si>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</si>
  <si>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</si>
  <si>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</si>
  <si>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</si>
  <si>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</si>
  <si>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</si>
  <si>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</si>
  <si>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</si>
  <si>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</si>
  <si>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</si>
  <si>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</si>
  <si>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</si>
  <si>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</si>
  <si>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</si>
  <si>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</si>
  <si>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</si>
  <si>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</si>
  <si>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</si>
  <si>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</si>
  <si>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</si>
  <si>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</si>
  <si>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</si>
  <si>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</si>
  <si>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</si>
  <si>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</si>
  <si>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</si>
  <si>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</si>
  <si>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</si>
  <si>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</si>
  <si>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</si>
  <si>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</si>
  <si>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</si>
  <si>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</si>
  <si>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</si>
  <si>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</si>
  <si>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</si>
  <si>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</si>
  <si>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</si>
  <si>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</si>
  <si>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</si>
  <si>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</si>
  <si>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</si>
  <si>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</si>
  <si>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</si>
  <si>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</si>
  <si>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</si>
  <si>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</si>
  <si>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</si>
  <si>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</si>
  <si>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</si>
  <si>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</si>
  <si>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</si>
  <si>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</si>
  <si>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</si>
  <si>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</si>
  <si>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</si>
  <si>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</si>
  <si>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</si>
  <si>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</si>
  <si>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</si>
  <si>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</si>
  <si>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</si>
  <si>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</si>
  <si>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</si>
  <si>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</si>
  <si>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</si>
  <si>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</si>
  <si>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</si>
  <si>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</si>
  <si>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</si>
  <si>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</si>
  <si>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</si>
  <si>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</si>
  <si>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</si>
  <si>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</si>
  <si>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</si>
  <si>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</si>
  <si>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</si>
  <si>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</si>
  <si>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</si>
  <si>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</si>
  <si>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</si>
  <si>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</si>
  <si>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</si>
  <si>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</si>
  <si>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</si>
  <si>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</si>
  <si>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</si>
  <si>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</si>
  <si>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</si>
  <si>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</si>
  <si>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</si>
  <si>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</si>
  <si>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</si>
  <si>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</si>
  <si>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</si>
  <si>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</si>
  <si>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</si>
  <si>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</si>
  <si>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</si>
  <si>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</si>
  <si>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</si>
  <si>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</si>
  <si>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</si>
  <si>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</si>
  <si>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</si>
  <si>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</si>
  <si>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</si>
  <si>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</si>
  <si>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</si>
  <si>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</si>
  <si>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</si>
  <si>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</si>
  <si>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</si>
  <si>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</si>
  <si>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</si>
  <si>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</si>
  <si>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</si>
  <si>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</si>
  <si>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</si>
  <si>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</si>
  <si>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</si>
  <si>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</si>
  <si>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</si>
  <si>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</si>
  <si>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</si>
  <si>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</si>
  <si>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</si>
  <si>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</si>
  <si>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Treatment of diabetes mellitus</t>
  </si>
  <si>
    <t>https://www.ema.europa.eu/en/medicines/human/EPAR/combimarv</t>
  </si>
  <si>
    <t>Elelyso</t>
  </si>
  <si>
    <t>EMEA/H/C/002250</t>
  </si>
  <si>
    <t>taliglucerase alfa</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</si>
  <si>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</si>
  <si>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</si>
  <si>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</si>
  <si>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</si>
  <si>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</si>
  <si>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</si>
  <si>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</si>
  <si>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</si>
  <si>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</si>
  <si>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</si>
  <si>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</si>
  <si>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</si>
  <si>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</si>
  <si>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</si>
  <si>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</si>
  <si>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</si>
  <si>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</si>
  <si>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</si>
  <si>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</si>
  <si>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</si>
  <si>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</si>
  <si>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</si>
  <si>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</si>
  <si>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</si>
  <si>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</si>
  <si>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</si>
  <si>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</si>
  <si>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</si>
  <si>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</si>
  <si>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</si>
  <si>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</si>
  <si>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</si>
  <si>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</si>
  <si>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</si>
  <si>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</si>
  <si>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</si>
  <si>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</si>
  <si>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</si>
  <si>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</si>
  <si>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</si>
  <si>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</si>
  <si>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</si>
  <si>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</si>
  <si>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</si>
  <si>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</si>
  <si>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</si>
  <si>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</si>
  <si>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</si>
  <si>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</si>
  <si>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</si>
  <si>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</si>
  <si>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</si>
  <si>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</si>
  <si>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</si>
  <si>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</si>
  <si>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</si>
  <si>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</si>
  <si>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</si>
  <si>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</si>
  <si>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</si>
  <si>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</si>
  <si>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2 poliovirus (MEF 1);Inactivated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</si>
  <si>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</si>
  <si>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</si>
  <si>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</si>
  <si>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</si>
  <si>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</si>
  <si>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</si>
  <si>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</si>
  <si>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</si>
  <si>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</si>
  <si>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</si>
  <si>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</si>
  <si>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https://www.ema.europa.eu/en/medicines/human/EPAR/regranex</t>
  </si>
  <si>
    <t>MabCampath</t>
  </si>
  <si>
    <t>EMEA/H/C/000353</t>
  </si>
  <si>
    <t>L01XC04</t>
  </si>
  <si>
    <t>MabCampath is indicated for the treatment of patients with B-cell chronic lymphocytic leukaemia (BCLL) for whom fludarabine combination chemotherapy is not appropriate.</t>
  </si>
  <si>
    <t>Genzyme Europe B.V.</t>
  </si>
  <si>
    <t>06/07/2001</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</si>
  <si>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</si>
  <si>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</si>
  <si>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</si>
  <si>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</si>
  <si>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</si>
  <si>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</si>
  <si>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</si>
  <si>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</si>
  <si>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</si>
  <si>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</si>
  <si>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</si>
  <si>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</si>
  <si>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</si>
  <si>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</si>
  <si>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</si>
  <si>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</si>
  <si>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</si>
  <si>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</si>
  <si>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</si>
  <si>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</si>
  <si>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</si>
  <si>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</si>
  <si>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</si>
  <si>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</si>
  <si>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</si>
  <si>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</si>
  <si>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</si>
  <si>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</si>
  <si>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</si>
  <si>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</si>
  <si>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</si>
  <si>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</si>
  <si>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</si>
  <si>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</si>
  <si>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</si>
  <si>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</si>
  <si>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</si>
  <si>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</si>
  <si>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</si>
  <si>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</si>
  <si>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</si>
  <si>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</si>
  <si>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</si>
  <si>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</si>
  <si>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</si>
  <si>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</si>
  <si>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</si>
  <si>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</si>
  <si>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</si>
  <si>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</si>
  <si>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</si>
  <si>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</si>
  <si>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</si>
  <si>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</si>
  <si>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</si>
  <si>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</si>
  <si>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</si>
  <si>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</si>
  <si>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</si>
  <si>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</si>
  <si>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</si>
  <si>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</si>
  <si>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</si>
  <si>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</si>
  <si>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</si>
  <si>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</si>
  <si>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</si>
  <si>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</si>
  <si>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</si>
  <si>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</si>
  <si>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</si>
  <si>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</si>
  <si>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</si>
  <si>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</si>
  <si>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</si>
  <si>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</si>
  <si>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</si>
  <si>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</si>
  <si>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</si>
  <si>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</si>
  <si>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</si>
  <si>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</si>
  <si>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</si>
  <si>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</si>
  <si>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</si>
  <si>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</si>
  <si>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</si>
  <si>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</si>
  <si>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</si>
  <si>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</si>
  <si>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</si>
  <si>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</si>
  <si>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</si>
  <si>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</si>
  <si>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</si>
  <si>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</si>
  <si>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</si>
  <si>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</si>
  <si>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</si>
  <si>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</si>
  <si>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</si>
  <si>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</si>
  <si>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</si>
  <si>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</si>
  <si>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</si>
  <si>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</si>
  <si>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</si>
  <si>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</si>
  <si>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</si>
  <si>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</si>
  <si>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</si>
  <si>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</si>
  <si>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</si>
  <si>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</si>
  <si>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</si>
  <si>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</si>
  <si>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</si>
  <si>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</si>
  <si>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</si>
  <si>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</si>
  <si>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Intervet International B. V.</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</si>
  <si>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</si>
  <si>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</si>
  <si>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</si>
  <si>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</si>
  <si>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</si>
  <si>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</si>
  <si>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</si>
  <si>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</si>
  <si>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</si>
  <si>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</si>
  <si>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</si>
  <si>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</si>
  <si>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</si>
  <si>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</si>
  <si>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</si>
  <si>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</si>
  <si>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</si>
  <si>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</si>
  <si>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</si>
  <si>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</si>
  <si>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</si>
  <si>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</si>
  <si>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</si>
  <si>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</si>
  <si>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</si>
  <si>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</si>
  <si>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</si>
  <si>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</si>
  <si>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</si>
  <si>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</si>
  <si>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</si>
  <si>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</si>
  <si>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</si>
  <si>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</si>
  <si>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</si>
  <si>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</si>
  <si>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</si>
  <si>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</si>
  <si>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</si>
  <si>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</si>
  <si>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</si>
  <si>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</si>
  <si>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</si>
  <si>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</si>
  <si>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</si>
  <si>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</si>
  <si>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</si>
  <si>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</si>
  <si>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</si>
  <si>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</si>
  <si>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</si>
  <si>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</si>
  <si>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</si>
  <si>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</si>
  <si>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</si>
  <si>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</si>
  <si>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</si>
  <si>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</si>
  <si>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</si>
  <si>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</si>
  <si>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</si>
  <si>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</si>
  <si>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</si>
  <si>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</si>
  <si>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</si>
  <si>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</si>
  <si>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</si>
  <si>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</si>
  <si>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</si>
  <si>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</si>
  <si>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</si>
  <si>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</si>
  <si>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</si>
  <si>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</si>
  <si>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</si>
  <si>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</si>
  <si>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</si>
  <si>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</si>
  <si>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</si>
  <si>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</si>
  <si>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</si>
  <si>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</si>
  <si>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</si>
  <si>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</si>
  <si>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</si>
  <si>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</si>
  <si>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</si>
  <si>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</si>
  <si>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</si>
  <si>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</si>
  <si>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</si>
  <si>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</si>
  <si>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</si>
  <si>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</si>
  <si>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</si>
  <si>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</si>
  <si>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</si>
  <si>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</si>
  <si>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</si>
  <si>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</si>
  <si>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</si>
  <si>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</si>
  <si>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</si>
  <si>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</si>
  <si>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14/11/2011</t>
  </si>
  <si>
    <t>https://www.ema.europa.eu/en/medicines/human/EPAR/ablavar</t>
  </si>
  <si>
    <t>Clopidogrel Sandoz</t>
  </si>
  <si>
    <t>EMEA/H/C/001174</t>
  </si>
  <si>
    <t>A20/0007</t>
  </si>
  <si>
    <t>Clopidogrel is indicated in adults for the prevention of atherothrombotic events in:* Patients suffering from myocardial infarction (from a few days until less than 35 days), ischaemic stroke (from 7 days until less than 6 months) or established peripheral arterial disease.For further information please refer to section 5.1.</t>
  </si>
  <si>
    <t>16/09/2010</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</si>
  <si>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</si>
  <si>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</si>
  <si>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</si>
  <si>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</si>
  <si>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</si>
  <si>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</si>
  <si>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</si>
  <si>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</si>
  <si>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</si>
  <si>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</si>
  <si>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</si>
  <si>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</si>
  <si>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</si>
  <si>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</si>
  <si>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</si>
  <si>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</si>
  <si>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</si>
  <si>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</si>
  <si>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</si>
  <si>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</si>
  <si>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</si>
  <si>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</si>
  <si>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</si>
  <si>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</si>
  <si>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</si>
  <si>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18/10/2011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</si>
  <si>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</si>
  <si>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</si>
  <si>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</si>
  <si>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</si>
  <si>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</si>
  <si>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</si>
  <si>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</si>
  <si>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</si>
  <si>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</si>
  <si>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</si>
  <si>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</si>
  <si>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</si>
  <si>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</si>
  <si>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</si>
  <si>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</si>
  <si>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</si>
  <si>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</si>
  <si>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</si>
  <si>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</si>
  <si>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</si>
  <si>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</si>
  <si>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</si>
  <si>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</si>
  <si>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</si>
  <si>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</si>
  <si>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</si>
  <si>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</si>
  <si>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</si>
  <si>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</si>
  <si>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</si>
  <si>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</si>
  <si>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</si>
  <si>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chemotherapy.Filgrastim ratiopharm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events.Filgrastim ratiopharm is indicated for the treatment of persistent neutropenia (ANC less than or equal to 1.0 x 109/l) in patients with advanced HIV infection, in order to reduce the risk of bacterial infections when other options to manage neutropenia are inappropriate.</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</si>
  <si>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</si>
  <si>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</si>
  <si>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</si>
  <si>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</si>
  <si>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</si>
  <si>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</si>
  <si>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</si>
  <si>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</si>
  <si>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</si>
  <si>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</si>
  <si>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</si>
  <si>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</si>
  <si>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</si>
  <si>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</si>
  <si>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</si>
  <si>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</si>
  <si>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</si>
  <si>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</si>
  <si>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</si>
  <si>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</si>
  <si>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</si>
  <si>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</si>
  <si>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</si>
  <si>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</si>
  <si>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</si>
  <si>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</si>
  <si>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</si>
  <si>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</si>
  <si>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</si>
  <si>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</si>
  <si>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</si>
  <si>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</si>
  <si>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</si>
  <si>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https://www.ema.europa.eu/en/medicines/human/EPAR/enviage</t>
  </si>
  <si>
    <t>Epostim</t>
  </si>
  <si>
    <t>EMEA/H/C/002265</t>
  </si>
  <si>
    <t>Reliance GeneMedix Plc</t>
  </si>
  <si>
    <t>15/03/2011</t>
  </si>
  <si>
    <t>https://www.ema.europa.eu/en/medicines/human/EPAR/epostim</t>
  </si>
  <si>
    <t>Onsenal</t>
  </si>
  <si>
    <t>EMEA/H/C/000466</t>
  </si>
  <si>
    <t>celecoxib</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</si>
  <si>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</si>
  <si>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</si>
  <si>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</si>
  <si>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</si>
  <si>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</si>
  <si>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</si>
  <si>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</si>
  <si>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</si>
  <si>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</si>
  <si>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</si>
  <si>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</si>
  <si>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</si>
  <si>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</si>
  <si>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</si>
  <si>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</si>
  <si>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</si>
  <si>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</si>
  <si>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</si>
  <si>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</si>
  <si>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Acino Pharma GmbH </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</si>
  <si>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</si>
  <si>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</si>
  <si>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</si>
  <si>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</si>
  <si>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</si>
  <si>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</si>
  <si>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</si>
  <si>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</si>
  <si>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</si>
  <si>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</si>
  <si>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27/09/2010</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</si>
  <si>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</si>
  <si>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</si>
  <si>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</si>
  <si>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</si>
  <si>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</si>
  <si>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</si>
  <si>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</si>
  <si>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</si>
  <si>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</si>
  <si>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</si>
  <si>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</si>
  <si>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</si>
  <si>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</si>
  <si>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</si>
  <si>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</si>
  <si>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</si>
  <si>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</si>
  <si>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</si>
  <si>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</si>
  <si>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</si>
  <si>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Limited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</si>
  <si>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</si>
  <si>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</si>
  <si>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</si>
  <si>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</si>
  <si>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</si>
  <si>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</si>
  <si>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</si>
  <si>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</si>
  <si>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</si>
  <si>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</si>
  <si>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</si>
  <si>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</si>
  <si>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</si>
  <si>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</si>
  <si>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</si>
  <si>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</si>
  <si>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</si>
  <si>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</si>
  <si>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</si>
  <si>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</si>
  <si>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</si>
  <si>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</si>
  <si>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</si>
  <si>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</si>
  <si>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</si>
  <si>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</si>
  <si>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</si>
  <si>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</si>
  <si>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</si>
  <si>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</si>
  <si>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</si>
  <si>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</si>
  <si>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</si>
  <si>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</si>
  <si>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</si>
  <si>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</si>
  <si>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</si>
  <si>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</si>
  <si>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</si>
  <si>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</si>
  <si>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</si>
  <si>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</si>
  <si>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</si>
  <si>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</si>
  <si>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</si>
  <si>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</si>
  <si>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</si>
  <si>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</si>
  <si>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</si>
  <si>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</si>
  <si>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</si>
  <si>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</si>
  <si>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</si>
  <si>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</si>
  <si>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</si>
  <si>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</si>
  <si>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</si>
  <si>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</si>
  <si>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</si>
  <si>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</si>
  <si>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</si>
  <si>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</si>
  <si>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</si>
  <si>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</si>
  <si>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</si>
  <si>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</si>
  <si>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</si>
  <si>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</si>
  <si>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</si>
  <si>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</si>
  <si>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</si>
  <si>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</si>
  <si>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</si>
  <si>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</si>
  <si>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</si>
  <si>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</si>
  <si>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</si>
  <si>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</si>
  <si>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</si>
  <si>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</si>
  <si>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</si>
  <si>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</si>
  <si>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</si>
  <si>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</si>
  <si>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</si>
  <si>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</si>
  <si>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</si>
  <si>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</si>
  <si>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</si>
  <si>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</si>
  <si>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</si>
  <si>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</si>
  <si>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</si>
  <si>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</si>
  <si>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</si>
  <si>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</si>
  <si>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</si>
  <si>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</si>
  <si>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</si>
  <si>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</si>
  <si>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</si>
  <si>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</si>
  <si>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</si>
  <si>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</si>
  <si>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</si>
  <si>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</si>
  <si>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</si>
  <si>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</si>
  <si>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</si>
  <si>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</si>
  <si>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</si>
  <si>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</si>
  <si>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</si>
  <si>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</si>
  <si>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</si>
  <si>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</si>
  <si>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</si>
  <si>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</si>
  <si>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</si>
  <si>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</si>
  <si>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</si>
  <si>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</si>
  <si>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</si>
  <si>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</si>
  <si>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</si>
  <si>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</si>
  <si>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</si>
  <si>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</si>
  <si>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</si>
  <si>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</si>
  <si>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</si>
  <si>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</si>
  <si>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</si>
  <si>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</si>
  <si>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</si>
  <si>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</si>
  <si>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</si>
  <si>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</si>
  <si>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</si>
  <si>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</si>
  <si>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</si>
  <si>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</si>
  <si>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</si>
  <si>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</si>
  <si>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</si>
  <si>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</si>
  <si>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</si>
  <si>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</si>
  <si>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</si>
  <si>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</si>
  <si>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</si>
  <si>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</si>
  <si>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</si>
  <si>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</si>
  <si>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</si>
  <si>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</si>
  <si>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</si>
  <si>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</si>
  <si>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</si>
  <si>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</si>
  <si>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</si>
  <si>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</si>
  <si>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</si>
  <si>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</si>
  <si>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</si>
  <si>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</si>
  <si>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</si>
  <si>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</si>
  <si>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</si>
  <si>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</si>
  <si>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</si>
  <si>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</si>
  <si>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</si>
  <si>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</si>
  <si>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</si>
  <si>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</si>
  <si>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</si>
  <si>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</si>
  <si>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</si>
  <si>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</si>
  <si>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</si>
  <si>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</si>
  <si>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</si>
  <si>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</si>
  <si>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</si>
  <si>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</si>
  <si>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</si>
  <si>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</si>
  <si>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</si>
  <si>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</si>
  <si>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</si>
  <si>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</si>
  <si>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</si>
  <si>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</si>
  <si>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</si>
  <si>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</si>
  <si>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</si>
  <si>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</si>
  <si>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</si>
  <si>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</si>
  <si>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</si>
  <si>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</si>
  <si>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</si>
  <si>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</si>
  <si>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</si>
  <si>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</si>
  <si>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</si>
  <si>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</si>
  <si>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</si>
  <si>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</si>
  <si>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</si>
  <si>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</si>
  <si>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</si>
  <si>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</si>
  <si>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</si>
  <si>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</si>
  <si>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</si>
  <si>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</si>
  <si>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</si>
  <si>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</si>
  <si>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</si>
  <si>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</si>
  <si>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</si>
  <si>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</si>
  <si>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</si>
  <si>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</si>
  <si>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</si>
  <si>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</si>
  <si>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</si>
  <si>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</si>
  <si>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</si>
  <si>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</si>
  <si>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</si>
  <si>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</si>
  <si>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</si>
  <si>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</si>
  <si>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</si>
  <si>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</si>
  <si>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</si>
  <si>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</si>
  <si>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</si>
  <si>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</si>
  <si>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</si>
  <si>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</si>
  <si>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</si>
  <si>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</si>
  <si>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</si>
  <si>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</si>
  <si>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</si>
  <si>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</si>
  <si>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</si>
  <si>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</si>
  <si>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</si>
  <si>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</si>
  <si>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</si>
  <si>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</si>
  <si>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</si>
  <si>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</si>
  <si>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</si>
  <si>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</si>
  <si>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</si>
  <si>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</si>
  <si>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</si>
  <si>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</si>
  <si>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</si>
  <si>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</si>
  <si>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</si>
  <si>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</si>
  <si>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</si>
  <si>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</si>
  <si>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</si>
  <si>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</si>
  <si>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</si>
  <si>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</si>
  <si>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</si>
  <si>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</si>
  <si>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</si>
  <si>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</si>
  <si>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</si>
  <si>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</si>
  <si>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</si>
  <si>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</si>
  <si>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</si>
  <si>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</si>
  <si>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</si>
  <si>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</si>
  <si>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</si>
  <si>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</si>
  <si>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</si>
  <si>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</si>
  <si>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</si>
  <si>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</si>
  <si>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</si>
  <si>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</si>
  <si>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</si>
  <si>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</si>
  <si>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</si>
  <si>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</si>
  <si>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</si>
  <si>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</si>
  <si>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</si>
  <si>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</si>
  <si>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</si>
  <si>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</si>
  <si>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</si>
  <si>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</si>
  <si>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</si>
  <si>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</si>
  <si>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</si>
  <si>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</si>
  <si>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</si>
  <si>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</si>
  <si>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</si>
  <si>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</si>
  <si>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</si>
  <si>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</si>
  <si>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</si>
  <si>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</si>
  <si>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</si>
  <si>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</si>
  <si>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</si>
  <si>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</si>
  <si>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</si>
  <si>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</si>
  <si>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</si>
  <si>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</si>
  <si>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</si>
  <si>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</si>
  <si>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</si>
  <si>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</si>
  <si>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</si>
  <si>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</si>
  <si>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</si>
  <si>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</si>
  <si>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</si>
  <si>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</si>
  <si>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</si>
  <si>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</si>
  <si>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</si>
  <si>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</si>
  <si>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</si>
  <si>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</si>
  <si>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</si>
  <si>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</si>
  <si>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</si>
  <si>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</si>
  <si>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</si>
  <si>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</si>
  <si>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</si>
  <si>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</si>
  <si>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</si>
  <si>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</si>
  <si>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</si>
  <si>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</si>
  <si>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</si>
  <si>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</si>
  <si>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</si>
  <si>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</si>
  <si>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</si>
  <si>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</si>
  <si>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</si>
  <si>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</si>
  <si>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</si>
  <si>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</si>
  <si>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</si>
  <si>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</si>
  <si>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</si>
  <si>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</si>
  <si>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</si>
  <si>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</si>
  <si>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</si>
  <si>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</si>
  <si>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</si>
  <si>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</si>
  <si>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</si>
  <si>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</si>
  <si>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</si>
  <si>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</si>
  <si>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</si>
  <si>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</si>
  <si>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</si>
  <si>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</si>
  <si>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</si>
  <si>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</si>
  <si>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</si>
  <si>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</si>
  <si>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</si>
  <si>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</si>
  <si>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</si>
  <si>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</si>
  <si>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</si>
  <si>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</si>
  <si>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</si>
  <si>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</si>
  <si>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</si>
  <si>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</si>
  <si>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</si>
  <si>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therapy.Mimpara may be used as part of a therapeutic regimen including phosphate binders and/or Vitamin D sterols, as appropriate (see section 5.1).Reduction of hypercalcaemia in patients with:-parathyroid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</si>
  <si>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</si>
  <si>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</si>
  <si>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</si>
  <si>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</si>
  <si>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</si>
  <si>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</si>
  <si>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</si>
  <si>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</si>
  <si>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</si>
  <si>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</si>
  <si>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</si>
  <si>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</si>
  <si>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</si>
  <si>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</si>
  <si>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</si>
  <si>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</si>
  <si>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</si>
  <si>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</si>
  <si>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</si>
  <si>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</si>
  <si>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</si>
  <si>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</si>
  <si>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</si>
  <si>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16/03/2008</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</si>
  <si>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</si>
  <si>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</si>
  <si>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</si>
  <si>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</si>
  <si>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</si>
  <si>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</si>
  <si>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</si>
  <si>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</si>
  <si>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</si>
  <si>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</si>
  <si>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</si>
  <si>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</si>
  <si>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</si>
  <si>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</si>
  <si>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</si>
  <si>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</si>
  <si>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</si>
  <si>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</si>
  <si>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</si>
  <si>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</si>
  <si>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</si>
  <si>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</si>
  <si>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</si>
  <si>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</si>
  <si>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</si>
  <si>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</si>
  <si>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</si>
  <si>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</si>
  <si>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</si>
  <si>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</si>
  <si>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</si>
  <si>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</si>
  <si>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30/01/2009</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</si>
  <si>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</si>
  <si>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</si>
  <si>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</si>
  <si>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</si>
  <si>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</si>
  <si>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</si>
  <si>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</si>
  <si>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</si>
  <si>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</si>
  <si>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</si>
  <si>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</si>
  <si>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</si>
  <si>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</si>
  <si>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</si>
  <si>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</si>
  <si>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</si>
  <si>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</si>
  <si>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</si>
  <si>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</si>
  <si>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</si>
  <si>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</si>
  <si>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</si>
  <si>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</si>
  <si>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</si>
  <si>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Recombinant salmon calcitonin</t>
  </si>
  <si>
    <t>Hypercalcemia;Osteitis Deformans;Bone Resorption</t>
  </si>
  <si>
    <t>H05BA01</t>
  </si>
  <si>
    <t>Calcitonin is indicated for:Prevention of acute bone loss due to sudden immobilisation such as in patients with recentosteoporotic fracturesPaget's diseaseHypercalcaemia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</si>
  <si>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</si>
  <si>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</si>
  <si>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</si>
  <si>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</si>
  <si>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</si>
  <si>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</si>
  <si>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</si>
  <si>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</si>
  <si>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</si>
  <si>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</si>
  <si>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</si>
  <si>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</si>
  <si>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</si>
  <si>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</si>
  <si>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</si>
  <si>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</si>
  <si>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</si>
  <si>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</si>
  <si>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</si>
  <si>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</si>
  <si>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</si>
  <si>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</si>
  <si>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</si>
  <si>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</si>
  <si>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</si>
  <si>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</si>
  <si>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</si>
  <si>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</si>
  <si>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</si>
  <si>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</si>
  <si>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</si>
  <si>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</si>
  <si>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</si>
  <si>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</si>
  <si>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</si>
  <si>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</si>
  <si>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</si>
  <si>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</si>
  <si>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13/10/2008</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</si>
  <si>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</si>
  <si>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</si>
  <si>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</si>
  <si>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</si>
  <si>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</si>
  <si>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</si>
  <si>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</si>
  <si>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</si>
  <si>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</si>
  <si>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</si>
  <si>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</si>
  <si>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</si>
  <si>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</si>
  <si>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</si>
  <si>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</si>
  <si>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</si>
  <si>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</si>
  <si>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</si>
  <si>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</si>
  <si>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</si>
  <si>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</si>
  <si>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</si>
  <si>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</si>
  <si>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</si>
  <si>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</si>
  <si>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</si>
  <si>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</si>
  <si>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</si>
  <si>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</si>
  <si>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</si>
  <si>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</si>
  <si>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</si>
  <si>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</si>
  <si>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</si>
  <si>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</si>
  <si>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</si>
  <si>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</si>
  <si>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</si>
  <si>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Wegener Granulomatosis</t>
  </si>
  <si>
    <t>Euro Nippon Kayaku GmbH</t>
  </si>
  <si>
    <t>17/06/2008</t>
  </si>
  <si>
    <t>19/06/2008</t>
  </si>
  <si>
    <t>https://www.ema.europa.eu/en/medicines/human/EPAR/spanidin</t>
  </si>
  <si>
    <t>EMEA/H/C/000804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</si>
  <si>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</si>
  <si>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</si>
  <si>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</si>
  <si>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</si>
  <si>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</si>
  <si>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</si>
  <si>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</si>
  <si>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</si>
  <si>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</si>
  <si>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</si>
  <si>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</si>
  <si>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</si>
  <si>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</si>
  <si>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</si>
  <si>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</si>
  <si>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</si>
  <si>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</si>
  <si>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</si>
  <si>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</si>
  <si>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</si>
  <si>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</si>
  <si>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</si>
  <si>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</si>
  <si>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</si>
  <si>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</si>
  <si>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</si>
  <si>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</si>
  <si>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Graft vs Host Disease</t>
  </si>
  <si>
    <t>DOR BIOPHARMA UK Ltd</t>
  </si>
  <si>
    <t>https://www.ema.europa.eu/en/medicines/human/EPAR/orbec</t>
  </si>
  <si>
    <t>Quixidar</t>
  </si>
  <si>
    <t>EMEA/H/C/000404</t>
  </si>
  <si>
    <t>1.5 mg/0.3 ml and 2.5 mg/0.5 ml, solution for injection:Prevention of Venous Thromboembolic Events (VTE) in patients undergoing major orthopaedic surgery of the lower limbs such as hip fracture, major knee surgery or hip replacement surgery.Prevention of Venous Thromboembolic Events (VTE) in patients undergoing abdominal surgery who are judged to be at high risk of thromboembolic complications, such as patients undergoing abdominal cancer surgery (see section 5.1).Prevention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injection:Treatment of unstable angina or non-ST segment elevation myocardial infarction (UA/NSTEMI) in patients for whom urgent (&amp;lt; 120 mins) invasive management (PCI) is not indicated (see sections 4.4 and 5.1).Treatment of ST segment elevation myocardial infarction (STEMI) in patients who are managed with thrombolytics or who initially are to receive no other form of reperfusion therapy. 5 mg/0.4 ml, 7.5 mg/0.6 ml and 10 mg/0.8 ml solution for injection:Treatment of acute Deep Vein Thrombosis (DVT) and treatment of acute Pulmonary Embolism (PE), except in haemodynamically unstable patients or patients who require thrombolysis or pulmonary embolectomy.</t>
  </si>
  <si>
    <t>24/10/2007</t>
  </si>
  <si>
    <t>16/05/2008</t>
  </si>
  <si>
    <t>https://www.ema.europa.eu/en/medicines/human/EPAR/quixidar</t>
  </si>
  <si>
    <t>EMEA/H/C/000740</t>
  </si>
  <si>
    <t>Crohn Disease</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</si>
  <si>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</si>
  <si>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</si>
  <si>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</si>
  <si>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</si>
  <si>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</si>
  <si>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</si>
  <si>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</si>
  <si>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</si>
  <si>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</si>
  <si>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</si>
  <si>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</si>
  <si>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</si>
  <si>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</si>
  <si>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</si>
  <si>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</si>
  <si>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</si>
  <si>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</si>
  <si>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</si>
  <si>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</si>
  <si>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</si>
  <si>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</si>
  <si>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</si>
  <si>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</si>
  <si>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</si>
  <si>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</si>
  <si>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</si>
  <si>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</si>
  <si>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</si>
  <si>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</si>
  <si>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</si>
  <si>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</si>
  <si>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</si>
  <si>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</si>
  <si>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</si>
  <si>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</si>
  <si>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</si>
  <si>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</si>
  <si>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</si>
  <si>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Abbott Laboratories Ltd.</t>
  </si>
  <si>
    <t>01/09/2003</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</si>
  <si>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</si>
  <si>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</si>
  <si>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</si>
  <si>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</si>
  <si>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</si>
  <si>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</si>
  <si>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</si>
  <si>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</si>
  <si>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</si>
  <si>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</si>
  <si>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</si>
  <si>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</si>
  <si>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</si>
  <si>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</si>
  <si>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</si>
  <si>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</si>
  <si>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</si>
  <si>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</si>
  <si>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</si>
  <si>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</si>
  <si>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</si>
  <si>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</si>
  <si>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</si>
  <si>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</si>
  <si>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</si>
  <si>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</si>
  <si>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</si>
  <si>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</si>
  <si>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</si>
  <si>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</si>
  <si>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</si>
  <si>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</si>
  <si>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14/12/2007</t>
  </si>
  <si>
    <t>https://www.ema.europa.eu/en/medicines/human/EPAR/sinerem</t>
  </si>
  <si>
    <t>Gastromotal</t>
  </si>
  <si>
    <t>EMEA/H/C/000724</t>
  </si>
  <si>
    <t>Gastric Emptying;Breath Tests</t>
  </si>
  <si>
    <t>05/11/2007</t>
  </si>
  <si>
    <t>16/11/2007</t>
  </si>
  <si>
    <t>https://www.ema.europa.eu/en/medicines/human/EPAR/gastromotal</t>
  </si>
  <si>
    <t>Garenoxacin mesylate</t>
  </si>
  <si>
    <t>EMEA/H/C/000747</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</si>
  <si>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</si>
  <si>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</si>
  <si>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</si>
  <si>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</si>
  <si>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</si>
  <si>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</si>
  <si>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</si>
  <si>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</si>
  <si>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</si>
  <si>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</si>
  <si>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</si>
  <si>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</si>
  <si>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</si>
  <si>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</si>
  <si>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</si>
  <si>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</si>
  <si>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</si>
  <si>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</si>
  <si>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</si>
  <si>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</si>
  <si>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</si>
  <si>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</si>
  <si>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</si>
  <si>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</si>
  <si>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</si>
  <si>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</si>
  <si>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</si>
  <si>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</si>
  <si>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</si>
  <si>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</si>
  <si>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</si>
  <si>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</si>
  <si>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</si>
  <si>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</si>
  <si>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</si>
  <si>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</si>
  <si>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</si>
  <si>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</si>
  <si>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</si>
  <si>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</si>
  <si>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</si>
  <si>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</si>
  <si>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</si>
  <si>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</si>
  <si>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</si>
  <si>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</si>
  <si>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</si>
  <si>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</si>
  <si>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</si>
  <si>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</si>
  <si>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</si>
  <si>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</si>
  <si>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</si>
  <si>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</si>
  <si>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</si>
  <si>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Fournier Laboratories Ireland Ltd.</t>
  </si>
  <si>
    <t>07/12/2006</t>
  </si>
  <si>
    <t>08/12/2006</t>
  </si>
  <si>
    <t>https://www.ema.europa.eu/en/medicines/human/EPAR/synordia</t>
  </si>
  <si>
    <t>Riquent</t>
  </si>
  <si>
    <t>EMEA/H/C/000733</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</si>
  <si>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</si>
  <si>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</si>
  <si>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</si>
  <si>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</si>
  <si>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</si>
  <si>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</si>
  <si>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</si>
  <si>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</si>
  <si>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</si>
  <si>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</si>
  <si>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</si>
  <si>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</si>
  <si>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</si>
  <si>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</si>
  <si>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</si>
  <si>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</si>
  <si>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</si>
  <si>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</si>
  <si>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</si>
  <si>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</si>
  <si>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</si>
  <si>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</si>
  <si>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</si>
  <si>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</si>
  <si>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</si>
  <si>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</si>
  <si>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</si>
  <si>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</si>
  <si>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</si>
  <si>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</si>
  <si>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</si>
  <si>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</si>
  <si>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</si>
  <si>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</si>
  <si>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</si>
  <si>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</si>
  <si>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</si>
  <si>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</si>
  <si>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</si>
  <si>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</si>
  <si>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</si>
  <si>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</si>
  <si>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</si>
  <si>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</si>
  <si>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</si>
  <si>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</si>
  <si>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</si>
  <si>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</si>
  <si>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</si>
  <si>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</si>
  <si>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</si>
  <si>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</si>
  <si>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</si>
  <si>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</si>
  <si>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</si>
  <si>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</si>
  <si>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</si>
  <si>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</si>
  <si>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</si>
  <si>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</si>
  <si>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</si>
  <si>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</si>
  <si>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</si>
  <si>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</si>
  <si>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</si>
  <si>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</si>
  <si>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</si>
  <si>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</si>
  <si>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</si>
  <si>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</si>
  <si>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</si>
  <si>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</si>
  <si>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</si>
  <si>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</si>
  <si>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</si>
  <si>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</si>
  <si>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</si>
  <si>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</si>
  <si>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</si>
  <si>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</si>
  <si>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</si>
  <si>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</si>
  <si>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</si>
  <si>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</si>
  <si>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</si>
  <si>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</si>
  <si>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</si>
  <si>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</si>
  <si>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</si>
  <si>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</si>
  <si>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</si>
  <si>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</si>
  <si>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</si>
  <si>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</si>
  <si>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</si>
  <si>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16/11/2005</t>
  </si>
  <si>
    <t>https://www.ema.europa.eu/en/medicines/human/EPAR/cea-scan</t>
  </si>
  <si>
    <t>Rayzon</t>
  </si>
  <si>
    <t>EMEA/H/C/000382</t>
  </si>
  <si>
    <t>For the short-term treatment of postoperative pain.The decision to prescribe a selective COX-2 inhibitor should be based on an assessment of theindividual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</si>
  <si>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</si>
  <si>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</si>
  <si>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</si>
  <si>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</si>
  <si>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</si>
  <si>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</si>
  <si>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penileerection sufficient for satisfactory sexual performance.In order for Patrex to be effective, sexual stimulation is required.PATREX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</si>
  <si>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</si>
  <si>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</si>
  <si>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</si>
  <si>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</si>
  <si>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</si>
  <si>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</si>
  <si>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11/08/2005</t>
  </si>
  <si>
    <t>https://www.ema.europa.eu/en/medicines/human/EPAR/valdyn-previously-kudeq</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</si>
  <si>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</si>
  <si>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</si>
  <si>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</si>
  <si>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</si>
  <si>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</si>
  <si>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</si>
  <si>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</si>
  <si>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</si>
  <si>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</si>
  <si>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</si>
  <si>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</si>
  <si>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</si>
  <si>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</si>
  <si>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</si>
  <si>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</si>
  <si>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</si>
  <si>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</si>
  <si>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</si>
  <si>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08/12/2004</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</si>
  <si>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</si>
  <si>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</si>
  <si>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</si>
  <si>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</si>
  <si>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</si>
  <si>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</si>
  <si>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</si>
  <si>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</si>
  <si>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</si>
  <si>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</si>
  <si>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</si>
  <si>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</si>
  <si>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</si>
  <si>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</si>
  <si>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</si>
  <si>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</si>
  <si>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</si>
  <si>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</si>
  <si>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</si>
  <si>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</si>
  <si>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</si>
  <si>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</si>
  <si>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</si>
  <si>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</si>
  <si>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</si>
  <si>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</si>
  <si>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</si>
  <si>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</si>
  <si>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</si>
  <si>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</si>
  <si>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</si>
  <si>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</si>
  <si>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</si>
  <si>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</si>
  <si>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</si>
  <si>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</si>
  <si>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</si>
  <si>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</si>
  <si>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</si>
  <si>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</si>
  <si>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</si>
  <si>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</si>
  <si>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10/03/2004</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</si>
  <si>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</si>
  <si>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</si>
  <si>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</si>
  <si>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</si>
  <si>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</si>
  <si>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</si>
  <si>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</si>
  <si>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</si>
  <si>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</si>
  <si>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</si>
  <si>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</si>
  <si>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</si>
  <si>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</si>
  <si>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</si>
  <si>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</si>
  <si>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</si>
  <si>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</si>
  <si>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</si>
  <si>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</si>
  <si>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</si>
  <si>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</si>
  <si>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</si>
  <si>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</si>
  <si>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</si>
  <si>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</si>
  <si>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</si>
  <si>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</si>
  <si>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</si>
  <si>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</si>
  <si>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</si>
  <si>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</si>
  <si>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</si>
  <si>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</si>
  <si>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</si>
  <si>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</si>
  <si>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</si>
  <si>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</si>
  <si>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</si>
  <si>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</si>
  <si>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</si>
  <si>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</si>
  <si>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</si>
  <si>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</si>
  <si>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</si>
  <si>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</si>
  <si>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</si>
  <si>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</si>
  <si>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</si>
  <si>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</si>
  <si>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</si>
  <si>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</si>
  <si>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</si>
  <si>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</si>
  <si>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</si>
  <si>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</si>
  <si>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</si>
  <si>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</si>
  <si>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</si>
  <si>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</si>
  <si>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</si>
  <si>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</si>
  <si>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</si>
  <si>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</si>
  <si>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</si>
  <si>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</si>
  <si>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</si>
  <si>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</si>
  <si>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</si>
  <si>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</si>
  <si>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</si>
  <si>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</si>
  <si>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</si>
  <si>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</si>
  <si>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</si>
  <si>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</si>
  <si>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</si>
  <si>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</si>
  <si>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</si>
  <si>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</si>
  <si>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</si>
  <si>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</si>
  <si>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</si>
  <si>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</si>
  <si>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</si>
  <si>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</si>
  <si>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</si>
  <si>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</si>
  <si>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</si>
  <si>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</si>
  <si>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</si>
  <si>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</si>
  <si>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</si>
  <si>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</si>
  <si>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</si>
  <si>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</si>
  <si>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</si>
  <si>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</si>
  <si>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</si>
  <si>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</si>
  <si>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</si>
  <si>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</si>
  <si>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</si>
  <si>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</si>
  <si>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</si>
  <si>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</si>
  <si>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</si>
  <si>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</si>
  <si>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</si>
  <si>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</si>
  <si>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</si>
  <si>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</si>
  <si>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</si>
  <si>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</si>
  <si>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</si>
  <si>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</si>
  <si>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</si>
  <si>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</si>
  <si>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</si>
  <si>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</si>
  <si>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</si>
  <si>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</si>
  <si>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</si>
  <si>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</si>
  <si>
    <t>Sources</t>
  </si>
  <si>
    <t>Month and Year of the CHMP opinion</t>
  </si>
  <si>
    <t>EMA website</t>
  </si>
  <si>
    <t>url of the meeting highlights from the Committee for Medicinal Products for Human Use (CHMP)</t>
  </si>
  <si>
    <t>Brand name</t>
  </si>
  <si>
    <t>Unique name assigned to a pharmaceutical substance by the World Health Organization (WHO) to identify the active ingredient</t>
  </si>
  <si>
    <r>
      <t xml:space="preserve">Automatically extract from </t>
    </r>
    <r>
      <rPr>
        <b/>
        <sz val="11"/>
        <color theme="1"/>
        <rFont val="Arial"/>
        <family val="2"/>
      </rPr>
      <t xml:space="preserve">medicines outpout table </t>
    </r>
    <r>
      <rPr>
        <sz val="11"/>
        <color theme="1"/>
        <rFont val="Arial"/>
        <family val="2"/>
      </rPr>
      <t>[https://www.ema.europa.eu/en/medicines/download-medicine-data</t>
    </r>
    <r>
      <rPr>
        <sz val="8"/>
        <color rgb="FF000000"/>
        <rFont val="Arial"/>
        <family val="2"/>
      </rPr>
      <t> </t>
    </r>
    <r>
      <rPr>
        <sz val="11"/>
        <color theme="1"/>
        <rFont val="Arial"/>
        <family val="2"/>
      </rPr>
      <t>]</t>
    </r>
  </si>
  <si>
    <t>Refers to a specific medical field or category of diseases and conditions, classified in the Medical Subject Headings (MeSH) system</t>
  </si>
  <si>
    <t>Refers to a classification of medications based on their therapeutic use and pharmacological properties</t>
  </si>
  <si>
    <t>Anatomical Therapeutic Chemical code is a system for classifying drugs </t>
  </si>
  <si>
    <t>Refers to the official version of this system developed by the World Health Organization</t>
  </si>
  <si>
    <r>
      <t xml:space="preserve">In case of missing data on the medicines outpout table, manual research on the </t>
    </r>
    <r>
      <rPr>
        <b/>
        <sz val="11"/>
        <color theme="1"/>
        <rFont val="Arial"/>
        <family val="2"/>
      </rPr>
      <t xml:space="preserve">WHO website </t>
    </r>
    <r>
      <rPr>
        <sz val="11"/>
        <color theme="1"/>
        <rFont val="Arial"/>
        <family val="2"/>
      </rPr>
      <t>[https://atcddd.fhi.no/atc_ddd_index/]</t>
    </r>
  </si>
  <si>
    <t>Yes | No according to the columns ATC code or ATC code WHO</t>
  </si>
  <si>
    <t>ClinicalTrials.gov</t>
  </si>
  <si>
    <t>url of the European Public Assesment Report (EPAR)</t>
  </si>
  <si>
    <t>The identifier from the European Medicines Agency for a human medicine authorized through the centralized procedure in the EU</t>
  </si>
  <si>
    <t>EPAR</t>
  </si>
  <si>
    <t>Description of the approved indication</t>
  </si>
  <si>
    <t>Indications in (haemato)-oncology</t>
  </si>
  <si>
    <t>Name of the main studies</t>
  </si>
  <si>
    <r>
      <rPr>
        <sz val="11"/>
        <color rgb="FF000000"/>
        <rFont val="Arial"/>
        <family val="2"/>
      </rPr>
      <t>Unique identifier assigned by </t>
    </r>
    <r>
      <rPr>
        <i/>
        <sz val="11"/>
        <color rgb="FF000000"/>
        <rFont val="Arial"/>
        <family val="2"/>
      </rPr>
      <t>ClinicalTrials.gov</t>
    </r>
    <r>
      <rPr>
        <sz val="11"/>
        <color rgb="FF000000"/>
        <rFont val="Arial"/>
        <family val="2"/>
      </rPr>
      <t> to each registered clinical trial</t>
    </r>
  </si>
  <si>
    <t>EPAR | ClinicalTrials.gov</t>
  </si>
  <si>
    <t>Unique identifier for clinical trials conducted in the European Union, registered in the European Clinical Trials Database</t>
  </si>
  <si>
    <t>EPAR | clinicaltrialsregister.eu</t>
  </si>
  <si>
    <t>CHMP</t>
  </si>
  <si>
    <t>https://www.ema.europa.eu/en/committees/committee-medicinal-products-human-use-chmp</t>
  </si>
  <si>
    <t>CHPM Events since 01/01/2020</t>
  </si>
  <si>
    <t>https://www.ema.europa.eu/en/events/past-events?f%5B0%5D=events_list_dates%3A2020-01-01~&amp;f%5B1%5D=events_list_resp_body%3A100002</t>
  </si>
  <si>
    <t>CHMP Meeting highlights since 01/01/2020</t>
  </si>
  <si>
    <t>https://www.ema.europa.eu/en/news?f%5B0%5D=ema_news_categories%3A83&amp;f%5B1%5D=ema_news_creation_date%3Agt%7C2020-01-01T12%3A00%3A59%2B01%3A00&amp;f%5B2%5D=ema_news_responsible_body%3A100002&amp;f%5B3%5D=ema_news_title%3AMeeting%20highlights%20from%20the%20Committee%20for%20Medicinal%20Products%20for%20Human%20Use&amp;f%5B4%5D=ema_news_topics%3A61</t>
  </si>
  <si>
    <t>Medicine data</t>
  </si>
  <si>
    <t>https://www.ema.europa.eu/en/medicines/download-medicine-data</t>
  </si>
  <si>
    <t>Centralised medicinal products for human use by ATC code</t>
  </si>
  <si>
    <t>https://ec.europa.eu/health/documents/community-register/html/reg_hum_atc.htm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</si>
</sst>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yy;@"/>
    <numFmt numFmtId="165" formatCode="d/mm/yyyy;@"/>
  </numFmts>
  <fonts count="21">
    <font>
      <sz val="12"/>
      <color theme="1"/>
      <name val="Aptos Narrow"/>
      <family val="2"/>
      <scheme val="minor"/>
    </font>
    <font>
      <u/>
      <sz val="12"/>
      <color theme="10"/>
      <name val="Aptos Narrow"/>
      <family val="2"/>
      <scheme val="minor"/>
    </font>
    <font>
      <sz val="12"/>
      <color theme="1"/>
      <name val="Aptos Narrow"/>
      <scheme val="minor"/>
    </font>
    <font>
      <u/>
      <sz val="12"/>
      <color theme="10"/>
      <name val="Aptos Narrow"/>
      <scheme val="minor"/>
    </font>
    <font>
      <sz val="12"/>
      <color rgb="FF000000"/>
      <name val="Aptos Narrow"/>
      <scheme val="minor"/>
    </font>
    <font>
      <b/>
      <sz val="9"/>
      <color rgb="FF000000"/>
      <name val="Verdana"/>
      <family val="2"/>
    </font>
    <font>
      <sz val="9"/>
      <color rgb="FF000000"/>
      <name val="Verdana"/>
      <family val="2"/>
    </font>
    <font>
      <b/>
      <sz val="9"/>
      <color rgb="FF003399"/>
      <name val="Verdana"/>
      <family val="2"/>
    </font>
    <font>
      <b/>
      <sz val="12"/>
      <color theme="1"/>
      <name val="Aptos Narrow"/>
      <scheme val="minor"/>
    </font>
    <font>
      <sz val="12"/>
      <color rgb="FF000000"/>
      <name val="Aptos Narrow"/>
      <family val="2"/>
      <scheme val="minor"/>
    </font>
    <font>
      <sz val="12"/>
      <color rgb="FF000000"/>
      <name val="Aptos Narrow"/>
    </font>
    <font>
      <b/>
      <sz val="11"/>
      <color rgb="FF000000"/>
      <name val="Arial"/>
      <family val="2"/>
    </font>
    <font>
      <b/>
      <sz val="11"/>
      <color theme="1"/>
      <name val="Arial"/>
      <family val="2"/>
    </font>
    <font>
      <sz val="11"/>
      <color theme="1"/>
      <name val="Arial"/>
      <family val="2"/>
    </font>
    <font>
      <sz val="8"/>
      <color rgb="FF000000"/>
      <name val="Arial"/>
      <family val="2"/>
    </font>
    <font>
      <sz val="11"/>
      <color rgb="FF000000"/>
      <name val="Arial"/>
      <family val="2"/>
    </font>
    <font>
      <sz val="8"/>
      <color theme="1"/>
      <name val="Times New Roman"/>
      <family val="1"/>
    </font>
    <font>
      <strike/>
      <sz val="12"/>
      <color rgb="FF000000"/>
      <name val="Aptos Narrow"/>
    </font>
    <font>
      <sz val="12"/>
      <name val="Aptos Narrow"/>
      <family val="2"/>
      <scheme val="minor"/>
    </font>
    <font>
      <sz val="12"/>
      <name val="Aptos Narrow"/>
      <scheme val="minor"/>
    </font>
    <font>
      <i/>
      <sz val="11"/>
      <color rgb="FF000000"/>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0" fontId="1" fillId="0" borderId="0" xfId="1"/>
    <xf numFmtId="0" fontId="5" fillId="0" borderId="0" xfId="0" applyFont="1" applyAlignment="1">
      <alignment vertical="top"/>
    </xf>
    <xf numFmtId="0" fontId="6"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6" fillId="0" borderId="0" xfId="0" applyFont="1" applyAlignment="1">
      <alignment vertical="top"/>
    </xf>
    <xf numFmtId="0" fontId="6" fillId="0" borderId="0" xfId="0" applyFont="1"/>
    <xf numFmtId="165" fontId="6" fillId="0" borderId="0" xfId="0" applyNumberFormat="1" applyFont="1" applyAlignment="1">
      <alignment vertical="top"/>
    </xf>
    <xf numFmtId="0" fontId="6" fillId="0" borderId="0" xfId="0" applyFont="1" applyAlignment="1">
      <alignment wrapText="1"/>
    </xf>
    <xf numFmtId="165" fontId="6" fillId="0" borderId="0" xfId="0" applyNumberFormat="1" applyFont="1"/>
    <xf numFmtId="0" fontId="7" fillId="0" borderId="0" xfId="0" applyFont="1"/>
    <xf numFmtId="165" fontId="5" fillId="0" borderId="0" xfId="0" applyNumberFormat="1" applyFont="1" applyAlignment="1">
      <alignment horizontal="left" vertical="top" wrapText="1"/>
    </xf>
    <xf numFmtId="0" fontId="5" fillId="0" borderId="0" xfId="0" applyFont="1" applyAlignment="1">
      <alignment horizontal="left" vertical="top"/>
    </xf>
    <xf numFmtId="0" fontId="0" fillId="0" borderId="0" xfId="0" applyAlignment="1">
      <alignment horizontal="left"/>
    </xf>
    <xf numFmtId="164" fontId="2" fillId="0" borderId="0" xfId="0" applyNumberFormat="1" applyFont="1" applyAlignment="1">
      <alignment horizontal="left" vertical="center"/>
    </xf>
    <xf numFmtId="0" fontId="1" fillId="0" borderId="0" xfId="1" applyAlignment="1">
      <alignment horizontal="left" vertical="center"/>
    </xf>
    <xf numFmtId="0" fontId="4" fillId="0" borderId="0" xfId="0" applyFont="1" applyAlignment="1">
      <alignment horizontal="left" vertical="center"/>
    </xf>
    <xf numFmtId="0" fontId="0" fillId="0" borderId="0" xfId="0" applyAlignment="1">
      <alignment horizontal="left" vertical="center"/>
    </xf>
    <xf numFmtId="0" fontId="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xf>
    <xf numFmtId="0" fontId="3" fillId="0" borderId="0" xfId="1" applyFont="1" applyAlignment="1">
      <alignment horizontal="left" vertical="center"/>
    </xf>
    <xf numFmtId="0" fontId="2" fillId="3" borderId="0" xfId="0" applyFont="1" applyFill="1" applyAlignment="1">
      <alignment horizontal="left" vertical="center"/>
    </xf>
    <xf numFmtId="0" fontId="4" fillId="0" borderId="0" xfId="1" applyFont="1" applyAlignment="1">
      <alignment horizontal="left" vertical="center"/>
    </xf>
    <xf numFmtId="0" fontId="18" fillId="0" borderId="0" xfId="0" applyFont="1" applyAlignment="1">
      <alignment horizontal="left" vertical="center"/>
    </xf>
    <xf numFmtId="0" fontId="9" fillId="0" borderId="0" xfId="1" applyFont="1" applyAlignment="1">
      <alignment horizontal="left" vertical="center"/>
    </xf>
    <xf numFmtId="0" fontId="9" fillId="0" borderId="0" xfId="0" applyFont="1" applyAlignment="1">
      <alignment horizontal="left" vertical="center"/>
    </xf>
    <xf numFmtId="0" fontId="1" fillId="0" borderId="0" xfId="1" applyFill="1" applyAlignment="1">
      <alignment horizontal="left" vertical="center"/>
    </xf>
    <xf numFmtId="164" fontId="8" fillId="2" borderId="0" xfId="0" applyNumberFormat="1" applyFont="1" applyFill="1" applyAlignment="1">
      <alignment horizontal="left" vertical="center"/>
    </xf>
    <xf numFmtId="0" fontId="8" fillId="2" borderId="0" xfId="0" applyFont="1" applyFill="1" applyAlignment="1">
      <alignment horizontal="left" vertical="center"/>
    </xf>
    <xf numFmtId="0" fontId="11" fillId="2" borderId="0" xfId="0" applyFont="1" applyFill="1" applyAlignment="1">
      <alignment horizontal="left" vertical="center"/>
    </xf>
    <xf numFmtId="0" fontId="10" fillId="0" borderId="0" xfId="0" applyFont="1" applyAlignment="1">
      <alignment horizontal="left"/>
    </xf>
    <xf numFmtId="0" fontId="1" fillId="0" borderId="0" xfId="1" applyAlignment="1">
      <alignment horizontal="left"/>
      <extLst>
        <ext xmlns:xfpb="http://schemas.microsoft.com/office/spreadsheetml/2022/featurepropertybag" uri="{C7286773-470A-42A8-94C5-96B5CB345126}">
          <xfpb:xfComplement i="0"/>
        </ext>
      </extLst>
    </xf>
    <xf numFmtId="0" fontId="2" fillId="0" borderId="0" xfId="0" applyFont="1" applyAlignment="1">
      <alignment horizontal="left" vertical="center" wrapText="1"/>
    </xf>
    <xf numFmtId="0" fontId="19" fillId="0" borderId="0" xfId="0" applyFont="1" applyAlignment="1">
      <alignment horizontal="left" vertical="center"/>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0" xfId="0" applyFont="1" applyAlignment="1">
      <alignment horizontal="left" vertical="center"/>
    </xf>
    <xf numFmtId="0" fontId="13" fillId="0" borderId="1" xfId="0" applyFont="1" applyBorder="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2" name="Image 1">
          <a:extLst>
            <a:ext uri="{FF2B5EF4-FFF2-40B4-BE49-F238E27FC236}">
              <a16:creationId xmlns:a16="http://schemas.microsoft.com/office/drawing/2014/main" id="{D1945A8C-F69A-47EE-874A-982DF352650D}"/>
            </a:ext>
          </a:extLst>
        </xdr:cNvPr>
        <xdr:cNvPicPr>
          <a:picLocks noChangeAspect="1"/>
        </xdr:cNvPicPr>
      </xdr:nvPicPr>
      <xdr:blipFill>
        <a:blip xmlns:r="http://schemas.openxmlformats.org/officeDocument/2006/relationships" r:embed="rId1"/>
        <a:stretch>
          <a:fillRect/>
        </a:stretch>
      </xdr:blipFill>
      <xdr:spPr>
        <a:xfrm>
          <a:off x="19050" y="438150"/>
          <a:ext cx="17145000" cy="86677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lara Locher" id="{61FB754C-AEAA-F743-903C-7D8A49793197}" userId="S::clara.locher@univ-rennes.fr::2773d291-c8cf-4d9d-8934-1ec30bb49241" providerId="AD"/>
  <person displayName="Giulia Varvara" id="{7B1EAFD7-1828-9E44-8178-D693FF9CE210}" userId="S::giulia.varvara@univ-rennes.fr::902ad930-4c24-4d83-92fe-c2a4855f888b"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365" dT="2024-11-18T11:01:56.48" personId="{7B1EAFD7-1828-9E44-8178-D693FF9CE210}" id="{8CE48F63-88E7-47A2-950D-6EF031DC5B79}">
    <text>The paragraph does not exist</text>
  </threadedComment>
  <threadedComment ref="S365" dT="2024-11-18T11:01:43.55" personId="{7B1EAFD7-1828-9E44-8178-D693FF9CE210}" id="{68823B21-15EE-4FF0-AE1E-A92985A2C99B}">
    <text xml:space="preserve">In support bioequivalence study CEL-LD-202/0927-17.
Study CEL-LD-102/0CLR2 for non clinical aspects
</text>
  </threadedComment>
  <threadedComment ref="K422" dT="2025-01-20T15:19:16.67" personId="{61FB754C-AEAA-F743-903C-7D8A49793197}" id="{7C7A2F3C-4D10-4F41-BD11-9D3C7B9F0AEC}">
    <text>https://www.ema.europa.eu/en/documents/variation-report/spikevax-previously-covid-19-vaccine-moderna-h-c-5791-ii-84-g-epar-assessment-report-variation_en.pdf</text>
    <extLst>
      <x:ext xmlns:xltc2="http://schemas.microsoft.com/office/spreadsheetml/2020/threadedcomments2" uri="{F7C98A9C-CBB3-438F-8F68-D28B6AF4A901}">
        <xltc2:checksum>1573198435</xltc2:checksum>
        <xltc2:hyperlink startIndex="0" length="157" url="https://www.ema.europa.eu/en/documents/variation-report/spikevax-previously-covid-19-vaccine-moderna-h-c-5791-ii-84-g-epar-assessment-report-variation_en.pdf"/>
      </x:ext>
    </extLst>
  </threadedComment>
  <threadedComment ref="K423" dT="2025-01-20T15:33:56.82" personId="{61FB754C-AEAA-F743-903C-7D8A49793197}" id="{1B8432E0-6FA5-5E47-B571-DA89654F9C71}">
    <text>https://www.ema.europa.eu/en/documents/variation-report/comirnaty-h-c-005735-x-0138-epar-assessment-report-extension_en.pdf</text>
    <extLst>
      <x:ext xmlns:xltc2="http://schemas.microsoft.com/office/spreadsheetml/2020/threadedcomments2" uri="{F7C98A9C-CBB3-438F-8F68-D28B6AF4A901}">
        <xltc2:checksum>4286849465</xltc2:checksum>
        <xltc2:hyperlink startIndex="0" length="123" url="https://www.ema.europa.eu/en/documents/variation-report/comirnaty-h-c-005735-x-0138-epar-assessment-report-extension_en.pdf"/>
      </x:ext>
    </extLs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ema.europa.eu/en/news/meeting-highlights-committee-medicinal-products-human-use-chmp-17-20-july-2023" TargetMode="External"/><Relationship Id="rId671" Type="http://schemas.openxmlformats.org/officeDocument/2006/relationships/hyperlink" Target="https://www.ema.europa.eu/en/documents/variation-report/keytruda-h-c-003820-ii-0105-epar-assessment-report-variation_en.pdf" TargetMode="External"/><Relationship Id="rId769" Type="http://schemas.openxmlformats.org/officeDocument/2006/relationships/hyperlink" Target="https://www.ema.europa.eu/en/documents/variation-report/keytruda-h-c-003820-ii-0138-epar-assessment-report-variation_en.pdf" TargetMode="External"/><Relationship Id="rId21" Type="http://schemas.openxmlformats.org/officeDocument/2006/relationships/hyperlink" Target="https://www.ema.europa.eu/en/news/meeting-highlights-committee-medicinal-products-human-use-chmp-16-19-september-2024" TargetMode="External"/><Relationship Id="rId324" Type="http://schemas.openxmlformats.org/officeDocument/2006/relationships/hyperlink" Target="https://www.ema.europa.eu/en/news/meeting-highlights-committee-medicinal-products-human-use-chmp-21-24-june-2021" TargetMode="External"/><Relationship Id="rId531" Type="http://schemas.openxmlformats.org/officeDocument/2006/relationships/hyperlink" Target="https://www.ema.europa.eu/en/news/meeting-highlights-committee-medicinal-products-human-use-chmp-7-10-december-2020" TargetMode="External"/><Relationship Id="rId629" Type="http://schemas.openxmlformats.org/officeDocument/2006/relationships/hyperlink" Target="https://www.ema.europa.eu/en/documents/assessment-report/ayvakyt-epar-public-assessment-report_en.pdf" TargetMode="External"/><Relationship Id="rId170" Type="http://schemas.openxmlformats.org/officeDocument/2006/relationships/hyperlink" Target="https://www.ema.europa.eu/en/news/meeting-highlights-committee-medicinal-products-human-use-chmp-16-19-may-2022" TargetMode="External"/><Relationship Id="rId268" Type="http://schemas.openxmlformats.org/officeDocument/2006/relationships/hyperlink" Target="https://www.ema.europa.eu/en/news/meeting-highlights-committee-medicinal-products-human-use-chmp-25-29-january-2021" TargetMode="External"/><Relationship Id="rId475" Type="http://schemas.openxmlformats.org/officeDocument/2006/relationships/hyperlink" Target="https://www.ema.europa.eu/en/news/meeting-highlights-committee-medicinal-products-human-use-chmp-20-23-july-2020" TargetMode="External"/><Relationship Id="rId682" Type="http://schemas.openxmlformats.org/officeDocument/2006/relationships/hyperlink" Target="https://www.ema.europa.eu/en/documents/variation-report/ayvakyt-h-c-005208-x-0004-g-epar-assessment-report-variation_en.pdf" TargetMode="External"/><Relationship Id="rId32" Type="http://schemas.openxmlformats.org/officeDocument/2006/relationships/hyperlink" Target="https://www.ema.europa.eu/en/news/meeting-highlights-committee-medicinal-products-human-use-chmp-16-19-september-2024" TargetMode="External"/><Relationship Id="rId128" Type="http://schemas.openxmlformats.org/officeDocument/2006/relationships/hyperlink" Target="https://www.ema.europa.eu/en/news/meeting-highlights-committee-medicinal-products-human-use-chmp-11-14-december-2023" TargetMode="External"/><Relationship Id="rId335" Type="http://schemas.openxmlformats.org/officeDocument/2006/relationships/hyperlink" Target="https://www.ema.europa.eu/en/news/meeting-highlights-committee-medicinal-products-human-use-chmp-19-22-july-2021" TargetMode="External"/><Relationship Id="rId542" Type="http://schemas.openxmlformats.org/officeDocument/2006/relationships/hyperlink" Target="https://www.ema.europa.eu/en/news/meeting-highlights-committee-medicinal-products-human-use-chmp-7-10-december-2020" TargetMode="External"/><Relationship Id="rId181" Type="http://schemas.openxmlformats.org/officeDocument/2006/relationships/hyperlink" Target="https://www.ema.europa.eu/en/news/meeting-highlights-committee-medicinal-products-human-use-chmp-20-23-june-2022" TargetMode="External"/><Relationship Id="rId402" Type="http://schemas.openxmlformats.org/officeDocument/2006/relationships/hyperlink" Target="https://www.ema.europa.eu/en/news/meeting-highlights-committee-medicinal-products-human-use-chmp-27-30-january-2020" TargetMode="External"/><Relationship Id="rId279" Type="http://schemas.openxmlformats.org/officeDocument/2006/relationships/hyperlink" Target="https://www.ema.europa.eu/en/news/meeting-highlights-committee-medicinal-products-human-use-chmp-22-25-february-2021" TargetMode="External"/><Relationship Id="rId486" Type="http://schemas.openxmlformats.org/officeDocument/2006/relationships/hyperlink" Target="https://www.ema.europa.eu/en/news/meeting-highlights-committee-medicinal-products-human-use-chmp-14-17-september-2020" TargetMode="External"/><Relationship Id="rId693" Type="http://schemas.openxmlformats.org/officeDocument/2006/relationships/hyperlink" Target="https://www.ema.europa.eu/en/documents/variation-report/keytruda-h-c-003820-ii-0109-epar-assessment-report-variation_en.pdf" TargetMode="External"/><Relationship Id="rId707" Type="http://schemas.openxmlformats.org/officeDocument/2006/relationships/hyperlink" Target="https://www.ema.europa.eu/en/documents/variation-report/enhertu-h-c-005124-ii-0014-epar-assessment-report-variation_en.pdf" TargetMode="External"/><Relationship Id="rId43" Type="http://schemas.openxmlformats.org/officeDocument/2006/relationships/hyperlink" Target="https://www.ema.europa.eu/en/news/meeting-highlights-committee-medicinal-products-human-use-chmp-22-25-july-2024" TargetMode="External"/><Relationship Id="rId139" Type="http://schemas.openxmlformats.org/officeDocument/2006/relationships/hyperlink" Target="https://www.ema.europa.eu/en/news/meeting-highlights-committee-medicinal-products-human-use-chmp-21-24-february-2022" TargetMode="External"/><Relationship Id="rId346" Type="http://schemas.openxmlformats.org/officeDocument/2006/relationships/hyperlink" Target="https://www.ema.europa.eu/en/news/meeting-highlights-committee-medicinal-products-human-use-chmp-13-16-september-2021" TargetMode="External"/><Relationship Id="rId553" Type="http://schemas.openxmlformats.org/officeDocument/2006/relationships/hyperlink" Target="https://www.ema.europa.eu/en/news/meeting-highlights-committee-medicinal-products-human-use-chmp-14-17-october-2024" TargetMode="External"/><Relationship Id="rId760" Type="http://schemas.openxmlformats.org/officeDocument/2006/relationships/hyperlink" Target="https://www.ema.europa.eu/en/documents/variation-report/brukinsa-h-c-004978-ii-0014-epar-assessment-report-variation_en.pdf" TargetMode="External"/><Relationship Id="rId192" Type="http://schemas.openxmlformats.org/officeDocument/2006/relationships/hyperlink" Target="https://www.ema.europa.eu/en/news/meeting-highlights-committee-medicinal-products-human-use-chmp-18-21-july-2022" TargetMode="External"/><Relationship Id="rId206" Type="http://schemas.openxmlformats.org/officeDocument/2006/relationships/hyperlink" Target="https://www.ema.europa.eu/en/news/meeting-highlights-committee-medicinal-products-human-use-chmp-12-15-september-2022" TargetMode="External"/><Relationship Id="rId413" Type="http://schemas.openxmlformats.org/officeDocument/2006/relationships/hyperlink" Target="https://www.ema.europa.eu/en/news/meeting-highlights-committee-medicinal-products-human-use-chmp-27-30-january-2020" TargetMode="External"/><Relationship Id="rId497" Type="http://schemas.openxmlformats.org/officeDocument/2006/relationships/hyperlink" Target="https://www.ema.europa.eu/en/news/meeting-highlights-committee-medicinal-products-human-use-chmp-12-15-october-2020" TargetMode="External"/><Relationship Id="rId620" Type="http://schemas.openxmlformats.org/officeDocument/2006/relationships/hyperlink" Target="https://www.ema.europa.eu/en/documents/variation-report/keytruda-emea-h-c-003820-ii-0134-epar-assessment-report-variation_en.pdf" TargetMode="External"/><Relationship Id="rId718" Type="http://schemas.openxmlformats.org/officeDocument/2006/relationships/hyperlink" Target="https://www.ema.europa.eu/en/documents/variation-report/xalkori-h-c-002489-ii-0072-epar-assessment-report-variation_en.pdf" TargetMode="External"/><Relationship Id="rId357" Type="http://schemas.openxmlformats.org/officeDocument/2006/relationships/hyperlink" Target="https://www.ema.europa.eu/en/news/meeting-highlights-committee-medicinal-products-human-use-chmp-11-14-october-2021" TargetMode="External"/><Relationship Id="rId54" Type="http://schemas.openxmlformats.org/officeDocument/2006/relationships/hyperlink" Target="https://www.ema.europa.eu/en/news/meeting-highlights-committee-medicinal-products-human-use-chmp-24-27-june-2024" TargetMode="External"/><Relationship Id="rId217" Type="http://schemas.openxmlformats.org/officeDocument/2006/relationships/hyperlink" Target="https://www.ema.europa.eu/en/news/meeting-highlights-committee-medicinal-products-human-use-chmp-12-15-september-2022" TargetMode="External"/><Relationship Id="rId564" Type="http://schemas.openxmlformats.org/officeDocument/2006/relationships/hyperlink" Target="https://www.ema.europa.eu/en/news/meeting-highlights-committee-medicinal-products-human-use-chmp-8-11-november-2021" TargetMode="External"/><Relationship Id="rId771" Type="http://schemas.openxmlformats.org/officeDocument/2006/relationships/hyperlink" Target="https://www.ema.europa.eu/en/documents/variation-report/mabthera-h-c-165-ii-0162-epar-assessment-report-variation_en.pdf" TargetMode="External"/><Relationship Id="rId424" Type="http://schemas.openxmlformats.org/officeDocument/2006/relationships/hyperlink" Target="https://www.ema.europa.eu/en/news/meeting-highlights-committee-medicinal-products-human-use-chmp-23-26-march-2020-updated" TargetMode="External"/><Relationship Id="rId631" Type="http://schemas.openxmlformats.org/officeDocument/2006/relationships/hyperlink" Target="https://www.ema.europa.eu/en/documents/assessment-report/calquence-epar-public-assessment-report_en.pdf" TargetMode="External"/><Relationship Id="rId729" Type="http://schemas.openxmlformats.org/officeDocument/2006/relationships/hyperlink" Target="https://www.ema.europa.eu/en/documents/variation-report/imfinzi-h-c-4771-ii-0041-epar-assessment-report-variation_en.pdf" TargetMode="External"/><Relationship Id="rId270" Type="http://schemas.openxmlformats.org/officeDocument/2006/relationships/hyperlink" Target="https://www.ema.europa.eu/en/news/meeting-highlights-committee-medicinal-products-human-use-chmp-25-29-january-2021" TargetMode="External"/><Relationship Id="rId65" Type="http://schemas.openxmlformats.org/officeDocument/2006/relationships/hyperlink" Target="https://www.ema.europa.eu/en/news/meeting-highlights-committee-medicinal-products-human-use-chmp-24-27-june-2024" TargetMode="External"/><Relationship Id="rId130" Type="http://schemas.openxmlformats.org/officeDocument/2006/relationships/hyperlink" Target="https://www.ema.europa.eu/en/news/meeting-highlights-committee-medicinal-products-human-use-chmp-24-27-january-2022" TargetMode="External"/><Relationship Id="rId368" Type="http://schemas.openxmlformats.org/officeDocument/2006/relationships/hyperlink" Target="https://www.ema.europa.eu/en/news/meeting-highlights-committee-medicinal-products-human-use-chmp-11-14-october-2021" TargetMode="External"/><Relationship Id="rId575" Type="http://schemas.openxmlformats.org/officeDocument/2006/relationships/hyperlink" Target="https://www.ema.europa.eu/en/documents/variation-report/tecentriq-h-c-004143-ii-0082-epar-assessment-report-variation_en.pdf" TargetMode="External"/><Relationship Id="rId782" Type="http://schemas.openxmlformats.org/officeDocument/2006/relationships/hyperlink" Target="https://www.ema.europa.eu/en/news/meeting-highlights-committee-medicinal-products-human-use-chmp-20-23-february-2023" TargetMode="External"/><Relationship Id="rId228" Type="http://schemas.openxmlformats.org/officeDocument/2006/relationships/hyperlink" Target="https://www.ema.europa.eu/en/news/meeting-highlights-committee-medicinal-products-human-use-chmp-10-13-october-2022" TargetMode="External"/><Relationship Id="rId435" Type="http://schemas.openxmlformats.org/officeDocument/2006/relationships/hyperlink" Target="https://www.ema.europa.eu/en/news/meeting-highlights-committee-medicinal-products-human-use-chmp-28-30-april-2020" TargetMode="External"/><Relationship Id="rId642" Type="http://schemas.openxmlformats.org/officeDocument/2006/relationships/hyperlink" Target="https://www.ema.europa.eu/en/documents/assessment-report/tukysa-epar-public-assessment-report_en.pdf" TargetMode="External"/><Relationship Id="rId281" Type="http://schemas.openxmlformats.org/officeDocument/2006/relationships/hyperlink" Target="https://www.ema.europa.eu/en/news/meeting-highlights-committee-medicinal-products-human-use-chmp-22-25-march-2021" TargetMode="External"/><Relationship Id="rId502" Type="http://schemas.openxmlformats.org/officeDocument/2006/relationships/hyperlink" Target="https://www.ema.europa.eu/en/news/meeting-highlights-committee-medicinal-products-human-use-chmp-12-15-october-2020" TargetMode="External"/><Relationship Id="rId76" Type="http://schemas.openxmlformats.org/officeDocument/2006/relationships/hyperlink" Target="https://www.ema.europa.eu/en/news/meeting-highlights-committee-medicinal-products-human-use-chmp-18-21-march-2024" TargetMode="External"/><Relationship Id="rId141" Type="http://schemas.openxmlformats.org/officeDocument/2006/relationships/hyperlink" Target="https://www.ema.europa.eu/en/news/meeting-highlights-committee-medicinal-products-human-use-chmp-21-24-february-2022" TargetMode="External"/><Relationship Id="rId379" Type="http://schemas.openxmlformats.org/officeDocument/2006/relationships/hyperlink" Target="https://www.ema.europa.eu/en/news/meeting-highlights-committee-medicinal-products-human-use-chmp-8-11-november-2021" TargetMode="External"/><Relationship Id="rId586" Type="http://schemas.openxmlformats.org/officeDocument/2006/relationships/hyperlink" Target="https://www.ema.europa.eu/en/documents/variation-report/tevimbra-h-c-005919-ii-0008-epar-assessment-report-variation_en.pdf" TargetMode="External"/><Relationship Id="rId793" Type="http://schemas.openxmlformats.org/officeDocument/2006/relationships/hyperlink" Target="https://www.ema.europa.eu/en/news/ema-recommends-approval-comirnaty-and-spikevax-covid-19-vaccines-children-6-months-age" TargetMode="External"/><Relationship Id="rId807" Type="http://schemas.openxmlformats.org/officeDocument/2006/relationships/hyperlink" Target="https://www.ema.europa.eu/en/documents/variation-report/rybrevant-h-c-005454-ii-0013-epar-assessment-report-variation_en.pdf" TargetMode="External"/><Relationship Id="rId7" Type="http://schemas.openxmlformats.org/officeDocument/2006/relationships/hyperlink" Target="https://www.ema.europa.eu/en/news/meeting-highlights-committee-medicinal-products-human-use-chmp-27-30-may-2024" TargetMode="External"/><Relationship Id="rId239" Type="http://schemas.openxmlformats.org/officeDocument/2006/relationships/hyperlink" Target="https://www.ema.europa.eu/en/news/meeting-highlights-committee-medicinal-products-human-use-chmp-7-10-november-2022" TargetMode="External"/><Relationship Id="rId446" Type="http://schemas.openxmlformats.org/officeDocument/2006/relationships/hyperlink" Target="https://www.ema.europa.eu/en/news/meeting-highlights-committee-medicinal-products-human-use-chmp-25-28-may-2020" TargetMode="External"/><Relationship Id="rId653" Type="http://schemas.openxmlformats.org/officeDocument/2006/relationships/hyperlink" Target="https://www.ema.europa.eu/en/documents/variation-report/darzalex-h-c-4077-ii-0043-epar-assessment-report-variation_en.pdf" TargetMode="External"/><Relationship Id="rId292" Type="http://schemas.openxmlformats.org/officeDocument/2006/relationships/hyperlink" Target="https://www.ema.europa.eu/en/news/meeting-highlights-committee-medicinal-products-human-use-chmp-19-22-april-2021" TargetMode="External"/><Relationship Id="rId306" Type="http://schemas.openxmlformats.org/officeDocument/2006/relationships/hyperlink" Target="https://www.ema.europa.eu/en/news/meeting-highlights-committee-medicinal-products-human-use-chmp-17-20-may-2021" TargetMode="External"/><Relationship Id="rId87" Type="http://schemas.openxmlformats.org/officeDocument/2006/relationships/hyperlink" Target="https://www.ema.europa.eu/en/news/meeting-highlights-committee-medicinal-products-human-use-chmp-19-22-february-2024" TargetMode="External"/><Relationship Id="rId513" Type="http://schemas.openxmlformats.org/officeDocument/2006/relationships/hyperlink" Target="https://www.ema.europa.eu/en/news/meeting-highlights-committee-medicinal-products-human-use-chmp-12-15-october-2020" TargetMode="External"/><Relationship Id="rId597" Type="http://schemas.openxmlformats.org/officeDocument/2006/relationships/hyperlink" Target="https://www.ema.europa.eu/en/documents/variation-report/yervoy-h-c-ws-1783-epar-assessment-report-variation_en.pdf" TargetMode="External"/><Relationship Id="rId720" Type="http://schemas.openxmlformats.org/officeDocument/2006/relationships/hyperlink" Target="https://www.ema.europa.eu/en/documents/assessment-report/ebvallo-epar-public-assessment-report_en.pdf" TargetMode="External"/><Relationship Id="rId818" Type="http://schemas.openxmlformats.org/officeDocument/2006/relationships/hyperlink" Target="https://www.ema.europa.eu/en/news/meeting-highlights-committee-medicinal-products-human-use-chmp-14-17-october-2024" TargetMode="External"/><Relationship Id="rId152" Type="http://schemas.openxmlformats.org/officeDocument/2006/relationships/hyperlink" Target="https://www.ema.europa.eu/en/news/meeting-highlights-committee-medicinal-products-human-use-chmp-19-22-april-2022" TargetMode="External"/><Relationship Id="rId457" Type="http://schemas.openxmlformats.org/officeDocument/2006/relationships/hyperlink" Target="https://www.ema.europa.eu/en/news/meeting-highlights-committee-medicinal-products-human-use-chmp-22-25-june-2020" TargetMode="External"/><Relationship Id="rId664" Type="http://schemas.openxmlformats.org/officeDocument/2006/relationships/hyperlink" Target="https://www.ema.europa.eu/en/documents/assessment-report/gavreto-epar-public-assessment-report_en.pdf" TargetMode="External"/><Relationship Id="rId14" Type="http://schemas.openxmlformats.org/officeDocument/2006/relationships/hyperlink" Target="https://www.ema.europa.eu/en/news/meeting-highlights-committee-medicinal-products-human-use-chmp-27-30-may-2024" TargetMode="External"/><Relationship Id="rId317" Type="http://schemas.openxmlformats.org/officeDocument/2006/relationships/hyperlink" Target="https://www.ema.europa.eu/en/news/meeting-highlights-committee-medicinal-products-human-use-chmp-17-20-may-2021" TargetMode="External"/><Relationship Id="rId524" Type="http://schemas.openxmlformats.org/officeDocument/2006/relationships/hyperlink" Target="https://www.ema.europa.eu/en/news/meeting-highlights-committee-medicinal-products-human-use-chmp-9-12-november-2020" TargetMode="External"/><Relationship Id="rId731" Type="http://schemas.openxmlformats.org/officeDocument/2006/relationships/hyperlink" Target="https://www.ema.europa.eu/en/documents/variation-report/trecondi-h-c-004751-ii-0014-epar-assessment-report-variation_en.pdf" TargetMode="External"/><Relationship Id="rId98" Type="http://schemas.openxmlformats.org/officeDocument/2006/relationships/hyperlink" Target="https://www.ema.europa.eu/en/news/meeting-highlights-committee-medicinal-products-human-use-chmp-22-25-january-2024" TargetMode="External"/><Relationship Id="rId163" Type="http://schemas.openxmlformats.org/officeDocument/2006/relationships/hyperlink" Target="https://www.ema.europa.eu/en/news/meeting-highlights-committee-medicinal-products-human-use-chmp-16-19-may-2022" TargetMode="External"/><Relationship Id="rId370" Type="http://schemas.openxmlformats.org/officeDocument/2006/relationships/hyperlink" Target="https://www.ema.europa.eu/en/news/meeting-highlights-committee-medicinal-products-human-use-chmp-8-11-november-2021" TargetMode="External"/><Relationship Id="rId230" Type="http://schemas.openxmlformats.org/officeDocument/2006/relationships/hyperlink" Target="https://www.ema.europa.eu/en/news/meeting-highlights-committee-medicinal-products-human-use-chmp-10-13-october-2022" TargetMode="External"/><Relationship Id="rId468" Type="http://schemas.openxmlformats.org/officeDocument/2006/relationships/hyperlink" Target="https://www.ema.europa.eu/en/news/meeting-highlights-committee-medicinal-products-human-use-chmp-20-23-july-2020" TargetMode="External"/><Relationship Id="rId675" Type="http://schemas.openxmlformats.org/officeDocument/2006/relationships/hyperlink" Target="https://www.ema.europa.eu/en/documents/assessment-report/lumykras-epar-public-assessment-report_en.pdf" TargetMode="External"/><Relationship Id="rId25" Type="http://schemas.openxmlformats.org/officeDocument/2006/relationships/hyperlink" Target="https://www.ema.europa.eu/en/news/meeting-highlights-committee-medicinal-products-human-use-chmp-16-19-september-2024" TargetMode="External"/><Relationship Id="rId328" Type="http://schemas.openxmlformats.org/officeDocument/2006/relationships/hyperlink" Target="https://www.ema.europa.eu/en/news/meeting-highlights-committee-medicinal-products-human-use-chmp-21-24-june-2021" TargetMode="External"/><Relationship Id="rId535" Type="http://schemas.openxmlformats.org/officeDocument/2006/relationships/hyperlink" Target="https://www.ema.europa.eu/en/news/meeting-highlights-committee-medicinal-products-human-use-chmp-7-10-december-2020" TargetMode="External"/><Relationship Id="rId742" Type="http://schemas.openxmlformats.org/officeDocument/2006/relationships/hyperlink" Target="https://www.ema.europa.eu/en/documents/variation-report/imjudo-h-c-006016-ii-0001-epar-assessment-report-variation_en.pdf" TargetMode="External"/><Relationship Id="rId174" Type="http://schemas.openxmlformats.org/officeDocument/2006/relationships/hyperlink" Target="https://www.ema.europa.eu/en/news/meeting-highlights-committee-medicinal-products-human-use-chmp-20-23-june-2022" TargetMode="External"/><Relationship Id="rId381" Type="http://schemas.openxmlformats.org/officeDocument/2006/relationships/hyperlink" Target="https://www.ema.europa.eu/en/news/meeting-highlights-committee-medicinal-products-human-use-chmp-8-11-november-2021" TargetMode="External"/><Relationship Id="rId602" Type="http://schemas.openxmlformats.org/officeDocument/2006/relationships/hyperlink" Target="https://www.ema.europa.eu/en/documents/variation-report/bavencio-h-c-004338-ii-0018-epar-assessment-report-variation_en.pdf" TargetMode="External"/><Relationship Id="rId241" Type="http://schemas.openxmlformats.org/officeDocument/2006/relationships/hyperlink" Target="https://www.ema.europa.eu/en/news/meeting-highlights-committee-medicinal-products-human-use-chmp-7-10-november-2022" TargetMode="External"/><Relationship Id="rId479" Type="http://schemas.openxmlformats.org/officeDocument/2006/relationships/hyperlink" Target="https://www.ema.europa.eu/en/news/meeting-highlights-committee-medicinal-products-human-use-chmp-14-17-september-2020" TargetMode="External"/><Relationship Id="rId686" Type="http://schemas.openxmlformats.org/officeDocument/2006/relationships/hyperlink" Target="https://www.ema.europa.eu/en/documents/variation-report/opdivo-h-c-003985-ii-0100-epar-assessment-report-variation_en.pdf" TargetMode="External"/><Relationship Id="rId36" Type="http://schemas.openxmlformats.org/officeDocument/2006/relationships/hyperlink" Target="https://www.ema.europa.eu/en/news/meeting-highlights-committee-medicinal-products-human-use-chmp-22-25-july-2024" TargetMode="External"/><Relationship Id="rId339" Type="http://schemas.openxmlformats.org/officeDocument/2006/relationships/hyperlink" Target="https://www.ema.europa.eu/en/news/meeting-highlights-committee-medicinal-products-human-use-chmp-19-22-july-2021" TargetMode="External"/><Relationship Id="rId546" Type="http://schemas.openxmlformats.org/officeDocument/2006/relationships/hyperlink" Target="https://www.ema.europa.eu/en/news/meeting-highlights-committee-medicinal-products-human-use-chmp-14-17-october-2024" TargetMode="External"/><Relationship Id="rId753" Type="http://schemas.openxmlformats.org/officeDocument/2006/relationships/hyperlink" Target="https://www.ema.europa.eu/en/documents/assessment-report/finlee-epar-public-assessment-report_en.pdf" TargetMode="External"/><Relationship Id="rId101" Type="http://schemas.openxmlformats.org/officeDocument/2006/relationships/hyperlink" Target="https://www.ema.europa.eu/en/news/meeting-highlights-committee-medicinal-products-human-use-chmp-23-26-january-2023" TargetMode="External"/><Relationship Id="rId185" Type="http://schemas.openxmlformats.org/officeDocument/2006/relationships/hyperlink" Target="https://www.ema.europa.eu/en/news/meeting-highlights-committee-medicinal-products-human-use-chmp-20-23-june-2022" TargetMode="External"/><Relationship Id="rId406" Type="http://schemas.openxmlformats.org/officeDocument/2006/relationships/hyperlink" Target="https://www.ema.europa.eu/en/news/meeting-highlights-committee-medicinal-products-human-use-chmp-27-30-january-2020" TargetMode="External"/><Relationship Id="rId392" Type="http://schemas.openxmlformats.org/officeDocument/2006/relationships/hyperlink" Target="https://www.ema.europa.eu/en/news/meeting-highlights-committee-medicinal-products-human-use-chmp-13-16-december-2021" TargetMode="External"/><Relationship Id="rId613" Type="http://schemas.openxmlformats.org/officeDocument/2006/relationships/hyperlink" Target="https://www.ema.europa.eu/en/documents/variation-report/opdivo-h-c-003985-ii-0137-epar-assessment-report-variation_en.pdf" TargetMode="External"/><Relationship Id="rId697" Type="http://schemas.openxmlformats.org/officeDocument/2006/relationships/hyperlink" Target="https://www.ema.europa.eu/en/documents/assessment-report/lunsumio-epar-public-assessment-report_en.pdf" TargetMode="External"/><Relationship Id="rId820" Type="http://schemas.openxmlformats.org/officeDocument/2006/relationships/vmlDrawing" Target="../drawings/vmlDrawing1.vml"/><Relationship Id="rId252" Type="http://schemas.openxmlformats.org/officeDocument/2006/relationships/hyperlink" Target="https://www.ema.europa.eu/en/news/meeting-highlights-committee-medicinal-products-human-use-chmp-12-15-december-2022" TargetMode="External"/><Relationship Id="rId47" Type="http://schemas.openxmlformats.org/officeDocument/2006/relationships/hyperlink" Target="https://www.ema.europa.eu/en/news/meeting-highlights-committee-medicinal-products-human-use-chmp-22-25-july-2024" TargetMode="External"/><Relationship Id="rId112" Type="http://schemas.openxmlformats.org/officeDocument/2006/relationships/hyperlink" Target="https://www.ema.europa.eu/en/news/meeting-highlights-committee-medicinal-products-human-use-chmp-24-26-april-2023" TargetMode="External"/><Relationship Id="rId557" Type="http://schemas.openxmlformats.org/officeDocument/2006/relationships/hyperlink" Target="https://www.ema.europa.eu/en/documents/variation-report/venclyxto-h-c-4106-ii-0023-g-epar-assessment-report-variation_en.pdf" TargetMode="External"/><Relationship Id="rId764" Type="http://schemas.openxmlformats.org/officeDocument/2006/relationships/hyperlink" Target="https://www.ema.europa.eu/en/documents/variation-report/rubraca-h-c-4272-ii-0036-assessment-report-variation_en.pdf" TargetMode="External"/><Relationship Id="rId196" Type="http://schemas.openxmlformats.org/officeDocument/2006/relationships/hyperlink" Target="https://www.ema.europa.eu/en/news/meeting-highlights-committee-medicinal-products-human-use-chmp-18-21-july-2022" TargetMode="External"/><Relationship Id="rId417" Type="http://schemas.openxmlformats.org/officeDocument/2006/relationships/hyperlink" Target="https://www.ema.europa.eu/en/news/meeting-highlights-committee-medicinal-products-human-use-chmp-24-27-february-2020" TargetMode="External"/><Relationship Id="rId624" Type="http://schemas.openxmlformats.org/officeDocument/2006/relationships/hyperlink" Target="https://www.ema.europa.eu/en/documents/variation-report/retsevmo-h-c-005375-ii-0021-epar-assessment-report-extension_en.pdf" TargetMode="External"/><Relationship Id="rId263" Type="http://schemas.openxmlformats.org/officeDocument/2006/relationships/hyperlink" Target="https://www.ema.europa.eu/en/news/meeting-highlights-committee-medicinal-products-human-use-chmp-25-29-january-2021" TargetMode="External"/><Relationship Id="rId470" Type="http://schemas.openxmlformats.org/officeDocument/2006/relationships/hyperlink" Target="https://www.ema.europa.eu/en/news/meeting-highlights-committee-medicinal-products-human-use-chmp-20-23-july-2020" TargetMode="External"/><Relationship Id="rId58" Type="http://schemas.openxmlformats.org/officeDocument/2006/relationships/hyperlink" Target="https://www.ema.europa.eu/en/news/meeting-highlights-committee-medicinal-products-human-use-chmp-24-27-june-2024" TargetMode="External"/><Relationship Id="rId123" Type="http://schemas.openxmlformats.org/officeDocument/2006/relationships/hyperlink" Target="https://www.ema.europa.eu/en/news/meeting-highlights-committee-medicinal-products-human-use-chmp-9-12-october-2023" TargetMode="External"/><Relationship Id="rId330" Type="http://schemas.openxmlformats.org/officeDocument/2006/relationships/hyperlink" Target="https://www.ema.europa.eu/en/news/meeting-highlights-committee-medicinal-products-human-use-chmp-21-24-june-2021" TargetMode="External"/><Relationship Id="rId568" Type="http://schemas.openxmlformats.org/officeDocument/2006/relationships/hyperlink" Target="https://www.ema.europa.eu/en/news/meeting-highlights-committee-medicinal-products-human-use-chmp-17-20-may-2021" TargetMode="External"/><Relationship Id="rId775" Type="http://schemas.openxmlformats.org/officeDocument/2006/relationships/hyperlink" Target="https://www.ema.europa.eu/en/documents/assessment-report/loqtorzi-epar-public-assessment-report_en.pdf" TargetMode="External"/><Relationship Id="rId428" Type="http://schemas.openxmlformats.org/officeDocument/2006/relationships/hyperlink" Target="https://www.ema.europa.eu/en/news/meeting-highlights-committee-medicinal-products-human-use-chmp-23-26-march-2020-updated" TargetMode="External"/><Relationship Id="rId635" Type="http://schemas.openxmlformats.org/officeDocument/2006/relationships/hyperlink" Target="https://www.ema.europa.eu/en/documents/assessment-report/tecartus-epar-public-assessment-report_en.pdf" TargetMode="External"/><Relationship Id="rId274" Type="http://schemas.openxmlformats.org/officeDocument/2006/relationships/hyperlink" Target="https://www.ema.europa.eu/en/news/meeting-highlights-committee-medicinal-products-human-use-chmp-22-25-february-2021" TargetMode="External"/><Relationship Id="rId481" Type="http://schemas.openxmlformats.org/officeDocument/2006/relationships/hyperlink" Target="https://www.ema.europa.eu/en/news/meeting-highlights-committee-medicinal-products-human-use-chmp-14-17-september-2020" TargetMode="External"/><Relationship Id="rId702" Type="http://schemas.openxmlformats.org/officeDocument/2006/relationships/hyperlink" Target="https://www.ema.europa.eu/en/documents/variation-report/yescarta-h-c-004480-ii-0042-epar-assessment-report-variation_en.pdf" TargetMode="External"/><Relationship Id="rId69" Type="http://schemas.openxmlformats.org/officeDocument/2006/relationships/hyperlink" Target="https://www.ema.europa.eu/en/news/meeting-highlights-committee-medicinal-products-human-use-chmp-22-25-april-2024" TargetMode="External"/><Relationship Id="rId134" Type="http://schemas.openxmlformats.org/officeDocument/2006/relationships/hyperlink" Target="https://www.ema.europa.eu/en/news/meeting-highlights-committee-medicinal-products-human-use-chmp-21-24-february-2022" TargetMode="External"/><Relationship Id="rId579" Type="http://schemas.openxmlformats.org/officeDocument/2006/relationships/hyperlink" Target="https://www.ema.europa.eu/en/documents/variation-report/keytruda-h-c-003820-ii-0150-epar-assessment-report-variation_en.pdf" TargetMode="External"/><Relationship Id="rId786" Type="http://schemas.openxmlformats.org/officeDocument/2006/relationships/hyperlink" Target="https://www.ema.europa.eu/en/news/meeting-highlights-committee-medicinal-products-human-use-chmp-9-12-december-2024" TargetMode="External"/><Relationship Id="rId341" Type="http://schemas.openxmlformats.org/officeDocument/2006/relationships/hyperlink" Target="https://www.ema.europa.eu/en/news/meeting-highlights-committee-medicinal-products-human-use-chmp-13-16-september-2021" TargetMode="External"/><Relationship Id="rId439" Type="http://schemas.openxmlformats.org/officeDocument/2006/relationships/hyperlink" Target="https://www.ema.europa.eu/en/news/meeting-highlights-committee-medicinal-products-human-use-chmp-28-30-april-2020" TargetMode="External"/><Relationship Id="rId646" Type="http://schemas.openxmlformats.org/officeDocument/2006/relationships/hyperlink" Target="https://www.ema.europa.eu/en/documents/assessment-report/copiktra-epar-public-assessment-report_en.pdf" TargetMode="External"/><Relationship Id="rId201" Type="http://schemas.openxmlformats.org/officeDocument/2006/relationships/hyperlink" Target="https://www.ema.europa.eu/en/news/meeting-highlights-committee-medicinal-products-human-use-chmp-18-21-july-2022" TargetMode="External"/><Relationship Id="rId285" Type="http://schemas.openxmlformats.org/officeDocument/2006/relationships/hyperlink" Target="https://www.ema.europa.eu/en/news/meeting-highlights-committee-medicinal-products-human-use-chmp-22-25-march-2021" TargetMode="External"/><Relationship Id="rId506" Type="http://schemas.openxmlformats.org/officeDocument/2006/relationships/hyperlink" Target="https://www.ema.europa.eu/en/news/meeting-highlights-committee-medicinal-products-human-use-chmp-12-15-october-2020" TargetMode="External"/><Relationship Id="rId492" Type="http://schemas.openxmlformats.org/officeDocument/2006/relationships/hyperlink" Target="https://www.ema.europa.eu/en/news/meeting-highlights-committee-medicinal-products-human-use-chmp-14-17-september-2020" TargetMode="External"/><Relationship Id="rId713" Type="http://schemas.openxmlformats.org/officeDocument/2006/relationships/hyperlink" Target="https://www.ema.europa.eu/en/documents/variation-report/retsevmo-h-c-005375-ii-0014-g-epar-assessment-report-variation_en.pdf" TargetMode="External"/><Relationship Id="rId797" Type="http://schemas.openxmlformats.org/officeDocument/2006/relationships/hyperlink" Target="https://www.ema.europa.eu/en/documents/variation-report/opdivo-h-c-ws-2672-epar-assessment-report-variation_en.pdf" TargetMode="External"/><Relationship Id="rId145" Type="http://schemas.openxmlformats.org/officeDocument/2006/relationships/hyperlink" Target="https://www.ema.europa.eu/en/news/meeting-highlights-committee-medicinal-products-human-use-chmp-21-24-march-2022" TargetMode="External"/><Relationship Id="rId352" Type="http://schemas.openxmlformats.org/officeDocument/2006/relationships/hyperlink" Target="https://www.ema.europa.eu/en/news/meeting-highlights-committee-medicinal-products-human-use-chmp-13-16-september-2021" TargetMode="External"/><Relationship Id="rId212" Type="http://schemas.openxmlformats.org/officeDocument/2006/relationships/hyperlink" Target="https://www.ema.europa.eu/en/news/meeting-highlights-committee-medicinal-products-human-use-chmp-12-15-september-2022" TargetMode="External"/><Relationship Id="rId657" Type="http://schemas.openxmlformats.org/officeDocument/2006/relationships/hyperlink" Target="https://www.ema.europa.eu/en/documents/variation-report/libtayo-h-c-004844-ii-0012-epar-assessment-report-variation_en.pdf" TargetMode="External"/><Relationship Id="rId296" Type="http://schemas.openxmlformats.org/officeDocument/2006/relationships/hyperlink" Target="https://www.ema.europa.eu/en/news/meeting-highlights-committee-medicinal-products-human-use-chmp-19-22-april-2021" TargetMode="External"/><Relationship Id="rId517" Type="http://schemas.openxmlformats.org/officeDocument/2006/relationships/hyperlink" Target="https://www.ema.europa.eu/en/news/meeting-highlights-committee-medicinal-products-human-use-chmp-9-12-november-2020" TargetMode="External"/><Relationship Id="rId724" Type="http://schemas.openxmlformats.org/officeDocument/2006/relationships/hyperlink" Target="https://www.ema.europa.eu/en/documents/variation-report/lynparza-h-c-3726-ii-0053-epar-assessment-report-variation_en.pdf" TargetMode="External"/><Relationship Id="rId60" Type="http://schemas.openxmlformats.org/officeDocument/2006/relationships/hyperlink" Target="https://www.ema.europa.eu/en/news/meeting-highlights-committee-medicinal-products-human-use-chmp-24-27-june-2024" TargetMode="External"/><Relationship Id="rId156" Type="http://schemas.openxmlformats.org/officeDocument/2006/relationships/hyperlink" Target="https://www.ema.europa.eu/en/news/meeting-highlights-committee-medicinal-products-human-use-chmp-19-22-april-2022" TargetMode="External"/><Relationship Id="rId363" Type="http://schemas.openxmlformats.org/officeDocument/2006/relationships/hyperlink" Target="https://www.ema.europa.eu/en/news/meeting-highlights-committee-medicinal-products-human-use-chmp-11-14-october-2021" TargetMode="External"/><Relationship Id="rId570" Type="http://schemas.openxmlformats.org/officeDocument/2006/relationships/hyperlink" Target="https://www.ema.europa.eu/en/news/meeting-highlights-committee-medicinal-products-human-use-chmp-14-17-september-2020" TargetMode="External"/><Relationship Id="rId223" Type="http://schemas.openxmlformats.org/officeDocument/2006/relationships/hyperlink" Target="https://www.ema.europa.eu/en/news/meeting-highlights-committee-medicinal-products-human-use-chmp-10-13-october-2022" TargetMode="External"/><Relationship Id="rId430" Type="http://schemas.openxmlformats.org/officeDocument/2006/relationships/hyperlink" Target="https://www.ema.europa.eu/en/news/meeting-highlights-committee-medicinal-products-human-use-chmp-23-26-march-2020-updated" TargetMode="External"/><Relationship Id="rId668" Type="http://schemas.openxmlformats.org/officeDocument/2006/relationships/hyperlink" Target="https://www.ema.europa.eu/en/documents/variation-report/opdivo-h-c-003985-ii-0096-epar-assessment-report-variation_en.pdf" TargetMode="External"/><Relationship Id="rId18" Type="http://schemas.openxmlformats.org/officeDocument/2006/relationships/hyperlink" Target="https://www.ema.europa.eu/en/news/meeting-highlights-committee-medicinal-products-human-use-chmp-16-19-september-2024" TargetMode="External"/><Relationship Id="rId528" Type="http://schemas.openxmlformats.org/officeDocument/2006/relationships/hyperlink" Target="https://www.ema.europa.eu/en/news/meeting-highlights-committee-medicinal-products-human-use-chmp-7-10-december-2020" TargetMode="External"/><Relationship Id="rId735" Type="http://schemas.openxmlformats.org/officeDocument/2006/relationships/hyperlink" Target="https://www.ema.europa.eu/en/documents/variation-report/breyanzi-h-c-4731-ii-0005-epar-assessment-report-variation_en.pdf" TargetMode="External"/><Relationship Id="rId167" Type="http://schemas.openxmlformats.org/officeDocument/2006/relationships/hyperlink" Target="https://www.ema.europa.eu/en/news/meeting-highlights-committee-medicinal-products-human-use-chmp-16-19-may-2022" TargetMode="External"/><Relationship Id="rId374" Type="http://schemas.openxmlformats.org/officeDocument/2006/relationships/hyperlink" Target="https://www.ema.europa.eu/en/news/meeting-highlights-committee-medicinal-products-human-use-chmp-8-11-november-2021" TargetMode="External"/><Relationship Id="rId581" Type="http://schemas.openxmlformats.org/officeDocument/2006/relationships/hyperlink" Target="https://www.ema.europa.eu/en/documents/variation-report/xalkori-h-c-002489-x-0080-g-epar-assessment-report-variation_en.pdf" TargetMode="External"/><Relationship Id="rId71" Type="http://schemas.openxmlformats.org/officeDocument/2006/relationships/hyperlink" Target="https://www.ema.europa.eu/en/news/meeting-highlights-committee-medicinal-products-human-use-chmp-18-21-march-2024" TargetMode="External"/><Relationship Id="rId234" Type="http://schemas.openxmlformats.org/officeDocument/2006/relationships/hyperlink" Target="https://www.ema.europa.eu/en/news/meeting-highlights-committee-medicinal-products-human-use-chmp-7-10-november-2022" TargetMode="External"/><Relationship Id="rId679" Type="http://schemas.openxmlformats.org/officeDocument/2006/relationships/hyperlink" Target="https://www.ema.europa.eu/en/documents/variation-report/lorviqua-h-c-4646-ii-0015-epar-assessment-report-variation_en.pdf" TargetMode="External"/><Relationship Id="rId802" Type="http://schemas.openxmlformats.org/officeDocument/2006/relationships/hyperlink" Target="https://www.ema.europa.eu/en/documents/variation-report/blincyto-h-c-3731-ii-0056-epar-assessment-report-variation_en.pdf" TargetMode="External"/><Relationship Id="rId2" Type="http://schemas.openxmlformats.org/officeDocument/2006/relationships/hyperlink" Target="https://www.ema.europa.eu/en/news/meeting-highlights-committee-medicinal-products-human-use-chmp-27-30-may-2024" TargetMode="External"/><Relationship Id="rId29" Type="http://schemas.openxmlformats.org/officeDocument/2006/relationships/hyperlink" Target="https://www.ema.europa.eu/en/news/meeting-highlights-committee-medicinal-products-human-use-chmp-16-19-september-2024" TargetMode="External"/><Relationship Id="rId441" Type="http://schemas.openxmlformats.org/officeDocument/2006/relationships/hyperlink" Target="https://www.ema.europa.eu/en/news/meeting-highlights-committee-medicinal-products-human-use-chmp-28-30-april-2020" TargetMode="External"/><Relationship Id="rId539" Type="http://schemas.openxmlformats.org/officeDocument/2006/relationships/hyperlink" Target="https://www.ema.europa.eu/en/news/meeting-highlights-committee-medicinal-products-human-use-chmp-7-10-december-2020" TargetMode="External"/><Relationship Id="rId746" Type="http://schemas.openxmlformats.org/officeDocument/2006/relationships/hyperlink" Target="https://www.ema.europa.eu/en/documents/assessment-report/inaqovi-epar-public-assessment-report_en.pdf" TargetMode="External"/><Relationship Id="rId178" Type="http://schemas.openxmlformats.org/officeDocument/2006/relationships/hyperlink" Target="https://www.ema.europa.eu/en/news/meeting-highlights-committee-medicinal-products-human-use-chmp-20-23-june-2022" TargetMode="External"/><Relationship Id="rId301" Type="http://schemas.openxmlformats.org/officeDocument/2006/relationships/hyperlink" Target="https://www.ema.europa.eu/en/news/meeting-highlights-committee-medicinal-products-human-use-chmp-19-22-april-2021" TargetMode="External"/><Relationship Id="rId82" Type="http://schemas.openxmlformats.org/officeDocument/2006/relationships/hyperlink" Target="https://www.ema.europa.eu/en/news/meeting-highlights-committee-medicinal-products-human-use-chmp-19-22-february-2024" TargetMode="External"/><Relationship Id="rId385" Type="http://schemas.openxmlformats.org/officeDocument/2006/relationships/hyperlink" Target="https://www.ema.europa.eu/en/news/meeting-highlights-committee-medicinal-products-human-use-chmp-13-16-december-2021" TargetMode="External"/><Relationship Id="rId592" Type="http://schemas.openxmlformats.org/officeDocument/2006/relationships/hyperlink" Target="https://www.ema.europa.eu/en/documents/variation-report/lynparza-h-c-003726-ii-0033-epar-assessment-report-variation_en.pdf" TargetMode="External"/><Relationship Id="rId606" Type="http://schemas.openxmlformats.org/officeDocument/2006/relationships/hyperlink" Target="https://www.ema.europa.eu/en/documents/variation-report/opdivo-h-c-3985-ii-0092-epar-assessment-report-variation_en.pdf" TargetMode="External"/><Relationship Id="rId813" Type="http://schemas.openxmlformats.org/officeDocument/2006/relationships/hyperlink" Target="https://www.ema.europa.eu/en/documents/variation-report/ofev-h-c-003821-ii-0026-epar-assessment-report-variation_en.pdf" TargetMode="External"/><Relationship Id="rId245" Type="http://schemas.openxmlformats.org/officeDocument/2006/relationships/hyperlink" Target="https://www.ema.europa.eu/en/news/meeting-highlights-committee-medicinal-products-human-use-chmp-12-15-december-2022" TargetMode="External"/><Relationship Id="rId452" Type="http://schemas.openxmlformats.org/officeDocument/2006/relationships/hyperlink" Target="https://www.ema.europa.eu/en/news/meeting-highlights-committee-medicinal-products-human-use-chmp-25-28-may-2020" TargetMode="External"/><Relationship Id="rId105" Type="http://schemas.openxmlformats.org/officeDocument/2006/relationships/hyperlink" Target="https://www.ema.europa.eu/en/news/meeting-highlights-committee-medicinal-products-human-use-chmp-20-23-february-2023" TargetMode="External"/><Relationship Id="rId312" Type="http://schemas.openxmlformats.org/officeDocument/2006/relationships/hyperlink" Target="https://www.ema.europa.eu/en/news/meeting-highlights-committee-medicinal-products-human-use-chmp-17-20-may-2021" TargetMode="External"/><Relationship Id="rId757" Type="http://schemas.openxmlformats.org/officeDocument/2006/relationships/hyperlink" Target="https://www.ema.europa.eu/en/documents/variation-report/keytruda-h-c-003820-ii-0121-epar-assessment-report-variation_en.pdf" TargetMode="External"/><Relationship Id="rId93" Type="http://schemas.openxmlformats.org/officeDocument/2006/relationships/hyperlink" Target="https://www.ema.europa.eu/en/news/meeting-highlights-committee-medicinal-products-human-use-chmp-19-22-february-2024" TargetMode="External"/><Relationship Id="rId189" Type="http://schemas.openxmlformats.org/officeDocument/2006/relationships/hyperlink" Target="https://www.ema.europa.eu/en/news/meeting-highlights-committee-medicinal-products-human-use-chmp-18-21-july-2022" TargetMode="External"/><Relationship Id="rId396" Type="http://schemas.openxmlformats.org/officeDocument/2006/relationships/hyperlink" Target="https://www.ema.europa.eu/en/news/meeting-highlights-committee-medicinal-products-human-use-chmp-13-16-december-2021" TargetMode="External"/><Relationship Id="rId617" Type="http://schemas.openxmlformats.org/officeDocument/2006/relationships/hyperlink" Target="https://www.ema.europa.eu/en/documents/variation-report/xtandi-h-c-002639-ii-0063-epar-assessment-report-variation_en.pdf" TargetMode="External"/><Relationship Id="rId256" Type="http://schemas.openxmlformats.org/officeDocument/2006/relationships/hyperlink" Target="https://www.ema.europa.eu/en/news/meeting-highlights-committee-medicinal-products-human-use-chmp-12-15-december-2022" TargetMode="External"/><Relationship Id="rId463" Type="http://schemas.openxmlformats.org/officeDocument/2006/relationships/hyperlink" Target="https://www.ema.europa.eu/en/news/meeting-highlights-committee-medicinal-products-human-use-chmp-20-23-july-2020" TargetMode="External"/><Relationship Id="rId670" Type="http://schemas.openxmlformats.org/officeDocument/2006/relationships/hyperlink" Target="https://www.ema.europa.eu/en/documents/assessment-report/trodelvy-epar-public-assessment-report_en.pdf" TargetMode="External"/><Relationship Id="rId116" Type="http://schemas.openxmlformats.org/officeDocument/2006/relationships/hyperlink" Target="https://www.ema.europa.eu/en/news/meeting-highlights-committee-medicinal-products-human-use-chmp-22-25-may-2023" TargetMode="External"/><Relationship Id="rId323" Type="http://schemas.openxmlformats.org/officeDocument/2006/relationships/hyperlink" Target="https://www.ema.europa.eu/en/news/meeting-highlights-committee-medicinal-products-human-use-chmp-17-20-may-2021" TargetMode="External"/><Relationship Id="rId530" Type="http://schemas.openxmlformats.org/officeDocument/2006/relationships/hyperlink" Target="https://www.ema.europa.eu/en/news/meeting-highlights-committee-medicinal-products-human-use-chmp-7-10-december-2020" TargetMode="External"/><Relationship Id="rId768" Type="http://schemas.openxmlformats.org/officeDocument/2006/relationships/hyperlink" Target="https://www.ema.europa.eu/en/documents/variation-report/ayvakyt-h-c-005208-ii-0023-epar-assessment-report-variation_en.pdf" TargetMode="External"/><Relationship Id="rId20" Type="http://schemas.openxmlformats.org/officeDocument/2006/relationships/hyperlink" Target="https://www.ema.europa.eu/en/news/meeting-highlights-committee-medicinal-products-human-use-chmp-16-19-september-2024" TargetMode="External"/><Relationship Id="rId628" Type="http://schemas.openxmlformats.org/officeDocument/2006/relationships/hyperlink" Target="https://www.ema.europa.eu/en/documents/assessment-report/rozlytrek-epar-public-assessment-report_en.pdf" TargetMode="External"/><Relationship Id="rId267" Type="http://schemas.openxmlformats.org/officeDocument/2006/relationships/hyperlink" Target="https://www.ema.europa.eu/en/news/meeting-highlights-committee-medicinal-products-human-use-chmp-25-29-january-2021" TargetMode="External"/><Relationship Id="rId474" Type="http://schemas.openxmlformats.org/officeDocument/2006/relationships/hyperlink" Target="https://www.ema.europa.eu/en/news/meeting-highlights-committee-medicinal-products-human-use-chmp-20-23-july-2020" TargetMode="External"/><Relationship Id="rId127" Type="http://schemas.openxmlformats.org/officeDocument/2006/relationships/hyperlink" Target="https://www.ema.europa.eu/en/news/meeting-highlights-committee-medicinal-products-human-use-chmp-11-14-december-2023" TargetMode="External"/><Relationship Id="rId681" Type="http://schemas.openxmlformats.org/officeDocument/2006/relationships/hyperlink" Target="https://www.ema.europa.eu/en/documents/assessment-report/breyanzi-epar-public-assessment-report_en.pdf" TargetMode="External"/><Relationship Id="rId779" Type="http://schemas.openxmlformats.org/officeDocument/2006/relationships/hyperlink" Target="https://www.ema.europa.eu/en/news/meeting-highlights-committee-medicinal-products-human-use-chmp-11-14-november-2024" TargetMode="External"/><Relationship Id="rId31" Type="http://schemas.openxmlformats.org/officeDocument/2006/relationships/hyperlink" Target="https://www.ema.europa.eu/en/news/meeting-highlights-committee-medicinal-products-human-use-chmp-16-19-september-2024" TargetMode="External"/><Relationship Id="rId334" Type="http://schemas.openxmlformats.org/officeDocument/2006/relationships/hyperlink" Target="https://www.ema.europa.eu/en/news/meeting-highlights-committee-medicinal-products-human-use-chmp-21-24-june-2021" TargetMode="External"/><Relationship Id="rId541" Type="http://schemas.openxmlformats.org/officeDocument/2006/relationships/hyperlink" Target="https://www.ema.europa.eu/en/news/meeting-highlights-committee-medicinal-products-human-use-chmp-7-10-december-2020" TargetMode="External"/><Relationship Id="rId639" Type="http://schemas.openxmlformats.org/officeDocument/2006/relationships/hyperlink" Target="https://www.ema.europa.eu/en/documents/assessment-report/inrebic-epar-public-assessment-report_en.pdf" TargetMode="External"/><Relationship Id="rId180" Type="http://schemas.openxmlformats.org/officeDocument/2006/relationships/hyperlink" Target="https://www.ema.europa.eu/en/news/meeting-highlights-committee-medicinal-products-human-use-chmp-20-23-june-2022" TargetMode="External"/><Relationship Id="rId278" Type="http://schemas.openxmlformats.org/officeDocument/2006/relationships/hyperlink" Target="https://www.ema.europa.eu/en/news/meeting-highlights-committee-medicinal-products-human-use-chmp-22-25-february-2021" TargetMode="External"/><Relationship Id="rId401" Type="http://schemas.openxmlformats.org/officeDocument/2006/relationships/hyperlink" Target="https://www.ema.europa.eu/en/news/meeting-highlights-committee-medicinal-products-human-use-chmp-27-30-january-2020" TargetMode="External"/><Relationship Id="rId485" Type="http://schemas.openxmlformats.org/officeDocument/2006/relationships/hyperlink" Target="https://www.ema.europa.eu/en/news/meeting-highlights-committee-medicinal-products-human-use-chmp-14-17-september-2020" TargetMode="External"/><Relationship Id="rId692" Type="http://schemas.openxmlformats.org/officeDocument/2006/relationships/hyperlink" Target="https://www.ema.europa.eu/en/documents/variation-report/jakavi-h-c-2464-ii-0053-epar-assessment-report-variation_en.pdf" TargetMode="External"/><Relationship Id="rId706" Type="http://schemas.openxmlformats.org/officeDocument/2006/relationships/hyperlink" Target="https://www.ema.europa.eu/en/documents/assessment-report/scemblix-epar-public-assessment-report_en.pdf" TargetMode="External"/><Relationship Id="rId42" Type="http://schemas.openxmlformats.org/officeDocument/2006/relationships/hyperlink" Target="https://www.ema.europa.eu/en/news/meeting-highlights-committee-medicinal-products-human-use-chmp-22-25-july-2024" TargetMode="External"/><Relationship Id="rId138" Type="http://schemas.openxmlformats.org/officeDocument/2006/relationships/hyperlink" Target="https://www.ema.europa.eu/en/news/meeting-highlights-committee-medicinal-products-human-use-chmp-21-24-february-2022" TargetMode="External"/><Relationship Id="rId345" Type="http://schemas.openxmlformats.org/officeDocument/2006/relationships/hyperlink" Target="https://www.ema.europa.eu/en/news/meeting-highlights-committee-medicinal-products-human-use-chmp-13-16-september-2021" TargetMode="External"/><Relationship Id="rId552" Type="http://schemas.openxmlformats.org/officeDocument/2006/relationships/hyperlink" Target="https://www.ema.europa.eu/en/news/meeting-highlights-committee-medicinal-products-human-use-chmp-14-17-october-2024" TargetMode="External"/><Relationship Id="rId191" Type="http://schemas.openxmlformats.org/officeDocument/2006/relationships/hyperlink" Target="https://www.ema.europa.eu/en/news/meeting-highlights-committee-medicinal-products-human-use-chmp-18-21-july-2022" TargetMode="External"/><Relationship Id="rId205" Type="http://schemas.openxmlformats.org/officeDocument/2006/relationships/hyperlink" Target="https://www.ema.europa.eu/en/news/meeting-highlights-committee-medicinal-products-human-use-chmp-12-15-september-2022" TargetMode="External"/><Relationship Id="rId412" Type="http://schemas.openxmlformats.org/officeDocument/2006/relationships/hyperlink" Target="https://www.ema.europa.eu/en/news/meeting-highlights-committee-medicinal-products-human-use-chmp-27-30-january-2020" TargetMode="External"/><Relationship Id="rId289" Type="http://schemas.openxmlformats.org/officeDocument/2006/relationships/hyperlink" Target="https://www.ema.europa.eu/en/news/meeting-highlights-committee-medicinal-products-human-use-chmp-19-22-april-2021" TargetMode="External"/><Relationship Id="rId496" Type="http://schemas.openxmlformats.org/officeDocument/2006/relationships/hyperlink" Target="https://www.ema.europa.eu/en/news/meeting-highlights-committee-medicinal-products-human-use-chmp-14-17-september-2020" TargetMode="External"/><Relationship Id="rId717" Type="http://schemas.openxmlformats.org/officeDocument/2006/relationships/hyperlink" Target="https://www.ema.europa.eu/en/documents/variation-report/brukinsa-h-c-004978-ii-0003-epar-assessment-report-variation_en.pdf" TargetMode="External"/><Relationship Id="rId53" Type="http://schemas.openxmlformats.org/officeDocument/2006/relationships/hyperlink" Target="https://www.ema.europa.eu/en/news/meeting-highlights-committee-medicinal-products-human-use-chmp-24-27-june-2024" TargetMode="External"/><Relationship Id="rId149" Type="http://schemas.openxmlformats.org/officeDocument/2006/relationships/hyperlink" Target="https://www.ema.europa.eu/en/news/meeting-highlights-committee-medicinal-products-human-use-chmp-21-24-march-2022" TargetMode="External"/><Relationship Id="rId356" Type="http://schemas.openxmlformats.org/officeDocument/2006/relationships/hyperlink" Target="https://www.ema.europa.eu/en/news/meeting-highlights-committee-medicinal-products-human-use-chmp-11-14-october-2021" TargetMode="External"/><Relationship Id="rId563" Type="http://schemas.openxmlformats.org/officeDocument/2006/relationships/hyperlink" Target="https://www.ema.europa.eu/en/news/meeting-highlights-committee-medicinal-products-human-use-chmp-21-24-february-2022" TargetMode="External"/><Relationship Id="rId770" Type="http://schemas.openxmlformats.org/officeDocument/2006/relationships/hyperlink" Target="https://www.ema.europa.eu/en/documents/variation-report/talzenna-h-c-4674-x-0015-g-epar-assessment-report-variation_en.pdf" TargetMode="External"/><Relationship Id="rId216" Type="http://schemas.openxmlformats.org/officeDocument/2006/relationships/hyperlink" Target="https://www.ema.europa.eu/en/news/meeting-highlights-committee-medicinal-products-human-use-chmp-12-15-september-2022" TargetMode="External"/><Relationship Id="rId423" Type="http://schemas.openxmlformats.org/officeDocument/2006/relationships/hyperlink" Target="https://www.ema.europa.eu/en/news/meeting-highlights-committee-medicinal-products-human-use-chmp-23-26-march-2020-updated" TargetMode="External"/><Relationship Id="rId630" Type="http://schemas.openxmlformats.org/officeDocument/2006/relationships/hyperlink" Target="https://www.ema.europa.eu/en/documents/assessment-report/blenrep-epar-public-assessment-report_en.pdf" TargetMode="External"/><Relationship Id="rId728" Type="http://schemas.openxmlformats.org/officeDocument/2006/relationships/hyperlink" Target="https://www.ema.europa.eu/en/documents/variation-report/imfinzi-h-c-4771-ii-0045-epar-assessment-report-variation_en.pdf" TargetMode="External"/><Relationship Id="rId64" Type="http://schemas.openxmlformats.org/officeDocument/2006/relationships/hyperlink" Target="https://www.ema.europa.eu/en/news/meeting-highlights-committee-medicinal-products-human-use-chmp-24-27-june-2024" TargetMode="External"/><Relationship Id="rId367" Type="http://schemas.openxmlformats.org/officeDocument/2006/relationships/hyperlink" Target="https://www.ema.europa.eu/en/news/meeting-highlights-committee-medicinal-products-human-use-chmp-11-14-october-2021" TargetMode="External"/><Relationship Id="rId574" Type="http://schemas.openxmlformats.org/officeDocument/2006/relationships/hyperlink" Target="https://www.ema.europa.eu/en/documents/assessment-report/balversa-epar-public-assessment-report_en.pdf" TargetMode="External"/><Relationship Id="rId227" Type="http://schemas.openxmlformats.org/officeDocument/2006/relationships/hyperlink" Target="https://www.ema.europa.eu/en/news/meeting-highlights-committee-medicinal-products-human-use-chmp-10-13-october-2022" TargetMode="External"/><Relationship Id="rId781" Type="http://schemas.openxmlformats.org/officeDocument/2006/relationships/hyperlink" Target="https://www.ema.europa.eu/en/news/meeting-highlights-committee-medicinal-products-human-use-chmp-11-14-november-2024" TargetMode="External"/><Relationship Id="rId434" Type="http://schemas.openxmlformats.org/officeDocument/2006/relationships/hyperlink" Target="https://www.ema.europa.eu/en/news/meeting-highlights-committee-medicinal-products-human-use-chmp-28-30-april-2020" TargetMode="External"/><Relationship Id="rId641" Type="http://schemas.openxmlformats.org/officeDocument/2006/relationships/hyperlink" Target="https://www.ema.europa.eu/en/documents/assessment-report/retsevmo-epar-public-assessment-report_en.pdf" TargetMode="External"/><Relationship Id="rId739" Type="http://schemas.openxmlformats.org/officeDocument/2006/relationships/hyperlink" Target="https://www.ema.europa.eu/en/documents/variation-report/opdivo-h-c-003985-ii-0125-g-epar-assessment-report-variation_en.pdf" TargetMode="External"/><Relationship Id="rId280" Type="http://schemas.openxmlformats.org/officeDocument/2006/relationships/hyperlink" Target="https://www.ema.europa.eu/en/news/meeting-highlights-committee-medicinal-products-human-use-chmp-22-25-march-2021" TargetMode="External"/><Relationship Id="rId501" Type="http://schemas.openxmlformats.org/officeDocument/2006/relationships/hyperlink" Target="https://www.ema.europa.eu/en/news/meeting-highlights-committee-medicinal-products-human-use-chmp-12-15-october-2020" TargetMode="External"/><Relationship Id="rId75" Type="http://schemas.openxmlformats.org/officeDocument/2006/relationships/hyperlink" Target="https://www.ema.europa.eu/en/news/meeting-highlights-committee-medicinal-products-human-use-chmp-18-21-march-2024" TargetMode="External"/><Relationship Id="rId140" Type="http://schemas.openxmlformats.org/officeDocument/2006/relationships/hyperlink" Target="https://www.ema.europa.eu/en/news/meeting-highlights-committee-medicinal-products-human-use-chmp-21-24-february-2022" TargetMode="External"/><Relationship Id="rId378" Type="http://schemas.openxmlformats.org/officeDocument/2006/relationships/hyperlink" Target="https://www.ema.europa.eu/en/news/meeting-highlights-committee-medicinal-products-human-use-chmp-8-11-november-2021" TargetMode="External"/><Relationship Id="rId585" Type="http://schemas.openxmlformats.org/officeDocument/2006/relationships/hyperlink" Target="https://www.ema.europa.eu/en/news/meeting-highlights-committee-medicinal-products-human-use-chmp-27-30-may-2024" TargetMode="External"/><Relationship Id="rId792" Type="http://schemas.openxmlformats.org/officeDocument/2006/relationships/hyperlink" Target="https://www.ema.europa.eu/en/news/ema-recommends-approval-comirnaty-and-spikevax-covid-19-vaccines-children-6-months-age" TargetMode="External"/><Relationship Id="rId806" Type="http://schemas.openxmlformats.org/officeDocument/2006/relationships/hyperlink" Target="https://www.ema.europa.eu/en/documents/assessment-report/welireg-epar-public-assessment-report_en.pdf" TargetMode="External"/><Relationship Id="rId6" Type="http://schemas.openxmlformats.org/officeDocument/2006/relationships/hyperlink" Target="https://www.ema.europa.eu/en/news/meeting-highlights-committee-medicinal-products-human-use-chmp-27-30-may-2024" TargetMode="External"/><Relationship Id="rId238" Type="http://schemas.openxmlformats.org/officeDocument/2006/relationships/hyperlink" Target="https://www.ema.europa.eu/en/news/meeting-highlights-committee-medicinal-products-human-use-chmp-7-10-november-2022" TargetMode="External"/><Relationship Id="rId445" Type="http://schemas.openxmlformats.org/officeDocument/2006/relationships/hyperlink" Target="https://www.ema.europa.eu/en/news/meeting-highlights-committee-medicinal-products-human-use-chmp-25-28-may-2020" TargetMode="External"/><Relationship Id="rId652" Type="http://schemas.openxmlformats.org/officeDocument/2006/relationships/hyperlink" Target="https://www.ema.europa.eu/en/documents/variation-report/blincyto-h-c-3731-ii-0038-epar-assessment-report-variation_en.pdf" TargetMode="External"/><Relationship Id="rId291" Type="http://schemas.openxmlformats.org/officeDocument/2006/relationships/hyperlink" Target="https://www.ema.europa.eu/en/news/meeting-highlights-committee-medicinal-products-human-use-chmp-19-22-april-2021" TargetMode="External"/><Relationship Id="rId305" Type="http://schemas.openxmlformats.org/officeDocument/2006/relationships/hyperlink" Target="https://www.ema.europa.eu/en/news/meeting-highlights-committee-medicinal-products-human-use-chmp-17-20-may-2021" TargetMode="External"/><Relationship Id="rId512" Type="http://schemas.openxmlformats.org/officeDocument/2006/relationships/hyperlink" Target="https://www.ema.europa.eu/en/news/meeting-highlights-committee-medicinal-products-human-use-chmp-12-15-october-2020" TargetMode="External"/><Relationship Id="rId44" Type="http://schemas.openxmlformats.org/officeDocument/2006/relationships/hyperlink" Target="https://www.ema.europa.eu/en/news/meeting-highlights-committee-medicinal-products-human-use-chmp-22-25-july-2024" TargetMode="External"/><Relationship Id="rId86" Type="http://schemas.openxmlformats.org/officeDocument/2006/relationships/hyperlink" Target="https://www.ema.europa.eu/en/news/meeting-highlights-committee-medicinal-products-human-use-chmp-19-22-february-2024" TargetMode="External"/><Relationship Id="rId151" Type="http://schemas.openxmlformats.org/officeDocument/2006/relationships/hyperlink" Target="https://www.ema.europa.eu/en/news/meeting-highlights-committee-medicinal-products-human-use-chmp-19-22-april-2022" TargetMode="External"/><Relationship Id="rId389" Type="http://schemas.openxmlformats.org/officeDocument/2006/relationships/hyperlink" Target="https://www.ema.europa.eu/en/news/meeting-highlights-committee-medicinal-products-human-use-chmp-13-16-december-2021" TargetMode="External"/><Relationship Id="rId554" Type="http://schemas.openxmlformats.org/officeDocument/2006/relationships/hyperlink" Target="https://www.ema.europa.eu/en/news/meeting-highlights-committee-medicinal-products-human-use-chmp-14-17-october-2024" TargetMode="External"/><Relationship Id="rId596" Type="http://schemas.openxmlformats.org/officeDocument/2006/relationships/hyperlink" Target="https://www.ema.europa.eu/en/documents/variation-report/tecentriq-h-c-004143-ii-0039-epar-assessment-report-variation_en.pdf" TargetMode="External"/><Relationship Id="rId761" Type="http://schemas.openxmlformats.org/officeDocument/2006/relationships/hyperlink" Target="https://www.ema.europa.eu/en/documents/variation-report/imfinzi-h-c-004771-ii-0057-epar-assessment-report-variation_en.pdf" TargetMode="External"/><Relationship Id="rId817" Type="http://schemas.openxmlformats.org/officeDocument/2006/relationships/hyperlink" Target="https://www.ema.europa.eu/en/documents/variation-report/ofev-h-c-003821-x-0057-g-epar-assessment-report-variation_en.pdf" TargetMode="External"/><Relationship Id="rId193" Type="http://schemas.openxmlformats.org/officeDocument/2006/relationships/hyperlink" Target="https://www.ema.europa.eu/en/news/meeting-highlights-committee-medicinal-products-human-use-chmp-18-21-july-2022" TargetMode="External"/><Relationship Id="rId207" Type="http://schemas.openxmlformats.org/officeDocument/2006/relationships/hyperlink" Target="https://www.ema.europa.eu/en/news/meeting-highlights-committee-medicinal-products-human-use-chmp-12-15-september-2022" TargetMode="External"/><Relationship Id="rId249" Type="http://schemas.openxmlformats.org/officeDocument/2006/relationships/hyperlink" Target="https://www.ema.europa.eu/en/news/meeting-highlights-committee-medicinal-products-human-use-chmp-12-15-december-2022" TargetMode="External"/><Relationship Id="rId414" Type="http://schemas.openxmlformats.org/officeDocument/2006/relationships/hyperlink" Target="https://www.ema.europa.eu/en/news/meeting-highlights-committee-medicinal-products-human-use-chmp-24-27-february-2020" TargetMode="External"/><Relationship Id="rId456" Type="http://schemas.openxmlformats.org/officeDocument/2006/relationships/hyperlink" Target="https://www.ema.europa.eu/en/news/meeting-highlights-committee-medicinal-products-human-use-chmp-22-25-june-2020" TargetMode="External"/><Relationship Id="rId498" Type="http://schemas.openxmlformats.org/officeDocument/2006/relationships/hyperlink" Target="https://www.ema.europa.eu/en/news/meeting-highlights-committee-medicinal-products-human-use-chmp-12-15-october-2020" TargetMode="External"/><Relationship Id="rId621" Type="http://schemas.openxmlformats.org/officeDocument/2006/relationships/hyperlink" Target="https://www.ema.europa.eu/en/documents/variation-report/carvykti-h-c-005095-ii-0021-epar-assessment-report-variation_en.pdf" TargetMode="External"/><Relationship Id="rId663" Type="http://schemas.openxmlformats.org/officeDocument/2006/relationships/hyperlink" Target="https://www.ema.europa.eu/en/documents/assessment-report/brukinsa-epar-public-assessment-report_en.pdf" TargetMode="External"/><Relationship Id="rId13" Type="http://schemas.openxmlformats.org/officeDocument/2006/relationships/hyperlink" Target="https://www.ema.europa.eu/en/news/meeting-highlights-committee-medicinal-products-human-use-chmp-27-30-may-2024" TargetMode="External"/><Relationship Id="rId109" Type="http://schemas.openxmlformats.org/officeDocument/2006/relationships/hyperlink" Target="https://www.ema.europa.eu/en/news/meeting-highlights-committee-medicinal-products-human-use-chmp-27-30-march-2023" TargetMode="External"/><Relationship Id="rId260" Type="http://schemas.openxmlformats.org/officeDocument/2006/relationships/hyperlink" Target="https://www.ema.europa.eu/en/news/meeting-highlights-committee-medicinal-products-human-use-chmp-25-29-january-2021" TargetMode="External"/><Relationship Id="rId316" Type="http://schemas.openxmlformats.org/officeDocument/2006/relationships/hyperlink" Target="https://www.ema.europa.eu/en/news/meeting-highlights-committee-medicinal-products-human-use-chmp-17-20-may-2021" TargetMode="External"/><Relationship Id="rId523" Type="http://schemas.openxmlformats.org/officeDocument/2006/relationships/hyperlink" Target="https://www.ema.europa.eu/en/news/meeting-highlights-committee-medicinal-products-human-use-chmp-9-12-november-2020" TargetMode="External"/><Relationship Id="rId719" Type="http://schemas.openxmlformats.org/officeDocument/2006/relationships/hyperlink" Target="https://www.ema.europa.eu/en/documents/variation-report/yescarta-h-c-004480-ii-0046-epar-assessment-report-variation_en.pdf" TargetMode="External"/><Relationship Id="rId55" Type="http://schemas.openxmlformats.org/officeDocument/2006/relationships/hyperlink" Target="https://www.ema.europa.eu/en/news/meeting-highlights-committee-medicinal-products-human-use-chmp-24-27-june-2024" TargetMode="External"/><Relationship Id="rId97" Type="http://schemas.openxmlformats.org/officeDocument/2006/relationships/hyperlink" Target="https://www.ema.europa.eu/en/news/meeting-highlights-committee-medicinal-products-human-use-chmp-22-25-january-2024" TargetMode="External"/><Relationship Id="rId120" Type="http://schemas.openxmlformats.org/officeDocument/2006/relationships/hyperlink" Target="https://www.ema.europa.eu/en/news/meeting-highlights-committee-medicinal-products-human-use-chmp-11-14-september-2023" TargetMode="External"/><Relationship Id="rId358" Type="http://schemas.openxmlformats.org/officeDocument/2006/relationships/hyperlink" Target="https://www.ema.europa.eu/en/news/meeting-highlights-committee-medicinal-products-human-use-chmp-11-14-october-2021" TargetMode="External"/><Relationship Id="rId565" Type="http://schemas.openxmlformats.org/officeDocument/2006/relationships/hyperlink" Target="https://www.ema.europa.eu/en/news/meeting-highlights-committee-medicinal-products-human-use-chmp-11-14-october-2021" TargetMode="External"/><Relationship Id="rId730" Type="http://schemas.openxmlformats.org/officeDocument/2006/relationships/hyperlink" Target="https://www.ema.europa.eu/en/documents/variation-report/nubeqa-h-c-4790-ii-0009-epar-assessment-report-variation_en.pdf" TargetMode="External"/><Relationship Id="rId772" Type="http://schemas.openxmlformats.org/officeDocument/2006/relationships/hyperlink" Target="https://www.ema.europa.eu/en/documents/variation-report/rozlytrek-h-c-004936-x-0017-g-epar-assessment-report-variation_en.pdf" TargetMode="External"/><Relationship Id="rId162" Type="http://schemas.openxmlformats.org/officeDocument/2006/relationships/hyperlink" Target="https://www.ema.europa.eu/en/news/meeting-highlights-committee-medicinal-products-human-use-chmp-16-19-may-2022" TargetMode="External"/><Relationship Id="rId218" Type="http://schemas.openxmlformats.org/officeDocument/2006/relationships/hyperlink" Target="https://www.ema.europa.eu/en/news/meeting-highlights-committee-medicinal-products-human-use-chmp-12-15-september-2022" TargetMode="External"/><Relationship Id="rId425" Type="http://schemas.openxmlformats.org/officeDocument/2006/relationships/hyperlink" Target="https://www.ema.europa.eu/en/news/meeting-highlights-committee-medicinal-products-human-use-chmp-23-26-march-2020-updated" TargetMode="External"/><Relationship Id="rId467" Type="http://schemas.openxmlformats.org/officeDocument/2006/relationships/hyperlink" Target="https://www.ema.europa.eu/en/news/meeting-highlights-committee-medicinal-products-human-use-chmp-20-23-july-2020" TargetMode="External"/><Relationship Id="rId632" Type="http://schemas.openxmlformats.org/officeDocument/2006/relationships/hyperlink" Target="https://www.ema.europa.eu/en/news/meeting-highlights-committee-medicinal-products-human-use-chmp-14-17-september-2020" TargetMode="External"/><Relationship Id="rId271" Type="http://schemas.openxmlformats.org/officeDocument/2006/relationships/hyperlink" Target="https://www.ema.europa.eu/en/news/meeting-highlights-committee-medicinal-products-human-use-chmp-25-29-january-2021" TargetMode="External"/><Relationship Id="rId674" Type="http://schemas.openxmlformats.org/officeDocument/2006/relationships/hyperlink" Target="https://www.ema.europa.eu/en/documents/variation-report/lenvima-h-c-003727-ii-0042-epar-assessment-report-variation_en.pdf" TargetMode="External"/><Relationship Id="rId24" Type="http://schemas.openxmlformats.org/officeDocument/2006/relationships/hyperlink" Target="https://www.ema.europa.eu/en/news/meeting-highlights-committee-medicinal-products-human-use-chmp-16-19-september-2024" TargetMode="External"/><Relationship Id="rId66" Type="http://schemas.openxmlformats.org/officeDocument/2006/relationships/hyperlink" Target="https://www.ema.europa.eu/en/news/meeting-highlights-committee-medicinal-products-human-use-chmp-24-27-june-2024" TargetMode="External"/><Relationship Id="rId131" Type="http://schemas.openxmlformats.org/officeDocument/2006/relationships/hyperlink" Target="https://www.ema.europa.eu/en/news/meeting-highlights-committee-medicinal-products-human-use-chmp-21-24-february-2022" TargetMode="External"/><Relationship Id="rId327" Type="http://schemas.openxmlformats.org/officeDocument/2006/relationships/hyperlink" Target="https://www.ema.europa.eu/en/news/meeting-highlights-committee-medicinal-products-human-use-chmp-21-24-june-2021" TargetMode="External"/><Relationship Id="rId369" Type="http://schemas.openxmlformats.org/officeDocument/2006/relationships/hyperlink" Target="https://www.ema.europa.eu/en/news/meeting-highlights-committee-medicinal-products-human-use-chmp-8-11-november-2021" TargetMode="External"/><Relationship Id="rId534" Type="http://schemas.openxmlformats.org/officeDocument/2006/relationships/hyperlink" Target="https://www.ema.europa.eu/en/news/meeting-highlights-committee-medicinal-products-human-use-chmp-7-10-december-2020" TargetMode="External"/><Relationship Id="rId576" Type="http://schemas.openxmlformats.org/officeDocument/2006/relationships/hyperlink" Target="https://www.ema.europa.eu/en/documents/variation-report/rybrevant-h-c-005454-ii-0011-epar-assessment-report-variation_en.pdf" TargetMode="External"/><Relationship Id="rId741" Type="http://schemas.openxmlformats.org/officeDocument/2006/relationships/hyperlink" Target="https://www.ema.europa.eu/en/documents/variation-report/opdivo-h-c-003985-ii-0117-epar-assessment-report-variation_en.pdf" TargetMode="External"/><Relationship Id="rId783" Type="http://schemas.openxmlformats.org/officeDocument/2006/relationships/hyperlink" Target="https://www.ema.europa.eu/en/documents/assessment-report/tibsovo-epar-public-assessment-report_en.pdf" TargetMode="External"/><Relationship Id="rId173" Type="http://schemas.openxmlformats.org/officeDocument/2006/relationships/hyperlink" Target="https://www.ema.europa.eu/en/news/meeting-highlights-committee-medicinal-products-human-use-chmp-20-23-june-2022" TargetMode="External"/><Relationship Id="rId229" Type="http://schemas.openxmlformats.org/officeDocument/2006/relationships/hyperlink" Target="https://www.ema.europa.eu/en/news/meeting-highlights-committee-medicinal-products-human-use-chmp-10-13-october-2022" TargetMode="External"/><Relationship Id="rId380" Type="http://schemas.openxmlformats.org/officeDocument/2006/relationships/hyperlink" Target="https://www.ema.europa.eu/en/news/meeting-highlights-committee-medicinal-products-human-use-chmp-8-11-november-2021" TargetMode="External"/><Relationship Id="rId436" Type="http://schemas.openxmlformats.org/officeDocument/2006/relationships/hyperlink" Target="https://www.ema.europa.eu/en/news/meeting-highlights-committee-medicinal-products-human-use-chmp-28-30-april-2020" TargetMode="External"/><Relationship Id="rId601" Type="http://schemas.openxmlformats.org/officeDocument/2006/relationships/hyperlink" Target="https://www.ema.europa.eu/en/documents/variation-report/kyprolis-h-c-3790-ii-0045-epar-assessment-report-variation_en.pdf" TargetMode="External"/><Relationship Id="rId643" Type="http://schemas.openxmlformats.org/officeDocument/2006/relationships/hyperlink" Target="https://www.ema.europa.eu/en/documents/assessment-report/nexpovio-epar-public-assessment-report_en.pdf" TargetMode="External"/><Relationship Id="rId240" Type="http://schemas.openxmlformats.org/officeDocument/2006/relationships/hyperlink" Target="https://www.ema.europa.eu/en/news/meeting-highlights-committee-medicinal-products-human-use-chmp-7-10-november-2022" TargetMode="External"/><Relationship Id="rId478" Type="http://schemas.openxmlformats.org/officeDocument/2006/relationships/hyperlink" Target="https://www.ema.europa.eu/en/news/meeting-highlights-committee-medicinal-products-human-use-chmp-20-23-july-2020" TargetMode="External"/><Relationship Id="rId685" Type="http://schemas.openxmlformats.org/officeDocument/2006/relationships/hyperlink" Target="https://www.ema.europa.eu/en/documents/variation-report/opdivo-h-c-ws-2113-epar-assessment-report-variation_en.pdf" TargetMode="External"/><Relationship Id="rId35" Type="http://schemas.openxmlformats.org/officeDocument/2006/relationships/hyperlink" Target="https://www.ema.europa.eu/en/news/meeting-highlights-committee-medicinal-products-human-use-chmp-22-25-july-2024" TargetMode="External"/><Relationship Id="rId77" Type="http://schemas.openxmlformats.org/officeDocument/2006/relationships/hyperlink" Target="https://www.ema.europa.eu/en/news/meeting-highlights-committee-medicinal-products-human-use-chmp-18-21-march-2024" TargetMode="External"/><Relationship Id="rId100" Type="http://schemas.openxmlformats.org/officeDocument/2006/relationships/hyperlink" Target="https://www.ema.europa.eu/en/news/meeting-highlights-committee-medicinal-products-human-use-chmp-20-23-february-2023" TargetMode="External"/><Relationship Id="rId282" Type="http://schemas.openxmlformats.org/officeDocument/2006/relationships/hyperlink" Target="https://www.ema.europa.eu/en/news/meeting-highlights-committee-medicinal-products-human-use-chmp-22-25-march-2021" TargetMode="External"/><Relationship Id="rId338" Type="http://schemas.openxmlformats.org/officeDocument/2006/relationships/hyperlink" Target="https://www.ema.europa.eu/en/news/meeting-highlights-committee-medicinal-products-human-use-chmp-19-22-july-2021" TargetMode="External"/><Relationship Id="rId503" Type="http://schemas.openxmlformats.org/officeDocument/2006/relationships/hyperlink" Target="https://www.ema.europa.eu/en/news/meeting-highlights-committee-medicinal-products-human-use-chmp-12-15-october-2020" TargetMode="External"/><Relationship Id="rId545" Type="http://schemas.openxmlformats.org/officeDocument/2006/relationships/hyperlink" Target="https://www.ema.europa.eu/en/news/meeting-highlights-committee-medicinal-products-human-use-chmp-14-17-october-2024" TargetMode="External"/><Relationship Id="rId587" Type="http://schemas.openxmlformats.org/officeDocument/2006/relationships/hyperlink" Target="https://www.ema.europa.eu/en/news/meeting-highlights-committee-medicinal-products-human-use-chmp-27-30-may-2024" TargetMode="External"/><Relationship Id="rId710" Type="http://schemas.openxmlformats.org/officeDocument/2006/relationships/hyperlink" Target="https://www.ema.europa.eu/en/documents/assessment-report/celdoxome-pegylated-liposomal-epar-public-assessment-report_en.pdf" TargetMode="External"/><Relationship Id="rId752" Type="http://schemas.openxmlformats.org/officeDocument/2006/relationships/hyperlink" Target="https://www.ema.europa.eu/en/documents/variation-report/opdivo-h-c-003985-ii-0130-epar-assessment-report-variation_en.pdf" TargetMode="External"/><Relationship Id="rId808" Type="http://schemas.openxmlformats.org/officeDocument/2006/relationships/hyperlink" Target="https://www.ema.europa.eu/en/documents/assessment-report/rytelo-epar-public-assessment-report_en.pdf" TargetMode="External"/><Relationship Id="rId8" Type="http://schemas.openxmlformats.org/officeDocument/2006/relationships/hyperlink" Target="https://www.ema.europa.eu/en/news/meeting-highlights-committee-medicinal-products-human-use-chmp-27-30-may-2024" TargetMode="External"/><Relationship Id="rId142" Type="http://schemas.openxmlformats.org/officeDocument/2006/relationships/hyperlink" Target="https://www.ema.europa.eu/en/news/meeting-highlights-committee-medicinal-products-human-use-chmp-21-24-february-2022" TargetMode="External"/><Relationship Id="rId184" Type="http://schemas.openxmlformats.org/officeDocument/2006/relationships/hyperlink" Target="https://www.ema.europa.eu/en/news/meeting-highlights-committee-medicinal-products-human-use-chmp-20-23-june-2022" TargetMode="External"/><Relationship Id="rId391" Type="http://schemas.openxmlformats.org/officeDocument/2006/relationships/hyperlink" Target="https://www.ema.europa.eu/en/news/meeting-highlights-committee-medicinal-products-human-use-chmp-13-16-december-2021" TargetMode="External"/><Relationship Id="rId405" Type="http://schemas.openxmlformats.org/officeDocument/2006/relationships/hyperlink" Target="https://www.ema.europa.eu/en/news/meeting-highlights-committee-medicinal-products-human-use-chmp-27-30-january-2020" TargetMode="External"/><Relationship Id="rId447" Type="http://schemas.openxmlformats.org/officeDocument/2006/relationships/hyperlink" Target="https://www.ema.europa.eu/en/news/meeting-highlights-committee-medicinal-products-human-use-chmp-25-28-may-2020" TargetMode="External"/><Relationship Id="rId612" Type="http://schemas.openxmlformats.org/officeDocument/2006/relationships/hyperlink" Target="https://www.ema.europa.eu/en/documents/variation-report/rybrevant-h-c-005454-ii-0010-epar-assessment-report_en.pdf" TargetMode="External"/><Relationship Id="rId794" Type="http://schemas.openxmlformats.org/officeDocument/2006/relationships/hyperlink" Target="https://www.ema.europa.eu/en/news/meeting-highlights-committee-medicinal-products-human-use-chmp-16-19-september-2024" TargetMode="External"/><Relationship Id="rId251" Type="http://schemas.openxmlformats.org/officeDocument/2006/relationships/hyperlink" Target="https://www.ema.europa.eu/en/news/meeting-highlights-committee-medicinal-products-human-use-chmp-12-15-december-2022" TargetMode="External"/><Relationship Id="rId489" Type="http://schemas.openxmlformats.org/officeDocument/2006/relationships/hyperlink" Target="https://www.ema.europa.eu/en/news/meeting-highlights-committee-medicinal-products-human-use-chmp-14-17-september-2020" TargetMode="External"/><Relationship Id="rId654" Type="http://schemas.openxmlformats.org/officeDocument/2006/relationships/hyperlink" Target="https://www.ema.europa.eu/en/documents/variation-report/darzalex-h-c-4077-ii-0044-epar-assessment-report-variation_en.pdf" TargetMode="External"/><Relationship Id="rId696" Type="http://schemas.openxmlformats.org/officeDocument/2006/relationships/hyperlink" Target="https://www.ema.europa.eu/en/documents/variation-report/polivy-h-c-004870-ii-0012-epar-assessment-report-variation_en.pdf" TargetMode="External"/><Relationship Id="rId46" Type="http://schemas.openxmlformats.org/officeDocument/2006/relationships/hyperlink" Target="https://www.ema.europa.eu/en/news/meeting-highlights-committee-medicinal-products-human-use-chmp-22-25-july-2024" TargetMode="External"/><Relationship Id="rId293" Type="http://schemas.openxmlformats.org/officeDocument/2006/relationships/hyperlink" Target="https://www.ema.europa.eu/en/news/meeting-highlights-committee-medicinal-products-human-use-chmp-19-22-april-2021" TargetMode="External"/><Relationship Id="rId307" Type="http://schemas.openxmlformats.org/officeDocument/2006/relationships/hyperlink" Target="https://www.ema.europa.eu/en/news/meeting-highlights-committee-medicinal-products-human-use-chmp-17-20-may-2021" TargetMode="External"/><Relationship Id="rId349" Type="http://schemas.openxmlformats.org/officeDocument/2006/relationships/hyperlink" Target="https://www.ema.europa.eu/en/news/meeting-highlights-committee-medicinal-products-human-use-chmp-13-16-september-2021" TargetMode="External"/><Relationship Id="rId514" Type="http://schemas.openxmlformats.org/officeDocument/2006/relationships/hyperlink" Target="https://www.ema.europa.eu/en/news/meeting-highlights-committee-medicinal-products-human-use-chmp-12-15-october-2020" TargetMode="External"/><Relationship Id="rId556" Type="http://schemas.openxmlformats.org/officeDocument/2006/relationships/hyperlink" Target="https://www.ema.europa.eu/en/documents/variation-report/ameluz-h-c-2204-ii-0039-g-epar-assessment-report-variation_en.pdf" TargetMode="External"/><Relationship Id="rId721" Type="http://schemas.openxmlformats.org/officeDocument/2006/relationships/hyperlink" Target="https://www.ema.europa.eu/en/documents/variation-report/libtayo-h-c-004844-ii-0026-epar-assessment-report-variation_en.pdf" TargetMode="External"/><Relationship Id="rId763" Type="http://schemas.openxmlformats.org/officeDocument/2006/relationships/hyperlink" Target="https://www.ema.europa.eu/en/documents/variation-report/keytruda-h-c-003820-ii-0135-epar-assessment-report-variation_en.pdf" TargetMode="External"/><Relationship Id="rId88" Type="http://schemas.openxmlformats.org/officeDocument/2006/relationships/hyperlink" Target="https://www.ema.europa.eu/en/news/meeting-highlights-committee-medicinal-products-human-use-chmp-19-22-february-2024" TargetMode="External"/><Relationship Id="rId111" Type="http://schemas.openxmlformats.org/officeDocument/2006/relationships/hyperlink" Target="https://www.ema.europa.eu/en/news/meeting-highlights-committee-medicinal-products-human-use-chmp-24-26-april-2023" TargetMode="External"/><Relationship Id="rId153" Type="http://schemas.openxmlformats.org/officeDocument/2006/relationships/hyperlink" Target="https://www.ema.europa.eu/en/news/meeting-highlights-committee-medicinal-products-human-use-chmp-19-22-april-2022" TargetMode="External"/><Relationship Id="rId195" Type="http://schemas.openxmlformats.org/officeDocument/2006/relationships/hyperlink" Target="https://www.ema.europa.eu/en/news/meeting-highlights-committee-medicinal-products-human-use-chmp-18-21-july-2022" TargetMode="External"/><Relationship Id="rId209" Type="http://schemas.openxmlformats.org/officeDocument/2006/relationships/hyperlink" Target="https://www.ema.europa.eu/en/news/meeting-highlights-committee-medicinal-products-human-use-chmp-12-15-september-2022" TargetMode="External"/><Relationship Id="rId360" Type="http://schemas.openxmlformats.org/officeDocument/2006/relationships/hyperlink" Target="https://www.ema.europa.eu/en/news/meeting-highlights-committee-medicinal-products-human-use-chmp-11-14-october-2021" TargetMode="External"/><Relationship Id="rId416" Type="http://schemas.openxmlformats.org/officeDocument/2006/relationships/hyperlink" Target="https://www.ema.europa.eu/en/news/meeting-highlights-committee-medicinal-products-human-use-chmp-24-27-february-2020" TargetMode="External"/><Relationship Id="rId598" Type="http://schemas.openxmlformats.org/officeDocument/2006/relationships/hyperlink" Target="https://www.ema.europa.eu/en/documents/variation-report/zejula-h-c-003943-ii-0019-epar-assessment-report-variation_en.pdf" TargetMode="External"/><Relationship Id="rId819" Type="http://schemas.openxmlformats.org/officeDocument/2006/relationships/hyperlink" Target="https://www.ema.europa.eu/en/documents/variation-report/tevimbra-h-c-005919-ii-0006-epar-assessment-report-variation_en.pdf" TargetMode="External"/><Relationship Id="rId220" Type="http://schemas.openxmlformats.org/officeDocument/2006/relationships/hyperlink" Target="https://www.ema.europa.eu/en/news/meeting-highlights-committee-medicinal-products-human-use-chmp-12-15-september-2022" TargetMode="External"/><Relationship Id="rId458" Type="http://schemas.openxmlformats.org/officeDocument/2006/relationships/hyperlink" Target="https://www.ema.europa.eu/en/news/meeting-highlights-committee-medicinal-products-human-use-chmp-22-25-june-2020" TargetMode="External"/><Relationship Id="rId623" Type="http://schemas.openxmlformats.org/officeDocument/2006/relationships/hyperlink" Target="https://www.ema.europa.eu/en/documents/assessment-report/tizveni-epar-public-assessment-report_en.pdf" TargetMode="External"/><Relationship Id="rId665" Type="http://schemas.openxmlformats.org/officeDocument/2006/relationships/hyperlink" Target="https://www.ema.europa.eu/en/documents/assessment-report/qinlock-epar-public-assessment-report_en.pdf" TargetMode="External"/><Relationship Id="rId15" Type="http://schemas.openxmlformats.org/officeDocument/2006/relationships/hyperlink" Target="https://www.ema.europa.eu/en/news/meeting-highlights-committee-medicinal-products-human-use-chmp-27-30-may-2024" TargetMode="External"/><Relationship Id="rId57" Type="http://schemas.openxmlformats.org/officeDocument/2006/relationships/hyperlink" Target="https://www.ema.europa.eu/en/news/meeting-highlights-committee-medicinal-products-human-use-chmp-24-27-june-2024" TargetMode="External"/><Relationship Id="rId262" Type="http://schemas.openxmlformats.org/officeDocument/2006/relationships/hyperlink" Target="https://www.ema.europa.eu/en/news/meeting-highlights-committee-medicinal-products-human-use-chmp-25-29-january-2021" TargetMode="External"/><Relationship Id="rId318" Type="http://schemas.openxmlformats.org/officeDocument/2006/relationships/hyperlink" Target="https://www.ema.europa.eu/en/news/meeting-highlights-committee-medicinal-products-human-use-chmp-17-20-may-2021" TargetMode="External"/><Relationship Id="rId525" Type="http://schemas.openxmlformats.org/officeDocument/2006/relationships/hyperlink" Target="https://www.ema.europa.eu/en/news/meeting-highlights-committee-medicinal-products-human-use-chmp-9-12-november-2020" TargetMode="External"/><Relationship Id="rId567" Type="http://schemas.openxmlformats.org/officeDocument/2006/relationships/hyperlink" Target="https://www.ema.europa.eu/en/news/meeting-highlights-committee-medicinal-products-human-use-chmp-13-16-september-2021" TargetMode="External"/><Relationship Id="rId732" Type="http://schemas.openxmlformats.org/officeDocument/2006/relationships/hyperlink" Target="https://www.ema.europa.eu/en/documents/assessment-report/akeega-epar-public-assessment-report_en.pdf" TargetMode="External"/><Relationship Id="rId99" Type="http://schemas.openxmlformats.org/officeDocument/2006/relationships/hyperlink" Target="https://www.ema.europa.eu/en/news/meeting-highlights-committee-medicinal-products-human-use-chmp-22-25-january-2024" TargetMode="External"/><Relationship Id="rId122" Type="http://schemas.openxmlformats.org/officeDocument/2006/relationships/hyperlink" Target="https://www.ema.europa.eu/en/news/meeting-highlights-committee-medicinal-products-human-use-chmp-9-12-october-2023" TargetMode="External"/><Relationship Id="rId164" Type="http://schemas.openxmlformats.org/officeDocument/2006/relationships/hyperlink" Target="https://www.ema.europa.eu/en/news/meeting-highlights-committee-medicinal-products-human-use-chmp-16-19-may-2022" TargetMode="External"/><Relationship Id="rId371" Type="http://schemas.openxmlformats.org/officeDocument/2006/relationships/hyperlink" Target="https://www.ema.europa.eu/en/news/meeting-highlights-committee-medicinal-products-human-use-chmp-8-11-november-2021" TargetMode="External"/><Relationship Id="rId774" Type="http://schemas.openxmlformats.org/officeDocument/2006/relationships/hyperlink" Target="https://www.ema.europa.eu/en/documents/variation-report/imfinzi-h-c-1049-ws-2463-epar-assessment-report-variation_en.pdf" TargetMode="External"/><Relationship Id="rId427" Type="http://schemas.openxmlformats.org/officeDocument/2006/relationships/hyperlink" Target="https://www.ema.europa.eu/en/news/meeting-highlights-committee-medicinal-products-human-use-chmp-23-26-march-2020-updated" TargetMode="External"/><Relationship Id="rId469" Type="http://schemas.openxmlformats.org/officeDocument/2006/relationships/hyperlink" Target="https://www.ema.europa.eu/en/news/meeting-highlights-committee-medicinal-products-human-use-chmp-20-23-july-2020" TargetMode="External"/><Relationship Id="rId634" Type="http://schemas.openxmlformats.org/officeDocument/2006/relationships/hyperlink" Target="https://www.ema.europa.eu/en/documents/variation-report/lynparza-h-c-3726-ii-0036-epar-assessment-report-variation_en.pdf" TargetMode="External"/><Relationship Id="rId676" Type="http://schemas.openxmlformats.org/officeDocument/2006/relationships/hyperlink" Target="https://www.ema.europa.eu/en/documents/assessment-report/padcev-epar-public-assessment-report_en.pdf" TargetMode="External"/><Relationship Id="rId26" Type="http://schemas.openxmlformats.org/officeDocument/2006/relationships/hyperlink" Target="https://www.ema.europa.eu/en/news/meeting-highlights-committee-medicinal-products-human-use-chmp-16-19-september-2024" TargetMode="External"/><Relationship Id="rId231" Type="http://schemas.openxmlformats.org/officeDocument/2006/relationships/hyperlink" Target="https://www.ema.europa.eu/en/news/meeting-highlights-committee-medicinal-products-human-use-chmp-7-10-november-2022" TargetMode="External"/><Relationship Id="rId273" Type="http://schemas.openxmlformats.org/officeDocument/2006/relationships/hyperlink" Target="https://www.ema.europa.eu/en/news/meeting-highlights-committee-medicinal-products-human-use-chmp-22-25-february-2021" TargetMode="External"/><Relationship Id="rId329" Type="http://schemas.openxmlformats.org/officeDocument/2006/relationships/hyperlink" Target="https://www.ema.europa.eu/en/news/meeting-highlights-committee-medicinal-products-human-use-chmp-21-24-june-2021" TargetMode="External"/><Relationship Id="rId480" Type="http://schemas.openxmlformats.org/officeDocument/2006/relationships/hyperlink" Target="https://www.ema.europa.eu/en/news/meeting-highlights-committee-medicinal-products-human-use-chmp-14-17-september-2020" TargetMode="External"/><Relationship Id="rId536" Type="http://schemas.openxmlformats.org/officeDocument/2006/relationships/hyperlink" Target="https://www.ema.europa.eu/en/news/meeting-highlights-committee-medicinal-products-human-use-chmp-7-10-december-2020" TargetMode="External"/><Relationship Id="rId701" Type="http://schemas.openxmlformats.org/officeDocument/2006/relationships/hyperlink" Target="https://www.ema.europa.eu/en/documents/variation-report/tecentriq-h-c-h004143-ii-0064-epar-assessment-report-variation_en.pdf" TargetMode="External"/><Relationship Id="rId68" Type="http://schemas.openxmlformats.org/officeDocument/2006/relationships/hyperlink" Target="https://www.ema.europa.eu/en/news/meeting-highlights-committee-medicinal-products-human-use-chmp-24-27-june-2024" TargetMode="External"/><Relationship Id="rId133" Type="http://schemas.openxmlformats.org/officeDocument/2006/relationships/hyperlink" Target="https://www.ema.europa.eu/en/news/meeting-highlights-committee-medicinal-products-human-use-chmp-21-24-february-2022" TargetMode="External"/><Relationship Id="rId175" Type="http://schemas.openxmlformats.org/officeDocument/2006/relationships/hyperlink" Target="https://www.ema.europa.eu/en/news/meeting-highlights-committee-medicinal-products-human-use-chmp-20-23-june-2022" TargetMode="External"/><Relationship Id="rId340" Type="http://schemas.openxmlformats.org/officeDocument/2006/relationships/hyperlink" Target="https://www.ema.europa.eu/en/news/meeting-highlights-committee-medicinal-products-human-use-chmp-13-16-september-2021" TargetMode="External"/><Relationship Id="rId578" Type="http://schemas.openxmlformats.org/officeDocument/2006/relationships/hyperlink" Target="https://www.ema.europa.eu/en/documents/variation-report/mektovi-h-c-4579-ws-2538-epar-assessment-report-variation_en.pdf" TargetMode="External"/><Relationship Id="rId743" Type="http://schemas.openxmlformats.org/officeDocument/2006/relationships/hyperlink" Target="https://www.ema.europa.eu/en/documents/variation-report/lonsurf-h-c-003897-ii-0026-epar-assessment-report-variation_en.pdf" TargetMode="External"/><Relationship Id="rId785" Type="http://schemas.openxmlformats.org/officeDocument/2006/relationships/hyperlink" Target="https://www.ema.europa.eu/en/documents/assessment-report/elahere-epar-public-assessment-report_en.pdf" TargetMode="External"/><Relationship Id="rId200" Type="http://schemas.openxmlformats.org/officeDocument/2006/relationships/hyperlink" Target="https://www.ema.europa.eu/en/news/meeting-highlights-committee-medicinal-products-human-use-chmp-18-21-july-2022" TargetMode="External"/><Relationship Id="rId382" Type="http://schemas.openxmlformats.org/officeDocument/2006/relationships/hyperlink" Target="https://www.ema.europa.eu/en/news/meeting-highlights-committee-medicinal-products-human-use-chmp-8-11-november-2021" TargetMode="External"/><Relationship Id="rId438" Type="http://schemas.openxmlformats.org/officeDocument/2006/relationships/hyperlink" Target="https://www.ema.europa.eu/en/news/meeting-highlights-committee-medicinal-products-human-use-chmp-28-30-april-2020" TargetMode="External"/><Relationship Id="rId603" Type="http://schemas.openxmlformats.org/officeDocument/2006/relationships/hyperlink" Target="https://www.ema.europa.eu/en/documents/variation-report/keytruda-h-c-3820-ii-0091-epar-assessment-report-variation_en.pdf" TargetMode="External"/><Relationship Id="rId645" Type="http://schemas.openxmlformats.org/officeDocument/2006/relationships/hyperlink" Target="https://www.ema.europa.eu/en/documents/assessment-report/jemperli-epar-public-assessment-report_en.pdf" TargetMode="External"/><Relationship Id="rId687" Type="http://schemas.openxmlformats.org/officeDocument/2006/relationships/hyperlink" Target="https://www.ema.europa.eu/en/documents/variation-report/opdivo-h-c-003985-ii-0107-epar-assessment-report-variation_en.pdf" TargetMode="External"/><Relationship Id="rId810" Type="http://schemas.openxmlformats.org/officeDocument/2006/relationships/hyperlink" Target="https://www.ema.europa.eu/en/documents/assessment-report/lazcluze-epar-public-assessment-report_en.pdf" TargetMode="External"/><Relationship Id="rId242" Type="http://schemas.openxmlformats.org/officeDocument/2006/relationships/hyperlink" Target="https://www.ema.europa.eu/en/news/meeting-highlights-committee-medicinal-products-human-use-chmp-7-10-november-2022" TargetMode="External"/><Relationship Id="rId284" Type="http://schemas.openxmlformats.org/officeDocument/2006/relationships/hyperlink" Target="https://www.ema.europa.eu/en/news/meeting-highlights-committee-medicinal-products-human-use-chmp-22-25-march-2021" TargetMode="External"/><Relationship Id="rId491" Type="http://schemas.openxmlformats.org/officeDocument/2006/relationships/hyperlink" Target="https://www.ema.europa.eu/en/news/meeting-highlights-committee-medicinal-products-human-use-chmp-14-17-september-2020" TargetMode="External"/><Relationship Id="rId505" Type="http://schemas.openxmlformats.org/officeDocument/2006/relationships/hyperlink" Target="https://www.ema.europa.eu/en/news/meeting-highlights-committee-medicinal-products-human-use-chmp-12-15-october-2020" TargetMode="External"/><Relationship Id="rId712" Type="http://schemas.openxmlformats.org/officeDocument/2006/relationships/hyperlink" Target="https://www.ema.europa.eu/en/documents/assessment-report/tecvayli-epar-public-assessment-report_en.pdf" TargetMode="External"/><Relationship Id="rId37" Type="http://schemas.openxmlformats.org/officeDocument/2006/relationships/hyperlink" Target="https://www.ema.europa.eu/en/news/meeting-highlights-committee-medicinal-products-human-use-chmp-22-25-july-2024" TargetMode="External"/><Relationship Id="rId79" Type="http://schemas.openxmlformats.org/officeDocument/2006/relationships/hyperlink" Target="https://www.ema.europa.eu/en/news/meeting-highlights-committee-medicinal-products-human-use-chmp-18-21-march-2024" TargetMode="External"/><Relationship Id="rId102" Type="http://schemas.openxmlformats.org/officeDocument/2006/relationships/hyperlink" Target="https://www.ema.europa.eu/en/news/meeting-highlights-committee-medicinal-products-human-use-chmp-23-26-january-2023" TargetMode="External"/><Relationship Id="rId144" Type="http://schemas.openxmlformats.org/officeDocument/2006/relationships/hyperlink" Target="https://www.ema.europa.eu/en/news/meeting-highlights-committee-medicinal-products-human-use-chmp-21-24-march-2022" TargetMode="External"/><Relationship Id="rId547" Type="http://schemas.openxmlformats.org/officeDocument/2006/relationships/hyperlink" Target="https://www.ema.europa.eu/en/news/meeting-highlights-committee-medicinal-products-human-use-chmp-14-17-october-2024" TargetMode="External"/><Relationship Id="rId589" Type="http://schemas.openxmlformats.org/officeDocument/2006/relationships/hyperlink" Target="https://www.ema.europa.eu/en/documents/variation-report/tagrisso-h-c-004124-ii-0053-epar-assessment-report-variation_en.pdf" TargetMode="External"/><Relationship Id="rId754" Type="http://schemas.openxmlformats.org/officeDocument/2006/relationships/hyperlink" Target="https://www.ema.europa.eu/en/documents/assessment-report/vanflyta-epar-public-assessment-report_en.pdf" TargetMode="External"/><Relationship Id="rId796" Type="http://schemas.openxmlformats.org/officeDocument/2006/relationships/hyperlink" Target="https://www.ema.europa.eu/en/news/meeting-highlights-committee-medicinal-products-human-use-chmp-9-12-december-2024" TargetMode="External"/><Relationship Id="rId90" Type="http://schemas.openxmlformats.org/officeDocument/2006/relationships/hyperlink" Target="https://www.ema.europa.eu/en/news/meeting-highlights-committee-medicinal-products-human-use-chmp-19-22-february-2024" TargetMode="External"/><Relationship Id="rId186" Type="http://schemas.openxmlformats.org/officeDocument/2006/relationships/hyperlink" Target="https://www.ema.europa.eu/en/news/meeting-highlights-committee-medicinal-products-human-use-chmp-18-21-july-2022" TargetMode="External"/><Relationship Id="rId351" Type="http://schemas.openxmlformats.org/officeDocument/2006/relationships/hyperlink" Target="https://www.ema.europa.eu/en/news/meeting-highlights-committee-medicinal-products-human-use-chmp-13-16-september-2021" TargetMode="External"/><Relationship Id="rId393" Type="http://schemas.openxmlformats.org/officeDocument/2006/relationships/hyperlink" Target="https://www.ema.europa.eu/en/news/meeting-highlights-committee-medicinal-products-human-use-chmp-13-16-december-2021" TargetMode="External"/><Relationship Id="rId407" Type="http://schemas.openxmlformats.org/officeDocument/2006/relationships/hyperlink" Target="https://www.ema.europa.eu/en/news/meeting-highlights-committee-medicinal-products-human-use-chmp-27-30-january-2020" TargetMode="External"/><Relationship Id="rId449" Type="http://schemas.openxmlformats.org/officeDocument/2006/relationships/hyperlink" Target="https://www.ema.europa.eu/en/news/meeting-highlights-committee-medicinal-products-human-use-chmp-25-28-may-2020" TargetMode="External"/><Relationship Id="rId614" Type="http://schemas.openxmlformats.org/officeDocument/2006/relationships/hyperlink" Target="https://www.ema.europa.eu/en/documents/variation-report/alecensa-h-c-004164-ii-0047-epar-assessment-report-variation_en.pdf" TargetMode="External"/><Relationship Id="rId656" Type="http://schemas.openxmlformats.org/officeDocument/2006/relationships/hyperlink" Target="https://www.ema.europa.eu/en/documents/variation-report/libtayo-h-c-004844-ii-0011-epar-assessment-report-variation_en.pdf" TargetMode="External"/><Relationship Id="rId821" Type="http://schemas.openxmlformats.org/officeDocument/2006/relationships/comments" Target="../comments1.xml"/><Relationship Id="rId211" Type="http://schemas.openxmlformats.org/officeDocument/2006/relationships/hyperlink" Target="https://www.ema.europa.eu/en/news/meeting-highlights-committee-medicinal-products-human-use-chmp-12-15-september-2022" TargetMode="External"/><Relationship Id="rId253" Type="http://schemas.openxmlformats.org/officeDocument/2006/relationships/hyperlink" Target="https://www.ema.europa.eu/en/news/meeting-highlights-committee-medicinal-products-human-use-chmp-12-15-december-2022" TargetMode="External"/><Relationship Id="rId295" Type="http://schemas.openxmlformats.org/officeDocument/2006/relationships/hyperlink" Target="https://www.ema.europa.eu/en/news/meeting-highlights-committee-medicinal-products-human-use-chmp-19-22-april-2021" TargetMode="External"/><Relationship Id="rId309" Type="http://schemas.openxmlformats.org/officeDocument/2006/relationships/hyperlink" Target="https://www.ema.europa.eu/en/news/meeting-highlights-committee-medicinal-products-human-use-chmp-17-20-may-2021" TargetMode="External"/><Relationship Id="rId460" Type="http://schemas.openxmlformats.org/officeDocument/2006/relationships/hyperlink" Target="https://www.ema.europa.eu/en/news/meeting-highlights-committee-medicinal-products-human-use-chmp-22-25-june-2020" TargetMode="External"/><Relationship Id="rId516" Type="http://schemas.openxmlformats.org/officeDocument/2006/relationships/hyperlink" Target="https://www.ema.europa.eu/en/news/meeting-highlights-committee-medicinal-products-human-use-chmp-9-12-november-2020" TargetMode="External"/><Relationship Id="rId698" Type="http://schemas.openxmlformats.org/officeDocument/2006/relationships/hyperlink" Target="https://www.ema.europa.eu/en/documents/assessment-report/tabrecta-epar-public-assessment-report_en.pdf" TargetMode="External"/><Relationship Id="rId48" Type="http://schemas.openxmlformats.org/officeDocument/2006/relationships/hyperlink" Target="https://www.ema.europa.eu/en/news/meeting-highlights-committee-medicinal-products-human-use-chmp-22-25-july-2024" TargetMode="External"/><Relationship Id="rId113" Type="http://schemas.openxmlformats.org/officeDocument/2006/relationships/hyperlink" Target="https://www.ema.europa.eu/en/news/meeting-highlights-committee-medicinal-products-human-use-chmp-22-25-may-2023" TargetMode="External"/><Relationship Id="rId320" Type="http://schemas.openxmlformats.org/officeDocument/2006/relationships/hyperlink" Target="https://www.ema.europa.eu/en/news/meeting-highlights-committee-medicinal-products-human-use-chmp-17-20-may-2021" TargetMode="External"/><Relationship Id="rId558" Type="http://schemas.openxmlformats.org/officeDocument/2006/relationships/hyperlink" Target="https://www.ema.europa.eu/en/documents/variation-report/alunbrig-h-c-4248-ii-0003-epar-assessment-report-variation_en.pdf" TargetMode="External"/><Relationship Id="rId723" Type="http://schemas.openxmlformats.org/officeDocument/2006/relationships/hyperlink" Target="https://www.ema.europa.eu/en/documents/variation-report/imfinzi-h-c-4771-ii-0046-epar-assessment-report-variation_en.pdf" TargetMode="External"/><Relationship Id="rId765" Type="http://schemas.openxmlformats.org/officeDocument/2006/relationships/hyperlink" Target="https://www.ema.europa.eu/en/documents/assessment-report/krazati-epar-public-assessment-report_en.pdf" TargetMode="External"/><Relationship Id="rId155" Type="http://schemas.openxmlformats.org/officeDocument/2006/relationships/hyperlink" Target="https://www.ema.europa.eu/en/news/meeting-highlights-committee-medicinal-products-human-use-chmp-19-22-april-2022" TargetMode="External"/><Relationship Id="rId197" Type="http://schemas.openxmlformats.org/officeDocument/2006/relationships/hyperlink" Target="https://www.ema.europa.eu/en/news/meeting-highlights-committee-medicinal-products-human-use-chmp-18-21-july-2022" TargetMode="External"/><Relationship Id="rId362" Type="http://schemas.openxmlformats.org/officeDocument/2006/relationships/hyperlink" Target="https://www.ema.europa.eu/en/news/meeting-highlights-committee-medicinal-products-human-use-chmp-11-14-october-2021" TargetMode="External"/><Relationship Id="rId418" Type="http://schemas.openxmlformats.org/officeDocument/2006/relationships/hyperlink" Target="https://www.ema.europa.eu/en/news/meeting-highlights-committee-medicinal-products-human-use-chmp-23-26-march-2020-updated" TargetMode="External"/><Relationship Id="rId625" Type="http://schemas.openxmlformats.org/officeDocument/2006/relationships/hyperlink" Target="https://www.ema.europa.eu/en/documents/variation-report/abecma-h-c-004662-ii-0031-epar-assessment-report-variation_en.pdf" TargetMode="External"/><Relationship Id="rId222" Type="http://schemas.openxmlformats.org/officeDocument/2006/relationships/hyperlink" Target="https://www.ema.europa.eu/en/news/meeting-highlights-committee-medicinal-products-human-use-chmp-10-13-october-2022" TargetMode="External"/><Relationship Id="rId264" Type="http://schemas.openxmlformats.org/officeDocument/2006/relationships/hyperlink" Target="https://www.ema.europa.eu/en/news/meeting-highlights-committee-medicinal-products-human-use-chmp-25-29-january-2021" TargetMode="External"/><Relationship Id="rId471" Type="http://schemas.openxmlformats.org/officeDocument/2006/relationships/hyperlink" Target="https://www.ema.europa.eu/en/news/meeting-highlights-committee-medicinal-products-human-use-chmp-20-23-july-2020" TargetMode="External"/><Relationship Id="rId667" Type="http://schemas.openxmlformats.org/officeDocument/2006/relationships/hyperlink" Target="https://www.ema.europa.eu/en/documents/variation-report/keytruda-h-c-3820-ii-0099-epar-assessment-report-variation_en.pdf" TargetMode="External"/><Relationship Id="rId17" Type="http://schemas.openxmlformats.org/officeDocument/2006/relationships/hyperlink" Target="https://www.ema.europa.eu/en/news/meeting-highlights-committee-medicinal-products-human-use-chmp-16-19-september-2024" TargetMode="External"/><Relationship Id="rId59" Type="http://schemas.openxmlformats.org/officeDocument/2006/relationships/hyperlink" Target="https://www.ema.europa.eu/en/news/meeting-highlights-committee-medicinal-products-human-use-chmp-24-27-june-2024" TargetMode="External"/><Relationship Id="rId124" Type="http://schemas.openxmlformats.org/officeDocument/2006/relationships/hyperlink" Target="https://www.ema.europa.eu/en/news/meeting-highlights-committee-medicinal-products-human-use-chmp-9-12-october-2023" TargetMode="External"/><Relationship Id="rId527" Type="http://schemas.openxmlformats.org/officeDocument/2006/relationships/hyperlink" Target="https://www.ema.europa.eu/en/news/meeting-highlights-committee-medicinal-products-human-use-chmp-7-10-december-2020" TargetMode="External"/><Relationship Id="rId569" Type="http://schemas.openxmlformats.org/officeDocument/2006/relationships/hyperlink" Target="https://www.ema.europa.eu/en/news/meeting-highlights-committee-medicinal-products-human-use-chmp-17-20-may-2021" TargetMode="External"/><Relationship Id="rId734" Type="http://schemas.openxmlformats.org/officeDocument/2006/relationships/hyperlink" Target="https://www.ema.europa.eu/en/documents/variation-report/libtayo-h-c-004844-ii-0028-epar-assessment-report-variation_en.pdf" TargetMode="External"/><Relationship Id="rId776" Type="http://schemas.openxmlformats.org/officeDocument/2006/relationships/hyperlink" Target="https://www.ema.europa.eu/en/documents/variation-report/keytruda-h-c-003820-ii-0153-epar-assessment-report-variation_en.pdf" TargetMode="External"/><Relationship Id="rId70" Type="http://schemas.openxmlformats.org/officeDocument/2006/relationships/hyperlink" Target="https://www.ema.europa.eu/en/news/meeting-highlights-committee-medicinal-products-human-use-chmp-22-25-april-2024" TargetMode="External"/><Relationship Id="rId166" Type="http://schemas.openxmlformats.org/officeDocument/2006/relationships/hyperlink" Target="https://www.ema.europa.eu/en/news/meeting-highlights-committee-medicinal-products-human-use-chmp-16-19-may-2022" TargetMode="External"/><Relationship Id="rId331" Type="http://schemas.openxmlformats.org/officeDocument/2006/relationships/hyperlink" Target="https://www.ema.europa.eu/en/news/meeting-highlights-committee-medicinal-products-human-use-chmp-21-24-june-2021" TargetMode="External"/><Relationship Id="rId373" Type="http://schemas.openxmlformats.org/officeDocument/2006/relationships/hyperlink" Target="https://www.ema.europa.eu/en/news/meeting-highlights-committee-medicinal-products-human-use-chmp-8-11-november-2021" TargetMode="External"/><Relationship Id="rId429" Type="http://schemas.openxmlformats.org/officeDocument/2006/relationships/hyperlink" Target="https://www.ema.europa.eu/en/news/meeting-highlights-committee-medicinal-products-human-use-chmp-23-26-march-2020-updated" TargetMode="External"/><Relationship Id="rId580" Type="http://schemas.openxmlformats.org/officeDocument/2006/relationships/hyperlink" Target="https://www.ema.europa.eu/en/documents/variation-report/mektovi-h-c-4579-ws-2538-epar-assessment-report-variation_en.pdf" TargetMode="External"/><Relationship Id="rId636" Type="http://schemas.openxmlformats.org/officeDocument/2006/relationships/hyperlink" Target="https://www.ema.europa.eu/en/documents/assessment-report/elzonris-epar-public-assessment-report_en.pdf" TargetMode="External"/><Relationship Id="rId801" Type="http://schemas.openxmlformats.org/officeDocument/2006/relationships/hyperlink" Target="https://www.ema.europa.eu/en/documents/assessment-report/augtyro-epar-public-assessment-report_en.pdf" TargetMode="External"/><Relationship Id="rId1" Type="http://schemas.openxmlformats.org/officeDocument/2006/relationships/hyperlink" Target="https://www.ema.europa.eu/en/news/meeting-highlights-committee-medicinal-products-human-use-chmp-27-30-may-2024" TargetMode="External"/><Relationship Id="rId233" Type="http://schemas.openxmlformats.org/officeDocument/2006/relationships/hyperlink" Target="https://www.ema.europa.eu/en/news/meeting-highlights-committee-medicinal-products-human-use-chmp-7-10-november-2022" TargetMode="External"/><Relationship Id="rId440" Type="http://schemas.openxmlformats.org/officeDocument/2006/relationships/hyperlink" Target="https://www.ema.europa.eu/en/news/meeting-highlights-committee-medicinal-products-human-use-chmp-28-30-april-2020" TargetMode="External"/><Relationship Id="rId678" Type="http://schemas.openxmlformats.org/officeDocument/2006/relationships/hyperlink" Target="https://www.ema.europa.eu/en/documents/variation-report/keytruda-h-c-003820-ii-0108-epar-assessment-report-variation_en.pdf" TargetMode="External"/><Relationship Id="rId28" Type="http://schemas.openxmlformats.org/officeDocument/2006/relationships/hyperlink" Target="https://www.ema.europa.eu/en/news/meeting-highlights-committee-medicinal-products-human-use-chmp-16-19-september-2024" TargetMode="External"/><Relationship Id="rId275" Type="http://schemas.openxmlformats.org/officeDocument/2006/relationships/hyperlink" Target="https://www.ema.europa.eu/en/news/meeting-highlights-committee-medicinal-products-human-use-chmp-22-25-february-2021" TargetMode="External"/><Relationship Id="rId300" Type="http://schemas.openxmlformats.org/officeDocument/2006/relationships/hyperlink" Target="https://www.ema.europa.eu/en/news/meeting-highlights-committee-medicinal-products-human-use-chmp-19-22-april-2021" TargetMode="External"/><Relationship Id="rId482" Type="http://schemas.openxmlformats.org/officeDocument/2006/relationships/hyperlink" Target="https://www.ema.europa.eu/en/news/meeting-highlights-committee-medicinal-products-human-use-chmp-14-17-september-2020" TargetMode="External"/><Relationship Id="rId538" Type="http://schemas.openxmlformats.org/officeDocument/2006/relationships/hyperlink" Target="https://www.ema.europa.eu/en/news/meeting-highlights-committee-medicinal-products-human-use-chmp-7-10-december-2020" TargetMode="External"/><Relationship Id="rId703" Type="http://schemas.openxmlformats.org/officeDocument/2006/relationships/hyperlink" Target="https://www.ema.europa.eu/en/documents/variation-report/keytruda-h-c-003820-ii-0111-epar-assessment-report-variation_en.pdf" TargetMode="External"/><Relationship Id="rId745" Type="http://schemas.openxmlformats.org/officeDocument/2006/relationships/hyperlink" Target="https://www.ema.europa.eu/en/documents/assessment-report/enrylaze-epar-public-assessment-report_en.pdf" TargetMode="External"/><Relationship Id="rId81" Type="http://schemas.openxmlformats.org/officeDocument/2006/relationships/hyperlink" Target="https://www.ema.europa.eu/en/news/meeting-highlights-committee-medicinal-products-human-use-chmp-19-22-february-2024" TargetMode="External"/><Relationship Id="rId135" Type="http://schemas.openxmlformats.org/officeDocument/2006/relationships/hyperlink" Target="https://www.ema.europa.eu/en/news/meeting-highlights-committee-medicinal-products-human-use-chmp-21-24-february-2022" TargetMode="External"/><Relationship Id="rId177" Type="http://schemas.openxmlformats.org/officeDocument/2006/relationships/hyperlink" Target="https://www.ema.europa.eu/en/news/meeting-highlights-committee-medicinal-products-human-use-chmp-20-23-june-2022" TargetMode="External"/><Relationship Id="rId342" Type="http://schemas.openxmlformats.org/officeDocument/2006/relationships/hyperlink" Target="https://www.ema.europa.eu/en/news/meeting-highlights-committee-medicinal-products-human-use-chmp-13-16-september-2021" TargetMode="External"/><Relationship Id="rId384" Type="http://schemas.openxmlformats.org/officeDocument/2006/relationships/hyperlink" Target="https://www.ema.europa.eu/en/news/meeting-highlights-committee-medicinal-products-human-use-chmp-8-11-november-2021" TargetMode="External"/><Relationship Id="rId591" Type="http://schemas.openxmlformats.org/officeDocument/2006/relationships/hyperlink" Target="https://www.ema.europa.eu/en/documents/variation-report/carmustine-obvius-h-c-4326-ii-0002-epar-assessment-report-variation_en.pdf" TargetMode="External"/><Relationship Id="rId605" Type="http://schemas.openxmlformats.org/officeDocument/2006/relationships/hyperlink" Target="https://www.ema.europa.eu/en/documents/variation-report/cabometyx-h-c-004163-ii-0017-epar-assessment-report-variation_en.pdf" TargetMode="External"/><Relationship Id="rId787" Type="http://schemas.openxmlformats.org/officeDocument/2006/relationships/hyperlink" Target="https://www.ema.europa.eu/en/documents/variation-report/kisqali-h-c-004213-ii-0045-epar-assessment-report-variation_en.pdf" TargetMode="External"/><Relationship Id="rId812" Type="http://schemas.openxmlformats.org/officeDocument/2006/relationships/hyperlink" Target="https://www.ema.europa.eu/en/news/meeting-highlights-committee-medicinal-products-human-use-chmp-6-9-november-2023" TargetMode="External"/><Relationship Id="rId202" Type="http://schemas.openxmlformats.org/officeDocument/2006/relationships/hyperlink" Target="https://www.ema.europa.eu/en/news/meeting-highlights-committee-medicinal-products-human-use-chmp-12-15-september-2022" TargetMode="External"/><Relationship Id="rId244" Type="http://schemas.openxmlformats.org/officeDocument/2006/relationships/hyperlink" Target="https://www.ema.europa.eu/en/news/meeting-highlights-committee-medicinal-products-human-use-chmp-12-15-december-2022" TargetMode="External"/><Relationship Id="rId647" Type="http://schemas.openxmlformats.org/officeDocument/2006/relationships/hyperlink" Target="https://www.ema.europa.eu/en/documents/assessment-report/onureg-epar-public-assessment-report_en.pdf" TargetMode="External"/><Relationship Id="rId689" Type="http://schemas.openxmlformats.org/officeDocument/2006/relationships/hyperlink" Target="https://www.ema.europa.eu/en/documents/variation-report/yervoy-h-c-ws2113-epar-assessment-report-variation_en.pdf" TargetMode="External"/><Relationship Id="rId39" Type="http://schemas.openxmlformats.org/officeDocument/2006/relationships/hyperlink" Target="https://www.ema.europa.eu/en/news/meeting-highlights-committee-medicinal-products-human-use-chmp-22-25-july-2024" TargetMode="External"/><Relationship Id="rId286" Type="http://schemas.openxmlformats.org/officeDocument/2006/relationships/hyperlink" Target="https://www.ema.europa.eu/en/news/meeting-highlights-committee-medicinal-products-human-use-chmp-22-25-march-2021" TargetMode="External"/><Relationship Id="rId451" Type="http://schemas.openxmlformats.org/officeDocument/2006/relationships/hyperlink" Target="https://www.ema.europa.eu/en/news/meeting-highlights-committee-medicinal-products-human-use-chmp-25-28-may-2020" TargetMode="External"/><Relationship Id="rId493" Type="http://schemas.openxmlformats.org/officeDocument/2006/relationships/hyperlink" Target="https://www.ema.europa.eu/en/news/meeting-highlights-committee-medicinal-products-human-use-chmp-14-17-september-2020" TargetMode="External"/><Relationship Id="rId507" Type="http://schemas.openxmlformats.org/officeDocument/2006/relationships/hyperlink" Target="https://www.ema.europa.eu/en/news/meeting-highlights-committee-medicinal-products-human-use-chmp-12-15-october-2020" TargetMode="External"/><Relationship Id="rId549" Type="http://schemas.openxmlformats.org/officeDocument/2006/relationships/hyperlink" Target="https://www.ema.europa.eu/en/news/meeting-highlights-committee-medicinal-products-human-use-chmp-14-17-october-2024" TargetMode="External"/><Relationship Id="rId714" Type="http://schemas.openxmlformats.org/officeDocument/2006/relationships/hyperlink" Target="https://www.ema.europa.eu/en/documents/variation-report/tecartus-h-c-005102-ii-0008-g-epar-assessment-report-variation_en.pdf" TargetMode="External"/><Relationship Id="rId756" Type="http://schemas.openxmlformats.org/officeDocument/2006/relationships/hyperlink" Target="https://www.ema.europa.eu/en/documents/variation-report/enhertu-h-c-005124-ii-0027-epar-assessment-report_en.pdf" TargetMode="External"/><Relationship Id="rId50" Type="http://schemas.openxmlformats.org/officeDocument/2006/relationships/hyperlink" Target="https://www.ema.europa.eu/en/news/meeting-highlights-committee-medicinal-products-human-use-chmp-22-25-july-2024" TargetMode="External"/><Relationship Id="rId104" Type="http://schemas.openxmlformats.org/officeDocument/2006/relationships/hyperlink" Target="https://www.ema.europa.eu/en/news/meeting-highlights-committee-medicinal-products-human-use-chmp-23-26-january-2023" TargetMode="External"/><Relationship Id="rId146" Type="http://schemas.openxmlformats.org/officeDocument/2006/relationships/hyperlink" Target="https://www.ema.europa.eu/en/news/meeting-highlights-committee-medicinal-products-human-use-chmp-21-24-march-2022" TargetMode="External"/><Relationship Id="rId188" Type="http://schemas.openxmlformats.org/officeDocument/2006/relationships/hyperlink" Target="https://www.ema.europa.eu/en/news/meeting-highlights-committee-medicinal-products-human-use-chmp-18-21-july-2022" TargetMode="External"/><Relationship Id="rId311" Type="http://schemas.openxmlformats.org/officeDocument/2006/relationships/hyperlink" Target="https://www.ema.europa.eu/en/news/meeting-highlights-committee-medicinal-products-human-use-chmp-17-20-may-2021" TargetMode="External"/><Relationship Id="rId353" Type="http://schemas.openxmlformats.org/officeDocument/2006/relationships/hyperlink" Target="https://www.ema.europa.eu/en/news/meeting-highlights-committee-medicinal-products-human-use-chmp-13-16-september-2021" TargetMode="External"/><Relationship Id="rId395" Type="http://schemas.openxmlformats.org/officeDocument/2006/relationships/hyperlink" Target="https://www.ema.europa.eu/en/news/meeting-highlights-committee-medicinal-products-human-use-chmp-13-16-december-2021" TargetMode="External"/><Relationship Id="rId409" Type="http://schemas.openxmlformats.org/officeDocument/2006/relationships/hyperlink" Target="https://www.ema.europa.eu/en/news/meeting-highlights-committee-medicinal-products-human-use-chmp-27-30-january-2020" TargetMode="External"/><Relationship Id="rId560" Type="http://schemas.openxmlformats.org/officeDocument/2006/relationships/hyperlink" Target="https://www.ema.europa.eu/en/news/meeting-highlights-committee-medicinal-products-human-use-chmp-12-15-september-2022" TargetMode="External"/><Relationship Id="rId798" Type="http://schemas.openxmlformats.org/officeDocument/2006/relationships/hyperlink" Target="https://www.ema.europa.eu/en/documents/variation-report/yervoy-h-c-ws2672-epar-assessment-report-variation_en.pdf" TargetMode="External"/><Relationship Id="rId92" Type="http://schemas.openxmlformats.org/officeDocument/2006/relationships/hyperlink" Target="https://www.ema.europa.eu/en/news/meeting-highlights-committee-medicinal-products-human-use-chmp-19-22-february-2024" TargetMode="External"/><Relationship Id="rId213" Type="http://schemas.openxmlformats.org/officeDocument/2006/relationships/hyperlink" Target="https://www.ema.europa.eu/en/news/meeting-highlights-committee-medicinal-products-human-use-chmp-12-15-september-2022" TargetMode="External"/><Relationship Id="rId420" Type="http://schemas.openxmlformats.org/officeDocument/2006/relationships/hyperlink" Target="https://www.ema.europa.eu/en/news/meeting-highlights-committee-medicinal-products-human-use-chmp-23-26-march-2020-updated" TargetMode="External"/><Relationship Id="rId616" Type="http://schemas.openxmlformats.org/officeDocument/2006/relationships/hyperlink" Target="https://www.ema.europa.eu/en/documents/assessment-report/fruzaqla-epar-public-assessment-report_en.pdf" TargetMode="External"/><Relationship Id="rId658" Type="http://schemas.openxmlformats.org/officeDocument/2006/relationships/hyperlink" Target="https://www.ema.europa.eu/en/documents/variation-report/opdivo-h-c-3985-ws-1840-epar-assessment-report-variation_en.pdf" TargetMode="External"/><Relationship Id="rId255" Type="http://schemas.openxmlformats.org/officeDocument/2006/relationships/hyperlink" Target="https://www.ema.europa.eu/en/news/meeting-highlights-committee-medicinal-products-human-use-chmp-12-15-december-2022" TargetMode="External"/><Relationship Id="rId297" Type="http://schemas.openxmlformats.org/officeDocument/2006/relationships/hyperlink" Target="https://www.ema.europa.eu/en/news/meeting-highlights-committee-medicinal-products-human-use-chmp-19-22-april-2021" TargetMode="External"/><Relationship Id="rId462" Type="http://schemas.openxmlformats.org/officeDocument/2006/relationships/hyperlink" Target="https://www.ema.europa.eu/en/news/meeting-highlights-committee-medicinal-products-human-use-chmp-22-25-june-2020" TargetMode="External"/><Relationship Id="rId518" Type="http://schemas.openxmlformats.org/officeDocument/2006/relationships/hyperlink" Target="https://www.ema.europa.eu/en/news/meeting-highlights-committee-medicinal-products-human-use-chmp-9-12-november-2020" TargetMode="External"/><Relationship Id="rId725" Type="http://schemas.openxmlformats.org/officeDocument/2006/relationships/hyperlink" Target="https://www.ema.europa.eu/en/documents/assessment-report/imjudo-epar-public-assessment-report_en.pdf" TargetMode="External"/><Relationship Id="rId115" Type="http://schemas.openxmlformats.org/officeDocument/2006/relationships/hyperlink" Target="https://www.ema.europa.eu/en/news/meeting-highlights-committee-medicinal-products-human-use-chmp-22-25-may-2023" TargetMode="External"/><Relationship Id="rId157" Type="http://schemas.openxmlformats.org/officeDocument/2006/relationships/hyperlink" Target="https://www.ema.europa.eu/en/news/meeting-highlights-committee-medicinal-products-human-use-chmp-19-22-april-2022" TargetMode="External"/><Relationship Id="rId322" Type="http://schemas.openxmlformats.org/officeDocument/2006/relationships/hyperlink" Target="https://www.ema.europa.eu/en/news/meeting-highlights-committee-medicinal-products-human-use-chmp-17-20-may-2021" TargetMode="External"/><Relationship Id="rId364" Type="http://schemas.openxmlformats.org/officeDocument/2006/relationships/hyperlink" Target="https://www.ema.europa.eu/en/news/meeting-highlights-committee-medicinal-products-human-use-chmp-11-14-october-2021" TargetMode="External"/><Relationship Id="rId767" Type="http://schemas.openxmlformats.org/officeDocument/2006/relationships/hyperlink" Target="https://www.ema.europa.eu/en/documents/assessment-report/spexotras-epar-public-assessment-report_en.pdf" TargetMode="External"/><Relationship Id="rId61" Type="http://schemas.openxmlformats.org/officeDocument/2006/relationships/hyperlink" Target="https://www.ema.europa.eu/en/news/meeting-highlights-committee-medicinal-products-human-use-chmp-24-27-june-2024" TargetMode="External"/><Relationship Id="rId199" Type="http://schemas.openxmlformats.org/officeDocument/2006/relationships/hyperlink" Target="https://www.ema.europa.eu/en/news/meeting-highlights-committee-medicinal-products-human-use-chmp-18-21-july-2022" TargetMode="External"/><Relationship Id="rId571" Type="http://schemas.openxmlformats.org/officeDocument/2006/relationships/hyperlink" Target="https://www.ema.europa.eu/en/documents/variation-report/adcetris-h-c-002455-ii-0070-epar-assessment-report-variation_en.pdf" TargetMode="External"/><Relationship Id="rId627" Type="http://schemas.openxmlformats.org/officeDocument/2006/relationships/hyperlink" Target="https://www.ema.europa.eu/en/documents/assessment-report/piqray-epar-public-assessment-report_en.pdf" TargetMode="External"/><Relationship Id="rId669" Type="http://schemas.openxmlformats.org/officeDocument/2006/relationships/hyperlink" Target="https://www.ema.europa.eu/en/documents/assessment-report/rybrevant-epar-public-assessment-report_en.pdf" TargetMode="External"/><Relationship Id="rId19" Type="http://schemas.openxmlformats.org/officeDocument/2006/relationships/hyperlink" Target="https://www.ema.europa.eu/en/news/meeting-highlights-committee-medicinal-products-human-use-chmp-16-19-september-2024" TargetMode="External"/><Relationship Id="rId224" Type="http://schemas.openxmlformats.org/officeDocument/2006/relationships/hyperlink" Target="https://www.ema.europa.eu/en/news/meeting-highlights-committee-medicinal-products-human-use-chmp-10-13-october-2022" TargetMode="External"/><Relationship Id="rId266" Type="http://schemas.openxmlformats.org/officeDocument/2006/relationships/hyperlink" Target="https://www.ema.europa.eu/en/news/meeting-highlights-committee-medicinal-products-human-use-chmp-25-29-january-2021" TargetMode="External"/><Relationship Id="rId431" Type="http://schemas.openxmlformats.org/officeDocument/2006/relationships/hyperlink" Target="https://www.ema.europa.eu/en/news/meeting-highlights-committee-medicinal-products-human-use-chmp-28-30-april-2020" TargetMode="External"/><Relationship Id="rId473" Type="http://schemas.openxmlformats.org/officeDocument/2006/relationships/hyperlink" Target="https://www.ema.europa.eu/en/news/meeting-highlights-committee-medicinal-products-human-use-chmp-20-23-july-2020" TargetMode="External"/><Relationship Id="rId529" Type="http://schemas.openxmlformats.org/officeDocument/2006/relationships/hyperlink" Target="https://www.ema.europa.eu/en/news/meeting-highlights-committee-medicinal-products-human-use-chmp-7-10-december-2020" TargetMode="External"/><Relationship Id="rId680" Type="http://schemas.openxmlformats.org/officeDocument/2006/relationships/hyperlink" Target="https://www.ema.europa.eu/en/documents/variation-report/teysuno-h-c-001242-ii-0045-epar-assessment-report-variation_en.pdf" TargetMode="External"/><Relationship Id="rId736" Type="http://schemas.openxmlformats.org/officeDocument/2006/relationships/hyperlink" Target="https://www.ema.europa.eu/en/documents/assessment-report/columvi-epar-public-assessment-report_en.pdf" TargetMode="External"/><Relationship Id="rId30" Type="http://schemas.openxmlformats.org/officeDocument/2006/relationships/hyperlink" Target="https://www.ema.europa.eu/en/news/meeting-highlights-committee-medicinal-products-human-use-chmp-16-19-september-2024" TargetMode="External"/><Relationship Id="rId126" Type="http://schemas.openxmlformats.org/officeDocument/2006/relationships/hyperlink" Target="https://www.ema.europa.eu/en/news/meeting-highlights-committee-medicinal-products-human-use-chmp-6-9-november-2023" TargetMode="External"/><Relationship Id="rId168" Type="http://schemas.openxmlformats.org/officeDocument/2006/relationships/hyperlink" Target="https://www.ema.europa.eu/en/news/meeting-highlights-committee-medicinal-products-human-use-chmp-16-19-may-2022" TargetMode="External"/><Relationship Id="rId333" Type="http://schemas.openxmlformats.org/officeDocument/2006/relationships/hyperlink" Target="https://www.ema.europa.eu/en/news/meeting-highlights-committee-medicinal-products-human-use-chmp-21-24-june-2021" TargetMode="External"/><Relationship Id="rId540" Type="http://schemas.openxmlformats.org/officeDocument/2006/relationships/hyperlink" Target="https://www.ema.europa.eu/en/news/meeting-highlights-committee-medicinal-products-human-use-chmp-7-10-december-2020" TargetMode="External"/><Relationship Id="rId778" Type="http://schemas.openxmlformats.org/officeDocument/2006/relationships/hyperlink" Target="https://www.ema.europa.eu/en/news/meeting-highlights-committee-medicinal-products-human-use-chmp-11-14-november-2024" TargetMode="External"/><Relationship Id="rId72" Type="http://schemas.openxmlformats.org/officeDocument/2006/relationships/hyperlink" Target="https://www.ema.europa.eu/en/news/meeting-highlights-committee-medicinal-products-human-use-chmp-18-21-march-2024" TargetMode="External"/><Relationship Id="rId375" Type="http://schemas.openxmlformats.org/officeDocument/2006/relationships/hyperlink" Target="https://www.ema.europa.eu/en/news/meeting-highlights-committee-medicinal-products-human-use-chmp-8-11-november-2021" TargetMode="External"/><Relationship Id="rId582" Type="http://schemas.openxmlformats.org/officeDocument/2006/relationships/hyperlink" Target="https://www.ema.europa.eu/en/documents/variation-report/tepkinly-h-c-005985-ii-0001-epar-assessment-report-variation_en.pdf" TargetMode="External"/><Relationship Id="rId638" Type="http://schemas.openxmlformats.org/officeDocument/2006/relationships/hyperlink" Target="https://www.ema.europa.eu/en/documents/assessment-report/enhertu-epar-public-assessment-report_en.pdf" TargetMode="External"/><Relationship Id="rId803" Type="http://schemas.openxmlformats.org/officeDocument/2006/relationships/hyperlink" Target="https://www.ema.europa.eu/en/documents/assessment-report/hetronifly-epar-public-assessment-report_en.pdf" TargetMode="External"/><Relationship Id="rId3" Type="http://schemas.openxmlformats.org/officeDocument/2006/relationships/hyperlink" Target="https://www.ema.europa.eu/en/news/meeting-highlights-committee-medicinal-products-human-use-chmp-27-30-may-2024" TargetMode="External"/><Relationship Id="rId235" Type="http://schemas.openxmlformats.org/officeDocument/2006/relationships/hyperlink" Target="https://www.ema.europa.eu/en/news/meeting-highlights-committee-medicinal-products-human-use-chmp-7-10-november-2022" TargetMode="External"/><Relationship Id="rId277" Type="http://schemas.openxmlformats.org/officeDocument/2006/relationships/hyperlink" Target="https://www.ema.europa.eu/en/news/meeting-highlights-committee-medicinal-products-human-use-chmp-22-25-february-2021" TargetMode="External"/><Relationship Id="rId400" Type="http://schemas.openxmlformats.org/officeDocument/2006/relationships/hyperlink" Target="https://www.ema.europa.eu/en/news/meeting-highlights-committee-medicinal-products-human-use-chmp-27-30-january-2020" TargetMode="External"/><Relationship Id="rId442" Type="http://schemas.openxmlformats.org/officeDocument/2006/relationships/hyperlink" Target="https://www.ema.europa.eu/en/news/meeting-highlights-committee-medicinal-products-human-use-chmp-28-30-april-2020" TargetMode="External"/><Relationship Id="rId484" Type="http://schemas.openxmlformats.org/officeDocument/2006/relationships/hyperlink" Target="https://www.ema.europa.eu/en/news/meeting-highlights-committee-medicinal-products-human-use-chmp-14-17-september-2020" TargetMode="External"/><Relationship Id="rId705" Type="http://schemas.openxmlformats.org/officeDocument/2006/relationships/hyperlink" Target="https://www.ema.europa.eu/en/documents/assessment-report/pepaxti-epar-public-assessment-report_en.pdf" TargetMode="External"/><Relationship Id="rId137" Type="http://schemas.openxmlformats.org/officeDocument/2006/relationships/hyperlink" Target="https://www.ema.europa.eu/en/news/meeting-highlights-committee-medicinal-products-human-use-chmp-21-24-february-2022" TargetMode="External"/><Relationship Id="rId302" Type="http://schemas.openxmlformats.org/officeDocument/2006/relationships/hyperlink" Target="https://www.ema.europa.eu/en/news/meeting-highlights-committee-medicinal-products-human-use-chmp-17-20-may-2021" TargetMode="External"/><Relationship Id="rId344" Type="http://schemas.openxmlformats.org/officeDocument/2006/relationships/hyperlink" Target="https://www.ema.europa.eu/en/news/meeting-highlights-committee-medicinal-products-human-use-chmp-13-16-september-2021" TargetMode="External"/><Relationship Id="rId691" Type="http://schemas.openxmlformats.org/officeDocument/2006/relationships/hyperlink" Target="https://www.ema.europa.eu/en/documents/variation-report/cabometyx-h-c-004163-ii-0023-epar-assessment-report-variation_en.pdf" TargetMode="External"/><Relationship Id="rId747" Type="http://schemas.openxmlformats.org/officeDocument/2006/relationships/hyperlink" Target="https://www.ema.europa.eu/en/documents/assessment-report/orserdu-epar-public-assessment-report_en.pdf" TargetMode="External"/><Relationship Id="rId789" Type="http://schemas.openxmlformats.org/officeDocument/2006/relationships/hyperlink" Target="https://www.ema.europa.eu/en/documents/variation-report/tagrisso-h-c-004124-ii-0056-epar-assessment-report-variation_en.pdf" TargetMode="External"/><Relationship Id="rId41" Type="http://schemas.openxmlformats.org/officeDocument/2006/relationships/hyperlink" Target="https://www.ema.europa.eu/en/news/meeting-highlights-committee-medicinal-products-human-use-chmp-22-25-july-2024" TargetMode="External"/><Relationship Id="rId83" Type="http://schemas.openxmlformats.org/officeDocument/2006/relationships/hyperlink" Target="https://www.ema.europa.eu/en/news/meeting-highlights-committee-medicinal-products-human-use-chmp-19-22-february-2024" TargetMode="External"/><Relationship Id="rId179" Type="http://schemas.openxmlformats.org/officeDocument/2006/relationships/hyperlink" Target="https://www.ema.europa.eu/en/news/meeting-highlights-committee-medicinal-products-human-use-chmp-20-23-june-2022" TargetMode="External"/><Relationship Id="rId386" Type="http://schemas.openxmlformats.org/officeDocument/2006/relationships/hyperlink" Target="https://www.ema.europa.eu/en/news/meeting-highlights-committee-medicinal-products-human-use-chmp-13-16-december-2021" TargetMode="External"/><Relationship Id="rId551" Type="http://schemas.openxmlformats.org/officeDocument/2006/relationships/hyperlink" Target="https://www.ema.europa.eu/en/news/meeting-highlights-committee-medicinal-products-human-use-chmp-14-17-october-2024" TargetMode="External"/><Relationship Id="rId593" Type="http://schemas.openxmlformats.org/officeDocument/2006/relationships/hyperlink" Target="https://www.ema.europa.eu/en/documents/variation-report/imbruvica-h-c-3791-ii-0059-epar-assessment-report-variation_en.pdf" TargetMode="External"/><Relationship Id="rId607" Type="http://schemas.openxmlformats.org/officeDocument/2006/relationships/hyperlink" Target="https://www.ema.europa.eu/en/documents/variation-report/sarclisa-h-c-004977-ii-0003-epar-assessment-report-variation_en.pdf" TargetMode="External"/><Relationship Id="rId649" Type="http://schemas.openxmlformats.org/officeDocument/2006/relationships/hyperlink" Target="https://www.ema.europa.eu/en/documents/variation-report/tagrisso-h-c-004124-ii-0039-g-epar-assessment-report-variation_en.pdf" TargetMode="External"/><Relationship Id="rId814" Type="http://schemas.openxmlformats.org/officeDocument/2006/relationships/hyperlink" Target="https://www.ema.europa.eu/en/documents/variation-report/ofev-h-c-003821-ii-0027-epar-assessment-report-variation_en.pdf" TargetMode="External"/><Relationship Id="rId190" Type="http://schemas.openxmlformats.org/officeDocument/2006/relationships/hyperlink" Target="https://www.ema.europa.eu/en/news/meeting-highlights-committee-medicinal-products-human-use-chmp-18-21-july-2022" TargetMode="External"/><Relationship Id="rId204" Type="http://schemas.openxmlformats.org/officeDocument/2006/relationships/hyperlink" Target="https://www.ema.europa.eu/en/news/meeting-highlights-committee-medicinal-products-human-use-chmp-12-15-september-2022" TargetMode="External"/><Relationship Id="rId246" Type="http://schemas.openxmlformats.org/officeDocument/2006/relationships/hyperlink" Target="https://www.ema.europa.eu/en/news/meeting-highlights-committee-medicinal-products-human-use-chmp-12-15-december-2022" TargetMode="External"/><Relationship Id="rId288" Type="http://schemas.openxmlformats.org/officeDocument/2006/relationships/hyperlink" Target="https://www.ema.europa.eu/en/news/meeting-highlights-committee-medicinal-products-human-use-chmp-19-22-april-2021" TargetMode="External"/><Relationship Id="rId411" Type="http://schemas.openxmlformats.org/officeDocument/2006/relationships/hyperlink" Target="https://www.ema.europa.eu/en/news/meeting-highlights-committee-medicinal-products-human-use-chmp-27-30-january-2020" TargetMode="External"/><Relationship Id="rId453" Type="http://schemas.openxmlformats.org/officeDocument/2006/relationships/hyperlink" Target="https://www.ema.europa.eu/en/news/meeting-highlights-committee-medicinal-products-human-use-chmp-25-28-may-2020" TargetMode="External"/><Relationship Id="rId509" Type="http://schemas.openxmlformats.org/officeDocument/2006/relationships/hyperlink" Target="https://www.ema.europa.eu/en/news/meeting-highlights-committee-medicinal-products-human-use-chmp-12-15-october-2020" TargetMode="External"/><Relationship Id="rId660" Type="http://schemas.openxmlformats.org/officeDocument/2006/relationships/hyperlink" Target="https://www.ema.europa.eu/en/documents/assessment-report/abecma-epar-public-assessment-report_en.pdf" TargetMode="External"/><Relationship Id="rId106" Type="http://schemas.openxmlformats.org/officeDocument/2006/relationships/hyperlink" Target="https://www.ema.europa.eu/en/news/meeting-highlights-committee-medicinal-products-human-use-chmp-20-23-february-2023" TargetMode="External"/><Relationship Id="rId313" Type="http://schemas.openxmlformats.org/officeDocument/2006/relationships/hyperlink" Target="https://www.ema.europa.eu/en/news/meeting-highlights-committee-medicinal-products-human-use-chmp-17-20-may-2021" TargetMode="External"/><Relationship Id="rId495" Type="http://schemas.openxmlformats.org/officeDocument/2006/relationships/hyperlink" Target="https://www.ema.europa.eu/en/news/meeting-highlights-committee-medicinal-products-human-use-chmp-14-17-september-2020" TargetMode="External"/><Relationship Id="rId716" Type="http://schemas.openxmlformats.org/officeDocument/2006/relationships/hyperlink" Target="https://www.ema.europa.eu/en/documents/variation-report/brukinsa-h-c-004978-ii-0002-epar-assessment-report-variation_en.pdf" TargetMode="External"/><Relationship Id="rId758" Type="http://schemas.openxmlformats.org/officeDocument/2006/relationships/hyperlink" Target="https://www.ema.europa.eu/en/documents/variation-report/pepaxti-h-c-005681-ii-0002-epar-assessment-report-variation_en.pdf" TargetMode="External"/><Relationship Id="rId10" Type="http://schemas.openxmlformats.org/officeDocument/2006/relationships/hyperlink" Target="https://www.ema.europa.eu/en/news/meeting-highlights-committee-medicinal-products-human-use-chmp-27-30-may-2024" TargetMode="External"/><Relationship Id="rId52" Type="http://schemas.openxmlformats.org/officeDocument/2006/relationships/hyperlink" Target="https://www.ema.europa.eu/en/news/meeting-highlights-committee-medicinal-products-human-use-chmp-24-27-june-2024" TargetMode="External"/><Relationship Id="rId94" Type="http://schemas.openxmlformats.org/officeDocument/2006/relationships/hyperlink" Target="https://www.ema.europa.eu/en/news/meeting-highlights-committee-medicinal-products-human-use-chmp-22-25-january-2024" TargetMode="External"/><Relationship Id="rId148" Type="http://schemas.openxmlformats.org/officeDocument/2006/relationships/hyperlink" Target="https://www.ema.europa.eu/en/news/meeting-highlights-committee-medicinal-products-human-use-chmp-21-24-march-2022" TargetMode="External"/><Relationship Id="rId355" Type="http://schemas.openxmlformats.org/officeDocument/2006/relationships/hyperlink" Target="https://www.ema.europa.eu/en/news/meeting-highlights-committee-medicinal-products-human-use-chmp-11-14-october-2021" TargetMode="External"/><Relationship Id="rId397" Type="http://schemas.openxmlformats.org/officeDocument/2006/relationships/hyperlink" Target="https://www.ema.europa.eu/en/news/meeting-highlights-committee-medicinal-products-human-use-chmp-13-16-december-2021" TargetMode="External"/><Relationship Id="rId520" Type="http://schemas.openxmlformats.org/officeDocument/2006/relationships/hyperlink" Target="https://www.ema.europa.eu/en/news/meeting-highlights-committee-medicinal-products-human-use-chmp-9-12-november-2020" TargetMode="External"/><Relationship Id="rId562" Type="http://schemas.openxmlformats.org/officeDocument/2006/relationships/hyperlink" Target="https://www.ema.europa.eu/en/news/meeting-highlights-committee-medicinal-products-human-use-chmp-21-24-february-2022" TargetMode="External"/><Relationship Id="rId618" Type="http://schemas.openxmlformats.org/officeDocument/2006/relationships/hyperlink" Target="https://www.ema.europa.eu/en/documents/variation-report/retsevmo-h-c-005375-ii-0022-epar-assessment-report-variation_en.pdf" TargetMode="External"/><Relationship Id="rId215" Type="http://schemas.openxmlformats.org/officeDocument/2006/relationships/hyperlink" Target="https://www.ema.europa.eu/en/news/meeting-highlights-committee-medicinal-products-human-use-chmp-12-15-september-2022" TargetMode="External"/><Relationship Id="rId257" Type="http://schemas.openxmlformats.org/officeDocument/2006/relationships/hyperlink" Target="https://www.ema.europa.eu/en/news/meeting-highlights-committee-medicinal-products-human-use-chmp-12-15-december-2022" TargetMode="External"/><Relationship Id="rId422" Type="http://schemas.openxmlformats.org/officeDocument/2006/relationships/hyperlink" Target="https://www.ema.europa.eu/en/news/meeting-highlights-committee-medicinal-products-human-use-chmp-23-26-march-2020-updated" TargetMode="External"/><Relationship Id="rId464" Type="http://schemas.openxmlformats.org/officeDocument/2006/relationships/hyperlink" Target="https://www.ema.europa.eu/en/news/meeting-highlights-committee-medicinal-products-human-use-chmp-20-23-july-2020" TargetMode="External"/><Relationship Id="rId299" Type="http://schemas.openxmlformats.org/officeDocument/2006/relationships/hyperlink" Target="https://www.ema.europa.eu/en/news/meeting-highlights-committee-medicinal-products-human-use-chmp-19-22-april-2021" TargetMode="External"/><Relationship Id="rId727" Type="http://schemas.openxmlformats.org/officeDocument/2006/relationships/hyperlink" Target="https://www.ema.europa.eu/en/documents/variation-report/enhertu-h-c-005124-ii-0022-epar-assessment-report-variation_en.pdf" TargetMode="External"/><Relationship Id="rId63" Type="http://schemas.openxmlformats.org/officeDocument/2006/relationships/hyperlink" Target="https://www.ema.europa.eu/en/news/meeting-highlights-committee-medicinal-products-human-use-chmp-24-27-june-2024" TargetMode="External"/><Relationship Id="rId159" Type="http://schemas.openxmlformats.org/officeDocument/2006/relationships/hyperlink" Target="https://www.ema.europa.eu/en/news/meeting-highlights-committee-medicinal-products-human-use-chmp-19-22-april-2022" TargetMode="External"/><Relationship Id="rId366" Type="http://schemas.openxmlformats.org/officeDocument/2006/relationships/hyperlink" Target="https://www.ema.europa.eu/en/news/meeting-highlights-committee-medicinal-products-human-use-chmp-11-14-october-2021" TargetMode="External"/><Relationship Id="rId573" Type="http://schemas.openxmlformats.org/officeDocument/2006/relationships/hyperlink" Target="https://www.ema.europa.eu/en/news/meeting-highlights-committee-medicinal-products-human-use-chmp-22-25-april-2024" TargetMode="External"/><Relationship Id="rId780" Type="http://schemas.openxmlformats.org/officeDocument/2006/relationships/hyperlink" Target="https://www.ema.europa.eu/en/news/meeting-highlights-committee-medicinal-products-human-use-chmp-11-14-november-2024" TargetMode="External"/><Relationship Id="rId226" Type="http://schemas.openxmlformats.org/officeDocument/2006/relationships/hyperlink" Target="https://www.ema.europa.eu/en/news/meeting-highlights-committee-medicinal-products-human-use-chmp-10-13-october-2022" TargetMode="External"/><Relationship Id="rId433" Type="http://schemas.openxmlformats.org/officeDocument/2006/relationships/hyperlink" Target="https://www.ema.europa.eu/en/news/meeting-highlights-committee-medicinal-products-human-use-chmp-28-30-april-2020" TargetMode="External"/><Relationship Id="rId640" Type="http://schemas.openxmlformats.org/officeDocument/2006/relationships/hyperlink" Target="https://www.ema.europa.eu/en/documents/assessment-report/lumoxiti-epar-public-assessment-report_en.pdf" TargetMode="External"/><Relationship Id="rId738" Type="http://schemas.openxmlformats.org/officeDocument/2006/relationships/hyperlink" Target="https://www.ema.europa.eu/en/documents/assessment-report/lytgobi-epar-public-assessment-report_en.pdf" TargetMode="External"/><Relationship Id="rId74" Type="http://schemas.openxmlformats.org/officeDocument/2006/relationships/hyperlink" Target="https://www.ema.europa.eu/en/news/meeting-highlights-committee-medicinal-products-human-use-chmp-18-21-march-2024" TargetMode="External"/><Relationship Id="rId377" Type="http://schemas.openxmlformats.org/officeDocument/2006/relationships/hyperlink" Target="https://www.ema.europa.eu/en/news/meeting-highlights-committee-medicinal-products-human-use-chmp-8-11-november-2021" TargetMode="External"/><Relationship Id="rId500" Type="http://schemas.openxmlformats.org/officeDocument/2006/relationships/hyperlink" Target="https://www.ema.europa.eu/en/news/meeting-highlights-committee-medicinal-products-human-use-chmp-12-15-october-2020" TargetMode="External"/><Relationship Id="rId584" Type="http://schemas.openxmlformats.org/officeDocument/2006/relationships/hyperlink" Target="https://www.ema.europa.eu/en/documents/variation-report/tevimbra-h-c-005919-ii-0008-epar-assessment-report-variation_en.pdf" TargetMode="External"/><Relationship Id="rId805" Type="http://schemas.openxmlformats.org/officeDocument/2006/relationships/hyperlink" Target="https://www.ema.europa.eu/en/documents/variation-report/jakavi-h-c-002464-x-0070-g-epar-assessment-report-variation_en.pdf" TargetMode="External"/><Relationship Id="rId5" Type="http://schemas.openxmlformats.org/officeDocument/2006/relationships/hyperlink" Target="https://www.ema.europa.eu/en/news/meeting-highlights-committee-medicinal-products-human-use-chmp-27-30-may-2024" TargetMode="External"/><Relationship Id="rId237" Type="http://schemas.openxmlformats.org/officeDocument/2006/relationships/hyperlink" Target="https://www.ema.europa.eu/en/news/meeting-highlights-committee-medicinal-products-human-use-chmp-7-10-november-2022" TargetMode="External"/><Relationship Id="rId791" Type="http://schemas.openxmlformats.org/officeDocument/2006/relationships/hyperlink" Target="https://www.ema.europa.eu/en/news/meeting-highlights-committee-medicinal-products-human-use-chmp-9-12-december-2024" TargetMode="External"/><Relationship Id="rId444" Type="http://schemas.openxmlformats.org/officeDocument/2006/relationships/hyperlink" Target="https://www.ema.europa.eu/en/news/meeting-highlights-committee-medicinal-products-human-use-chmp-25-28-may-2020" TargetMode="External"/><Relationship Id="rId651" Type="http://schemas.openxmlformats.org/officeDocument/2006/relationships/hyperlink" Target="https://www.ema.europa.eu/en/documents/variation-report/yervoy-h-c-ws-1881-epar-assessment-report-variation_en.pdf" TargetMode="External"/><Relationship Id="rId749" Type="http://schemas.openxmlformats.org/officeDocument/2006/relationships/hyperlink" Target="https://www.ema.europa.eu/en/documents/assessment-report/tepkinly-epar-public-assessment-report_en.pdf" TargetMode="External"/><Relationship Id="rId290" Type="http://schemas.openxmlformats.org/officeDocument/2006/relationships/hyperlink" Target="https://www.ema.europa.eu/en/news/meeting-highlights-committee-medicinal-products-human-use-chmp-19-22-april-2021" TargetMode="External"/><Relationship Id="rId304" Type="http://schemas.openxmlformats.org/officeDocument/2006/relationships/hyperlink" Target="https://www.ema.europa.eu/en/news/meeting-highlights-committee-medicinal-products-human-use-chmp-17-20-may-2021" TargetMode="External"/><Relationship Id="rId388" Type="http://schemas.openxmlformats.org/officeDocument/2006/relationships/hyperlink" Target="https://www.ema.europa.eu/en/news/meeting-highlights-committee-medicinal-products-human-use-chmp-13-16-december-2021" TargetMode="External"/><Relationship Id="rId511" Type="http://schemas.openxmlformats.org/officeDocument/2006/relationships/hyperlink" Target="https://www.ema.europa.eu/en/news/meeting-highlights-committee-medicinal-products-human-use-chmp-12-15-october-2020" TargetMode="External"/><Relationship Id="rId609" Type="http://schemas.openxmlformats.org/officeDocument/2006/relationships/hyperlink" Target="https://www.ema.europa.eu/en/documents/variation-report/xtandi-h-c-2639-ii-0047-g-epar-assessment-report-variation_en.pdf" TargetMode="External"/><Relationship Id="rId85" Type="http://schemas.openxmlformats.org/officeDocument/2006/relationships/hyperlink" Target="https://www.ema.europa.eu/en/news/meeting-highlights-committee-medicinal-products-human-use-chmp-19-22-february-2024" TargetMode="External"/><Relationship Id="rId150" Type="http://schemas.openxmlformats.org/officeDocument/2006/relationships/hyperlink" Target="https://www.ema.europa.eu/en/news/meeting-highlights-committee-medicinal-products-human-use-chmp-21-24-march-2022" TargetMode="External"/><Relationship Id="rId595" Type="http://schemas.openxmlformats.org/officeDocument/2006/relationships/hyperlink" Target="https://www.ema.europa.eu/en/documents/variation-report/opdivo-h-c-3985-ws-1783-epar-assessment-report-variation_en.pdf" TargetMode="External"/><Relationship Id="rId816" Type="http://schemas.openxmlformats.org/officeDocument/2006/relationships/hyperlink" Target="https://www.ema.europa.eu/en/documents/variation-report/xromi-h-c-004837-ii-0019-epar-assessment-report-variation_en.pdf" TargetMode="External"/><Relationship Id="rId248" Type="http://schemas.openxmlformats.org/officeDocument/2006/relationships/hyperlink" Target="https://www.ema.europa.eu/en/news/meeting-highlights-committee-medicinal-products-human-use-chmp-12-15-december-2022" TargetMode="External"/><Relationship Id="rId455" Type="http://schemas.openxmlformats.org/officeDocument/2006/relationships/hyperlink" Target="https://www.ema.europa.eu/en/news/meeting-highlights-committee-medicinal-products-human-use-chmp-22-25-june-2020" TargetMode="External"/><Relationship Id="rId662" Type="http://schemas.openxmlformats.org/officeDocument/2006/relationships/hyperlink" Target="https://www.ema.europa.eu/en/documents/variation-report/opdivo-h-c-3985-ii-0095-epar-assessment-report-variation_en.pdf" TargetMode="External"/><Relationship Id="rId12" Type="http://schemas.openxmlformats.org/officeDocument/2006/relationships/hyperlink" Target="https://www.ema.europa.eu/en/news/meeting-highlights-committee-medicinal-products-human-use-chmp-27-30-may-2024" TargetMode="External"/><Relationship Id="rId108" Type="http://schemas.openxmlformats.org/officeDocument/2006/relationships/hyperlink" Target="https://www.ema.europa.eu/en/news/meeting-highlights-committee-medicinal-products-human-use-chmp-27-30-march-2023" TargetMode="External"/><Relationship Id="rId315" Type="http://schemas.openxmlformats.org/officeDocument/2006/relationships/hyperlink" Target="https://www.ema.europa.eu/en/news/meeting-highlights-committee-medicinal-products-human-use-chmp-17-20-may-2021" TargetMode="External"/><Relationship Id="rId522" Type="http://schemas.openxmlformats.org/officeDocument/2006/relationships/hyperlink" Target="https://www.ema.europa.eu/en/news/meeting-highlights-committee-medicinal-products-human-use-chmp-9-12-november-2020" TargetMode="External"/><Relationship Id="rId96" Type="http://schemas.openxmlformats.org/officeDocument/2006/relationships/hyperlink" Target="https://www.ema.europa.eu/en/news/meeting-highlights-committee-medicinal-products-human-use-chmp-22-25-january-2024" TargetMode="External"/><Relationship Id="rId161" Type="http://schemas.openxmlformats.org/officeDocument/2006/relationships/hyperlink" Target="https://www.ema.europa.eu/en/news/meeting-highlights-committee-medicinal-products-human-use-chmp-16-19-may-2022" TargetMode="External"/><Relationship Id="rId399" Type="http://schemas.openxmlformats.org/officeDocument/2006/relationships/hyperlink" Target="https://www.ema.europa.eu/en/news/meeting-highlights-committee-medicinal-products-human-use-chmp-13-16-december-2021" TargetMode="External"/><Relationship Id="rId259" Type="http://schemas.openxmlformats.org/officeDocument/2006/relationships/hyperlink" Target="https://www.ema.europa.eu/en/news/meeting-highlights-committee-medicinal-products-human-use-chmp-25-29-january-2021" TargetMode="External"/><Relationship Id="rId466" Type="http://schemas.openxmlformats.org/officeDocument/2006/relationships/hyperlink" Target="https://www.ema.europa.eu/en/news/meeting-highlights-committee-medicinal-products-human-use-chmp-20-23-july-2020" TargetMode="External"/><Relationship Id="rId673" Type="http://schemas.openxmlformats.org/officeDocument/2006/relationships/hyperlink" Target="https://www.ema.europa.eu/en/documents/variation-report/kisplyx-h-c-004224-ii-0045-epar-assessment-report_en.pdf" TargetMode="External"/><Relationship Id="rId23" Type="http://schemas.openxmlformats.org/officeDocument/2006/relationships/hyperlink" Target="https://www.ema.europa.eu/en/news/meeting-highlights-committee-medicinal-products-human-use-chmp-16-19-september-2024" TargetMode="External"/><Relationship Id="rId119" Type="http://schemas.openxmlformats.org/officeDocument/2006/relationships/hyperlink" Target="https://www.ema.europa.eu/en/news/meeting-highlights-committee-medicinal-products-human-use-chmp-11-14-september-2023" TargetMode="External"/><Relationship Id="rId326" Type="http://schemas.openxmlformats.org/officeDocument/2006/relationships/hyperlink" Target="https://www.ema.europa.eu/en/news/meeting-highlights-committee-medicinal-products-human-use-chmp-21-24-june-2021" TargetMode="External"/><Relationship Id="rId533" Type="http://schemas.openxmlformats.org/officeDocument/2006/relationships/hyperlink" Target="https://www.ema.europa.eu/en/news/meeting-highlights-committee-medicinal-products-human-use-chmp-7-10-december-2020" TargetMode="External"/><Relationship Id="rId740" Type="http://schemas.openxmlformats.org/officeDocument/2006/relationships/hyperlink" Target="https://www.ema.europa.eu/en/documents/variation-report/yervoy-h-c-002213-ii-0100-epar-assessment-report-variation_en.pdf" TargetMode="External"/><Relationship Id="rId172" Type="http://schemas.openxmlformats.org/officeDocument/2006/relationships/hyperlink" Target="https://www.ema.europa.eu/en/news/meeting-highlights-committee-medicinal-products-human-use-chmp-20-23-june-2022" TargetMode="External"/><Relationship Id="rId477" Type="http://schemas.openxmlformats.org/officeDocument/2006/relationships/hyperlink" Target="https://www.ema.europa.eu/en/news/meeting-highlights-committee-medicinal-products-human-use-chmp-20-23-july-2020" TargetMode="External"/><Relationship Id="rId600" Type="http://schemas.openxmlformats.org/officeDocument/2006/relationships/hyperlink" Target="https://www.ema.europa.eu/en/documents/variation-report/opdivo-h-c-3985-ii-0080-epar-assessment-report-variation_en.pdf" TargetMode="External"/><Relationship Id="rId684" Type="http://schemas.openxmlformats.org/officeDocument/2006/relationships/hyperlink" Target="https://www.ema.europa.eu/en/documents/assessment-report/orgovyx-epar-public-assessment-report_en.pdf" TargetMode="External"/><Relationship Id="rId337" Type="http://schemas.openxmlformats.org/officeDocument/2006/relationships/hyperlink" Target="https://www.ema.europa.eu/en/news/meeting-highlights-committee-medicinal-products-human-use-chmp-19-22-july-2021" TargetMode="External"/><Relationship Id="rId34" Type="http://schemas.openxmlformats.org/officeDocument/2006/relationships/hyperlink" Target="https://www.ema.europa.eu/en/news/meeting-highlights-committee-medicinal-products-human-use-chmp-22-25-july-2024" TargetMode="External"/><Relationship Id="rId544" Type="http://schemas.openxmlformats.org/officeDocument/2006/relationships/hyperlink" Target="https://www.ema.europa.eu/en/news/meeting-highlights-committee-medicinal-products-human-use-chmp-14-17-october-2024" TargetMode="External"/><Relationship Id="rId751" Type="http://schemas.openxmlformats.org/officeDocument/2006/relationships/hyperlink" Target="https://www.ema.europa.eu/en/documents/variation-report/keytruda-h-c-003820-ii-0133-epar-assessment-report-variation_en.pdf" TargetMode="External"/><Relationship Id="rId183" Type="http://schemas.openxmlformats.org/officeDocument/2006/relationships/hyperlink" Target="https://www.ema.europa.eu/en/news/meeting-highlights-committee-medicinal-products-human-use-chmp-20-23-june-2022" TargetMode="External"/><Relationship Id="rId390" Type="http://schemas.openxmlformats.org/officeDocument/2006/relationships/hyperlink" Target="https://www.ema.europa.eu/en/news/meeting-highlights-committee-medicinal-products-human-use-chmp-13-16-december-2021" TargetMode="External"/><Relationship Id="rId404" Type="http://schemas.openxmlformats.org/officeDocument/2006/relationships/hyperlink" Target="https://www.ema.europa.eu/en/news/meeting-highlights-committee-medicinal-products-human-use-chmp-27-30-january-2020" TargetMode="External"/><Relationship Id="rId611" Type="http://schemas.openxmlformats.org/officeDocument/2006/relationships/hyperlink" Target="https://www.ema.europa.eu/en/documents/assessment-report/cejemly-epar-public-assessment-report_en.pdf" TargetMode="External"/><Relationship Id="rId250" Type="http://schemas.openxmlformats.org/officeDocument/2006/relationships/hyperlink" Target="https://www.ema.europa.eu/en/news/meeting-highlights-committee-medicinal-products-human-use-chmp-12-15-december-2022" TargetMode="External"/><Relationship Id="rId488" Type="http://schemas.openxmlformats.org/officeDocument/2006/relationships/hyperlink" Target="https://www.ema.europa.eu/en/news/meeting-highlights-committee-medicinal-products-human-use-chmp-14-17-september-2020" TargetMode="External"/><Relationship Id="rId695" Type="http://schemas.openxmlformats.org/officeDocument/2006/relationships/hyperlink" Target="https://www.ema.europa.eu/en/documents/variation-report/kymriah-h-c-4090-ii-0044-epar-assessment-report-variation_en.pdf" TargetMode="External"/><Relationship Id="rId709" Type="http://schemas.openxmlformats.org/officeDocument/2006/relationships/hyperlink" Target="https://www.ema.europa.eu/en/documents/variation-report/lynparza-h-c-3726-ii-0051-g-epar-assessment-report-variation_en.pdf" TargetMode="External"/><Relationship Id="rId45" Type="http://schemas.openxmlformats.org/officeDocument/2006/relationships/hyperlink" Target="https://www.ema.europa.eu/en/news/meeting-highlights-committee-medicinal-products-human-use-chmp-22-25-july-2024" TargetMode="External"/><Relationship Id="rId110" Type="http://schemas.openxmlformats.org/officeDocument/2006/relationships/hyperlink" Target="https://www.ema.europa.eu/en/news/meeting-highlights-committee-medicinal-products-human-use-chmp-24-26-april-2023" TargetMode="External"/><Relationship Id="rId348" Type="http://schemas.openxmlformats.org/officeDocument/2006/relationships/hyperlink" Target="https://www.ema.europa.eu/en/news/meeting-highlights-committee-medicinal-products-human-use-chmp-13-16-september-2021" TargetMode="External"/><Relationship Id="rId555" Type="http://schemas.openxmlformats.org/officeDocument/2006/relationships/hyperlink" Target="https://www.ema.europa.eu/en/documents/assessment-report/nubeqa-epar-public-assessment-report_en.pdf" TargetMode="External"/><Relationship Id="rId762" Type="http://schemas.openxmlformats.org/officeDocument/2006/relationships/hyperlink" Target="https://www.ema.europa.eu/en/documents/variation-report/jemperli-h-c-005204-ii-0023-epar-assessment-report-variation_en.pdf" TargetMode="External"/><Relationship Id="rId194" Type="http://schemas.openxmlformats.org/officeDocument/2006/relationships/hyperlink" Target="https://www.ema.europa.eu/en/news/meeting-highlights-committee-medicinal-products-human-use-chmp-18-21-july-2022" TargetMode="External"/><Relationship Id="rId208" Type="http://schemas.openxmlformats.org/officeDocument/2006/relationships/hyperlink" Target="https://www.ema.europa.eu/en/news/meeting-highlights-committee-medicinal-products-human-use-chmp-12-15-september-2022" TargetMode="External"/><Relationship Id="rId415" Type="http://schemas.openxmlformats.org/officeDocument/2006/relationships/hyperlink" Target="https://www.ema.europa.eu/en/news/meeting-highlights-committee-medicinal-products-human-use-chmp-24-27-february-2020" TargetMode="External"/><Relationship Id="rId622" Type="http://schemas.openxmlformats.org/officeDocument/2006/relationships/hyperlink" Target="https://www.ema.europa.eu/en/documents/assessment-report/zynyz-epar-public-assessment-report_en.pdf" TargetMode="External"/><Relationship Id="rId261" Type="http://schemas.openxmlformats.org/officeDocument/2006/relationships/hyperlink" Target="https://www.ema.europa.eu/en/news/meeting-highlights-committee-medicinal-products-human-use-chmp-25-29-january-2021" TargetMode="External"/><Relationship Id="rId499" Type="http://schemas.openxmlformats.org/officeDocument/2006/relationships/hyperlink" Target="https://www.ema.europa.eu/en/news/meeting-highlights-committee-medicinal-products-human-use-chmp-12-15-october-2020" TargetMode="External"/><Relationship Id="rId56" Type="http://schemas.openxmlformats.org/officeDocument/2006/relationships/hyperlink" Target="https://www.ema.europa.eu/en/news/meeting-highlights-committee-medicinal-products-human-use-chmp-24-27-june-2024" TargetMode="External"/><Relationship Id="rId359" Type="http://schemas.openxmlformats.org/officeDocument/2006/relationships/hyperlink" Target="https://www.ema.europa.eu/en/news/meeting-highlights-committee-medicinal-products-human-use-chmp-11-14-october-2021" TargetMode="External"/><Relationship Id="rId566" Type="http://schemas.openxmlformats.org/officeDocument/2006/relationships/hyperlink" Target="https://www.ema.europa.eu/en/news/meeting-highlights-committee-medicinal-products-human-use-chmp-13-16-september-2021" TargetMode="External"/><Relationship Id="rId773" Type="http://schemas.openxmlformats.org/officeDocument/2006/relationships/hyperlink" Target="https://www.ema.europa.eu/en/documents/variation-report/rozlytrek-h-c-004936-x-0017-g-epar-assessment-report-variation_en.pdf" TargetMode="External"/><Relationship Id="rId121" Type="http://schemas.openxmlformats.org/officeDocument/2006/relationships/hyperlink" Target="https://www.ema.europa.eu/en/news/meeting-highlights-committee-medicinal-products-human-use-chmp-11-14-september-2023" TargetMode="External"/><Relationship Id="rId219" Type="http://schemas.openxmlformats.org/officeDocument/2006/relationships/hyperlink" Target="https://www.ema.europa.eu/en/news/meeting-highlights-committee-medicinal-products-human-use-chmp-10-13-october-2022" TargetMode="External"/><Relationship Id="rId426" Type="http://schemas.openxmlformats.org/officeDocument/2006/relationships/hyperlink" Target="https://www.ema.europa.eu/en/news/meeting-highlights-committee-medicinal-products-human-use-chmp-23-26-march-2020-updated" TargetMode="External"/><Relationship Id="rId633" Type="http://schemas.openxmlformats.org/officeDocument/2006/relationships/hyperlink" Target="https://www.ema.europa.eu/en/documents/variation-report/lynparza-h-c-3726-ii-0035-epar-assessment-report-variation_en.pdf" TargetMode="External"/><Relationship Id="rId67" Type="http://schemas.openxmlformats.org/officeDocument/2006/relationships/hyperlink" Target="https://www.ema.europa.eu/en/news/meeting-highlights-committee-medicinal-products-human-use-chmp-24-27-june-2024" TargetMode="External"/><Relationship Id="rId272" Type="http://schemas.openxmlformats.org/officeDocument/2006/relationships/hyperlink" Target="https://www.ema.europa.eu/en/news/meeting-highlights-committee-medicinal-products-human-use-chmp-22-25-february-2021" TargetMode="External"/><Relationship Id="rId577" Type="http://schemas.openxmlformats.org/officeDocument/2006/relationships/hyperlink" Target="https://www.ema.europa.eu/en/documents/variation-report/padcev-h-c-005392-ii-0013-epar-assessment-report-variation_en.pdf" TargetMode="External"/><Relationship Id="rId700" Type="http://schemas.openxmlformats.org/officeDocument/2006/relationships/hyperlink" Target="https://www.ema.europa.eu/en/documents/variation-report/retsevmo-h-c-005375-ii-0011-epar-assessment-report-variation_en.pdf" TargetMode="External"/><Relationship Id="rId132" Type="http://schemas.openxmlformats.org/officeDocument/2006/relationships/hyperlink" Target="https://www.ema.europa.eu/en/news/meeting-highlights-committee-medicinal-products-human-use-chmp-21-24-february-2022" TargetMode="External"/><Relationship Id="rId784" Type="http://schemas.openxmlformats.org/officeDocument/2006/relationships/hyperlink" Target="https://www.ema.europa.eu/en/documents/assessment-report/koselugo-epar-public-assessment-report_en.pdf" TargetMode="External"/><Relationship Id="rId437" Type="http://schemas.openxmlformats.org/officeDocument/2006/relationships/hyperlink" Target="https://www.ema.europa.eu/en/news/meeting-highlights-committee-medicinal-products-human-use-chmp-28-30-april-2020" TargetMode="External"/><Relationship Id="rId644" Type="http://schemas.openxmlformats.org/officeDocument/2006/relationships/hyperlink" Target="https://www.ema.europa.eu/en/documents/assessment-report/pemazyre-epar-public-assessment-report_en.pdf" TargetMode="External"/><Relationship Id="rId283" Type="http://schemas.openxmlformats.org/officeDocument/2006/relationships/hyperlink" Target="https://www.ema.europa.eu/en/news/meeting-highlights-committee-medicinal-products-human-use-chmp-22-25-march-2021" TargetMode="External"/><Relationship Id="rId490" Type="http://schemas.openxmlformats.org/officeDocument/2006/relationships/hyperlink" Target="https://www.ema.europa.eu/en/news/meeting-highlights-committee-medicinal-products-human-use-chmp-14-17-september-2020" TargetMode="External"/><Relationship Id="rId504" Type="http://schemas.openxmlformats.org/officeDocument/2006/relationships/hyperlink" Target="https://www.ema.europa.eu/en/news/meeting-highlights-committee-medicinal-products-human-use-chmp-12-15-october-2020" TargetMode="External"/><Relationship Id="rId711" Type="http://schemas.openxmlformats.org/officeDocument/2006/relationships/hyperlink" Target="https://www.ema.europa.eu/en/documents/assessment-report/opdualag-epar-public-assessment-report_en.pdf" TargetMode="External"/><Relationship Id="rId78" Type="http://schemas.openxmlformats.org/officeDocument/2006/relationships/hyperlink" Target="https://www.ema.europa.eu/en/news/meeting-highlights-committee-medicinal-products-human-use-chmp-18-21-march-2024" TargetMode="External"/><Relationship Id="rId143" Type="http://schemas.openxmlformats.org/officeDocument/2006/relationships/hyperlink" Target="https://www.ema.europa.eu/en/news/meeting-highlights-committee-medicinal-products-human-use-chmp-21-24-february-2022" TargetMode="External"/><Relationship Id="rId350" Type="http://schemas.openxmlformats.org/officeDocument/2006/relationships/hyperlink" Target="https://www.ema.europa.eu/en/news/meeting-highlights-committee-medicinal-products-human-use-chmp-13-16-september-2021" TargetMode="External"/><Relationship Id="rId588" Type="http://schemas.openxmlformats.org/officeDocument/2006/relationships/hyperlink" Target="https://www.ema.europa.eu/en/documents/variation-report/tevimbra-h-c-005919-ii-0008-epar-assessment-report-variation_en.pdf" TargetMode="External"/><Relationship Id="rId795" Type="http://schemas.openxmlformats.org/officeDocument/2006/relationships/hyperlink" Target="https://www.ema.europa.eu/en/documents/variation-report/keytruda-h-c-003820-ii-0145-epar-assessment-report-variation_en.pdf" TargetMode="External"/><Relationship Id="rId809" Type="http://schemas.openxmlformats.org/officeDocument/2006/relationships/hyperlink" Target="https://www.ema.europa.eu/en/documents/variation-report/sarclisa-h-c-004977-ii-0030-epar-assessment-report-variation_en.pdf" TargetMode="External"/><Relationship Id="rId9" Type="http://schemas.openxmlformats.org/officeDocument/2006/relationships/hyperlink" Target="https://www.ema.europa.eu/en/news/meeting-highlights-committee-medicinal-products-human-use-chmp-27-30-may-2024" TargetMode="External"/><Relationship Id="rId210" Type="http://schemas.openxmlformats.org/officeDocument/2006/relationships/hyperlink" Target="https://www.ema.europa.eu/en/news/meeting-highlights-committee-medicinal-products-human-use-chmp-12-15-september-2022" TargetMode="External"/><Relationship Id="rId448" Type="http://schemas.openxmlformats.org/officeDocument/2006/relationships/hyperlink" Target="https://www.ema.europa.eu/en/news/meeting-highlights-committee-medicinal-products-human-use-chmp-25-28-may-2020" TargetMode="External"/><Relationship Id="rId655" Type="http://schemas.openxmlformats.org/officeDocument/2006/relationships/hyperlink" Target="https://www.ema.europa.eu/en/documents/variation-report/keytruda-h-c-3820-ii-0097-epar-assessment-report-variation_en.pdf" TargetMode="External"/><Relationship Id="rId294" Type="http://schemas.openxmlformats.org/officeDocument/2006/relationships/hyperlink" Target="https://www.ema.europa.eu/en/news/meeting-highlights-committee-medicinal-products-human-use-chmp-19-22-april-2021" TargetMode="External"/><Relationship Id="rId308" Type="http://schemas.openxmlformats.org/officeDocument/2006/relationships/hyperlink" Target="https://www.ema.europa.eu/en/news/meeting-highlights-committee-medicinal-products-human-use-chmp-17-20-may-2021" TargetMode="External"/><Relationship Id="rId515" Type="http://schemas.openxmlformats.org/officeDocument/2006/relationships/hyperlink" Target="https://www.ema.europa.eu/en/news/meeting-highlights-committee-medicinal-products-human-use-chmp-12-15-october-2020" TargetMode="External"/><Relationship Id="rId722" Type="http://schemas.openxmlformats.org/officeDocument/2006/relationships/hyperlink" Target="https://www.ema.europa.eu/en/documents/variation-report/enhertu-h-c-005124-ii-0012-epar-assessment-report-variation_en.pdf" TargetMode="External"/><Relationship Id="rId89" Type="http://schemas.openxmlformats.org/officeDocument/2006/relationships/hyperlink" Target="https://www.ema.europa.eu/en/news/meeting-highlights-committee-medicinal-products-human-use-chmp-19-22-february-2024" TargetMode="External"/><Relationship Id="rId154" Type="http://schemas.openxmlformats.org/officeDocument/2006/relationships/hyperlink" Target="https://www.ema.europa.eu/en/news/meeting-highlights-committee-medicinal-products-human-use-chmp-19-22-april-2022" TargetMode="External"/><Relationship Id="rId361" Type="http://schemas.openxmlformats.org/officeDocument/2006/relationships/hyperlink" Target="https://www.ema.europa.eu/en/news/meeting-highlights-committee-medicinal-products-human-use-chmp-11-14-october-2021" TargetMode="External"/><Relationship Id="rId599" Type="http://schemas.openxmlformats.org/officeDocument/2006/relationships/hyperlink" Target="https://www.ema.europa.eu/en/documents/variation-report/blincyto-h-c-3731-ii-0030-epar-assessment-report-variation_en.pdf" TargetMode="External"/><Relationship Id="rId459" Type="http://schemas.openxmlformats.org/officeDocument/2006/relationships/hyperlink" Target="https://www.ema.europa.eu/en/news/meeting-highlights-committee-medicinal-products-human-use-chmp-22-25-june-2020" TargetMode="External"/><Relationship Id="rId666" Type="http://schemas.openxmlformats.org/officeDocument/2006/relationships/hyperlink" Target="https://www.ema.europa.eu/en/documents/variation-report/firmagon-h-c-000986-ii-0039-g-epar-assessment-report-variation_en.pdf" TargetMode="External"/><Relationship Id="rId16" Type="http://schemas.openxmlformats.org/officeDocument/2006/relationships/hyperlink" Target="https://www.ema.europa.eu/en/news/meeting-highlights-committee-medicinal-products-human-use-chmp-16-19-september-2024" TargetMode="External"/><Relationship Id="rId221" Type="http://schemas.openxmlformats.org/officeDocument/2006/relationships/hyperlink" Target="https://www.ema.europa.eu/en/news/meeting-highlights-committee-medicinal-products-human-use-chmp-10-13-october-2022" TargetMode="External"/><Relationship Id="rId319" Type="http://schemas.openxmlformats.org/officeDocument/2006/relationships/hyperlink" Target="https://www.ema.europa.eu/en/news/meeting-highlights-committee-medicinal-products-human-use-chmp-17-20-may-2021" TargetMode="External"/><Relationship Id="rId526" Type="http://schemas.openxmlformats.org/officeDocument/2006/relationships/hyperlink" Target="https://www.ema.europa.eu/en/news/meeting-highlights-committee-medicinal-products-human-use-chmp-7-10-december-2020" TargetMode="External"/><Relationship Id="rId733" Type="http://schemas.openxmlformats.org/officeDocument/2006/relationships/hyperlink" Target="https://www.ema.europa.eu/en/documents/assessment-report/tibsovo-epar-public-assessment-report_en.pdf" TargetMode="External"/><Relationship Id="rId165" Type="http://schemas.openxmlformats.org/officeDocument/2006/relationships/hyperlink" Target="https://www.ema.europa.eu/en/news/meeting-highlights-committee-medicinal-products-human-use-chmp-16-19-may-2022" TargetMode="External"/><Relationship Id="rId372" Type="http://schemas.openxmlformats.org/officeDocument/2006/relationships/hyperlink" Target="https://www.ema.europa.eu/en/news/meeting-highlights-committee-medicinal-products-human-use-chmp-8-11-november-2021" TargetMode="External"/><Relationship Id="rId677" Type="http://schemas.openxmlformats.org/officeDocument/2006/relationships/hyperlink" Target="https://www.ema.europa.eu/en/documents/assessment-report/tepmetko-epar-public-assessment-report_en.pdf" TargetMode="External"/><Relationship Id="rId800" Type="http://schemas.openxmlformats.org/officeDocument/2006/relationships/hyperlink" Target="https://www.ema.europa.eu/en/documents/variation-report/jemperli-h-c-005204-ii-0032-epar-assessment-report-variation_en.pdf" TargetMode="External"/><Relationship Id="rId232" Type="http://schemas.openxmlformats.org/officeDocument/2006/relationships/hyperlink" Target="https://www.ema.europa.eu/en/news/meeting-highlights-committee-medicinal-products-human-use-chmp-7-10-november-2022" TargetMode="External"/><Relationship Id="rId27" Type="http://schemas.openxmlformats.org/officeDocument/2006/relationships/hyperlink" Target="https://www.ema.europa.eu/en/news/meeting-highlights-committee-medicinal-products-human-use-chmp-16-19-september-2024" TargetMode="External"/><Relationship Id="rId537" Type="http://schemas.openxmlformats.org/officeDocument/2006/relationships/hyperlink" Target="https://www.ema.europa.eu/en/news/meeting-highlights-committee-medicinal-products-human-use-chmp-7-10-december-2020" TargetMode="External"/><Relationship Id="rId744" Type="http://schemas.openxmlformats.org/officeDocument/2006/relationships/hyperlink" Target="https://www.ema.europa.eu/en/documents/variation-report/trodelvy-h-c-005182-ii-0020-epar-assessment-report-variation_en.pdf" TargetMode="External"/><Relationship Id="rId80" Type="http://schemas.openxmlformats.org/officeDocument/2006/relationships/hyperlink" Target="https://www.ema.europa.eu/en/news/meeting-highlights-committee-medicinal-products-human-use-chmp-18-21-march-2024" TargetMode="External"/><Relationship Id="rId176" Type="http://schemas.openxmlformats.org/officeDocument/2006/relationships/hyperlink" Target="https://www.ema.europa.eu/en/news/meeting-highlights-committee-medicinal-products-human-use-chmp-20-23-june-2022" TargetMode="External"/><Relationship Id="rId383" Type="http://schemas.openxmlformats.org/officeDocument/2006/relationships/hyperlink" Target="https://www.ema.europa.eu/en/news/meeting-highlights-committee-medicinal-products-human-use-chmp-8-11-november-2021" TargetMode="External"/><Relationship Id="rId590" Type="http://schemas.openxmlformats.org/officeDocument/2006/relationships/hyperlink" Target="https://www.ema.europa.eu/en/documents/variation-report/braftovi-h-c-4280-ws-1695-epar-assessment-report-variation_en.pdf" TargetMode="External"/><Relationship Id="rId604" Type="http://schemas.openxmlformats.org/officeDocument/2006/relationships/hyperlink" Target="https://www.ema.europa.eu/en/documents/variation-report/keytruda-h-c-3820-ii-0090-epar-assessment-report-variation_en.pdf" TargetMode="External"/><Relationship Id="rId811" Type="http://schemas.openxmlformats.org/officeDocument/2006/relationships/hyperlink" Target="https://www.ema.europa.eu/en/news/meeting-highlights-committee-medicinal-products-human-use-chmp-19-22-june-2023" TargetMode="External"/><Relationship Id="rId243" Type="http://schemas.openxmlformats.org/officeDocument/2006/relationships/hyperlink" Target="https://www.ema.europa.eu/en/news/meeting-highlights-committee-medicinal-products-human-use-chmp-12-15-december-2022" TargetMode="External"/><Relationship Id="rId450" Type="http://schemas.openxmlformats.org/officeDocument/2006/relationships/hyperlink" Target="https://www.ema.europa.eu/en/news/meeting-highlights-committee-medicinal-products-human-use-chmp-25-28-may-2020" TargetMode="External"/><Relationship Id="rId688" Type="http://schemas.openxmlformats.org/officeDocument/2006/relationships/hyperlink" Target="https://www.ema.europa.eu/en/documents/variation-report/verzenios-h-c-004302-ii-0013-epar-assessment-report-variation_en.pdf" TargetMode="External"/><Relationship Id="rId38" Type="http://schemas.openxmlformats.org/officeDocument/2006/relationships/hyperlink" Target="https://www.ema.europa.eu/en/news/meeting-highlights-committee-medicinal-products-human-use-chmp-22-25-july-2024" TargetMode="External"/><Relationship Id="rId103" Type="http://schemas.openxmlformats.org/officeDocument/2006/relationships/hyperlink" Target="https://www.ema.europa.eu/en/news/meeting-highlights-committee-medicinal-products-human-use-chmp-23-26-january-2023" TargetMode="External"/><Relationship Id="rId310" Type="http://schemas.openxmlformats.org/officeDocument/2006/relationships/hyperlink" Target="https://www.ema.europa.eu/en/news/meeting-highlights-committee-medicinal-products-human-use-chmp-17-20-may-2021" TargetMode="External"/><Relationship Id="rId548" Type="http://schemas.openxmlformats.org/officeDocument/2006/relationships/hyperlink" Target="https://www.ema.europa.eu/en/news/meeting-highlights-committee-medicinal-products-human-use-chmp-14-17-october-2024" TargetMode="External"/><Relationship Id="rId755" Type="http://schemas.openxmlformats.org/officeDocument/2006/relationships/hyperlink" Target="https://www.ema.europa.eu/en/documents/variation-report/adcetris-h-c-002455-ii-0107-epar-assessment-report-variation_en.pdf" TargetMode="External"/><Relationship Id="rId91" Type="http://schemas.openxmlformats.org/officeDocument/2006/relationships/hyperlink" Target="https://www.ema.europa.eu/en/news/meeting-highlights-committee-medicinal-products-human-use-chmp-19-22-february-2024" TargetMode="External"/><Relationship Id="rId187" Type="http://schemas.openxmlformats.org/officeDocument/2006/relationships/hyperlink" Target="https://www.ema.europa.eu/en/news/meeting-highlights-committee-medicinal-products-human-use-chmp-18-21-july-2022" TargetMode="External"/><Relationship Id="rId394" Type="http://schemas.openxmlformats.org/officeDocument/2006/relationships/hyperlink" Target="https://www.ema.europa.eu/en/news/meeting-highlights-committee-medicinal-products-human-use-chmp-13-16-december-2021" TargetMode="External"/><Relationship Id="rId408" Type="http://schemas.openxmlformats.org/officeDocument/2006/relationships/hyperlink" Target="https://www.ema.europa.eu/en/news/meeting-highlights-committee-medicinal-products-human-use-chmp-27-30-january-2020" TargetMode="External"/><Relationship Id="rId615" Type="http://schemas.openxmlformats.org/officeDocument/2006/relationships/hyperlink" Target="https://www.ema.europa.eu/en/documents/assessment-report/truqap-epar-public-assessment-report_en.pdf" TargetMode="External"/><Relationship Id="rId822" Type="http://schemas.microsoft.com/office/2017/10/relationships/threadedComment" Target="../threadedComments/threadedComment1.xml"/><Relationship Id="rId254" Type="http://schemas.openxmlformats.org/officeDocument/2006/relationships/hyperlink" Target="https://www.ema.europa.eu/en/news/meeting-highlights-committee-medicinal-products-human-use-chmp-12-15-december-2022" TargetMode="External"/><Relationship Id="rId699" Type="http://schemas.openxmlformats.org/officeDocument/2006/relationships/hyperlink" Target="https://www.ema.europa.eu/en/documents/variation-report/keytruda-h-c-003820-ii-0110-epar-assessment-report-variation_en.pdf" TargetMode="External"/><Relationship Id="rId49" Type="http://schemas.openxmlformats.org/officeDocument/2006/relationships/hyperlink" Target="https://www.ema.europa.eu/en/news/meeting-highlights-committee-medicinal-products-human-use-chmp-22-25-july-2024" TargetMode="External"/><Relationship Id="rId114" Type="http://schemas.openxmlformats.org/officeDocument/2006/relationships/hyperlink" Target="https://www.ema.europa.eu/en/news/meeting-highlights-committee-medicinal-products-human-use-chmp-22-25-may-2023" TargetMode="External"/><Relationship Id="rId461" Type="http://schemas.openxmlformats.org/officeDocument/2006/relationships/hyperlink" Target="https://www.ema.europa.eu/en/news/meeting-highlights-committee-medicinal-products-human-use-chmp-22-25-june-2020" TargetMode="External"/><Relationship Id="rId559" Type="http://schemas.openxmlformats.org/officeDocument/2006/relationships/hyperlink" Target="https://www.ema.europa.eu/en/documents/assessment-report/sarclisa-epar-public-assessment-report_en.pdf" TargetMode="External"/><Relationship Id="rId766" Type="http://schemas.openxmlformats.org/officeDocument/2006/relationships/hyperlink" Target="https://www.ema.europa.eu/en/documents/assessment-report/omjjara-epar-public-assessment-report_en.pdf" TargetMode="External"/><Relationship Id="rId198" Type="http://schemas.openxmlformats.org/officeDocument/2006/relationships/hyperlink" Target="https://www.ema.europa.eu/en/news/meeting-highlights-committee-medicinal-products-human-use-chmp-18-21-july-2022" TargetMode="External"/><Relationship Id="rId321" Type="http://schemas.openxmlformats.org/officeDocument/2006/relationships/hyperlink" Target="https://www.ema.europa.eu/en/news/meeting-highlights-committee-medicinal-products-human-use-chmp-17-20-may-2021" TargetMode="External"/><Relationship Id="rId419" Type="http://schemas.openxmlformats.org/officeDocument/2006/relationships/hyperlink" Target="https://www.ema.europa.eu/en/news/meeting-highlights-committee-medicinal-products-human-use-chmp-23-26-march-2020-updated" TargetMode="External"/><Relationship Id="rId626" Type="http://schemas.openxmlformats.org/officeDocument/2006/relationships/hyperlink" Target="https://www.ema.europa.eu/en/documents/assessment-report/daurismo-epar-public-assessment-report_en.pdf" TargetMode="External"/><Relationship Id="rId265" Type="http://schemas.openxmlformats.org/officeDocument/2006/relationships/hyperlink" Target="https://www.ema.europa.eu/en/news/meeting-highlights-committee-medicinal-products-human-use-chmp-25-29-january-2021" TargetMode="External"/><Relationship Id="rId472" Type="http://schemas.openxmlformats.org/officeDocument/2006/relationships/hyperlink" Target="https://www.ema.europa.eu/en/news/meeting-highlights-committee-medicinal-products-human-use-chmp-20-23-july-2020" TargetMode="External"/><Relationship Id="rId125" Type="http://schemas.openxmlformats.org/officeDocument/2006/relationships/hyperlink" Target="https://www.ema.europa.eu/en/news/meeting-highlights-committee-medicinal-products-human-use-chmp-6-9-november-2023" TargetMode="External"/><Relationship Id="rId332" Type="http://schemas.openxmlformats.org/officeDocument/2006/relationships/hyperlink" Target="https://www.ema.europa.eu/en/news/meeting-highlights-committee-medicinal-products-human-use-chmp-21-24-june-2021" TargetMode="External"/><Relationship Id="rId777" Type="http://schemas.openxmlformats.org/officeDocument/2006/relationships/hyperlink" Target="https://www.ema.europa.eu/en/news/meeting-highlights-committee-medicinal-products-human-use-chmp-11-14-november-2024" TargetMode="External"/><Relationship Id="rId637" Type="http://schemas.openxmlformats.org/officeDocument/2006/relationships/hyperlink" Target="https://www.ema.europa.eu/en/documents/assessment-report/phesgo-epar-public-assessment-report_en.pdf" TargetMode="External"/><Relationship Id="rId276" Type="http://schemas.openxmlformats.org/officeDocument/2006/relationships/hyperlink" Target="https://www.ema.europa.eu/en/news/meeting-highlights-committee-medicinal-products-human-use-chmp-22-25-february-2021" TargetMode="External"/><Relationship Id="rId483" Type="http://schemas.openxmlformats.org/officeDocument/2006/relationships/hyperlink" Target="https://www.ema.europa.eu/en/news/meeting-highlights-committee-medicinal-products-human-use-chmp-14-17-september-2020" TargetMode="External"/><Relationship Id="rId690" Type="http://schemas.openxmlformats.org/officeDocument/2006/relationships/hyperlink" Target="https://www.ema.europa.eu/en/documents/assessment-report/carvykti-epar-public-assessment-report_en.pdf" TargetMode="External"/><Relationship Id="rId704" Type="http://schemas.openxmlformats.org/officeDocument/2006/relationships/hyperlink" Target="https://www.ema.europa.eu/en/documents/variation-report/nexpovio-h-c-005127-ii-0001-g-epar-assessment-report_en.pdf" TargetMode="External"/><Relationship Id="rId40" Type="http://schemas.openxmlformats.org/officeDocument/2006/relationships/hyperlink" Target="https://www.ema.europa.eu/en/news/meeting-highlights-committee-medicinal-products-human-use-chmp-22-25-july-2024" TargetMode="External"/><Relationship Id="rId136" Type="http://schemas.openxmlformats.org/officeDocument/2006/relationships/hyperlink" Target="https://www.ema.europa.eu/en/news/meeting-highlights-committee-medicinal-products-human-use-chmp-21-24-february-2022" TargetMode="External"/><Relationship Id="rId343" Type="http://schemas.openxmlformats.org/officeDocument/2006/relationships/hyperlink" Target="https://www.ema.europa.eu/en/news/meeting-highlights-committee-medicinal-products-human-use-chmp-13-16-september-2021" TargetMode="External"/><Relationship Id="rId550" Type="http://schemas.openxmlformats.org/officeDocument/2006/relationships/hyperlink" Target="https://www.ema.europa.eu/en/news/meeting-highlights-committee-medicinal-products-human-use-chmp-14-17-october-2024" TargetMode="External"/><Relationship Id="rId788" Type="http://schemas.openxmlformats.org/officeDocument/2006/relationships/hyperlink" Target="https://www.ema.europa.eu/en/documents/variation-report/tevimbra-h-c-005919-ii-0006-epar-assessment-report-variation_en.pdf" TargetMode="External"/><Relationship Id="rId203" Type="http://schemas.openxmlformats.org/officeDocument/2006/relationships/hyperlink" Target="https://www.ema.europa.eu/en/news/meeting-highlights-committee-medicinal-products-human-use-chmp-12-15-september-2022" TargetMode="External"/><Relationship Id="rId648" Type="http://schemas.openxmlformats.org/officeDocument/2006/relationships/hyperlink" Target="https://www.ema.europa.eu/en/documents/variation-report/opdivo-emeahcws1881-epar-assessment-report-variation_en.pdf" TargetMode="External"/><Relationship Id="rId287" Type="http://schemas.openxmlformats.org/officeDocument/2006/relationships/hyperlink" Target="https://www.ema.europa.eu/en/news/meeting-highlights-committee-medicinal-products-human-use-chmp-22-25-march-2021" TargetMode="External"/><Relationship Id="rId410" Type="http://schemas.openxmlformats.org/officeDocument/2006/relationships/hyperlink" Target="https://www.ema.europa.eu/en/news/meeting-highlights-committee-medicinal-products-human-use-chmp-27-30-january-2020" TargetMode="External"/><Relationship Id="rId494" Type="http://schemas.openxmlformats.org/officeDocument/2006/relationships/hyperlink" Target="https://www.ema.europa.eu/en/news/meeting-highlights-committee-medicinal-products-human-use-chmp-14-17-september-2020" TargetMode="External"/><Relationship Id="rId508" Type="http://schemas.openxmlformats.org/officeDocument/2006/relationships/hyperlink" Target="https://www.ema.europa.eu/en/news/meeting-highlights-committee-medicinal-products-human-use-chmp-12-15-october-2020" TargetMode="External"/><Relationship Id="rId715" Type="http://schemas.openxmlformats.org/officeDocument/2006/relationships/hyperlink" Target="https://www.ema.europa.eu/en/documents/assessment-report/zynlonta-epar-public-assessment-report_en.pdf" TargetMode="External"/><Relationship Id="rId147" Type="http://schemas.openxmlformats.org/officeDocument/2006/relationships/hyperlink" Target="https://www.ema.europa.eu/en/news/meeting-highlights-committee-medicinal-products-human-use-chmp-21-24-march-2022" TargetMode="External"/><Relationship Id="rId354" Type="http://schemas.openxmlformats.org/officeDocument/2006/relationships/hyperlink" Target="https://www.ema.europa.eu/en/news/meeting-highlights-committee-medicinal-products-human-use-chmp-11-14-october-2021" TargetMode="External"/><Relationship Id="rId799" Type="http://schemas.openxmlformats.org/officeDocument/2006/relationships/hyperlink" Target="https://www.ema.europa.eu/en/documents/variation-report/darzalex-h-c-004077-ii-0072-epar-assessment-report-variation_en.pdf" TargetMode="External"/><Relationship Id="rId51" Type="http://schemas.openxmlformats.org/officeDocument/2006/relationships/hyperlink" Target="https://www.ema.europa.eu/en/news/meeting-highlights-committee-medicinal-products-human-use-chmp-24-27-june-2024" TargetMode="External"/><Relationship Id="rId561" Type="http://schemas.openxmlformats.org/officeDocument/2006/relationships/hyperlink" Target="https://www.ema.europa.eu/en/news/meeting-highlights-committee-medicinal-products-human-use-chmp-21-24-march-2022" TargetMode="External"/><Relationship Id="rId659" Type="http://schemas.openxmlformats.org/officeDocument/2006/relationships/hyperlink" Target="https://www.ema.europa.eu/en/documents/variation-report/opdivo-h-c-3985-ws-1840-epar-assessment-report-variation_en.pdf" TargetMode="External"/><Relationship Id="rId214" Type="http://schemas.openxmlformats.org/officeDocument/2006/relationships/hyperlink" Target="https://www.ema.europa.eu/en/news/meeting-highlights-committee-medicinal-products-human-use-chmp-12-15-september-2022" TargetMode="External"/><Relationship Id="rId298" Type="http://schemas.openxmlformats.org/officeDocument/2006/relationships/hyperlink" Target="https://www.ema.europa.eu/en/news/meeting-highlights-committee-medicinal-products-human-use-chmp-19-22-april-2021" TargetMode="External"/><Relationship Id="rId421" Type="http://schemas.openxmlformats.org/officeDocument/2006/relationships/hyperlink" Target="https://www.ema.europa.eu/en/news/meeting-highlights-committee-medicinal-products-human-use-chmp-23-26-march-2020-updated" TargetMode="External"/><Relationship Id="rId519" Type="http://schemas.openxmlformats.org/officeDocument/2006/relationships/hyperlink" Target="https://www.ema.europa.eu/en/news/meeting-highlights-committee-medicinal-products-human-use-chmp-9-12-november-2020" TargetMode="External"/><Relationship Id="rId158" Type="http://schemas.openxmlformats.org/officeDocument/2006/relationships/hyperlink" Target="https://www.ema.europa.eu/en/news/meeting-highlights-committee-medicinal-products-human-use-chmp-19-22-april-2022" TargetMode="External"/><Relationship Id="rId726" Type="http://schemas.openxmlformats.org/officeDocument/2006/relationships/hyperlink" Target="https://www.ema.europa.eu/en/documents/assessment-report/tremelimumab-astrazeneca-epar-public-assessment-report_en.pdf" TargetMode="External"/><Relationship Id="rId62" Type="http://schemas.openxmlformats.org/officeDocument/2006/relationships/hyperlink" Target="https://www.ema.europa.eu/en/news/meeting-highlights-committee-medicinal-products-human-use-chmp-24-27-june-2024" TargetMode="External"/><Relationship Id="rId365" Type="http://schemas.openxmlformats.org/officeDocument/2006/relationships/hyperlink" Target="https://www.ema.europa.eu/en/news/meeting-highlights-committee-medicinal-products-human-use-chmp-11-14-october-2021" TargetMode="External"/><Relationship Id="rId572" Type="http://schemas.openxmlformats.org/officeDocument/2006/relationships/hyperlink" Target="https://www.ema.europa.eu/en/documents/assessment-report/vyloy-epar-public-assessment-report_en.pdf" TargetMode="External"/><Relationship Id="rId225" Type="http://schemas.openxmlformats.org/officeDocument/2006/relationships/hyperlink" Target="https://www.ema.europa.eu/en/news/meeting-highlights-committee-medicinal-products-human-use-chmp-10-13-october-2022" TargetMode="External"/><Relationship Id="rId432" Type="http://schemas.openxmlformats.org/officeDocument/2006/relationships/hyperlink" Target="https://www.ema.europa.eu/en/news/meeting-highlights-committee-medicinal-products-human-use-chmp-28-30-april-2020" TargetMode="External"/><Relationship Id="rId737" Type="http://schemas.openxmlformats.org/officeDocument/2006/relationships/hyperlink" Target="https://www.ema.europa.eu/en/documents/assessment-report/jaypirca-epar-public-assessment-report_en.pdf" TargetMode="External"/><Relationship Id="rId73" Type="http://schemas.openxmlformats.org/officeDocument/2006/relationships/hyperlink" Target="https://www.ema.europa.eu/en/news/meeting-highlights-committee-medicinal-products-human-use-chmp-18-21-march-2024" TargetMode="External"/><Relationship Id="rId169" Type="http://schemas.openxmlformats.org/officeDocument/2006/relationships/hyperlink" Target="https://www.ema.europa.eu/en/news/meeting-highlights-committee-medicinal-products-human-use-chmp-16-19-may-2022" TargetMode="External"/><Relationship Id="rId376" Type="http://schemas.openxmlformats.org/officeDocument/2006/relationships/hyperlink" Target="https://www.ema.europa.eu/en/news/meeting-highlights-committee-medicinal-products-human-use-chmp-8-11-november-2021" TargetMode="External"/><Relationship Id="rId583" Type="http://schemas.openxmlformats.org/officeDocument/2006/relationships/hyperlink" Target="https://www.ema.europa.eu/en/documents/variation-report/lynparza-h-c-ws2463-epar-assessment-report-variation_en.pdf" TargetMode="External"/><Relationship Id="rId790" Type="http://schemas.openxmlformats.org/officeDocument/2006/relationships/hyperlink" Target="https://www.ema.europa.eu/en/news/meeting-highlights-committee-medicinal-products-human-use-chmp-9-12-december-2024" TargetMode="External"/><Relationship Id="rId804" Type="http://schemas.openxmlformats.org/officeDocument/2006/relationships/hyperlink" Target="https://www.ema.europa.eu/en/documents/assessment-report/korjuny-epar-public-assessment-report_en.pdf" TargetMode="External"/><Relationship Id="rId4" Type="http://schemas.openxmlformats.org/officeDocument/2006/relationships/hyperlink" Target="https://www.ema.europa.eu/en/news/meeting-highlights-committee-medicinal-products-human-use-chmp-27-30-may-2024" TargetMode="External"/><Relationship Id="rId236" Type="http://schemas.openxmlformats.org/officeDocument/2006/relationships/hyperlink" Target="https://www.ema.europa.eu/en/news/meeting-highlights-committee-medicinal-products-human-use-chmp-7-10-november-2022" TargetMode="External"/><Relationship Id="rId443" Type="http://schemas.openxmlformats.org/officeDocument/2006/relationships/hyperlink" Target="https://www.ema.europa.eu/en/news/meeting-highlights-committee-medicinal-products-human-use-chmp-28-30-april-2020" TargetMode="External"/><Relationship Id="rId650" Type="http://schemas.openxmlformats.org/officeDocument/2006/relationships/hyperlink" Target="https://www.ema.europa.eu/en/documents/variation-report/venclyxto-h-c-4106-ii-0030-epar-assessment-report-variation_en.pdf" TargetMode="External"/><Relationship Id="rId303" Type="http://schemas.openxmlformats.org/officeDocument/2006/relationships/hyperlink" Target="https://www.ema.europa.eu/en/news/meeting-highlights-committee-medicinal-products-human-use-chmp-17-20-may-2021" TargetMode="External"/><Relationship Id="rId748" Type="http://schemas.openxmlformats.org/officeDocument/2006/relationships/hyperlink" Target="https://www.ema.europa.eu/en/documents/assessment-report/talvey-epar-public-assessment-report_en.pdf" TargetMode="External"/><Relationship Id="rId84" Type="http://schemas.openxmlformats.org/officeDocument/2006/relationships/hyperlink" Target="https://www.ema.europa.eu/en/news/meeting-highlights-committee-medicinal-products-human-use-chmp-19-22-february-2024" TargetMode="External"/><Relationship Id="rId387" Type="http://schemas.openxmlformats.org/officeDocument/2006/relationships/hyperlink" Target="https://www.ema.europa.eu/en/news/meeting-highlights-committee-medicinal-products-human-use-chmp-13-16-december-2021" TargetMode="External"/><Relationship Id="rId510" Type="http://schemas.openxmlformats.org/officeDocument/2006/relationships/hyperlink" Target="https://www.ema.europa.eu/en/news/meeting-highlights-committee-medicinal-products-human-use-chmp-12-15-october-2020" TargetMode="External"/><Relationship Id="rId594" Type="http://schemas.openxmlformats.org/officeDocument/2006/relationships/hyperlink" Target="https://www.ema.europa.eu/en/documents/variation-report/imfinzi-h-c-4771-ii-0014-g-epar-assessment-report-variation_en.pdf" TargetMode="External"/><Relationship Id="rId608" Type="http://schemas.openxmlformats.org/officeDocument/2006/relationships/hyperlink" Target="https://www.ema.europa.eu/en/documents/variation-report/tecentriq-h-c-004143-ii-0033-epar-assessment-report-variation_en.pdf" TargetMode="External"/><Relationship Id="rId815" Type="http://schemas.openxmlformats.org/officeDocument/2006/relationships/hyperlink" Target="https://www.ema.europa.eu/en/documents/assessment-report/hyftor-epar-public-assessment-report_en.pdf" TargetMode="External"/><Relationship Id="rId247" Type="http://schemas.openxmlformats.org/officeDocument/2006/relationships/hyperlink" Target="https://www.ema.europa.eu/en/news/meeting-highlights-committee-medicinal-products-human-use-chmp-12-15-december-2022" TargetMode="External"/><Relationship Id="rId107" Type="http://schemas.openxmlformats.org/officeDocument/2006/relationships/hyperlink" Target="https://www.ema.europa.eu/en/news/meeting-highlights-committee-medicinal-products-human-use-chmp-27-30-march-2023" TargetMode="External"/><Relationship Id="rId454" Type="http://schemas.openxmlformats.org/officeDocument/2006/relationships/hyperlink" Target="https://www.ema.europa.eu/en/news/meeting-highlights-committee-medicinal-products-human-use-chmp-25-28-may-2020" TargetMode="External"/><Relationship Id="rId661" Type="http://schemas.openxmlformats.org/officeDocument/2006/relationships/hyperlink" Target="https://www.ema.europa.eu/en/documents/assessment-report/minjuvi-epar-public-assessment-report_en.pdf" TargetMode="External"/><Relationship Id="rId759" Type="http://schemas.openxmlformats.org/officeDocument/2006/relationships/hyperlink" Target="https://www.ema.europa.eu/en/documents/assessment-report/elrexfio-epar-public-assessment-report_en.pdf" TargetMode="External"/><Relationship Id="rId11" Type="http://schemas.openxmlformats.org/officeDocument/2006/relationships/hyperlink" Target="https://www.ema.europa.eu/en/news/meeting-highlights-committee-medicinal-products-human-use-chmp-27-30-may-2024" TargetMode="External"/><Relationship Id="rId314" Type="http://schemas.openxmlformats.org/officeDocument/2006/relationships/hyperlink" Target="https://www.ema.europa.eu/en/news/meeting-highlights-committee-medicinal-products-human-use-chmp-17-20-may-2021" TargetMode="External"/><Relationship Id="rId398" Type="http://schemas.openxmlformats.org/officeDocument/2006/relationships/hyperlink" Target="https://www.ema.europa.eu/en/news/meeting-highlights-committee-medicinal-products-human-use-chmp-13-16-december-2021" TargetMode="External"/><Relationship Id="rId521" Type="http://schemas.openxmlformats.org/officeDocument/2006/relationships/hyperlink" Target="https://www.ema.europa.eu/en/news/meeting-highlights-committee-medicinal-products-human-use-chmp-9-12-november-2020" TargetMode="External"/><Relationship Id="rId619" Type="http://schemas.openxmlformats.org/officeDocument/2006/relationships/hyperlink" Target="https://www.ema.europa.eu/en/documents/variation-report/onivyde-pegylated-liposomal-h-c-004125-ii-0034-epar-assessment-report-variation_en.pdf" TargetMode="External"/><Relationship Id="rId95" Type="http://schemas.openxmlformats.org/officeDocument/2006/relationships/hyperlink" Target="https://www.ema.europa.eu/en/news/meeting-highlights-committee-medicinal-products-human-use-chmp-22-25-january-2024" TargetMode="External"/><Relationship Id="rId160" Type="http://schemas.openxmlformats.org/officeDocument/2006/relationships/hyperlink" Target="https://www.ema.europa.eu/en/news/meeting-highlights-committee-medicinal-products-human-use-chmp-19-22-april-2022" TargetMode="External"/><Relationship Id="rId258" Type="http://schemas.openxmlformats.org/officeDocument/2006/relationships/hyperlink" Target="https://www.ema.europa.eu/en/news/meeting-highlights-committee-medicinal-products-human-use-chmp-12-15-december-2022" TargetMode="External"/><Relationship Id="rId465" Type="http://schemas.openxmlformats.org/officeDocument/2006/relationships/hyperlink" Target="https://www.ema.europa.eu/en/news/meeting-highlights-committee-medicinal-products-human-use-chmp-20-23-july-2020" TargetMode="External"/><Relationship Id="rId672" Type="http://schemas.openxmlformats.org/officeDocument/2006/relationships/hyperlink" Target="https://www.ema.europa.eu/en/documents/variation-report/keytruda-h-c-003820-ii-0104-epar-assessment-report-variation_en.pdf" TargetMode="External"/><Relationship Id="rId22" Type="http://schemas.openxmlformats.org/officeDocument/2006/relationships/hyperlink" Target="https://www.ema.europa.eu/en/news/meeting-highlights-committee-medicinal-products-human-use-chmp-16-19-september-2024" TargetMode="External"/><Relationship Id="rId118" Type="http://schemas.openxmlformats.org/officeDocument/2006/relationships/hyperlink" Target="https://www.ema.europa.eu/en/news/meeting-highlights-committee-medicinal-products-human-use-chmp-17-20-july-2023" TargetMode="External"/><Relationship Id="rId325" Type="http://schemas.openxmlformats.org/officeDocument/2006/relationships/hyperlink" Target="https://www.ema.europa.eu/en/news/meeting-highlights-committee-medicinal-products-human-use-chmp-21-24-june-2021" TargetMode="External"/><Relationship Id="rId532" Type="http://schemas.openxmlformats.org/officeDocument/2006/relationships/hyperlink" Target="https://www.ema.europa.eu/en/news/meeting-highlights-committee-medicinal-products-human-use-chmp-7-10-december-2020" TargetMode="External"/><Relationship Id="rId171" Type="http://schemas.openxmlformats.org/officeDocument/2006/relationships/hyperlink" Target="https://www.ema.europa.eu/en/news/meeting-highlights-committee-medicinal-products-human-use-chmp-20-23-june-2022" TargetMode="External"/><Relationship Id="rId269" Type="http://schemas.openxmlformats.org/officeDocument/2006/relationships/hyperlink" Target="https://www.ema.europa.eu/en/news/meeting-highlights-committee-medicinal-products-human-use-chmp-25-29-january-2021" TargetMode="External"/><Relationship Id="rId476" Type="http://schemas.openxmlformats.org/officeDocument/2006/relationships/hyperlink" Target="https://www.ema.europa.eu/en/news/meeting-highlights-committee-medicinal-products-human-use-chmp-20-23-july-2020" TargetMode="External"/><Relationship Id="rId683" Type="http://schemas.openxmlformats.org/officeDocument/2006/relationships/hyperlink" Target="https://www.ema.europa.eu/en/documents/assessment-report/kimmtrak-epar-public-assessment-report_en.pdf" TargetMode="External"/><Relationship Id="rId33" Type="http://schemas.openxmlformats.org/officeDocument/2006/relationships/hyperlink" Target="https://www.ema.europa.eu/en/news/meeting-highlights-committee-medicinal-products-human-use-chmp-22-25-july-2024" TargetMode="External"/><Relationship Id="rId129" Type="http://schemas.openxmlformats.org/officeDocument/2006/relationships/hyperlink" Target="https://www.ema.europa.eu/en/news/meeting-highlights-committee-medicinal-products-human-use-chmp-24-27-january-2022" TargetMode="External"/><Relationship Id="rId336" Type="http://schemas.openxmlformats.org/officeDocument/2006/relationships/hyperlink" Target="https://www.ema.europa.eu/en/news/meeting-highlights-committee-medicinal-products-human-use-chmp-19-22-july-2021" TargetMode="External"/><Relationship Id="rId543" Type="http://schemas.openxmlformats.org/officeDocument/2006/relationships/hyperlink" Target="https://www.ema.europa.eu/en/news/meeting-highlights-committee-medicinal-products-human-use-chmp-14-17-october-2024" TargetMode="External"/><Relationship Id="rId182" Type="http://schemas.openxmlformats.org/officeDocument/2006/relationships/hyperlink" Target="https://www.ema.europa.eu/en/news/meeting-highlights-committee-medicinal-products-human-use-chmp-20-23-june-2022" TargetMode="External"/><Relationship Id="rId403" Type="http://schemas.openxmlformats.org/officeDocument/2006/relationships/hyperlink" Target="https://www.ema.europa.eu/en/news/meeting-highlights-committee-medicinal-products-human-use-chmp-27-30-january-2020" TargetMode="External"/><Relationship Id="rId750" Type="http://schemas.openxmlformats.org/officeDocument/2006/relationships/hyperlink" Target="https://www.ema.europa.eu/en/documents/assessment-report/tevimbra-epar-public-assessment-report_en.pdf" TargetMode="External"/><Relationship Id="rId487" Type="http://schemas.openxmlformats.org/officeDocument/2006/relationships/hyperlink" Target="https://www.ema.europa.eu/en/news/meeting-highlights-committee-medicinal-products-human-use-chmp-14-17-september-2020" TargetMode="External"/><Relationship Id="rId610" Type="http://schemas.openxmlformats.org/officeDocument/2006/relationships/hyperlink" Target="https://www.ema.europa.eu/en/documents/assessment-report/loqtorzi-epar-public-assessment-report_en.pdf" TargetMode="External"/><Relationship Id="rId694" Type="http://schemas.openxmlformats.org/officeDocument/2006/relationships/hyperlink" Target="https://www.ema.europa.eu/en/documents/variation-report/keytruda-h-c-003820-ii-0117-epar-assessment-report-variation_en.pdf" TargetMode="External"/><Relationship Id="rId708" Type="http://schemas.openxmlformats.org/officeDocument/2006/relationships/hyperlink" Target="https://www.ema.europa.eu/en/documents/variation-report/imbruvica-h-c-003791-ii-0070-epar-assessment-report-variation_en.pdf" TargetMode="External"/><Relationship Id="rId347" Type="http://schemas.openxmlformats.org/officeDocument/2006/relationships/hyperlink" Target="https://www.ema.europa.eu/en/news/meeting-highlights-committee-medicinal-products-human-use-chmp-13-16-september-202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ema.europa.eu/en/medicines/download-medicine-data" TargetMode="External"/><Relationship Id="rId2" Type="http://schemas.openxmlformats.org/officeDocument/2006/relationships/hyperlink" Target="https://www.ema.europa.eu/en/news?f%5B0%5D=ema_news_categories%3A83&amp;f%5B1%5D=ema_news_creation_date%3Agt%7C2020-01-01T12%3A00%3A59%2B01%3A00&amp;f%5B2%5D=ema_news_responsible_body%3A100002&amp;f%5B3%5D=ema_news_title%3AMeeting%20highlights%20from%20the%20Committee%20for%20Medicinal%20Products%20for%20Human%20Use&amp;f%5B4%5D=ema_news_topics%3A61" TargetMode="External"/><Relationship Id="rId1" Type="http://schemas.openxmlformats.org/officeDocument/2006/relationships/hyperlink" Target="https://www.ema.europa.eu/en/committees/committee-medicinal-products-human-use-chmp" TargetMode="External"/><Relationship Id="rId5" Type="http://schemas.openxmlformats.org/officeDocument/2006/relationships/hyperlink" Target="https://www.ema.europa.eu/en/events/past-events?f%5B0%5D=events_list_dates%3A2020-01-01~&amp;f%5B1%5D=events_list_resp_body%3A100002" TargetMode="External"/><Relationship Id="rId4" Type="http://schemas.openxmlformats.org/officeDocument/2006/relationships/hyperlink" Target="https://ec.europa.eu/health/documents/community-register/html/reg_hum_atc.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40E1-5F9E-7941-8DAE-06634E887CCF}">
  <sheetPr filterMode="1"/>
  <dimension ref="A1:W736"/>
  <sheetViews>
    <sheetView tabSelected="1" zoomScale="125" workbookViewId="0">
      <pane xSplit="4" ySplit="1" topLeftCell="E334" activePane="bottomRight" state="frozen"/>
      <selection pane="bottomRight" activeCell="H625" sqref="H625"/>
      <selection pane="bottomLeft" activeCell="A2" sqref="A2"/>
      <selection pane="topRight" activeCell="E1" sqref="E1"/>
    </sheetView>
  </sheetViews>
  <sheetFormatPr defaultColWidth="10.875" defaultRowHeight="15.75" customHeight="1"/>
  <cols>
    <col min="1" max="1" width="12.625" style="15" bestFit="1" customWidth="1"/>
    <col min="2" max="2" width="15.125" style="19" customWidth="1"/>
    <col min="3" max="3" width="26.625" style="19" bestFit="1" customWidth="1"/>
    <col min="4" max="4" width="19.125" style="19" customWidth="1"/>
    <col min="5" max="5" width="27.375" style="19" customWidth="1"/>
    <col min="6" max="6" width="32.5" style="19" customWidth="1"/>
    <col min="7" max="7" width="19.875" style="19" customWidth="1"/>
    <col min="8" max="9" width="11.125" style="19" customWidth="1"/>
    <col min="10" max="10" width="10.625" style="19" customWidth="1"/>
    <col min="11" max="11" width="56.375" style="19" customWidth="1"/>
    <col min="12" max="12" width="33.125" style="19" customWidth="1"/>
    <col min="13" max="13" width="37.625" style="19" customWidth="1"/>
    <col min="14" max="14" width="18" style="19" bestFit="1" customWidth="1"/>
    <col min="15" max="15" width="10.625" style="18" customWidth="1"/>
    <col min="16" max="16" width="20.125" style="18" customWidth="1"/>
    <col min="17" max="17" width="39.375" style="18" bestFit="1" customWidth="1"/>
    <col min="18" max="18" width="13" style="19" customWidth="1"/>
    <col min="19" max="21" width="21.5" style="19" customWidth="1"/>
    <col min="22" max="16384" width="10.875" style="19"/>
  </cols>
  <sheetData>
    <row r="1" spans="1:21" s="20" customFormat="1" ht="15.95">
      <c r="A1" s="29" t="s">
        <v>0</v>
      </c>
      <c r="B1" s="30" t="s">
        <v>1</v>
      </c>
      <c r="C1" s="30" t="s">
        <v>2</v>
      </c>
      <c r="D1" s="30" t="s">
        <v>3</v>
      </c>
      <c r="E1" s="30" t="s">
        <v>4</v>
      </c>
      <c r="F1" s="30" t="s">
        <v>5</v>
      </c>
      <c r="G1" s="30" t="s">
        <v>6</v>
      </c>
      <c r="H1" s="30" t="s">
        <v>7</v>
      </c>
      <c r="I1" s="31" t="s">
        <v>8</v>
      </c>
      <c r="J1" s="30" t="s">
        <v>9</v>
      </c>
      <c r="K1" s="30" t="s">
        <v>10</v>
      </c>
      <c r="L1" s="30" t="s">
        <v>11</v>
      </c>
      <c r="M1" s="30" t="s">
        <v>12</v>
      </c>
      <c r="N1" s="30" t="s">
        <v>13</v>
      </c>
      <c r="O1" s="30" t="s">
        <v>14</v>
      </c>
      <c r="P1" s="30" t="s">
        <v>15</v>
      </c>
      <c r="Q1" s="30" t="s">
        <v>16</v>
      </c>
      <c r="R1" s="30" t="s">
        <v>17</v>
      </c>
      <c r="S1" s="30" t="s">
        <v>18</v>
      </c>
      <c r="T1" s="30" t="s">
        <v>19</v>
      </c>
      <c r="U1" s="30" t="s">
        <v>20</v>
      </c>
    </row>
    <row r="2" spans="1:21" s="20" customFormat="1" ht="15.95" hidden="1">
      <c r="A2" s="15">
        <v>43831</v>
      </c>
      <c r="B2" s="16" t="s">
        <v>21</v>
      </c>
      <c r="C2" s="17" t="s">
        <v>22</v>
      </c>
      <c r="D2" s="18" t="s">
        <v>23</v>
      </c>
      <c r="E2" s="19" t="str">
        <f>IFERROR(IF(VLOOKUP($D2,'Medicine outputs'!$B:$AM,6,0)=0,"",VLOOKUP($D2,'Medicine outputs'!$B:$AM,6,0)),"")</f>
        <v>givosiran</v>
      </c>
      <c r="F2" s="19" t="str">
        <f>IFERROR(IF(VLOOKUP($D2,'Medicine outputs'!$B:$AM,8,0)=0,"",VLOOKUP($D2,'Medicine outputs'!$B:$AM,8,0)),"")</f>
        <v>Porphyrias, Hepatic</v>
      </c>
      <c r="G2" s="19" t="str">
        <f>IFERROR(IF(VLOOKUP($D2,'Medicine outputs'!$B:$AM,13,0)=0,"",VLOOKUP($D2,'Medicine outputs'!$B:$AM,13,0)),"")</f>
        <v>Various alimentary tract and metabolism products</v>
      </c>
      <c r="H2" s="19" t="str">
        <f>IFERROR(IF(VLOOKUP($D2,'Medicine outputs'!$B:$AM,11,0)=0,"",VLOOKUP($D2,'Medicine outputs'!$B:$AM,11,0)),"")</f>
        <v>A16AX16</v>
      </c>
      <c r="I2" s="19" t="s">
        <v>24</v>
      </c>
      <c r="J2" s="19" t="str">
        <f t="shared" ref="J2:J4" si="0" xml:space="preserve"> IF(OR(LEFT(H2,3)="L01",LEFT(H2,3)="L02",LEFT(I2,3)="L01",LEFT(I2,3)="L02"),"Yes","No")</f>
        <v>No</v>
      </c>
      <c r="K2" s="19" t="s">
        <v>24</v>
      </c>
      <c r="L2" s="19" t="s">
        <v>24</v>
      </c>
      <c r="M2" s="19" t="s">
        <v>24</v>
      </c>
      <c r="N2" s="19" t="s">
        <v>24</v>
      </c>
      <c r="O2" s="19" t="s">
        <v>24</v>
      </c>
      <c r="P2" s="18" t="str">
        <f t="shared" ref="P2:P65" si="1" xml:space="preserve"> IF(OR(J2="No",N2="No",O2="Yes",Q2&lt;&gt;"NA"),"No","Yes")</f>
        <v>No</v>
      </c>
      <c r="Q2" s="19" t="s">
        <v>25</v>
      </c>
      <c r="R2" s="19" t="s">
        <v>24</v>
      </c>
      <c r="S2" s="19" t="s">
        <v>24</v>
      </c>
      <c r="T2" s="19" t="s">
        <v>24</v>
      </c>
      <c r="U2" s="17" t="s">
        <v>24</v>
      </c>
    </row>
    <row r="3" spans="1:21" s="20" customFormat="1" ht="15.95" hidden="1">
      <c r="A3" s="15">
        <v>43831</v>
      </c>
      <c r="B3" s="16" t="s">
        <v>21</v>
      </c>
      <c r="C3" s="17" t="s">
        <v>22</v>
      </c>
      <c r="D3" s="18" t="s">
        <v>26</v>
      </c>
      <c r="E3" s="19" t="str">
        <f>IFERROR(IF(VLOOKUP($D3,'Medicine outputs'!$B:$AM,6,0)=0,"",VLOOKUP($D3,'Medicine outputs'!$B:$AM,6,0)),"")</f>
        <v>insulin lispro</v>
      </c>
      <c r="F3" s="19" t="str">
        <f>IFERROR(IF(VLOOKUP($D3,'Medicine outputs'!$B:$AM,8,0)=0,"",VLOOKUP($D3,'Medicine outputs'!$B:$AM,8,0)),"")</f>
        <v>Diabetes Mellitus</v>
      </c>
      <c r="G3" s="19" t="str">
        <f>IFERROR(IF(VLOOKUP($D3,'Medicine outputs'!$B:$AM,13,0)=0,"",VLOOKUP($D3,'Medicine outputs'!$B:$AM,13,0)),"")</f>
        <v>Drugs used in diabetes</v>
      </c>
      <c r="H3" s="19" t="str">
        <f>IFERROR(IF(VLOOKUP($D3,'Medicine outputs'!$B:$AM,11,0)=0,"",VLOOKUP($D3,'Medicine outputs'!$B:$AM,11,0)),"")</f>
        <v>A10AB04</v>
      </c>
      <c r="I3" s="19" t="s">
        <v>24</v>
      </c>
      <c r="J3" s="19" t="str">
        <f t="shared" si="0"/>
        <v>No</v>
      </c>
      <c r="K3" s="19" t="s">
        <v>24</v>
      </c>
      <c r="L3" s="19" t="s">
        <v>24</v>
      </c>
      <c r="M3" s="19" t="s">
        <v>24</v>
      </c>
      <c r="N3" s="19" t="s">
        <v>24</v>
      </c>
      <c r="O3" s="19" t="s">
        <v>24</v>
      </c>
      <c r="P3" s="18" t="str">
        <f t="shared" si="1"/>
        <v>No</v>
      </c>
      <c r="Q3" s="19" t="s">
        <v>25</v>
      </c>
      <c r="R3" s="19" t="s">
        <v>24</v>
      </c>
      <c r="S3" s="19" t="s">
        <v>24</v>
      </c>
      <c r="T3" s="19" t="s">
        <v>24</v>
      </c>
      <c r="U3" s="17" t="s">
        <v>24</v>
      </c>
    </row>
    <row r="4" spans="1:21" s="20" customFormat="1" ht="15.95" hidden="1">
      <c r="A4" s="15">
        <v>43831</v>
      </c>
      <c r="B4" s="16" t="s">
        <v>21</v>
      </c>
      <c r="C4" s="17" t="s">
        <v>22</v>
      </c>
      <c r="D4" s="18" t="s">
        <v>27</v>
      </c>
      <c r="E4" s="19" t="str">
        <f>IFERROR(IF(VLOOKUP($D4,'Medicine outputs'!$B:$AM,6,0)=0,"",VLOOKUP($D4,'Medicine outputs'!$B:$AM,6,0)),"")</f>
        <v>bempedoic acid</v>
      </c>
      <c r="F4" s="19" t="str">
        <f>IFERROR(IF(VLOOKUP($D4,'Medicine outputs'!$B:$AM,8,0)=0,"",VLOOKUP($D4,'Medicine outputs'!$B:$AM,8,0)),"")</f>
        <v>Hypercholesterolemia;Dyslipidemias</v>
      </c>
      <c r="G4" s="19" t="str">
        <f>IFERROR(IF(VLOOKUP($D4,'Medicine outputs'!$B:$AM,13,0)=0,"",VLOOKUP($D4,'Medicine outputs'!$B:$AM,13,0)),"")</f>
        <v>Lipid modifying agents</v>
      </c>
      <c r="H4" s="19" t="str">
        <f>IFERROR(IF(VLOOKUP($D4,'Medicine outputs'!$B:$AM,11,0)=0,"",VLOOKUP($D4,'Medicine outputs'!$B:$AM,11,0)),"")</f>
        <v>C10AX</v>
      </c>
      <c r="I4" s="19" t="s">
        <v>24</v>
      </c>
      <c r="J4" s="19" t="str">
        <f t="shared" si="0"/>
        <v>No</v>
      </c>
      <c r="K4" s="19" t="s">
        <v>24</v>
      </c>
      <c r="L4" s="19" t="s">
        <v>24</v>
      </c>
      <c r="M4" s="19" t="s">
        <v>24</v>
      </c>
      <c r="N4" s="19" t="s">
        <v>24</v>
      </c>
      <c r="O4" s="19" t="s">
        <v>24</v>
      </c>
      <c r="P4" s="18" t="str">
        <f t="shared" si="1"/>
        <v>No</v>
      </c>
      <c r="Q4" s="19" t="s">
        <v>25</v>
      </c>
      <c r="R4" s="19" t="s">
        <v>24</v>
      </c>
      <c r="S4" s="19" t="s">
        <v>24</v>
      </c>
      <c r="T4" s="19" t="s">
        <v>24</v>
      </c>
      <c r="U4" s="17" t="s">
        <v>24</v>
      </c>
    </row>
    <row r="5" spans="1:21" s="20" customFormat="1" ht="15.95" hidden="1">
      <c r="A5" s="15">
        <v>43831</v>
      </c>
      <c r="B5" s="16" t="s">
        <v>21</v>
      </c>
      <c r="C5" s="17" t="s">
        <v>22</v>
      </c>
      <c r="D5" s="18" t="s">
        <v>28</v>
      </c>
      <c r="E5" s="19" t="str">
        <f>IFERROR(IF(VLOOKUP($D5,'Medicine outputs'!$B:$AM,6,0)=0,"",VLOOKUP($D5,'Medicine outputs'!$B:$AM,6,0)),"")</f>
        <v>darolutamide</v>
      </c>
      <c r="F5" s="19" t="str">
        <f>IFERROR(IF(VLOOKUP($D5,'Medicine outputs'!$B:$AM,8,0)=0,"",VLOOKUP($D5,'Medicine outputs'!$B:$AM,8,0)),"")</f>
        <v>Prostatic Neoplasms, Castration-Resistant</v>
      </c>
      <c r="G5" s="19" t="str">
        <f>IFERROR(IF(VLOOKUP($D5,'Medicine outputs'!$B:$AM,13,0)=0,"",VLOOKUP($D5,'Medicine outputs'!$B:$AM,13,0)),"")</f>
        <v>Endocrine therapy</v>
      </c>
      <c r="H5" s="19" t="str">
        <f>IFERROR(IF(VLOOKUP($D5,'Medicine outputs'!$B:$AM,11,0)=0,"",VLOOKUP($D5,'Medicine outputs'!$B:$AM,11,0)),"")</f>
        <v>L02BB</v>
      </c>
      <c r="I5" s="19" t="s">
        <v>24</v>
      </c>
      <c r="J5" s="19" t="str">
        <f xml:space="preserve"> IF(OR(LEFT(H5,3)="L01",LEFT(H5,3)="L02",LEFT(I5,3)="L01",LEFT(I5,3)="L02"),"Yes","No")</f>
        <v>Yes</v>
      </c>
      <c r="K5" s="16" t="s">
        <v>29</v>
      </c>
      <c r="L5" s="19" t="s">
        <v>30</v>
      </c>
      <c r="M5" s="19" t="s">
        <v>31</v>
      </c>
      <c r="N5" s="19" t="s">
        <v>32</v>
      </c>
      <c r="O5" s="32" t="s">
        <v>33</v>
      </c>
      <c r="P5" s="18" t="str">
        <f xml:space="preserve"> IF(OR(J5="No",N5="No",O5="Yes",Q5&lt;&gt;"NA"),"No","Yes")</f>
        <v>Yes</v>
      </c>
      <c r="Q5" s="19" t="s">
        <v>24</v>
      </c>
      <c r="R5" s="19">
        <v>1</v>
      </c>
      <c r="S5" s="19">
        <v>17712</v>
      </c>
      <c r="T5" s="19" t="s">
        <v>34</v>
      </c>
      <c r="U5" s="19" t="s">
        <v>35</v>
      </c>
    </row>
    <row r="6" spans="1:21" s="20" customFormat="1" ht="15.95" hidden="1">
      <c r="A6" s="15">
        <v>43831</v>
      </c>
      <c r="B6" s="16" t="s">
        <v>21</v>
      </c>
      <c r="C6" s="17" t="s">
        <v>22</v>
      </c>
      <c r="D6" s="18" t="s">
        <v>36</v>
      </c>
      <c r="E6" s="19" t="str">
        <f>IFERROR(IF(VLOOKUP($D6,'Medicine outputs'!$B:$AM,6,0)=0,"",VLOOKUP($D6,'Medicine outputs'!$B:$AM,6,0)),"")</f>
        <v>bempedoic acid;ezetimibe</v>
      </c>
      <c r="F6" s="19" t="str">
        <f>IFERROR(IF(VLOOKUP($D6,'Medicine outputs'!$B:$AM,8,0)=0,"",VLOOKUP($D6,'Medicine outputs'!$B:$AM,8,0)),"")</f>
        <v>Hypercholesterolemia;Dyslipidemias</v>
      </c>
      <c r="G6" s="19" t="str">
        <f>IFERROR(IF(VLOOKUP($D6,'Medicine outputs'!$B:$AM,13,0)=0,"",VLOOKUP($D6,'Medicine outputs'!$B:$AM,13,0)),"")</f>
        <v>Lipid modifying agents</v>
      </c>
      <c r="H6" s="19" t="str">
        <f>IFERROR(IF(VLOOKUP($D6,'Medicine outputs'!$B:$AM,11,0)=0,"",VLOOKUP($D6,'Medicine outputs'!$B:$AM,11,0)),"")</f>
        <v>C10B</v>
      </c>
      <c r="I6" s="19" t="s">
        <v>24</v>
      </c>
      <c r="J6" s="19" t="str">
        <f t="shared" ref="J6:J68" si="2" xml:space="preserve"> IF(OR(LEFT(H6,3)="L01",LEFT(H6,3)="L02",LEFT(I6,3)="L01",LEFT(I6,3)="L02"),"Yes","No")</f>
        <v>No</v>
      </c>
      <c r="K6" s="19" t="s">
        <v>24</v>
      </c>
      <c r="L6" s="19" t="s">
        <v>24</v>
      </c>
      <c r="M6" s="19" t="s">
        <v>24</v>
      </c>
      <c r="N6" s="19" t="s">
        <v>24</v>
      </c>
      <c r="O6" s="19" t="s">
        <v>24</v>
      </c>
      <c r="P6" s="18" t="str">
        <f t="shared" si="1"/>
        <v>No</v>
      </c>
      <c r="Q6" s="19" t="s">
        <v>25</v>
      </c>
      <c r="R6" s="19" t="s">
        <v>24</v>
      </c>
      <c r="S6" s="19" t="s">
        <v>24</v>
      </c>
      <c r="T6" s="19" t="s">
        <v>24</v>
      </c>
      <c r="U6" s="17" t="s">
        <v>24</v>
      </c>
    </row>
    <row r="7" spans="1:21" s="20" customFormat="1" ht="15.95" hidden="1">
      <c r="A7" s="15">
        <v>43831</v>
      </c>
      <c r="B7" s="16" t="s">
        <v>21</v>
      </c>
      <c r="C7" s="17" t="s">
        <v>22</v>
      </c>
      <c r="D7" s="18" t="s">
        <v>37</v>
      </c>
      <c r="E7" s="19" t="str">
        <f>IFERROR(IF(VLOOKUP($D7,'Medicine outputs'!$B:$AM,6,0)=0,"",VLOOKUP($D7,'Medicine outputs'!$B:$AM,6,0)),"")</f>
        <v>semaglutide</v>
      </c>
      <c r="F7" s="19" t="str">
        <f>IFERROR(IF(VLOOKUP($D7,'Medicine outputs'!$B:$AM,8,0)=0,"",VLOOKUP($D7,'Medicine outputs'!$B:$AM,8,0)),"")</f>
        <v>Diabetes Mellitus, Type 2</v>
      </c>
      <c r="G7" s="19" t="str">
        <f>IFERROR(IF(VLOOKUP($D7,'Medicine outputs'!$B:$AM,13,0)=0,"",VLOOKUP($D7,'Medicine outputs'!$B:$AM,13,0)),"")</f>
        <v>Drugs used in diabetes</v>
      </c>
      <c r="H7" s="19" t="str">
        <f>IFERROR(IF(VLOOKUP($D7,'Medicine outputs'!$B:$AM,11,0)=0,"",VLOOKUP($D7,'Medicine outputs'!$B:$AM,11,0)),"")</f>
        <v>A10BJ06</v>
      </c>
      <c r="I7" s="19" t="s">
        <v>24</v>
      </c>
      <c r="J7" s="19" t="str">
        <f t="shared" si="2"/>
        <v>No</v>
      </c>
      <c r="K7" s="19" t="s">
        <v>24</v>
      </c>
      <c r="L7" s="19" t="s">
        <v>24</v>
      </c>
      <c r="M7" s="19" t="s">
        <v>24</v>
      </c>
      <c r="N7" s="19" t="s">
        <v>24</v>
      </c>
      <c r="O7" s="19" t="s">
        <v>24</v>
      </c>
      <c r="P7" s="18" t="str">
        <f t="shared" si="1"/>
        <v>No</v>
      </c>
      <c r="Q7" s="19" t="s">
        <v>25</v>
      </c>
      <c r="R7" s="19" t="s">
        <v>24</v>
      </c>
      <c r="S7" s="19" t="s">
        <v>24</v>
      </c>
      <c r="T7" s="19" t="s">
        <v>24</v>
      </c>
      <c r="U7" s="17" t="s">
        <v>24</v>
      </c>
    </row>
    <row r="8" spans="1:21" s="20" customFormat="1" ht="15.95" hidden="1">
      <c r="A8" s="15">
        <v>43831</v>
      </c>
      <c r="B8" s="16" t="s">
        <v>21</v>
      </c>
      <c r="C8" s="17" t="s">
        <v>22</v>
      </c>
      <c r="D8" s="18" t="s">
        <v>38</v>
      </c>
      <c r="E8" s="19" t="str">
        <f>IFERROR(IF(VLOOKUP($D8,'Medicine outputs'!$B:$AM,6,0)=0,"",VLOOKUP($D8,'Medicine outputs'!$B:$AM,6,0)),"")</f>
        <v>crisaborole</v>
      </c>
      <c r="F8" s="19" t="str">
        <f>IFERROR(IF(VLOOKUP($D8,'Medicine outputs'!$B:$AM,8,0)=0,"",VLOOKUP($D8,'Medicine outputs'!$B:$AM,8,0)),"")</f>
        <v>Dermatitis, Atopic</v>
      </c>
      <c r="G8" s="19" t="str">
        <f>IFERROR(IF(VLOOKUP($D8,'Medicine outputs'!$B:$AM,13,0)=0,"",VLOOKUP($D8,'Medicine outputs'!$B:$AM,13,0)),"")</f>
        <v>Other dermatological preparations</v>
      </c>
      <c r="H8" s="19" t="str">
        <f>IFERROR(IF(VLOOKUP($D8,'Medicine outputs'!$B:$AM,11,0)=0,"",VLOOKUP($D8,'Medicine outputs'!$B:$AM,11,0)),"")</f>
        <v>D11AH06</v>
      </c>
      <c r="I8" s="19" t="s">
        <v>24</v>
      </c>
      <c r="J8" s="19" t="str">
        <f t="shared" si="2"/>
        <v>No</v>
      </c>
      <c r="K8" s="19" t="s">
        <v>24</v>
      </c>
      <c r="L8" s="19" t="s">
        <v>24</v>
      </c>
      <c r="M8" s="19" t="s">
        <v>24</v>
      </c>
      <c r="N8" s="19" t="s">
        <v>24</v>
      </c>
      <c r="O8" s="19" t="s">
        <v>24</v>
      </c>
      <c r="P8" s="18" t="str">
        <f t="shared" si="1"/>
        <v>No</v>
      </c>
      <c r="Q8" s="19" t="s">
        <v>25</v>
      </c>
      <c r="R8" s="19" t="s">
        <v>24</v>
      </c>
      <c r="S8" s="19" t="s">
        <v>24</v>
      </c>
      <c r="T8" s="19" t="s">
        <v>24</v>
      </c>
      <c r="U8" s="17" t="s">
        <v>24</v>
      </c>
    </row>
    <row r="9" spans="1:21" s="20" customFormat="1" ht="15.95" hidden="1">
      <c r="A9" s="15">
        <v>43831</v>
      </c>
      <c r="B9" s="16" t="s">
        <v>21</v>
      </c>
      <c r="C9" s="17" t="s">
        <v>22</v>
      </c>
      <c r="D9" s="18" t="s">
        <v>39</v>
      </c>
      <c r="E9" s="19" t="str">
        <f>IFERROR(IF(VLOOKUP($D9,'Medicine outputs'!$B:$AM,6,0)=0,"",VLOOKUP($D9,'Medicine outputs'!$B:$AM,6,0)),"")</f>
        <v>cholera vaccine, oral, live</v>
      </c>
      <c r="F9" s="19" t="str">
        <f>IFERROR(IF(VLOOKUP($D9,'Medicine outputs'!$B:$AM,8,0)=0,"",VLOOKUP($D9,'Medicine outputs'!$B:$AM,8,0)),"")</f>
        <v>Cholera</v>
      </c>
      <c r="G9" s="19" t="str">
        <f>IFERROR(IF(VLOOKUP($D9,'Medicine outputs'!$B:$AM,13,0)=0,"",VLOOKUP($D9,'Medicine outputs'!$B:$AM,13,0)),"")</f>
        <v>Vaccines</v>
      </c>
      <c r="H9" s="19" t="str">
        <f>IFERROR(IF(VLOOKUP($D9,'Medicine outputs'!$B:$AM,11,0)=0,"",VLOOKUP($D9,'Medicine outputs'!$B:$AM,11,0)),"")</f>
        <v>J07AE02</v>
      </c>
      <c r="I9" s="19" t="s">
        <v>24</v>
      </c>
      <c r="J9" s="19" t="str">
        <f t="shared" si="2"/>
        <v>No</v>
      </c>
      <c r="K9" s="19" t="s">
        <v>24</v>
      </c>
      <c r="L9" s="19" t="s">
        <v>24</v>
      </c>
      <c r="M9" s="19" t="s">
        <v>24</v>
      </c>
      <c r="N9" s="19" t="s">
        <v>24</v>
      </c>
      <c r="O9" s="19" t="s">
        <v>24</v>
      </c>
      <c r="P9" s="18" t="str">
        <f t="shared" si="1"/>
        <v>No</v>
      </c>
      <c r="Q9" s="19" t="s">
        <v>25</v>
      </c>
      <c r="R9" s="19" t="s">
        <v>24</v>
      </c>
      <c r="S9" s="19" t="s">
        <v>24</v>
      </c>
      <c r="T9" s="19" t="s">
        <v>24</v>
      </c>
      <c r="U9" s="17" t="s">
        <v>24</v>
      </c>
    </row>
    <row r="10" spans="1:21" s="20" customFormat="1" ht="15.95" hidden="1">
      <c r="A10" s="15">
        <v>43831</v>
      </c>
      <c r="B10" s="28" t="s">
        <v>21</v>
      </c>
      <c r="C10" s="17" t="s">
        <v>40</v>
      </c>
      <c r="D10" s="18" t="s">
        <v>41</v>
      </c>
      <c r="E10" s="19" t="str">
        <f>IFERROR(IF(VLOOKUP($D10,'Medicine outputs'!$B:$AM,6,0)=0,"",VLOOKUP($D10,'Medicine outputs'!$B:$AM,6,0)),"")</f>
        <v>5-aminolevulinic acid hydrochloride</v>
      </c>
      <c r="F10" s="19" t="str">
        <f>IFERROR(IF(VLOOKUP($D10,'Medicine outputs'!$B:$AM,8,0)=0,"",VLOOKUP($D10,'Medicine outputs'!$B:$AM,8,0)),"")</f>
        <v>Keratosis, Actinic;Carcinoma, Basal Cell</v>
      </c>
      <c r="G10" s="19" t="str">
        <f>IFERROR(IF(VLOOKUP($D10,'Medicine outputs'!$B:$AM,13,0)=0,"",VLOOKUP($D10,'Medicine outputs'!$B:$AM,13,0)),"")</f>
        <v>Antineoplastic agents</v>
      </c>
      <c r="H10" s="19" t="str">
        <f>IFERROR(IF(VLOOKUP($D10,'Medicine outputs'!$B:$AM,11,0)=0,"",VLOOKUP($D10,'Medicine outputs'!$B:$AM,11,0)),"")</f>
        <v>L01XD04</v>
      </c>
      <c r="I10" s="19" t="s">
        <v>24</v>
      </c>
      <c r="J10" s="19" t="str">
        <f t="shared" si="2"/>
        <v>Yes</v>
      </c>
      <c r="K10" s="28" t="s">
        <v>42</v>
      </c>
      <c r="L10" s="19" t="s">
        <v>43</v>
      </c>
      <c r="M10" s="19" t="s">
        <v>44</v>
      </c>
      <c r="N10" s="19" t="s">
        <v>33</v>
      </c>
      <c r="O10" s="19" t="s">
        <v>24</v>
      </c>
      <c r="P10" s="18" t="str">
        <f t="shared" si="1"/>
        <v>No</v>
      </c>
      <c r="Q10" t="s">
        <v>45</v>
      </c>
      <c r="R10" s="19" t="s">
        <v>24</v>
      </c>
      <c r="S10" s="19" t="s">
        <v>24</v>
      </c>
      <c r="T10" s="19" t="s">
        <v>24</v>
      </c>
      <c r="U10" s="17" t="s">
        <v>24</v>
      </c>
    </row>
    <row r="11" spans="1:21" s="20" customFormat="1" ht="15.95" hidden="1">
      <c r="A11" s="15">
        <v>43831</v>
      </c>
      <c r="B11" s="16" t="s">
        <v>21</v>
      </c>
      <c r="C11" s="19" t="s">
        <v>40</v>
      </c>
      <c r="D11" s="18" t="s">
        <v>46</v>
      </c>
      <c r="E11" s="19" t="str">
        <f>IFERROR(IF(VLOOKUP($D11,'Medicine outputs'!$B:$AM,6,0)=0,"",VLOOKUP($D11,'Medicine outputs'!$B:$AM,6,0)),"")</f>
        <v>rituximab</v>
      </c>
      <c r="F11" s="19" t="str">
        <f>IFERROR(IF(VLOOKUP($D11,'Medicine outputs'!$B:$AM,8,0)=0,"",VLOOKUP($D11,'Medicine outputs'!$B:$AM,8,0)),"")</f>
        <v>Lymphoma, Non-Hodgkin;Arthritis, Rheumatoid;Leukemia, Lymphocytic, Chronic, B-Cell</v>
      </c>
      <c r="G11" s="19" t="str">
        <f>IFERROR(IF(VLOOKUP($D11,'Medicine outputs'!$B:$AM,13,0)=0,"",VLOOKUP($D11,'Medicine outputs'!$B:$AM,13,0)),"")</f>
        <v>Antineoplastic agents</v>
      </c>
      <c r="H11" s="19" t="str">
        <f>IFERROR(IF(VLOOKUP($D11,'Medicine outputs'!$B:$AM,11,0)=0,"",VLOOKUP($D11,'Medicine outputs'!$B:$AM,11,0)),"")</f>
        <v>L01XC02</v>
      </c>
      <c r="I11" s="19" t="s">
        <v>24</v>
      </c>
      <c r="J11" s="19" t="str">
        <f t="shared" si="2"/>
        <v>Yes</v>
      </c>
      <c r="K11" s="16" t="s">
        <v>47</v>
      </c>
      <c r="L11" s="19" t="s">
        <v>48</v>
      </c>
      <c r="M11" s="19" t="s">
        <v>49</v>
      </c>
      <c r="N11" s="19" t="s">
        <v>33</v>
      </c>
      <c r="O11" s="19" t="s">
        <v>24</v>
      </c>
      <c r="P11" s="18" t="str">
        <f t="shared" si="1"/>
        <v>No</v>
      </c>
      <c r="Q11" t="s">
        <v>45</v>
      </c>
      <c r="R11" s="19" t="s">
        <v>24</v>
      </c>
      <c r="S11" s="19" t="s">
        <v>24</v>
      </c>
      <c r="T11" s="19" t="s">
        <v>24</v>
      </c>
      <c r="U11" s="17" t="s">
        <v>24</v>
      </c>
    </row>
    <row r="12" spans="1:21" s="20" customFormat="1" ht="15.95" hidden="1">
      <c r="A12" s="15">
        <v>43831</v>
      </c>
      <c r="B12" s="16" t="s">
        <v>21</v>
      </c>
      <c r="C12" s="19" t="s">
        <v>40</v>
      </c>
      <c r="D12" s="18" t="s">
        <v>50</v>
      </c>
      <c r="E12" s="19" t="str">
        <f>IFERROR(IF(VLOOKUP($D12,'Medicine outputs'!$B:$AM,6,0)=0,"",VLOOKUP($D12,'Medicine outputs'!$B:$AM,6,0)),"")</f>
        <v>darunavir;cobicistat</v>
      </c>
      <c r="F12" s="19" t="str">
        <f>IFERROR(IF(VLOOKUP($D12,'Medicine outputs'!$B:$AM,8,0)=0,"",VLOOKUP($D12,'Medicine outputs'!$B:$AM,8,0)),"")</f>
        <v>HIV Infections</v>
      </c>
      <c r="G12" s="19" t="str">
        <f>IFERROR(IF(VLOOKUP($D12,'Medicine outputs'!$B:$AM,13,0)=0,"",VLOOKUP($D12,'Medicine outputs'!$B:$AM,13,0)),"")</f>
        <v>Antivirals for systemic use;Antivirals for treatment of HIV infections, combinations</v>
      </c>
      <c r="H12" s="19" t="str">
        <f>IFERROR(IF(VLOOKUP($D12,'Medicine outputs'!$B:$AM,11,0)=0,"",VLOOKUP($D12,'Medicine outputs'!$B:$AM,11,0)),"")</f>
        <v>J05</v>
      </c>
      <c r="I12" s="19" t="s">
        <v>24</v>
      </c>
      <c r="J12" s="19" t="str">
        <f t="shared" si="2"/>
        <v>No</v>
      </c>
      <c r="K12" s="19" t="s">
        <v>24</v>
      </c>
      <c r="L12" s="19" t="s">
        <v>24</v>
      </c>
      <c r="M12" s="19" t="s">
        <v>24</v>
      </c>
      <c r="N12" s="19" t="s">
        <v>24</v>
      </c>
      <c r="O12" s="19" t="s">
        <v>24</v>
      </c>
      <c r="P12" s="18" t="str">
        <f t="shared" si="1"/>
        <v>No</v>
      </c>
      <c r="Q12" s="19" t="s">
        <v>25</v>
      </c>
      <c r="R12" s="19" t="s">
        <v>24</v>
      </c>
      <c r="S12" s="19" t="s">
        <v>24</v>
      </c>
      <c r="T12" s="19" t="s">
        <v>24</v>
      </c>
      <c r="U12" s="17" t="s">
        <v>24</v>
      </c>
    </row>
    <row r="13" spans="1:21" s="20" customFormat="1" ht="15.95" hidden="1">
      <c r="A13" s="15">
        <v>43831</v>
      </c>
      <c r="B13" s="16" t="s">
        <v>21</v>
      </c>
      <c r="C13" s="19" t="s">
        <v>40</v>
      </c>
      <c r="D13" s="18" t="s">
        <v>51</v>
      </c>
      <c r="E13" s="19" t="str">
        <f>IFERROR(IF(VLOOKUP($D13,'Medicine outputs'!$B:$AM,6,0)=0,"",VLOOKUP($D13,'Medicine outputs'!$B:$AM,6,0)),"")</f>
        <v>insulin glargine;lixisenatide</v>
      </c>
      <c r="F13" s="19" t="str">
        <f>IFERROR(IF(VLOOKUP($D13,'Medicine outputs'!$B:$AM,8,0)=0,"",VLOOKUP($D13,'Medicine outputs'!$B:$AM,8,0)),"")</f>
        <v>Diabetes Mellitus, Type 2</v>
      </c>
      <c r="G13" s="19" t="str">
        <f>IFERROR(IF(VLOOKUP($D13,'Medicine outputs'!$B:$AM,13,0)=0,"",VLOOKUP($D13,'Medicine outputs'!$B:$AM,13,0)),"")</f>
        <v>Drugs used in diabetes</v>
      </c>
      <c r="H13" s="19" t="str">
        <f>IFERROR(IF(VLOOKUP($D13,'Medicine outputs'!$B:$AM,11,0)=0,"",VLOOKUP($D13,'Medicine outputs'!$B:$AM,11,0)),"")</f>
        <v>A10AE54</v>
      </c>
      <c r="I13" s="19" t="s">
        <v>24</v>
      </c>
      <c r="J13" s="19" t="str">
        <f t="shared" si="2"/>
        <v>No</v>
      </c>
      <c r="K13" s="19" t="s">
        <v>24</v>
      </c>
      <c r="L13" s="19" t="s">
        <v>24</v>
      </c>
      <c r="M13" s="19" t="s">
        <v>24</v>
      </c>
      <c r="N13" s="19" t="s">
        <v>24</v>
      </c>
      <c r="O13" s="19" t="s">
        <v>24</v>
      </c>
      <c r="P13" s="18" t="str">
        <f t="shared" si="1"/>
        <v>No</v>
      </c>
      <c r="Q13" s="19" t="s">
        <v>25</v>
      </c>
      <c r="R13" s="19" t="s">
        <v>24</v>
      </c>
      <c r="S13" s="19" t="s">
        <v>24</v>
      </c>
      <c r="T13" s="19" t="s">
        <v>24</v>
      </c>
      <c r="U13" s="17" t="s">
        <v>24</v>
      </c>
    </row>
    <row r="14" spans="1:21" s="20" customFormat="1" ht="15.95" hidden="1">
      <c r="A14" s="15">
        <v>43831</v>
      </c>
      <c r="B14" s="16" t="s">
        <v>21</v>
      </c>
      <c r="C14" s="19" t="s">
        <v>40</v>
      </c>
      <c r="D14" s="18" t="s">
        <v>52</v>
      </c>
      <c r="E14" s="19" t="str">
        <f>IFERROR(IF(VLOOKUP($D14,'Medicine outputs'!$B:$AM,6,0)=0,"",VLOOKUP($D14,'Medicine outputs'!$B:$AM,6,0)),"")</f>
        <v>cobicistat</v>
      </c>
      <c r="F14" s="19" t="str">
        <f>IFERROR(IF(VLOOKUP($D14,'Medicine outputs'!$B:$AM,8,0)=0,"",VLOOKUP($D14,'Medicine outputs'!$B:$AM,8,0)),"")</f>
        <v>HIV Infections</v>
      </c>
      <c r="G14" s="19" t="str">
        <f>IFERROR(IF(VLOOKUP($D14,'Medicine outputs'!$B:$AM,13,0)=0,"",VLOOKUP($D14,'Medicine outputs'!$B:$AM,13,0)),"")</f>
        <v>Antivirals for systemic use</v>
      </c>
      <c r="H14" s="19" t="str">
        <f>IFERROR(IF(VLOOKUP($D14,'Medicine outputs'!$B:$AM,11,0)=0,"",VLOOKUP($D14,'Medicine outputs'!$B:$AM,11,0)),"")</f>
        <v>V03AX03</v>
      </c>
      <c r="I14" s="19" t="s">
        <v>24</v>
      </c>
      <c r="J14" s="19" t="str">
        <f t="shared" si="2"/>
        <v>No</v>
      </c>
      <c r="K14" s="19" t="s">
        <v>24</v>
      </c>
      <c r="L14" s="19" t="s">
        <v>24</v>
      </c>
      <c r="M14" s="19" t="s">
        <v>24</v>
      </c>
      <c r="N14" s="19" t="s">
        <v>24</v>
      </c>
      <c r="O14" s="19" t="s">
        <v>24</v>
      </c>
      <c r="P14" s="18" t="str">
        <f t="shared" si="1"/>
        <v>No</v>
      </c>
      <c r="Q14" s="19" t="s">
        <v>25</v>
      </c>
      <c r="R14" s="19" t="s">
        <v>24</v>
      </c>
      <c r="S14" s="19" t="s">
        <v>24</v>
      </c>
      <c r="T14" s="19" t="s">
        <v>24</v>
      </c>
      <c r="U14" s="17" t="s">
        <v>24</v>
      </c>
    </row>
    <row r="15" spans="1:21" s="20" customFormat="1" ht="15.95" hidden="1">
      <c r="A15" s="15">
        <v>43831</v>
      </c>
      <c r="B15" s="16" t="s">
        <v>21</v>
      </c>
      <c r="C15" s="19" t="s">
        <v>40</v>
      </c>
      <c r="D15" s="18" t="s">
        <v>53</v>
      </c>
      <c r="E15" s="19" t="str">
        <f>IFERROR(IF(VLOOKUP($D15,'Medicine outputs'!$B:$AM,6,0)=0,"",VLOOKUP($D15,'Medicine outputs'!$B:$AM,6,0)),"")</f>
        <v>venetoclax</v>
      </c>
      <c r="F15" s="19" t="str">
        <f>IFERROR(IF(VLOOKUP($D15,'Medicine outputs'!$B:$AM,8,0)=0,"",VLOOKUP($D15,'Medicine outputs'!$B:$AM,8,0)),"")</f>
        <v>Leukemia, Lymphocytic, Chronic, B-Cell</v>
      </c>
      <c r="G15" s="19" t="str">
        <f>IFERROR(IF(VLOOKUP($D15,'Medicine outputs'!$B:$AM,13,0)=0,"",VLOOKUP($D15,'Medicine outputs'!$B:$AM,13,0)),"")</f>
        <v>Antineoplastic agents</v>
      </c>
      <c r="H15" s="19" t="str">
        <f>IFERROR(IF(VLOOKUP($D15,'Medicine outputs'!$B:$AM,11,0)=0,"",VLOOKUP($D15,'Medicine outputs'!$B:$AM,11,0)),"")</f>
        <v>L01XX52</v>
      </c>
      <c r="I15" s="19" t="s">
        <v>24</v>
      </c>
      <c r="J15" s="19" t="str">
        <f t="shared" si="2"/>
        <v>Yes</v>
      </c>
      <c r="K15" s="16" t="s">
        <v>54</v>
      </c>
      <c r="L15" s="19" t="s">
        <v>55</v>
      </c>
      <c r="M15" s="19" t="s">
        <v>56</v>
      </c>
      <c r="N15" s="19" t="s">
        <v>32</v>
      </c>
      <c r="O15" s="32" t="s">
        <v>33</v>
      </c>
      <c r="P15" s="18" t="str">
        <f t="shared" si="1"/>
        <v>Yes</v>
      </c>
      <c r="Q15" s="19" t="s">
        <v>24</v>
      </c>
      <c r="R15" s="19">
        <v>1</v>
      </c>
      <c r="S15" s="19" t="s">
        <v>57</v>
      </c>
      <c r="T15" s="19" t="s">
        <v>58</v>
      </c>
      <c r="U15" s="17" t="s">
        <v>24</v>
      </c>
    </row>
    <row r="16" spans="1:21" s="20" customFormat="1" ht="15.95" hidden="1">
      <c r="A16" s="15">
        <v>43862</v>
      </c>
      <c r="B16" s="16" t="s">
        <v>59</v>
      </c>
      <c r="C16" s="19" t="s">
        <v>22</v>
      </c>
      <c r="D16" s="18" t="s">
        <v>60</v>
      </c>
      <c r="E16" s="19" t="str">
        <f>IFERROR(IF(VLOOKUP($D16,'Medicine outputs'!$B:$AM,6,0)=0,"",VLOOKUP($D16,'Medicine outputs'!$B:$AM,6,0)),"")</f>
        <v>cefiderocol</v>
      </c>
      <c r="F16" s="19" t="str">
        <f>IFERROR(IF(VLOOKUP($D16,'Medicine outputs'!$B:$AM,8,0)=0,"",VLOOKUP($D16,'Medicine outputs'!$B:$AM,8,0)),"")</f>
        <v>Gram-Negative Bacterial Infections</v>
      </c>
      <c r="G16" s="19" t="str">
        <f>IFERROR(IF(VLOOKUP($D16,'Medicine outputs'!$B:$AM,13,0)=0,"",VLOOKUP($D16,'Medicine outputs'!$B:$AM,13,0)),"")</f>
        <v>Antibacterials for systemic use</v>
      </c>
      <c r="H16" s="19" t="str">
        <f>IFERROR(IF(VLOOKUP($D16,'Medicine outputs'!$B:$AM,11,0)=0,"",VLOOKUP($D16,'Medicine outputs'!$B:$AM,11,0)),"")</f>
        <v>J01D</v>
      </c>
      <c r="I16" s="19" t="s">
        <v>24</v>
      </c>
      <c r="J16" s="19" t="str">
        <f t="shared" si="2"/>
        <v>No</v>
      </c>
      <c r="K16" s="19" t="s">
        <v>24</v>
      </c>
      <c r="L16" s="19" t="s">
        <v>24</v>
      </c>
      <c r="M16" s="19" t="s">
        <v>24</v>
      </c>
      <c r="N16" s="19" t="s">
        <v>24</v>
      </c>
      <c r="O16" s="19" t="s">
        <v>24</v>
      </c>
      <c r="P16" s="18" t="str">
        <f t="shared" si="1"/>
        <v>No</v>
      </c>
      <c r="Q16" s="19" t="s">
        <v>25</v>
      </c>
      <c r="R16" s="19" t="s">
        <v>24</v>
      </c>
      <c r="S16" s="19" t="s">
        <v>24</v>
      </c>
      <c r="T16" s="19" t="s">
        <v>24</v>
      </c>
      <c r="U16" s="17" t="s">
        <v>24</v>
      </c>
    </row>
    <row r="17" spans="1:21" s="20" customFormat="1" ht="15.95" hidden="1">
      <c r="A17" s="15">
        <v>43862</v>
      </c>
      <c r="B17" s="16" t="s">
        <v>59</v>
      </c>
      <c r="C17" s="17" t="s">
        <v>40</v>
      </c>
      <c r="D17" s="18" t="s">
        <v>61</v>
      </c>
      <c r="E17" s="19" t="str">
        <f>IFERROR(IF(VLOOKUP($D17,'Medicine outputs'!$B:$AM,6,0)=0,"",VLOOKUP($D17,'Medicine outputs'!$B:$AM,6,0)),"")</f>
        <v>brigatinib</v>
      </c>
      <c r="F17" s="19" t="str">
        <f>IFERROR(IF(VLOOKUP($D17,'Medicine outputs'!$B:$AM,8,0)=0,"",VLOOKUP($D17,'Medicine outputs'!$B:$AM,8,0)),"")</f>
        <v>Carcinoma, Non-Small-Cell Lung</v>
      </c>
      <c r="G17" s="19" t="str">
        <f>IFERROR(IF(VLOOKUP($D17,'Medicine outputs'!$B:$AM,13,0)=0,"",VLOOKUP($D17,'Medicine outputs'!$B:$AM,13,0)),"")</f>
        <v>Antineoplastic agents</v>
      </c>
      <c r="H17" s="19" t="str">
        <f>IFERROR(IF(VLOOKUP($D17,'Medicine outputs'!$B:$AM,11,0)=0,"",VLOOKUP($D17,'Medicine outputs'!$B:$AM,11,0)),"")</f>
        <v>L01XE43</v>
      </c>
      <c r="I17" s="19" t="s">
        <v>24</v>
      </c>
      <c r="J17" s="19" t="str">
        <f t="shared" si="2"/>
        <v>Yes</v>
      </c>
      <c r="K17" s="16" t="s">
        <v>62</v>
      </c>
      <c r="L17" s="19" t="s">
        <v>63</v>
      </c>
      <c r="M17" s="19" t="s">
        <v>64</v>
      </c>
      <c r="N17" s="19" t="s">
        <v>32</v>
      </c>
      <c r="O17" s="32" t="s">
        <v>33</v>
      </c>
      <c r="P17" s="18" t="str">
        <f t="shared" si="1"/>
        <v>Yes</v>
      </c>
      <c r="Q17" s="19" t="s">
        <v>24</v>
      </c>
      <c r="R17" s="19">
        <v>1</v>
      </c>
      <c r="S17" s="19" t="s">
        <v>65</v>
      </c>
      <c r="T17" s="19" t="s">
        <v>66</v>
      </c>
      <c r="U17" s="17" t="s">
        <v>24</v>
      </c>
    </row>
    <row r="18" spans="1:21" s="20" customFormat="1" ht="15.95" hidden="1">
      <c r="A18" s="15">
        <v>43862</v>
      </c>
      <c r="B18" s="16" t="s">
        <v>59</v>
      </c>
      <c r="C18" s="17" t="s">
        <v>40</v>
      </c>
      <c r="D18" s="18" t="s">
        <v>67</v>
      </c>
      <c r="E18" s="19" t="str">
        <f>IFERROR(IF(VLOOKUP($D18,'Medicine outputs'!$B:$AM,6,0)=0,"",VLOOKUP($D18,'Medicine outputs'!$B:$AM,6,0)),"")</f>
        <v>nintedanib</v>
      </c>
      <c r="F18" s="19" t="str">
        <f>IFERROR(IF(VLOOKUP($D18,'Medicine outputs'!$B:$AM,8,0)=0,"",VLOOKUP($D18,'Medicine outputs'!$B:$AM,8,0)),"")</f>
        <v>Idiopathic Pulmonary Fibrosis</v>
      </c>
      <c r="G18" s="19" t="str">
        <f>IFERROR(IF(VLOOKUP($D18,'Medicine outputs'!$B:$AM,13,0)=0,"",VLOOKUP($D18,'Medicine outputs'!$B:$AM,13,0)),"")</f>
        <v>Antineoplastic agents</v>
      </c>
      <c r="H18" s="19" t="str">
        <f>IFERROR(IF(VLOOKUP($D18,'Medicine outputs'!$B:$AM,11,0)=0,"",VLOOKUP($D18,'Medicine outputs'!$B:$AM,11,0)),"")</f>
        <v>L01EX09</v>
      </c>
      <c r="I18" s="19" t="s">
        <v>24</v>
      </c>
      <c r="J18" s="19" t="str">
        <f t="shared" si="2"/>
        <v>Yes</v>
      </c>
      <c r="K18" s="16" t="s">
        <v>68</v>
      </c>
      <c r="L18" s="19" t="s">
        <v>69</v>
      </c>
      <c r="M18" s="19" t="s">
        <v>70</v>
      </c>
      <c r="N18" s="19" t="s">
        <v>33</v>
      </c>
      <c r="O18" s="19" t="s">
        <v>24</v>
      </c>
      <c r="P18" s="18" t="str">
        <f t="shared" si="1"/>
        <v>No</v>
      </c>
      <c r="Q18" t="s">
        <v>45</v>
      </c>
      <c r="R18" s="19" t="s">
        <v>24</v>
      </c>
      <c r="S18" s="19" t="s">
        <v>24</v>
      </c>
      <c r="T18" s="19" t="s">
        <v>24</v>
      </c>
      <c r="U18" s="17" t="s">
        <v>24</v>
      </c>
    </row>
    <row r="19" spans="1:21" s="20" customFormat="1" ht="15.95" hidden="1">
      <c r="A19" s="15">
        <v>43862</v>
      </c>
      <c r="B19" s="16" t="s">
        <v>59</v>
      </c>
      <c r="C19" s="17" t="s">
        <v>40</v>
      </c>
      <c r="D19" s="18" t="s">
        <v>71</v>
      </c>
      <c r="E19" s="19" t="str">
        <f>IFERROR(IF(VLOOKUP($D19,'Medicine outputs'!$B:$AM,6,0)=0,"",VLOOKUP($D19,'Medicine outputs'!$B:$AM,6,0)),"")</f>
        <v>apremilast</v>
      </c>
      <c r="F19" s="19" t="str">
        <f>IFERROR(IF(VLOOKUP($D19,'Medicine outputs'!$B:$AM,8,0)=0,"",VLOOKUP($D19,'Medicine outputs'!$B:$AM,8,0)),"")</f>
        <v>Arthritis, Psoriatic;Psoriasis;Behcet Syndrome</v>
      </c>
      <c r="G19" s="19" t="str">
        <f>IFERROR(IF(VLOOKUP($D19,'Medicine outputs'!$B:$AM,13,0)=0,"",VLOOKUP($D19,'Medicine outputs'!$B:$AM,13,0)),"")</f>
        <v>Immunosuppressants</v>
      </c>
      <c r="H19" s="19" t="str">
        <f>IFERROR(IF(VLOOKUP($D19,'Medicine outputs'!$B:$AM,11,0)=0,"",VLOOKUP($D19,'Medicine outputs'!$B:$AM,11,0)),"")</f>
        <v>L04AA32</v>
      </c>
      <c r="I19" s="19" t="s">
        <v>24</v>
      </c>
      <c r="J19" s="19" t="str">
        <f t="shared" si="2"/>
        <v>No</v>
      </c>
      <c r="K19" s="19" t="s">
        <v>24</v>
      </c>
      <c r="L19" s="19" t="s">
        <v>24</v>
      </c>
      <c r="M19" s="19" t="s">
        <v>24</v>
      </c>
      <c r="N19" s="19" t="s">
        <v>24</v>
      </c>
      <c r="O19" s="19" t="s">
        <v>24</v>
      </c>
      <c r="P19" s="18" t="str">
        <f t="shared" si="1"/>
        <v>No</v>
      </c>
      <c r="Q19" s="19" t="s">
        <v>25</v>
      </c>
      <c r="R19" s="19" t="s">
        <v>24</v>
      </c>
      <c r="S19" s="19" t="s">
        <v>24</v>
      </c>
      <c r="T19" s="19" t="s">
        <v>24</v>
      </c>
      <c r="U19" s="17" t="s">
        <v>24</v>
      </c>
    </row>
    <row r="20" spans="1:21" s="20" customFormat="1" ht="15.95" hidden="1">
      <c r="A20" s="15">
        <v>43891</v>
      </c>
      <c r="B20" s="16" t="s">
        <v>72</v>
      </c>
      <c r="C20" s="19" t="s">
        <v>22</v>
      </c>
      <c r="D20" s="18" t="s">
        <v>73</v>
      </c>
      <c r="E20" s="19" t="str">
        <f>IFERROR(IF(VLOOKUP($D20,'Medicine outputs'!$B:$AM,6,0)=0,"",VLOOKUP($D20,'Medicine outputs'!$B:$AM,6,0)),"")</f>
        <v>indacaterol;mometasone</v>
      </c>
      <c r="F20" s="19" t="str">
        <f>IFERROR(IF(VLOOKUP($D20,'Medicine outputs'!$B:$AM,8,0)=0,"",VLOOKUP($D20,'Medicine outputs'!$B:$AM,8,0)),"")</f>
        <v>Asthma</v>
      </c>
      <c r="G20" s="19" t="str">
        <f>IFERROR(IF(VLOOKUP($D20,'Medicine outputs'!$B:$AM,13,0)=0,"",VLOOKUP($D20,'Medicine outputs'!$B:$AM,13,0)),"")</f>
        <v>Drugs for obstructive airway diseases</v>
      </c>
      <c r="H20" s="19" t="str">
        <f>IFERROR(IF(VLOOKUP($D20,'Medicine outputs'!$B:$AM,11,0)=0,"",VLOOKUP($D20,'Medicine outputs'!$B:$AM,11,0)),"")</f>
        <v>R03AK</v>
      </c>
      <c r="I20" s="19" t="s">
        <v>24</v>
      </c>
      <c r="J20" s="19" t="str">
        <f t="shared" si="2"/>
        <v>No</v>
      </c>
      <c r="K20" s="19" t="s">
        <v>24</v>
      </c>
      <c r="L20" s="19" t="s">
        <v>24</v>
      </c>
      <c r="M20" s="19" t="s">
        <v>24</v>
      </c>
      <c r="N20" s="19" t="s">
        <v>24</v>
      </c>
      <c r="O20" s="19" t="s">
        <v>24</v>
      </c>
      <c r="P20" s="18" t="str">
        <f t="shared" si="1"/>
        <v>No</v>
      </c>
      <c r="Q20" s="19" t="s">
        <v>25</v>
      </c>
      <c r="R20" s="19" t="s">
        <v>24</v>
      </c>
      <c r="S20" s="19" t="s">
        <v>24</v>
      </c>
      <c r="T20" s="19" t="s">
        <v>24</v>
      </c>
      <c r="U20" s="17" t="s">
        <v>24</v>
      </c>
    </row>
    <row r="21" spans="1:21" s="20" customFormat="1" ht="15.95" hidden="1">
      <c r="A21" s="15">
        <v>43891</v>
      </c>
      <c r="B21" s="16" t="s">
        <v>72</v>
      </c>
      <c r="C21" s="19" t="s">
        <v>22</v>
      </c>
      <c r="D21" s="19" t="s">
        <v>74</v>
      </c>
      <c r="E21" s="19" t="str">
        <f>IFERROR(IF(VLOOKUP($D21,'Medicine outputs'!$B:$AM,6,0)=0,"",VLOOKUP($D21,'Medicine outputs'!$B:$AM,6,0)),"")</f>
        <v>indacaterol;mometasone</v>
      </c>
      <c r="F21" s="19" t="str">
        <f>IFERROR(IF(VLOOKUP($D21,'Medicine outputs'!$B:$AM,8,0)=0,"",VLOOKUP($D21,'Medicine outputs'!$B:$AM,8,0)),"")</f>
        <v>Asthma</v>
      </c>
      <c r="G21" s="19" t="str">
        <f>IFERROR(IF(VLOOKUP($D21,'Medicine outputs'!$B:$AM,13,0)=0,"",VLOOKUP($D21,'Medicine outputs'!$B:$AM,13,0)),"")</f>
        <v>Drugs for obstructive airway diseases</v>
      </c>
      <c r="H21" s="19" t="str">
        <f>IFERROR(IF(VLOOKUP($D21,'Medicine outputs'!$B:$AM,11,0)=0,"",VLOOKUP($D21,'Medicine outputs'!$B:$AM,11,0)),"")</f>
        <v>R03AK</v>
      </c>
      <c r="I21" s="19" t="s">
        <v>24</v>
      </c>
      <c r="J21" s="19" t="str">
        <f t="shared" si="2"/>
        <v>No</v>
      </c>
      <c r="K21" s="19" t="s">
        <v>24</v>
      </c>
      <c r="L21" s="19" t="s">
        <v>24</v>
      </c>
      <c r="M21" s="19" t="s">
        <v>24</v>
      </c>
      <c r="N21" s="19" t="s">
        <v>24</v>
      </c>
      <c r="O21" s="19" t="s">
        <v>24</v>
      </c>
      <c r="P21" s="18" t="str">
        <f xml:space="preserve"> IF(OR(J21="No",N21="No",O21="Yes",Q21&lt;&gt;"NA"),"No","Yes")</f>
        <v>No</v>
      </c>
      <c r="Q21" s="19" t="s">
        <v>25</v>
      </c>
      <c r="R21" s="19" t="s">
        <v>24</v>
      </c>
      <c r="S21" s="19" t="s">
        <v>24</v>
      </c>
      <c r="T21" s="19" t="s">
        <v>24</v>
      </c>
      <c r="U21" s="17" t="s">
        <v>24</v>
      </c>
    </row>
    <row r="22" spans="1:21" s="20" customFormat="1" ht="15.95" hidden="1">
      <c r="A22" s="15">
        <v>43891</v>
      </c>
      <c r="B22" s="16" t="s">
        <v>72</v>
      </c>
      <c r="C22" s="19" t="s">
        <v>22</v>
      </c>
      <c r="D22" s="19" t="s">
        <v>75</v>
      </c>
      <c r="E22" s="19" t="str">
        <f>IFERROR(IF(VLOOKUP($D22,'Medicine outputs'!$B:$AM,6,0)=0,"",VLOOKUP($D22,'Medicine outputs'!$B:$AM,6,0)),"")</f>
        <v>pretomanid</v>
      </c>
      <c r="F22" s="19" t="str">
        <f>IFERROR(IF(VLOOKUP($D22,'Medicine outputs'!$B:$AM,8,0)=0,"",VLOOKUP($D22,'Medicine outputs'!$B:$AM,8,0)),"")</f>
        <v>Tuberculosis, Multidrug-Resistant</v>
      </c>
      <c r="G22" s="19" t="str">
        <f>IFERROR(IF(VLOOKUP($D22,'Medicine outputs'!$B:$AM,13,0)=0,"",VLOOKUP($D22,'Medicine outputs'!$B:$AM,13,0)),"")</f>
        <v>Antimycobacterials</v>
      </c>
      <c r="H22" s="19" t="str">
        <f>IFERROR(IF(VLOOKUP($D22,'Medicine outputs'!$B:$AM,11,0)=0,"",VLOOKUP($D22,'Medicine outputs'!$B:$AM,11,0)),"")</f>
        <v>J04</v>
      </c>
      <c r="I22" s="19" t="s">
        <v>24</v>
      </c>
      <c r="J22" s="19" t="str">
        <f t="shared" si="2"/>
        <v>No</v>
      </c>
      <c r="K22" s="19" t="s">
        <v>24</v>
      </c>
      <c r="L22" s="19" t="s">
        <v>24</v>
      </c>
      <c r="M22" s="19" t="s">
        <v>24</v>
      </c>
      <c r="N22" s="19" t="s">
        <v>24</v>
      </c>
      <c r="O22" s="19" t="s">
        <v>24</v>
      </c>
      <c r="P22" s="18" t="str">
        <f t="shared" si="1"/>
        <v>No</v>
      </c>
      <c r="Q22" s="19" t="s">
        <v>25</v>
      </c>
      <c r="R22" s="19" t="s">
        <v>24</v>
      </c>
      <c r="S22" s="19" t="s">
        <v>24</v>
      </c>
      <c r="T22" s="19" t="s">
        <v>24</v>
      </c>
      <c r="U22" s="17" t="s">
        <v>24</v>
      </c>
    </row>
    <row r="23" spans="1:21" s="20" customFormat="1" ht="15.95" hidden="1">
      <c r="A23" s="15">
        <v>43891</v>
      </c>
      <c r="B23" s="16" t="s">
        <v>72</v>
      </c>
      <c r="C23" s="19" t="s">
        <v>22</v>
      </c>
      <c r="D23" s="19" t="s">
        <v>76</v>
      </c>
      <c r="E23" s="19" t="str">
        <f>IFERROR(IF(VLOOKUP($D23,'Medicine outputs'!$B:$AM,6,0)=0,"",VLOOKUP($D23,'Medicine outputs'!$B:$AM,6,0)),"")</f>
        <v>influenza vaccine (surface antigen, inactivated, adjuvanted)</v>
      </c>
      <c r="F23" s="19" t="str">
        <f>IFERROR(IF(VLOOKUP($D23,'Medicine outputs'!$B:$AM,8,0)=0,"",VLOOKUP($D23,'Medicine outputs'!$B:$AM,8,0)),"")</f>
        <v>Influenza, Human</v>
      </c>
      <c r="G23" s="19" t="str">
        <f>IFERROR(IF(VLOOKUP($D23,'Medicine outputs'!$B:$AM,13,0)=0,"",VLOOKUP($D23,'Medicine outputs'!$B:$AM,13,0)),"")</f>
        <v>Vaccines</v>
      </c>
      <c r="H23" s="19" t="str">
        <f>IFERROR(IF(VLOOKUP($D23,'Medicine outputs'!$B:$AM,11,0)=0,"",VLOOKUP($D23,'Medicine outputs'!$B:$AM,11,0)),"")</f>
        <v>J07BB02</v>
      </c>
      <c r="I23" s="19" t="s">
        <v>24</v>
      </c>
      <c r="J23" s="19" t="str">
        <f t="shared" si="2"/>
        <v>No</v>
      </c>
      <c r="K23" s="19" t="s">
        <v>24</v>
      </c>
      <c r="L23" s="19" t="s">
        <v>24</v>
      </c>
      <c r="M23" s="19" t="s">
        <v>24</v>
      </c>
      <c r="N23" s="19" t="s">
        <v>24</v>
      </c>
      <c r="O23" s="19" t="s">
        <v>24</v>
      </c>
      <c r="P23" s="18" t="str">
        <f t="shared" si="1"/>
        <v>No</v>
      </c>
      <c r="Q23" s="19" t="s">
        <v>25</v>
      </c>
      <c r="R23" s="19" t="s">
        <v>24</v>
      </c>
      <c r="S23" s="19" t="s">
        <v>24</v>
      </c>
      <c r="T23" s="19" t="s">
        <v>24</v>
      </c>
      <c r="U23" s="17" t="s">
        <v>24</v>
      </c>
    </row>
    <row r="24" spans="1:21" s="20" customFormat="1" ht="15.95" hidden="1">
      <c r="A24" s="15">
        <v>43891</v>
      </c>
      <c r="B24" s="16" t="s">
        <v>72</v>
      </c>
      <c r="C24" s="19" t="s">
        <v>22</v>
      </c>
      <c r="D24" s="19" t="s">
        <v>77</v>
      </c>
      <c r="E24" s="19" t="str">
        <f>IFERROR(IF(VLOOKUP($D24,'Medicine outputs'!$B:$AM,6,0)=0,"",VLOOKUP($D24,'Medicine outputs'!$B:$AM,6,0)),"")</f>
        <v>isatuximab</v>
      </c>
      <c r="F24" s="19" t="str">
        <f>IFERROR(IF(VLOOKUP($D24,'Medicine outputs'!$B:$AM,8,0)=0,"",VLOOKUP($D24,'Medicine outputs'!$B:$AM,8,0)),"")</f>
        <v>Multiple Myeloma</v>
      </c>
      <c r="G24" s="19" t="str">
        <f>IFERROR(IF(VLOOKUP($D24,'Medicine outputs'!$B:$AM,13,0)=0,"",VLOOKUP($D24,'Medicine outputs'!$B:$AM,13,0)),"")</f>
        <v>Antineoplastic agents</v>
      </c>
      <c r="H24" s="19" t="str">
        <f>IFERROR(IF(VLOOKUP($D24,'Medicine outputs'!$B:$AM,11,0)=0,"",VLOOKUP($D24,'Medicine outputs'!$B:$AM,11,0)),"")</f>
        <v>L01XC38</v>
      </c>
      <c r="I24" s="19" t="s">
        <v>24</v>
      </c>
      <c r="J24" s="19" t="str">
        <f t="shared" si="2"/>
        <v>Yes</v>
      </c>
      <c r="K24" s="16" t="s">
        <v>78</v>
      </c>
      <c r="L24" s="19" t="s">
        <v>79</v>
      </c>
      <c r="M24" s="19" t="s">
        <v>80</v>
      </c>
      <c r="N24" s="19" t="s">
        <v>32</v>
      </c>
      <c r="O24" s="32" t="s">
        <v>33</v>
      </c>
      <c r="P24" s="18" t="str">
        <f t="shared" si="1"/>
        <v>Yes</v>
      </c>
      <c r="Q24" s="19" t="s">
        <v>24</v>
      </c>
      <c r="R24" s="19">
        <v>1</v>
      </c>
      <c r="S24" s="19" t="s">
        <v>81</v>
      </c>
      <c r="T24" s="19" t="s">
        <v>82</v>
      </c>
      <c r="U24" s="17" t="s">
        <v>24</v>
      </c>
    </row>
    <row r="25" spans="1:21" s="20" customFormat="1" ht="15.95" hidden="1">
      <c r="A25" s="15">
        <v>43891</v>
      </c>
      <c r="B25" s="16" t="s">
        <v>72</v>
      </c>
      <c r="C25" s="19" t="s">
        <v>22</v>
      </c>
      <c r="D25" s="18" t="s">
        <v>83</v>
      </c>
      <c r="E25" s="19" t="str">
        <f>IFERROR(IF(VLOOKUP($D25,'Medicine outputs'!$B:$AM,6,0)=0,"",VLOOKUP($D25,'Medicine outputs'!$B:$AM,6,0)),"")</f>
        <v>ozanimod</v>
      </c>
      <c r="F25" s="19" t="str">
        <f>IFERROR(IF(VLOOKUP($D25,'Medicine outputs'!$B:$AM,8,0)=0,"",VLOOKUP($D25,'Medicine outputs'!$B:$AM,8,0)),"")</f>
        <v>Multiple Sclerosis, Relapsing-Remitting;Colitis, Ulcerative</v>
      </c>
      <c r="G25" s="19" t="str">
        <f>IFERROR(IF(VLOOKUP($D25,'Medicine outputs'!$B:$AM,13,0)=0,"",VLOOKUP($D25,'Medicine outputs'!$B:$AM,13,0)),"")</f>
        <v>Immunosuppressants</v>
      </c>
      <c r="H25" s="19" t="str">
        <f>IFERROR(IF(VLOOKUP($D25,'Medicine outputs'!$B:$AM,11,0)=0,"",VLOOKUP($D25,'Medicine outputs'!$B:$AM,11,0)),"")</f>
        <v>L04AA38</v>
      </c>
      <c r="I25" s="19" t="s">
        <v>24</v>
      </c>
      <c r="J25" s="19" t="str">
        <f t="shared" si="2"/>
        <v>No</v>
      </c>
      <c r="K25" s="19" t="s">
        <v>24</v>
      </c>
      <c r="L25" s="19" t="s">
        <v>24</v>
      </c>
      <c r="M25" s="19" t="s">
        <v>24</v>
      </c>
      <c r="N25" s="19" t="s">
        <v>24</v>
      </c>
      <c r="O25" s="19" t="s">
        <v>24</v>
      </c>
      <c r="P25" s="18" t="str">
        <f t="shared" si="1"/>
        <v>No</v>
      </c>
      <c r="Q25" s="19" t="s">
        <v>25</v>
      </c>
      <c r="R25" s="19" t="s">
        <v>24</v>
      </c>
      <c r="S25" s="19" t="s">
        <v>24</v>
      </c>
      <c r="T25" s="19" t="s">
        <v>24</v>
      </c>
      <c r="U25" s="17" t="s">
        <v>24</v>
      </c>
    </row>
    <row r="26" spans="1:21" s="20" customFormat="1" ht="15.95" hidden="1">
      <c r="A26" s="15">
        <v>43891</v>
      </c>
      <c r="B26" s="16" t="s">
        <v>72</v>
      </c>
      <c r="C26" s="19" t="s">
        <v>22</v>
      </c>
      <c r="D26" s="18" t="s">
        <v>84</v>
      </c>
      <c r="E26" s="19" t="str">
        <f>IFERROR(IF(VLOOKUP($D26,'Medicine outputs'!$B:$AM,6,0)=0,"",VLOOKUP($D26,'Medicine outputs'!$B:$AM,6,0)),"")</f>
        <v>onasemnogene abeparvovec</v>
      </c>
      <c r="F26" s="19" t="str">
        <f>IFERROR(IF(VLOOKUP($D26,'Medicine outputs'!$B:$AM,8,0)=0,"",VLOOKUP($D26,'Medicine outputs'!$B:$AM,8,0)),"")</f>
        <v>Muscular Atrophy, Spinal</v>
      </c>
      <c r="G26" s="19" t="str">
        <f>IFERROR(IF(VLOOKUP($D26,'Medicine outputs'!$B:$AM,13,0)=0,"",VLOOKUP($D26,'Medicine outputs'!$B:$AM,13,0)),"")</f>
        <v>Other drugs for disorders of the musculo-skeletal system</v>
      </c>
      <c r="H26" s="19" t="str">
        <f>IFERROR(IF(VLOOKUP($D26,'Medicine outputs'!$B:$AM,11,0)=0,"",VLOOKUP($D26,'Medicine outputs'!$B:$AM,11,0)),"")</f>
        <v>M09AX09</v>
      </c>
      <c r="I26" s="19" t="s">
        <v>24</v>
      </c>
      <c r="J26" s="19" t="str">
        <f t="shared" si="2"/>
        <v>No</v>
      </c>
      <c r="K26" s="19" t="s">
        <v>24</v>
      </c>
      <c r="L26" s="19" t="s">
        <v>24</v>
      </c>
      <c r="M26" s="19" t="s">
        <v>24</v>
      </c>
      <c r="N26" s="19" t="s">
        <v>24</v>
      </c>
      <c r="O26" s="19" t="s">
        <v>24</v>
      </c>
      <c r="P26" s="18" t="str">
        <f t="shared" si="1"/>
        <v>No</v>
      </c>
      <c r="Q26" s="19" t="s">
        <v>25</v>
      </c>
      <c r="R26" s="19" t="s">
        <v>24</v>
      </c>
      <c r="S26" s="19" t="s">
        <v>24</v>
      </c>
      <c r="T26" s="19" t="s">
        <v>24</v>
      </c>
      <c r="U26" s="17" t="s">
        <v>24</v>
      </c>
    </row>
    <row r="27" spans="1:21" s="20" customFormat="1" ht="15.95" hidden="1">
      <c r="A27" s="15">
        <v>43891</v>
      </c>
      <c r="B27" s="16" t="s">
        <v>72</v>
      </c>
      <c r="C27" s="19" t="s">
        <v>40</v>
      </c>
      <c r="D27" s="18" t="s">
        <v>85</v>
      </c>
      <c r="E27" s="19" t="str">
        <f>IFERROR(IF(VLOOKUP($D27,'Medicine outputs'!$B:$AM,6,0)=0,"",VLOOKUP($D27,'Medicine outputs'!$B:$AM,6,0)),"")</f>
        <v>brentuximab vedotin</v>
      </c>
      <c r="F27" s="19" t="str">
        <f>IFERROR(IF(VLOOKUP($D27,'Medicine outputs'!$B:$AM,8,0)=0,"",VLOOKUP($D27,'Medicine outputs'!$B:$AM,8,0)),"")</f>
        <v>Lymphoma, Non-Hodgkin;Hodgkin Disease</v>
      </c>
      <c r="G27" s="19" t="str">
        <f>IFERROR(IF(VLOOKUP($D27,'Medicine outputs'!$B:$AM,13,0)=0,"",VLOOKUP($D27,'Medicine outputs'!$B:$AM,13,0)),"")</f>
        <v>Antineoplastic agents</v>
      </c>
      <c r="H27" s="19" t="str">
        <f>IFERROR(IF(VLOOKUP($D27,'Medicine outputs'!$B:$AM,11,0)=0,"",VLOOKUP($D27,'Medicine outputs'!$B:$AM,11,0)),"")</f>
        <v>L01XC12</v>
      </c>
      <c r="I27" s="19" t="s">
        <v>24</v>
      </c>
      <c r="J27" s="19" t="str">
        <f t="shared" si="2"/>
        <v>Yes</v>
      </c>
      <c r="K27" s="16" t="s">
        <v>86</v>
      </c>
      <c r="L27" s="19" t="s">
        <v>87</v>
      </c>
      <c r="M27" s="19" t="s">
        <v>88</v>
      </c>
      <c r="N27" s="19" t="s">
        <v>32</v>
      </c>
      <c r="O27" s="32" t="s">
        <v>33</v>
      </c>
      <c r="P27" s="18" t="str">
        <f t="shared" si="1"/>
        <v>Yes</v>
      </c>
      <c r="Q27" s="19" t="s">
        <v>24</v>
      </c>
      <c r="R27" s="19">
        <v>1</v>
      </c>
      <c r="S27" s="19" t="s">
        <v>89</v>
      </c>
      <c r="T27" s="19" t="s">
        <v>90</v>
      </c>
      <c r="U27" s="17" t="s">
        <v>24</v>
      </c>
    </row>
    <row r="28" spans="1:21" s="20" customFormat="1" ht="15.95" hidden="1">
      <c r="A28" s="15">
        <v>43891</v>
      </c>
      <c r="B28" s="16" t="s">
        <v>72</v>
      </c>
      <c r="C28" s="19" t="s">
        <v>40</v>
      </c>
      <c r="D28" s="18" t="s">
        <v>91</v>
      </c>
      <c r="E28" s="19" t="str">
        <f>IFERROR(IF(VLOOKUP($D28,'Medicine outputs'!$B:$AM,6,0)=0,"",VLOOKUP($D28,'Medicine outputs'!$B:$AM,6,0)),"")</f>
        <v>secukinumab</v>
      </c>
      <c r="F28" s="19" t="str">
        <f>IFERROR(IF(VLOOKUP($D28,'Medicine outputs'!$B:$AM,8,0)=0,"",VLOOKUP($D28,'Medicine outputs'!$B:$AM,8,0)),"")</f>
        <v>Arthritis, Psoriatic;Psoriasis;Spondylitis, Ankylosing</v>
      </c>
      <c r="G28" s="19" t="str">
        <f>IFERROR(IF(VLOOKUP($D28,'Medicine outputs'!$B:$AM,13,0)=0,"",VLOOKUP($D28,'Medicine outputs'!$B:$AM,13,0)),"")</f>
        <v>Immunosuppressants</v>
      </c>
      <c r="H28" s="19" t="str">
        <f>IFERROR(IF(VLOOKUP($D28,'Medicine outputs'!$B:$AM,11,0)=0,"",VLOOKUP($D28,'Medicine outputs'!$B:$AM,11,0)),"")</f>
        <v>L04AC10</v>
      </c>
      <c r="I28" s="19" t="s">
        <v>24</v>
      </c>
      <c r="J28" s="19" t="str">
        <f t="shared" si="2"/>
        <v>No</v>
      </c>
      <c r="K28" s="19" t="s">
        <v>24</v>
      </c>
      <c r="L28" s="19" t="s">
        <v>24</v>
      </c>
      <c r="M28" s="19" t="s">
        <v>24</v>
      </c>
      <c r="N28" s="19" t="s">
        <v>24</v>
      </c>
      <c r="O28" s="19" t="s">
        <v>24</v>
      </c>
      <c r="P28" s="18" t="str">
        <f t="shared" si="1"/>
        <v>No</v>
      </c>
      <c r="Q28" s="19" t="s">
        <v>25</v>
      </c>
      <c r="R28" s="19" t="s">
        <v>24</v>
      </c>
      <c r="S28" s="19" t="s">
        <v>24</v>
      </c>
      <c r="T28" s="19" t="s">
        <v>24</v>
      </c>
      <c r="U28" s="17" t="s">
        <v>24</v>
      </c>
    </row>
    <row r="29" spans="1:21" s="20" customFormat="1" ht="15.95" hidden="1">
      <c r="A29" s="15">
        <v>43891</v>
      </c>
      <c r="B29" s="16" t="s">
        <v>72</v>
      </c>
      <c r="C29" s="19" t="s">
        <v>40</v>
      </c>
      <c r="D29" s="18" t="s">
        <v>92</v>
      </c>
      <c r="E29" s="19" t="str">
        <f>IFERROR(IF(VLOOKUP($D29,'Medicine outputs'!$B:$AM,6,0)=0,"",VLOOKUP($D29,'Medicine outputs'!$B:$AM,6,0)),"")</f>
        <v>etravirine</v>
      </c>
      <c r="F29" s="19" t="str">
        <f>IFERROR(IF(VLOOKUP($D29,'Medicine outputs'!$B:$AM,8,0)=0,"",VLOOKUP($D29,'Medicine outputs'!$B:$AM,8,0)),"")</f>
        <v>HIV Infections</v>
      </c>
      <c r="G29" s="19" t="str">
        <f>IFERROR(IF(VLOOKUP($D29,'Medicine outputs'!$B:$AM,13,0)=0,"",VLOOKUP($D29,'Medicine outputs'!$B:$AM,13,0)),"")</f>
        <v>Non-nucleoside reverse transcriptase inhibitors;Antivirals for systemic use</v>
      </c>
      <c r="H29" s="19" t="str">
        <f>IFERROR(IF(VLOOKUP($D29,'Medicine outputs'!$B:$AM,11,0)=0,"",VLOOKUP($D29,'Medicine outputs'!$B:$AM,11,0)),"")</f>
        <v>J05AG04</v>
      </c>
      <c r="I29" s="19" t="s">
        <v>24</v>
      </c>
      <c r="J29" s="19" t="str">
        <f t="shared" si="2"/>
        <v>No</v>
      </c>
      <c r="K29" s="19" t="s">
        <v>24</v>
      </c>
      <c r="L29" s="19" t="s">
        <v>24</v>
      </c>
      <c r="M29" s="19" t="s">
        <v>24</v>
      </c>
      <c r="N29" s="19" t="s">
        <v>24</v>
      </c>
      <c r="O29" s="19" t="s">
        <v>24</v>
      </c>
      <c r="P29" s="18" t="str">
        <f t="shared" si="1"/>
        <v>No</v>
      </c>
      <c r="Q29" s="19" t="s">
        <v>25</v>
      </c>
      <c r="R29" s="19" t="s">
        <v>24</v>
      </c>
      <c r="S29" s="19" t="s">
        <v>24</v>
      </c>
      <c r="T29" s="19" t="s">
        <v>24</v>
      </c>
      <c r="U29" s="17" t="s">
        <v>24</v>
      </c>
    </row>
    <row r="30" spans="1:21" s="20" customFormat="1" ht="15.95" hidden="1">
      <c r="A30" s="15">
        <v>43891</v>
      </c>
      <c r="B30" s="16" t="s">
        <v>72</v>
      </c>
      <c r="C30" s="19" t="s">
        <v>40</v>
      </c>
      <c r="D30" s="18" t="s">
        <v>93</v>
      </c>
      <c r="E30" s="19" t="str">
        <f>IFERROR(IF(VLOOKUP($D30,'Medicine outputs'!$B:$AM,6,0)=0,"",VLOOKUP($D30,'Medicine outputs'!$B:$AM,6,0)),"")</f>
        <v>budesonide</v>
      </c>
      <c r="F30" s="19" t="str">
        <f>IFERROR(IF(VLOOKUP($D30,'Medicine outputs'!$B:$AM,8,0)=0,"",VLOOKUP($D30,'Medicine outputs'!$B:$AM,8,0)),"")</f>
        <v>Esophageal Diseases</v>
      </c>
      <c r="G30" s="19" t="str">
        <f>IFERROR(IF(VLOOKUP($D30,'Medicine outputs'!$B:$AM,13,0)=0,"",VLOOKUP($D30,'Medicine outputs'!$B:$AM,13,0)),"")</f>
        <v>Antidiarrheals, intestinal antiinflammatory / antiinfective agents</v>
      </c>
      <c r="H30" s="19" t="str">
        <f>IFERROR(IF(VLOOKUP($D30,'Medicine outputs'!$B:$AM,11,0)=0,"",VLOOKUP($D30,'Medicine outputs'!$B:$AM,11,0)),"")</f>
        <v>A07EA06</v>
      </c>
      <c r="I30" s="19" t="s">
        <v>24</v>
      </c>
      <c r="J30" s="19" t="str">
        <f t="shared" si="2"/>
        <v>No</v>
      </c>
      <c r="K30" s="19" t="s">
        <v>24</v>
      </c>
      <c r="L30" s="19" t="s">
        <v>24</v>
      </c>
      <c r="M30" s="19" t="s">
        <v>24</v>
      </c>
      <c r="N30" s="19" t="s">
        <v>24</v>
      </c>
      <c r="O30" s="19" t="s">
        <v>24</v>
      </c>
      <c r="P30" s="18" t="str">
        <f t="shared" si="1"/>
        <v>No</v>
      </c>
      <c r="Q30" s="19" t="s">
        <v>25</v>
      </c>
      <c r="R30" s="19" t="s">
        <v>24</v>
      </c>
      <c r="S30" s="19" t="s">
        <v>24</v>
      </c>
      <c r="T30" s="19" t="s">
        <v>24</v>
      </c>
      <c r="U30" s="17" t="s">
        <v>24</v>
      </c>
    </row>
    <row r="31" spans="1:21" s="20" customFormat="1" ht="15.95" hidden="1">
      <c r="A31" s="15">
        <v>43891</v>
      </c>
      <c r="B31" s="16" t="s">
        <v>72</v>
      </c>
      <c r="C31" s="19" t="s">
        <v>40</v>
      </c>
      <c r="D31" s="18" t="s">
        <v>94</v>
      </c>
      <c r="E31" s="19" t="str">
        <f>IFERROR(IF(VLOOKUP($D31,'Medicine outputs'!$B:$AM,6,0)=0,"",VLOOKUP($D31,'Medicine outputs'!$B:$AM,6,0)),"")</f>
        <v>anakinra</v>
      </c>
      <c r="F31" s="19" t="str">
        <f>IFERROR(IF(VLOOKUP($D31,'Medicine outputs'!$B:$AM,8,0)=0,"",VLOOKUP($D31,'Medicine outputs'!$B:$AM,8,0)),"")</f>
        <v>Arthritis, Rheumatoid;COVID-19 virus infection</v>
      </c>
      <c r="G31" s="19" t="str">
        <f>IFERROR(IF(VLOOKUP($D31,'Medicine outputs'!$B:$AM,13,0)=0,"",VLOOKUP($D31,'Medicine outputs'!$B:$AM,13,0)),"")</f>
        <v>Immunosuppressants</v>
      </c>
      <c r="H31" s="19" t="str">
        <f>IFERROR(IF(VLOOKUP($D31,'Medicine outputs'!$B:$AM,11,0)=0,"",VLOOKUP($D31,'Medicine outputs'!$B:$AM,11,0)),"")</f>
        <v>L04AC03</v>
      </c>
      <c r="I31" s="19" t="s">
        <v>24</v>
      </c>
      <c r="J31" s="19" t="str">
        <f t="shared" si="2"/>
        <v>No</v>
      </c>
      <c r="K31" s="19" t="s">
        <v>24</v>
      </c>
      <c r="L31" s="19" t="s">
        <v>24</v>
      </c>
      <c r="M31" s="19" t="s">
        <v>24</v>
      </c>
      <c r="N31" s="19" t="s">
        <v>24</v>
      </c>
      <c r="O31" s="19" t="s">
        <v>24</v>
      </c>
      <c r="P31" s="18" t="str">
        <f xml:space="preserve"> IF(OR(J31="No",N31="No",O31="Yes",Q31&lt;&gt;"NA"),"No","Yes")</f>
        <v>No</v>
      </c>
      <c r="Q31" s="19" t="s">
        <v>25</v>
      </c>
      <c r="R31" s="19" t="s">
        <v>24</v>
      </c>
      <c r="S31" s="19" t="s">
        <v>24</v>
      </c>
      <c r="T31" s="19" t="s">
        <v>24</v>
      </c>
      <c r="U31" s="17" t="s">
        <v>24</v>
      </c>
    </row>
    <row r="32" spans="1:21" s="20" customFormat="1" ht="15.95" hidden="1">
      <c r="A32" s="15">
        <v>43891</v>
      </c>
      <c r="B32" s="16" t="s">
        <v>72</v>
      </c>
      <c r="C32" s="19" t="s">
        <v>40</v>
      </c>
      <c r="D32" s="18" t="s">
        <v>95</v>
      </c>
      <c r="E32" s="19" t="str">
        <f>IFERROR(IF(VLOOKUP($D32,'Medicine outputs'!$B:$AM,6,0)=0,"",VLOOKUP($D32,'Medicine outputs'!$B:$AM,6,0)),"")</f>
        <v>conestat alfa</v>
      </c>
      <c r="F32" s="19" t="str">
        <f>IFERROR(IF(VLOOKUP($D32,'Medicine outputs'!$B:$AM,8,0)=0,"",VLOOKUP($D32,'Medicine outputs'!$B:$AM,8,0)),"")</f>
        <v>Angioedemas, Hereditary</v>
      </c>
      <c r="G32" s="19" t="str">
        <f>IFERROR(IF(VLOOKUP($D32,'Medicine outputs'!$B:$AM,13,0)=0,"",VLOOKUP($D32,'Medicine outputs'!$B:$AM,13,0)),"")</f>
        <v>Drugs used in hereditary angioedema;Other hematological agents</v>
      </c>
      <c r="H32" s="19" t="str">
        <f>IFERROR(IF(VLOOKUP($D32,'Medicine outputs'!$B:$AM,11,0)=0,"",VLOOKUP($D32,'Medicine outputs'!$B:$AM,11,0)),"")</f>
        <v>B06AC04</v>
      </c>
      <c r="I32" s="19" t="s">
        <v>24</v>
      </c>
      <c r="J32" s="19" t="str">
        <f t="shared" si="2"/>
        <v>No</v>
      </c>
      <c r="K32" s="19" t="s">
        <v>24</v>
      </c>
      <c r="L32" s="19" t="s">
        <v>24</v>
      </c>
      <c r="M32" s="19" t="s">
        <v>24</v>
      </c>
      <c r="N32" s="19" t="s">
        <v>24</v>
      </c>
      <c r="O32" s="19" t="s">
        <v>24</v>
      </c>
      <c r="P32" s="18" t="str">
        <f t="shared" si="1"/>
        <v>No</v>
      </c>
      <c r="Q32" s="19" t="s">
        <v>25</v>
      </c>
      <c r="R32" s="19" t="s">
        <v>24</v>
      </c>
      <c r="S32" s="19" t="s">
        <v>24</v>
      </c>
      <c r="T32" s="19" t="s">
        <v>24</v>
      </c>
      <c r="U32" s="17" t="s">
        <v>24</v>
      </c>
    </row>
    <row r="33" spans="1:21" s="20" customFormat="1" ht="15.95" hidden="1">
      <c r="A33" s="15">
        <v>43922</v>
      </c>
      <c r="B33" s="16" t="s">
        <v>96</v>
      </c>
      <c r="C33" s="17" t="s">
        <v>22</v>
      </c>
      <c r="D33" s="18" t="s">
        <v>97</v>
      </c>
      <c r="E33" s="19" t="str">
        <f>IFERROR(IF(VLOOKUP($D33,'Medicine outputs'!$B:$AM,6,0)=0,"",VLOOKUP($D33,'Medicine outputs'!$B:$AM,6,0)),"")</f>
        <v>glasdegib</v>
      </c>
      <c r="F33" s="19" t="str">
        <f>IFERROR(IF(VLOOKUP($D33,'Medicine outputs'!$B:$AM,8,0)=0,"",VLOOKUP($D33,'Medicine outputs'!$B:$AM,8,0)),"")</f>
        <v>Leukemia, Myeloid, Acute</v>
      </c>
      <c r="G33" s="19" t="str">
        <f>IFERROR(IF(VLOOKUP($D33,'Medicine outputs'!$B:$AM,13,0)=0,"",VLOOKUP($D33,'Medicine outputs'!$B:$AM,13,0)),"")</f>
        <v>Antineoplastic agents</v>
      </c>
      <c r="H33" s="19" t="str">
        <f>IFERROR(IF(VLOOKUP($D33,'Medicine outputs'!$B:$AM,11,0)=0,"",VLOOKUP($D33,'Medicine outputs'!$B:$AM,11,0)),"")</f>
        <v>L01XX63</v>
      </c>
      <c r="I33" s="19" t="s">
        <v>24</v>
      </c>
      <c r="J33" s="19" t="str">
        <f t="shared" si="2"/>
        <v>Yes</v>
      </c>
      <c r="K33" s="16" t="s">
        <v>98</v>
      </c>
      <c r="L33" s="19" t="s">
        <v>99</v>
      </c>
      <c r="M33" s="19" t="s">
        <v>100</v>
      </c>
      <c r="N33" s="19" t="s">
        <v>32</v>
      </c>
      <c r="O33" s="32" t="s">
        <v>33</v>
      </c>
      <c r="P33" s="18" t="str">
        <f t="shared" si="1"/>
        <v>Yes</v>
      </c>
      <c r="Q33" s="19" t="s">
        <v>24</v>
      </c>
      <c r="R33" s="19">
        <v>1</v>
      </c>
      <c r="S33" s="19" t="s">
        <v>101</v>
      </c>
      <c r="T33" s="14" t="s">
        <v>102</v>
      </c>
      <c r="U33" s="17" t="s">
        <v>24</v>
      </c>
    </row>
    <row r="34" spans="1:21" s="20" customFormat="1" ht="15.95" hidden="1">
      <c r="A34" s="15">
        <v>43922</v>
      </c>
      <c r="B34" s="16" t="s">
        <v>96</v>
      </c>
      <c r="C34" s="17" t="s">
        <v>22</v>
      </c>
      <c r="D34" s="18" t="s">
        <v>103</v>
      </c>
      <c r="E34" s="19" t="str">
        <f>IFERROR(IF(VLOOKUP($D34,'Medicine outputs'!$B:$AM,6,0)=0,"",VLOOKUP($D34,'Medicine outputs'!$B:$AM,6,0)),"")</f>
        <v>indacaterol;glycopyrronium bromide;mometasone</v>
      </c>
      <c r="F34" s="19" t="str">
        <f>IFERROR(IF(VLOOKUP($D34,'Medicine outputs'!$B:$AM,8,0)=0,"",VLOOKUP($D34,'Medicine outputs'!$B:$AM,8,0)),"")</f>
        <v>Asthma</v>
      </c>
      <c r="G34" s="19" t="str">
        <f>IFERROR(IF(VLOOKUP($D34,'Medicine outputs'!$B:$AM,13,0)=0,"",VLOOKUP($D34,'Medicine outputs'!$B:$AM,13,0)),"")</f>
        <v>Drugs for obstructive airway diseases</v>
      </c>
      <c r="H34" s="19" t="str">
        <f>IFERROR(IF(VLOOKUP($D34,'Medicine outputs'!$B:$AM,11,0)=0,"",VLOOKUP($D34,'Medicine outputs'!$B:$AM,11,0)),"")</f>
        <v>R03AL</v>
      </c>
      <c r="I34" s="19" t="s">
        <v>24</v>
      </c>
      <c r="J34" s="19" t="str">
        <f t="shared" si="2"/>
        <v>No</v>
      </c>
      <c r="K34" s="19" t="s">
        <v>24</v>
      </c>
      <c r="L34" s="19" t="s">
        <v>24</v>
      </c>
      <c r="M34" s="19" t="s">
        <v>24</v>
      </c>
      <c r="N34" s="19" t="s">
        <v>24</v>
      </c>
      <c r="O34" s="19" t="s">
        <v>24</v>
      </c>
      <c r="P34" s="18" t="str">
        <f t="shared" si="1"/>
        <v>No</v>
      </c>
      <c r="Q34" s="19" t="s">
        <v>25</v>
      </c>
      <c r="R34" s="19" t="s">
        <v>24</v>
      </c>
      <c r="S34" s="19" t="s">
        <v>24</v>
      </c>
      <c r="T34" s="19" t="s">
        <v>24</v>
      </c>
      <c r="U34" s="17" t="s">
        <v>24</v>
      </c>
    </row>
    <row r="35" spans="1:21" s="20" customFormat="1" ht="15.95" hidden="1">
      <c r="A35" s="15">
        <v>43922</v>
      </c>
      <c r="B35" s="16" t="s">
        <v>96</v>
      </c>
      <c r="C35" s="17" t="s">
        <v>22</v>
      </c>
      <c r="D35" s="18" t="s">
        <v>104</v>
      </c>
      <c r="E35" s="19" t="str">
        <f>IFERROR(IF(VLOOKUP($D35,'Medicine outputs'!$B:$AM,6,0)=0,"",VLOOKUP($D35,'Medicine outputs'!$B:$AM,6,0)),"")</f>
        <v>luspatercept</v>
      </c>
      <c r="F35" s="19" t="str">
        <f>IFERROR(IF(VLOOKUP($D35,'Medicine outputs'!$B:$AM,8,0)=0,"",VLOOKUP($D35,'Medicine outputs'!$B:$AM,8,0)),"")</f>
        <v>Anemia;Myelodysplastic Syndromes;beta-Thalassemia</v>
      </c>
      <c r="G35" s="19" t="str">
        <f>IFERROR(IF(VLOOKUP($D35,'Medicine outputs'!$B:$AM,13,0)=0,"",VLOOKUP($D35,'Medicine outputs'!$B:$AM,13,0)),"")</f>
        <v>Other antianemic preparations</v>
      </c>
      <c r="H35" s="19" t="str">
        <f>IFERROR(IF(VLOOKUP($D35,'Medicine outputs'!$B:$AM,11,0)=0,"",VLOOKUP($D35,'Medicine outputs'!$B:$AM,11,0)),"")</f>
        <v>B03XA06</v>
      </c>
      <c r="I35" s="19" t="s">
        <v>24</v>
      </c>
      <c r="J35" s="19" t="str">
        <f t="shared" si="2"/>
        <v>No</v>
      </c>
      <c r="K35" s="19" t="s">
        <v>24</v>
      </c>
      <c r="L35" s="19" t="s">
        <v>24</v>
      </c>
      <c r="M35" s="19" t="s">
        <v>24</v>
      </c>
      <c r="N35" s="19" t="s">
        <v>24</v>
      </c>
      <c r="O35" s="19" t="s">
        <v>24</v>
      </c>
      <c r="P35" s="18" t="str">
        <f t="shared" si="1"/>
        <v>No</v>
      </c>
      <c r="Q35" s="19" t="s">
        <v>25</v>
      </c>
      <c r="R35" s="19" t="s">
        <v>24</v>
      </c>
      <c r="S35" s="19" t="s">
        <v>24</v>
      </c>
      <c r="T35" s="19" t="s">
        <v>24</v>
      </c>
      <c r="U35" s="17" t="s">
        <v>24</v>
      </c>
    </row>
    <row r="36" spans="1:21" s="20" customFormat="1" ht="15.95" hidden="1">
      <c r="A36" s="15">
        <v>43922</v>
      </c>
      <c r="B36" s="16" t="s">
        <v>96</v>
      </c>
      <c r="C36" s="17" t="s">
        <v>22</v>
      </c>
      <c r="D36" s="18" t="s">
        <v>105</v>
      </c>
      <c r="E36" s="19" t="str">
        <f>IFERROR(IF(VLOOKUP($D36,'Medicine outputs'!$B:$AM,6,0)=0,"",VLOOKUP($D36,'Medicine outputs'!$B:$AM,6,0)),"")</f>
        <v>indacaterol;glycopyrronium;mometasone furoate</v>
      </c>
      <c r="F36" s="19" t="str">
        <f>IFERROR(IF(VLOOKUP($D36,'Medicine outputs'!$B:$AM,8,0)=0,"",VLOOKUP($D36,'Medicine outputs'!$B:$AM,8,0)),"")</f>
        <v>Asthma</v>
      </c>
      <c r="G36" s="19" t="str">
        <f>IFERROR(IF(VLOOKUP($D36,'Medicine outputs'!$B:$AM,13,0)=0,"",VLOOKUP($D36,'Medicine outputs'!$B:$AM,13,0)),"")</f>
        <v>Drugs for obstructive airway diseases</v>
      </c>
      <c r="H36" s="19" t="str">
        <f>IFERROR(IF(VLOOKUP($D36,'Medicine outputs'!$B:$AM,11,0)=0,"",VLOOKUP($D36,'Medicine outputs'!$B:$AM,11,0)),"")</f>
        <v>R03AL</v>
      </c>
      <c r="I36" s="19" t="s">
        <v>24</v>
      </c>
      <c r="J36" s="19" t="str">
        <f t="shared" si="2"/>
        <v>No</v>
      </c>
      <c r="K36" s="19" t="s">
        <v>24</v>
      </c>
      <c r="L36" s="19" t="s">
        <v>24</v>
      </c>
      <c r="M36" s="19" t="s">
        <v>24</v>
      </c>
      <c r="N36" s="19" t="s">
        <v>24</v>
      </c>
      <c r="O36" s="19" t="s">
        <v>24</v>
      </c>
      <c r="P36" s="18" t="str">
        <f t="shared" si="1"/>
        <v>No</v>
      </c>
      <c r="Q36" s="19" t="s">
        <v>25</v>
      </c>
      <c r="R36" s="19" t="s">
        <v>24</v>
      </c>
      <c r="S36" s="19" t="s">
        <v>24</v>
      </c>
      <c r="T36" s="19" t="s">
        <v>24</v>
      </c>
      <c r="U36" s="17" t="s">
        <v>24</v>
      </c>
    </row>
    <row r="37" spans="1:21" s="20" customFormat="1" ht="15.95" hidden="1">
      <c r="A37" s="15">
        <v>43922</v>
      </c>
      <c r="B37" s="16" t="s">
        <v>96</v>
      </c>
      <c r="C37" s="17" t="s">
        <v>40</v>
      </c>
      <c r="D37" s="18" t="s">
        <v>106</v>
      </c>
      <c r="E37" s="19" t="str">
        <f>IFERROR(IF(VLOOKUP($D37,'Medicine outputs'!$B:$AM,6,0)=0,"",VLOOKUP($D37,'Medicine outputs'!$B:$AM,6,0)),"")</f>
        <v>encorafenib</v>
      </c>
      <c r="F37" s="19" t="str">
        <f>IFERROR(IF(VLOOKUP($D37,'Medicine outputs'!$B:$AM,8,0)=0,"",VLOOKUP($D37,'Medicine outputs'!$B:$AM,8,0)),"")</f>
        <v>Melanoma;Colorectal Neoplasms</v>
      </c>
      <c r="G37" s="19" t="str">
        <f>IFERROR(IF(VLOOKUP($D37,'Medicine outputs'!$B:$AM,13,0)=0,"",VLOOKUP($D37,'Medicine outputs'!$B:$AM,13,0)),"")</f>
        <v>Antineoplastic agents</v>
      </c>
      <c r="H37" s="19" t="str">
        <f>IFERROR(IF(VLOOKUP($D37,'Medicine outputs'!$B:$AM,11,0)=0,"",VLOOKUP($D37,'Medicine outputs'!$B:$AM,11,0)),"")</f>
        <v>L01EC03</v>
      </c>
      <c r="I37" s="19" t="s">
        <v>24</v>
      </c>
      <c r="J37" s="19" t="str">
        <f t="shared" si="2"/>
        <v>Yes</v>
      </c>
      <c r="K37" s="16" t="s">
        <v>107</v>
      </c>
      <c r="L37" s="19" t="s">
        <v>108</v>
      </c>
      <c r="M37" s="19" t="s">
        <v>109</v>
      </c>
      <c r="N37" s="19" t="s">
        <v>32</v>
      </c>
      <c r="O37" s="32" t="s">
        <v>33</v>
      </c>
      <c r="P37" s="18" t="str">
        <f xml:space="preserve"> IF(OR(J37="No",N37="No",O37="Yes",Q37&lt;&gt;"NA"),"No","Yes")</f>
        <v>Yes</v>
      </c>
      <c r="Q37" s="19" t="s">
        <v>24</v>
      </c>
      <c r="R37" s="19">
        <v>1</v>
      </c>
      <c r="S37" s="19" t="s">
        <v>110</v>
      </c>
      <c r="T37" s="14" t="s">
        <v>111</v>
      </c>
      <c r="U37" s="17" t="s">
        <v>24</v>
      </c>
    </row>
    <row r="38" spans="1:21" s="20" customFormat="1" ht="15.95" hidden="1">
      <c r="A38" s="15">
        <v>43922</v>
      </c>
      <c r="B38" s="16" t="s">
        <v>96</v>
      </c>
      <c r="C38" s="19" t="s">
        <v>40</v>
      </c>
      <c r="D38" s="18" t="s">
        <v>112</v>
      </c>
      <c r="E38" s="19" t="str">
        <f>IFERROR(IF(VLOOKUP($D38,'Medicine outputs'!$B:$AM,6,0)=0,"",VLOOKUP($D38,'Medicine outputs'!$B:$AM,6,0)),"")</f>
        <v>caplacizumab</v>
      </c>
      <c r="F38" s="19" t="str">
        <f>IFERROR(IF(VLOOKUP($D38,'Medicine outputs'!$B:$AM,8,0)=0,"",VLOOKUP($D38,'Medicine outputs'!$B:$AM,8,0)),"")</f>
        <v>Purpura, Thrombotic Thrombocytopenic</v>
      </c>
      <c r="G38" s="19" t="str">
        <f>IFERROR(IF(VLOOKUP($D38,'Medicine outputs'!$B:$AM,13,0)=0,"",VLOOKUP($D38,'Medicine outputs'!$B:$AM,13,0)),"")</f>
        <v>Antithrombotic agents</v>
      </c>
      <c r="H38" s="19" t="str">
        <f>IFERROR(IF(VLOOKUP($D38,'Medicine outputs'!$B:$AM,11,0)=0,"",VLOOKUP($D38,'Medicine outputs'!$B:$AM,11,0)),"")</f>
        <v>B01A</v>
      </c>
      <c r="I38" s="19" t="s">
        <v>24</v>
      </c>
      <c r="J38" s="19" t="str">
        <f t="shared" si="2"/>
        <v>No</v>
      </c>
      <c r="K38" s="19" t="s">
        <v>24</v>
      </c>
      <c r="L38" s="19" t="s">
        <v>24</v>
      </c>
      <c r="M38" s="19" t="s">
        <v>24</v>
      </c>
      <c r="N38" s="19" t="s">
        <v>24</v>
      </c>
      <c r="O38" s="19" t="s">
        <v>24</v>
      </c>
      <c r="P38" s="18" t="str">
        <f t="shared" si="1"/>
        <v>No</v>
      </c>
      <c r="Q38" s="19" t="s">
        <v>25</v>
      </c>
      <c r="R38" s="19" t="s">
        <v>24</v>
      </c>
      <c r="S38" s="19" t="s">
        <v>24</v>
      </c>
      <c r="T38" s="19" t="s">
        <v>24</v>
      </c>
      <c r="U38" s="17" t="s">
        <v>24</v>
      </c>
    </row>
    <row r="39" spans="1:21" s="20" customFormat="1" ht="15.95" hidden="1">
      <c r="A39" s="15">
        <v>43922</v>
      </c>
      <c r="B39" s="16" t="s">
        <v>96</v>
      </c>
      <c r="C39" s="19" t="s">
        <v>40</v>
      </c>
      <c r="D39" s="18" t="s">
        <v>113</v>
      </c>
      <c r="E39" s="19" t="str">
        <f>IFERROR(IF(VLOOKUP($D39,'Medicine outputs'!$B:$AM,6,0)=0,"",VLOOKUP($D39,'Medicine outputs'!$B:$AM,6,0)),"")</f>
        <v>carmustine</v>
      </c>
      <c r="F39" s="19" t="str">
        <f>IFERROR(IF(VLOOKUP($D39,'Medicine outputs'!$B:$AM,8,0)=0,"",VLOOKUP($D39,'Medicine outputs'!$B:$AM,8,0)),"")</f>
        <v>Hodgkin Disease;Lymphoma, Non-Hodgkin</v>
      </c>
      <c r="G39" s="19" t="str">
        <f>IFERROR(IF(VLOOKUP($D39,'Medicine outputs'!$B:$AM,13,0)=0,"",VLOOKUP($D39,'Medicine outputs'!$B:$AM,13,0)),"")</f>
        <v>Antineoplastic agents</v>
      </c>
      <c r="H39" s="19" t="str">
        <f>IFERROR(IF(VLOOKUP($D39,'Medicine outputs'!$B:$AM,11,0)=0,"",VLOOKUP($D39,'Medicine outputs'!$B:$AM,11,0)),"")</f>
        <v>L01AD01</v>
      </c>
      <c r="I39" s="19" t="s">
        <v>24</v>
      </c>
      <c r="J39" s="19" t="str">
        <f t="shared" si="2"/>
        <v>Yes</v>
      </c>
      <c r="K39" s="16" t="s">
        <v>114</v>
      </c>
      <c r="L39" s="19" t="s">
        <v>115</v>
      </c>
      <c r="M39" s="19" t="s">
        <v>116</v>
      </c>
      <c r="N39" s="19" t="s">
        <v>32</v>
      </c>
      <c r="O39" s="32" t="s">
        <v>33</v>
      </c>
      <c r="P39" s="18" t="str">
        <f t="shared" si="1"/>
        <v>No</v>
      </c>
      <c r="Q39" s="19" t="s">
        <v>117</v>
      </c>
      <c r="R39" s="19">
        <v>0</v>
      </c>
      <c r="S39" s="17" t="s">
        <v>24</v>
      </c>
      <c r="T39" s="19" t="s">
        <v>24</v>
      </c>
      <c r="U39" s="19" t="s">
        <v>24</v>
      </c>
    </row>
    <row r="40" spans="1:21" s="20" customFormat="1" ht="15.95" hidden="1">
      <c r="A40" s="15">
        <v>43922</v>
      </c>
      <c r="B40" s="16" t="s">
        <v>96</v>
      </c>
      <c r="C40" s="19" t="s">
        <v>40</v>
      </c>
      <c r="D40" s="18" t="s">
        <v>118</v>
      </c>
      <c r="E40" s="19" t="str">
        <f>IFERROR(IF(VLOOKUP($D40,'Medicine outputs'!$B:$AM,6,0)=0,"",VLOOKUP($D40,'Medicine outputs'!$B:$AM,6,0)),"")</f>
        <v>anidulafungin</v>
      </c>
      <c r="F40" s="19" t="str">
        <f>IFERROR(IF(VLOOKUP($D40,'Medicine outputs'!$B:$AM,8,0)=0,"",VLOOKUP($D40,'Medicine outputs'!$B:$AM,8,0)),"")</f>
        <v>Candidiasis</v>
      </c>
      <c r="G40" s="19" t="str">
        <f>IFERROR(IF(VLOOKUP($D40,'Medicine outputs'!$B:$AM,13,0)=0,"",VLOOKUP($D40,'Medicine outputs'!$B:$AM,13,0)),"")</f>
        <v>Antimycotics for systemic use</v>
      </c>
      <c r="H40" s="19" t="str">
        <f>IFERROR(IF(VLOOKUP($D40,'Medicine outputs'!$B:$AM,11,0)=0,"",VLOOKUP($D40,'Medicine outputs'!$B:$AM,11,0)),"")</f>
        <v>J02AX06</v>
      </c>
      <c r="I40" s="19" t="s">
        <v>24</v>
      </c>
      <c r="J40" s="19" t="str">
        <f t="shared" si="2"/>
        <v>No</v>
      </c>
      <c r="K40" s="19" t="s">
        <v>24</v>
      </c>
      <c r="L40" s="19" t="s">
        <v>24</v>
      </c>
      <c r="M40" s="19" t="s">
        <v>24</v>
      </c>
      <c r="N40" s="19" t="s">
        <v>24</v>
      </c>
      <c r="O40" s="19" t="s">
        <v>24</v>
      </c>
      <c r="P40" s="18" t="str">
        <f t="shared" si="1"/>
        <v>No</v>
      </c>
      <c r="Q40" s="19" t="s">
        <v>25</v>
      </c>
      <c r="R40" s="19" t="s">
        <v>24</v>
      </c>
      <c r="S40" s="19" t="s">
        <v>24</v>
      </c>
      <c r="T40" s="19" t="s">
        <v>24</v>
      </c>
      <c r="U40" s="17" t="s">
        <v>24</v>
      </c>
    </row>
    <row r="41" spans="1:21" s="20" customFormat="1" ht="15.95" hidden="1">
      <c r="A41" s="15">
        <v>43922</v>
      </c>
      <c r="B41" s="16" t="s">
        <v>96</v>
      </c>
      <c r="C41" s="19" t="s">
        <v>40</v>
      </c>
      <c r="D41" s="18" t="s">
        <v>119</v>
      </c>
      <c r="E41" s="19" t="str">
        <f>IFERROR(IF(VLOOKUP($D41,'Medicine outputs'!$B:$AM,6,0)=0,"",VLOOKUP($D41,'Medicine outputs'!$B:$AM,6,0)),"")</f>
        <v>ledispavir;sofosbuvir</v>
      </c>
      <c r="F41" s="19" t="str">
        <f>IFERROR(IF(VLOOKUP($D41,'Medicine outputs'!$B:$AM,8,0)=0,"",VLOOKUP($D41,'Medicine outputs'!$B:$AM,8,0)),"")</f>
        <v>Hepatitis C, Chronic</v>
      </c>
      <c r="G41" s="19" t="str">
        <f>IFERROR(IF(VLOOKUP($D41,'Medicine outputs'!$B:$AM,13,0)=0,"",VLOOKUP($D41,'Medicine outputs'!$B:$AM,13,0)),"")</f>
        <v>Antivirals for systemic use</v>
      </c>
      <c r="H41" s="19" t="str">
        <f>IFERROR(IF(VLOOKUP($D41,'Medicine outputs'!$B:$AM,11,0)=0,"",VLOOKUP($D41,'Medicine outputs'!$B:$AM,11,0)),"")</f>
        <v>J05AX65</v>
      </c>
      <c r="I41" s="19" t="s">
        <v>24</v>
      </c>
      <c r="J41" s="19" t="str">
        <f t="shared" si="2"/>
        <v>No</v>
      </c>
      <c r="K41" s="19" t="s">
        <v>24</v>
      </c>
      <c r="L41" s="19" t="s">
        <v>24</v>
      </c>
      <c r="M41" s="19" t="s">
        <v>24</v>
      </c>
      <c r="N41" s="19" t="s">
        <v>24</v>
      </c>
      <c r="O41" s="19" t="s">
        <v>24</v>
      </c>
      <c r="P41" s="18" t="str">
        <f xml:space="preserve"> IF(OR(J41="No",N41="No",O41="Yes",Q41&lt;&gt;"NA"),"No","Yes")</f>
        <v>No</v>
      </c>
      <c r="Q41" s="19" t="s">
        <v>25</v>
      </c>
      <c r="R41" s="19" t="s">
        <v>24</v>
      </c>
      <c r="S41" s="19" t="s">
        <v>24</v>
      </c>
      <c r="T41" s="19" t="s">
        <v>24</v>
      </c>
      <c r="U41" s="17" t="s">
        <v>24</v>
      </c>
    </row>
    <row r="42" spans="1:21" s="20" customFormat="1" ht="15.95" hidden="1">
      <c r="A42" s="15">
        <v>43922</v>
      </c>
      <c r="B42" s="16" t="s">
        <v>96</v>
      </c>
      <c r="C42" s="19" t="s">
        <v>40</v>
      </c>
      <c r="D42" s="18" t="s">
        <v>120</v>
      </c>
      <c r="E42" s="19" t="str">
        <f>IFERROR(IF(VLOOKUP($D42,'Medicine outputs'!$B:$AM,6,0)=0,"",VLOOKUP($D42,'Medicine outputs'!$B:$AM,6,0)),"")</f>
        <v>ivacaftor</v>
      </c>
      <c r="F42" s="19" t="str">
        <f>IFERROR(IF(VLOOKUP($D42,'Medicine outputs'!$B:$AM,8,0)=0,"",VLOOKUP($D42,'Medicine outputs'!$B:$AM,8,0)),"")</f>
        <v>Cystic Fibrosis</v>
      </c>
      <c r="G42" s="19" t="str">
        <f>IFERROR(IF(VLOOKUP($D42,'Medicine outputs'!$B:$AM,13,0)=0,"",VLOOKUP($D42,'Medicine outputs'!$B:$AM,13,0)),"")</f>
        <v>Other respiratory system products</v>
      </c>
      <c r="H42" s="19" t="str">
        <f>IFERROR(IF(VLOOKUP($D42,'Medicine outputs'!$B:$AM,11,0)=0,"",VLOOKUP($D42,'Medicine outputs'!$B:$AM,11,0)),"")</f>
        <v>R07AX02</v>
      </c>
      <c r="I42" s="19" t="s">
        <v>24</v>
      </c>
      <c r="J42" s="19" t="str">
        <f t="shared" si="2"/>
        <v>No</v>
      </c>
      <c r="K42" s="19" t="s">
        <v>24</v>
      </c>
      <c r="L42" s="19" t="s">
        <v>24</v>
      </c>
      <c r="M42" s="19" t="s">
        <v>24</v>
      </c>
      <c r="N42" s="19" t="s">
        <v>24</v>
      </c>
      <c r="O42" s="19" t="s">
        <v>24</v>
      </c>
      <c r="P42" s="18" t="str">
        <f t="shared" si="1"/>
        <v>No</v>
      </c>
      <c r="Q42" s="19" t="s">
        <v>25</v>
      </c>
      <c r="R42" s="19" t="s">
        <v>24</v>
      </c>
      <c r="S42" s="19" t="s">
        <v>24</v>
      </c>
      <c r="T42" s="19" t="s">
        <v>24</v>
      </c>
      <c r="U42" s="17" t="s">
        <v>24</v>
      </c>
    </row>
    <row r="43" spans="1:21" s="20" customFormat="1" ht="15.95" hidden="1">
      <c r="A43" s="15">
        <v>43922</v>
      </c>
      <c r="B43" s="16" t="s">
        <v>96</v>
      </c>
      <c r="C43" s="19" t="s">
        <v>40</v>
      </c>
      <c r="D43" s="18" t="s">
        <v>121</v>
      </c>
      <c r="E43" s="19" t="str">
        <f>IFERROR(IF(VLOOKUP($D43,'Medicine outputs'!$B:$AM,6,0)=0,"",VLOOKUP($D43,'Medicine outputs'!$B:$AM,6,0)),"")</f>
        <v>sofosbuvir</v>
      </c>
      <c r="F43" s="19" t="str">
        <f>IFERROR(IF(VLOOKUP($D43,'Medicine outputs'!$B:$AM,8,0)=0,"",VLOOKUP($D43,'Medicine outputs'!$B:$AM,8,0)),"")</f>
        <v>Hepatitis C, Chronic</v>
      </c>
      <c r="G43" s="19" t="str">
        <f>IFERROR(IF(VLOOKUP($D43,'Medicine outputs'!$B:$AM,13,0)=0,"",VLOOKUP($D43,'Medicine outputs'!$B:$AM,13,0)),"")</f>
        <v>Antivirals for systemic use</v>
      </c>
      <c r="H43" s="19" t="str">
        <f>IFERROR(IF(VLOOKUP($D43,'Medicine outputs'!$B:$AM,11,0)=0,"",VLOOKUP($D43,'Medicine outputs'!$B:$AM,11,0)),"")</f>
        <v>J05AX15</v>
      </c>
      <c r="I43" s="19" t="s">
        <v>24</v>
      </c>
      <c r="J43" s="19" t="str">
        <f t="shared" si="2"/>
        <v>No</v>
      </c>
      <c r="K43" s="19" t="s">
        <v>24</v>
      </c>
      <c r="L43" s="19" t="s">
        <v>24</v>
      </c>
      <c r="M43" s="19" t="s">
        <v>24</v>
      </c>
      <c r="N43" s="19" t="s">
        <v>24</v>
      </c>
      <c r="O43" s="19" t="s">
        <v>24</v>
      </c>
      <c r="P43" s="18" t="str">
        <f t="shared" si="1"/>
        <v>No</v>
      </c>
      <c r="Q43" s="19" t="s">
        <v>25</v>
      </c>
      <c r="R43" s="19" t="s">
        <v>24</v>
      </c>
      <c r="S43" s="19" t="s">
        <v>24</v>
      </c>
      <c r="T43" s="19" t="s">
        <v>24</v>
      </c>
      <c r="U43" s="17" t="s">
        <v>24</v>
      </c>
    </row>
    <row r="44" spans="1:21" s="20" customFormat="1" ht="15.95" hidden="1">
      <c r="A44" s="15">
        <v>43922</v>
      </c>
      <c r="B44" s="16" t="s">
        <v>96</v>
      </c>
      <c r="C44" s="19" t="s">
        <v>40</v>
      </c>
      <c r="D44" s="18" t="s">
        <v>122</v>
      </c>
      <c r="E44" s="19" t="str">
        <f>IFERROR(IF(VLOOKUP($D44,'Medicine outputs'!$B:$AM,6,0)=0,"",VLOOKUP($D44,'Medicine outputs'!$B:$AM,6,0)),"")</f>
        <v>ixekizumab</v>
      </c>
      <c r="F44" s="19" t="str">
        <f>IFERROR(IF(VLOOKUP($D44,'Medicine outputs'!$B:$AM,8,0)=0,"",VLOOKUP($D44,'Medicine outputs'!$B:$AM,8,0)),"")</f>
        <v>Psoriasis</v>
      </c>
      <c r="G44" s="19" t="str">
        <f>IFERROR(IF(VLOOKUP($D44,'Medicine outputs'!$B:$AM,13,0)=0,"",VLOOKUP($D44,'Medicine outputs'!$B:$AM,13,0)),"")</f>
        <v>Immunosuppressants</v>
      </c>
      <c r="H44" s="19" t="str">
        <f>IFERROR(IF(VLOOKUP($D44,'Medicine outputs'!$B:$AM,11,0)=0,"",VLOOKUP($D44,'Medicine outputs'!$B:$AM,11,0)),"")</f>
        <v>L04AC</v>
      </c>
      <c r="I44" s="19" t="s">
        <v>24</v>
      </c>
      <c r="J44" s="19" t="str">
        <f t="shared" si="2"/>
        <v>No</v>
      </c>
      <c r="K44" s="19" t="s">
        <v>24</v>
      </c>
      <c r="L44" s="19" t="s">
        <v>24</v>
      </c>
      <c r="M44" s="19" t="s">
        <v>24</v>
      </c>
      <c r="N44" s="19" t="s">
        <v>24</v>
      </c>
      <c r="O44" s="19" t="s">
        <v>24</v>
      </c>
      <c r="P44" s="18" t="str">
        <f t="shared" si="1"/>
        <v>No</v>
      </c>
      <c r="Q44" s="19" t="s">
        <v>25</v>
      </c>
      <c r="R44" s="19" t="s">
        <v>24</v>
      </c>
      <c r="S44" s="19" t="s">
        <v>24</v>
      </c>
      <c r="T44" s="19" t="s">
        <v>24</v>
      </c>
      <c r="U44" s="17" t="s">
        <v>24</v>
      </c>
    </row>
    <row r="45" spans="1:21" s="20" customFormat="1" ht="15.95" hidden="1">
      <c r="A45" s="15">
        <v>43922</v>
      </c>
      <c r="B45" s="16" t="s">
        <v>96</v>
      </c>
      <c r="C45" s="19" t="s">
        <v>40</v>
      </c>
      <c r="D45" s="18" t="s">
        <v>123</v>
      </c>
      <c r="E45" s="19" t="str">
        <f>IFERROR(IF(VLOOKUP($D45,'Medicine outputs'!$B:$AM,6,0)=0,"",VLOOKUP($D45,'Medicine outputs'!$B:$AM,6,0)),"")</f>
        <v>ravulizumab</v>
      </c>
      <c r="F45" s="19" t="str">
        <f>IFERROR(IF(VLOOKUP($D45,'Medicine outputs'!$B:$AM,8,0)=0,"",VLOOKUP($D45,'Medicine outputs'!$B:$AM,8,0)),"")</f>
        <v>Hemoglobinuria, Paroxysmal</v>
      </c>
      <c r="G45" s="19" t="str">
        <f>IFERROR(IF(VLOOKUP($D45,'Medicine outputs'!$B:$AM,13,0)=0,"",VLOOKUP($D45,'Medicine outputs'!$B:$AM,13,0)),"")</f>
        <v>Selective immunosuppressants</v>
      </c>
      <c r="H45" s="19" t="str">
        <f>IFERROR(IF(VLOOKUP($D45,'Medicine outputs'!$B:$AM,11,0)=0,"",VLOOKUP($D45,'Medicine outputs'!$B:$AM,11,0)),"")</f>
        <v>L04AA43</v>
      </c>
      <c r="I45" s="19" t="s">
        <v>24</v>
      </c>
      <c r="J45" s="19" t="str">
        <f t="shared" si="2"/>
        <v>No</v>
      </c>
      <c r="K45" s="19" t="s">
        <v>24</v>
      </c>
      <c r="L45" s="19" t="s">
        <v>24</v>
      </c>
      <c r="M45" s="19" t="s">
        <v>24</v>
      </c>
      <c r="N45" s="19" t="s">
        <v>24</v>
      </c>
      <c r="O45" s="19" t="s">
        <v>24</v>
      </c>
      <c r="P45" s="18" t="str">
        <f t="shared" si="1"/>
        <v>No</v>
      </c>
      <c r="Q45" s="19" t="s">
        <v>25</v>
      </c>
      <c r="R45" s="19" t="s">
        <v>24</v>
      </c>
      <c r="S45" s="19" t="s">
        <v>24</v>
      </c>
      <c r="T45" s="19" t="s">
        <v>24</v>
      </c>
      <c r="U45" s="17" t="s">
        <v>24</v>
      </c>
    </row>
    <row r="46" spans="1:21" s="20" customFormat="1" ht="15.95" hidden="1">
      <c r="A46" s="15">
        <v>43952</v>
      </c>
      <c r="B46" s="16" t="s">
        <v>124</v>
      </c>
      <c r="C46" s="19" t="s">
        <v>22</v>
      </c>
      <c r="D46" s="18" t="s">
        <v>125</v>
      </c>
      <c r="E46" s="19" t="str">
        <f>IFERROR(IF(VLOOKUP($D46,'Medicine outputs'!$B:$AM,6,0)=0,"",VLOOKUP($D46,'Medicine outputs'!$B:$AM,6,0)),"")</f>
        <v>bulevirtide</v>
      </c>
      <c r="F46" s="19" t="str">
        <f>IFERROR(IF(VLOOKUP($D46,'Medicine outputs'!$B:$AM,8,0)=0,"",VLOOKUP($D46,'Medicine outputs'!$B:$AM,8,0)),"")</f>
        <v>Hepatitis D, Chronic</v>
      </c>
      <c r="G46" s="19" t="str">
        <f>IFERROR(IF(VLOOKUP($D46,'Medicine outputs'!$B:$AM,13,0)=0,"",VLOOKUP($D46,'Medicine outputs'!$B:$AM,13,0)),"")</f>
        <v>Antivirals for systemic use</v>
      </c>
      <c r="H46" s="19" t="str">
        <f>IFERROR(IF(VLOOKUP($D46,'Medicine outputs'!$B:$AM,11,0)=0,"",VLOOKUP($D46,'Medicine outputs'!$B:$AM,11,0)),"")</f>
        <v>J05A</v>
      </c>
      <c r="I46" s="19" t="s">
        <v>24</v>
      </c>
      <c r="J46" s="19" t="str">
        <f t="shared" si="2"/>
        <v>No</v>
      </c>
      <c r="K46" s="19" t="s">
        <v>24</v>
      </c>
      <c r="L46" s="19" t="s">
        <v>24</v>
      </c>
      <c r="M46" s="19" t="s">
        <v>24</v>
      </c>
      <c r="N46" s="19" t="s">
        <v>24</v>
      </c>
      <c r="O46" s="19" t="s">
        <v>24</v>
      </c>
      <c r="P46" s="18" t="str">
        <f t="shared" si="1"/>
        <v>No</v>
      </c>
      <c r="Q46" s="19" t="s">
        <v>25</v>
      </c>
      <c r="R46" s="19" t="s">
        <v>24</v>
      </c>
      <c r="S46" s="19" t="s">
        <v>24</v>
      </c>
      <c r="T46" s="19" t="s">
        <v>24</v>
      </c>
      <c r="U46" s="17" t="s">
        <v>24</v>
      </c>
    </row>
    <row r="47" spans="1:21" s="20" customFormat="1" ht="15.95" hidden="1">
      <c r="A47" s="15">
        <v>43952</v>
      </c>
      <c r="B47" s="16" t="s">
        <v>124</v>
      </c>
      <c r="C47" s="19" t="s">
        <v>22</v>
      </c>
      <c r="D47" s="18" t="s">
        <v>126</v>
      </c>
      <c r="E47" s="19" t="str">
        <f>IFERROR(IF(VLOOKUP($D47,'Medicine outputs'!$B:$AM,6,0)=0,"",VLOOKUP($D47,'Medicine outputs'!$B:$AM,6,0)),"")</f>
        <v>Ebola vaccine (MVA-BN-Filo [recombinant])</v>
      </c>
      <c r="F47" s="19" t="str">
        <f>IFERROR(IF(VLOOKUP($D47,'Medicine outputs'!$B:$AM,8,0)=0,"",VLOOKUP($D47,'Medicine outputs'!$B:$AM,8,0)),"")</f>
        <v>Hemorrhagic Fever, Ebola</v>
      </c>
      <c r="G47" s="19" t="str">
        <f>IFERROR(IF(VLOOKUP($D47,'Medicine outputs'!$B:$AM,13,0)=0,"",VLOOKUP($D47,'Medicine outputs'!$B:$AM,13,0)),"")</f>
        <v>Vaccines</v>
      </c>
      <c r="H47" s="19" t="str">
        <f>IFERROR(IF(VLOOKUP($D47,'Medicine outputs'!$B:$AM,11,0)=0,"",VLOOKUP($D47,'Medicine outputs'!$B:$AM,11,0)),"")</f>
        <v>J07BX</v>
      </c>
      <c r="I47" s="19" t="s">
        <v>24</v>
      </c>
      <c r="J47" s="19" t="str">
        <f t="shared" si="2"/>
        <v>No</v>
      </c>
      <c r="K47" s="19" t="s">
        <v>24</v>
      </c>
      <c r="L47" s="19" t="s">
        <v>24</v>
      </c>
      <c r="M47" s="19" t="s">
        <v>24</v>
      </c>
      <c r="N47" s="19" t="s">
        <v>24</v>
      </c>
      <c r="O47" s="19" t="s">
        <v>24</v>
      </c>
      <c r="P47" s="18" t="str">
        <f t="shared" si="1"/>
        <v>No</v>
      </c>
      <c r="Q47" s="19" t="s">
        <v>25</v>
      </c>
      <c r="R47" s="19" t="s">
        <v>24</v>
      </c>
      <c r="S47" s="19" t="s">
        <v>24</v>
      </c>
      <c r="T47" s="19" t="s">
        <v>24</v>
      </c>
      <c r="U47" s="17" t="s">
        <v>24</v>
      </c>
    </row>
    <row r="48" spans="1:21" s="20" customFormat="1" ht="15.95" hidden="1">
      <c r="A48" s="15">
        <v>43952</v>
      </c>
      <c r="B48" s="16" t="s">
        <v>124</v>
      </c>
      <c r="C48" s="19" t="s">
        <v>22</v>
      </c>
      <c r="D48" s="18" t="s">
        <v>127</v>
      </c>
      <c r="E48" s="19" t="str">
        <f>IFERROR(IF(VLOOKUP($D48,'Medicine outputs'!$B:$AM,6,0)=0,"",VLOOKUP($D48,'Medicine outputs'!$B:$AM,6,0)),"")</f>
        <v>alpelisib</v>
      </c>
      <c r="F48" s="19" t="str">
        <f>IFERROR(IF(VLOOKUP($D48,'Medicine outputs'!$B:$AM,8,0)=0,"",VLOOKUP($D48,'Medicine outputs'!$B:$AM,8,0)),"")</f>
        <v>Breast Neoplasms</v>
      </c>
      <c r="G48" s="19" t="str">
        <f>IFERROR(IF(VLOOKUP($D48,'Medicine outputs'!$B:$AM,13,0)=0,"",VLOOKUP($D48,'Medicine outputs'!$B:$AM,13,0)),"")</f>
        <v>Antineoplastic agents</v>
      </c>
      <c r="H48" s="19" t="str">
        <f>IFERROR(IF(VLOOKUP($D48,'Medicine outputs'!$B:$AM,11,0)=0,"",VLOOKUP($D48,'Medicine outputs'!$B:$AM,11,0)),"")</f>
        <v>L01XE</v>
      </c>
      <c r="I48" s="19" t="s">
        <v>24</v>
      </c>
      <c r="J48" s="19" t="str">
        <f t="shared" si="2"/>
        <v>Yes</v>
      </c>
      <c r="K48" s="16" t="s">
        <v>128</v>
      </c>
      <c r="L48" s="19" t="s">
        <v>129</v>
      </c>
      <c r="M48" s="19" t="s">
        <v>130</v>
      </c>
      <c r="N48" s="19" t="s">
        <v>32</v>
      </c>
      <c r="O48" s="32" t="s">
        <v>33</v>
      </c>
      <c r="P48" s="18" t="str">
        <f t="shared" si="1"/>
        <v>Yes</v>
      </c>
      <c r="Q48" s="19" t="s">
        <v>24</v>
      </c>
      <c r="R48" s="19">
        <v>1</v>
      </c>
      <c r="S48" s="19" t="s">
        <v>131</v>
      </c>
      <c r="T48" s="19" t="s">
        <v>132</v>
      </c>
      <c r="U48" s="17" t="s">
        <v>24</v>
      </c>
    </row>
    <row r="49" spans="1:21" s="20" customFormat="1" ht="15.95" hidden="1">
      <c r="A49" s="15">
        <v>43952</v>
      </c>
      <c r="B49" s="16" t="s">
        <v>124</v>
      </c>
      <c r="C49" s="19" t="s">
        <v>22</v>
      </c>
      <c r="D49" s="19" t="s">
        <v>133</v>
      </c>
      <c r="E49" s="19" t="str">
        <f>IFERROR(IF(VLOOKUP($D49,'Medicine outputs'!$B:$AM,6,0)=0,"",VLOOKUP($D49,'Medicine outputs'!$B:$AM,6,0)),"")</f>
        <v>entrectinib</v>
      </c>
      <c r="F49" s="19" t="str">
        <f>IFERROR(IF(VLOOKUP($D49,'Medicine outputs'!$B:$AM,8,0)=0,"",VLOOKUP($D49,'Medicine outputs'!$B:$AM,8,0)),"")</f>
        <v>Cancer;Carcinoma, Non-Small-Cell Lung</v>
      </c>
      <c r="G49" s="19" t="str">
        <f>IFERROR(IF(VLOOKUP($D49,'Medicine outputs'!$B:$AM,13,0)=0,"",VLOOKUP($D49,'Medicine outputs'!$B:$AM,13,0)),"")</f>
        <v>Antineoplastic agents</v>
      </c>
      <c r="H49" s="19" t="str">
        <f>IFERROR(IF(VLOOKUP($D49,'Medicine outputs'!$B:$AM,11,0)=0,"",VLOOKUP($D49,'Medicine outputs'!$B:$AM,11,0)),"")</f>
        <v>L01EX14</v>
      </c>
      <c r="I49" s="19" t="s">
        <v>24</v>
      </c>
      <c r="J49" s="19" t="str">
        <f t="shared" si="2"/>
        <v>Yes</v>
      </c>
      <c r="K49" s="16" t="s">
        <v>134</v>
      </c>
      <c r="L49" s="19" t="s">
        <v>135</v>
      </c>
      <c r="M49" s="19" t="s">
        <v>136</v>
      </c>
      <c r="N49" s="19" t="s">
        <v>32</v>
      </c>
      <c r="O49" s="32" t="s">
        <v>33</v>
      </c>
      <c r="P49" s="18" t="str">
        <f t="shared" si="1"/>
        <v>Yes</v>
      </c>
      <c r="Q49" s="19" t="s">
        <v>24</v>
      </c>
      <c r="R49" s="19">
        <v>1</v>
      </c>
      <c r="S49" s="19" t="s">
        <v>137</v>
      </c>
      <c r="T49" s="14" t="s">
        <v>138</v>
      </c>
      <c r="U49" s="17" t="s">
        <v>24</v>
      </c>
    </row>
    <row r="50" spans="1:21" s="20" customFormat="1" ht="15.95" hidden="1">
      <c r="A50" s="15">
        <v>43952</v>
      </c>
      <c r="B50" s="16" t="s">
        <v>124</v>
      </c>
      <c r="C50" s="19" t="s">
        <v>22</v>
      </c>
      <c r="D50" s="18" t="s">
        <v>139</v>
      </c>
      <c r="E50" s="19" t="str">
        <f>IFERROR(IF(VLOOKUP($D50,'Medicine outputs'!$B:$AM,6,0)=0,"",VLOOKUP($D50,'Medicine outputs'!$B:$AM,6,0)),"")</f>
        <v>lefamulin</v>
      </c>
      <c r="F50" s="19" t="str">
        <f>IFERROR(IF(VLOOKUP($D50,'Medicine outputs'!$B:$AM,8,0)=0,"",VLOOKUP($D50,'Medicine outputs'!$B:$AM,8,0)),"")</f>
        <v>Pneumonia, Bacterial;Community-Acquired Infections</v>
      </c>
      <c r="G50" s="19" t="str">
        <f>IFERROR(IF(VLOOKUP($D50,'Medicine outputs'!$B:$AM,13,0)=0,"",VLOOKUP($D50,'Medicine outputs'!$B:$AM,13,0)),"")</f>
        <v>Antibacterials for systemic use</v>
      </c>
      <c r="H50" s="19" t="str">
        <f>IFERROR(IF(VLOOKUP($D50,'Medicine outputs'!$B:$AM,11,0)=0,"",VLOOKUP($D50,'Medicine outputs'!$B:$AM,11,0)),"")</f>
        <v>J01XX</v>
      </c>
      <c r="I50" s="19" t="s">
        <v>24</v>
      </c>
      <c r="J50" s="19" t="str">
        <f t="shared" si="2"/>
        <v>No</v>
      </c>
      <c r="K50" s="19" t="s">
        <v>24</v>
      </c>
      <c r="L50" s="19" t="s">
        <v>24</v>
      </c>
      <c r="M50" s="19" t="s">
        <v>24</v>
      </c>
      <c r="N50" s="19" t="s">
        <v>24</v>
      </c>
      <c r="O50" s="19" t="s">
        <v>24</v>
      </c>
      <c r="P50" s="18" t="str">
        <f t="shared" si="1"/>
        <v>No</v>
      </c>
      <c r="Q50" s="19" t="s">
        <v>25</v>
      </c>
      <c r="R50" s="19" t="s">
        <v>24</v>
      </c>
      <c r="S50" s="19" t="s">
        <v>24</v>
      </c>
      <c r="T50" s="19" t="s">
        <v>24</v>
      </c>
      <c r="U50" s="17" t="s">
        <v>24</v>
      </c>
    </row>
    <row r="51" spans="1:21" s="20" customFormat="1" ht="15.95" hidden="1">
      <c r="A51" s="15">
        <v>43952</v>
      </c>
      <c r="B51" s="16" t="s">
        <v>124</v>
      </c>
      <c r="C51" s="19" t="s">
        <v>22</v>
      </c>
      <c r="D51" s="17" t="s">
        <v>140</v>
      </c>
      <c r="E51" s="19" t="str">
        <f>IFERROR(IF(VLOOKUP($D51,'Medicine outputs'!$B:$AM,6,0)=0,"",VLOOKUP($D51,'Medicine outputs'!$B:$AM,6,0)),"")</f>
        <v>ebola vaccine (Ad26.ZEBOV-GP [recombinant])</v>
      </c>
      <c r="F51" s="19" t="str">
        <f>IFERROR(IF(VLOOKUP($D51,'Medicine outputs'!$B:$AM,8,0)=0,"",VLOOKUP($D51,'Medicine outputs'!$B:$AM,8,0)),"")</f>
        <v>Hemorrhagic Fever, Ebola</v>
      </c>
      <c r="G51" s="19" t="str">
        <f>IFERROR(IF(VLOOKUP($D51,'Medicine outputs'!$B:$AM,13,0)=0,"",VLOOKUP($D51,'Medicine outputs'!$B:$AM,13,0)),"")</f>
        <v>Vaccines</v>
      </c>
      <c r="H51" s="19" t="str">
        <f>IFERROR(IF(VLOOKUP($D51,'Medicine outputs'!$B:$AM,11,0)=0,"",VLOOKUP($D51,'Medicine outputs'!$B:$AM,11,0)),"")</f>
        <v>J07</v>
      </c>
      <c r="I51" s="19" t="s">
        <v>24</v>
      </c>
      <c r="J51" s="19" t="str">
        <f t="shared" si="2"/>
        <v>No</v>
      </c>
      <c r="K51" s="19" t="s">
        <v>24</v>
      </c>
      <c r="L51" s="19" t="s">
        <v>24</v>
      </c>
      <c r="M51" s="19" t="s">
        <v>24</v>
      </c>
      <c r="N51" s="19" t="s">
        <v>24</v>
      </c>
      <c r="O51" s="19" t="s">
        <v>24</v>
      </c>
      <c r="P51" s="18" t="str">
        <f t="shared" si="1"/>
        <v>No</v>
      </c>
      <c r="Q51" s="19" t="s">
        <v>25</v>
      </c>
      <c r="R51" s="19" t="s">
        <v>24</v>
      </c>
      <c r="S51" s="19" t="s">
        <v>24</v>
      </c>
      <c r="T51" s="19" t="s">
        <v>24</v>
      </c>
      <c r="U51" s="17" t="s">
        <v>24</v>
      </c>
    </row>
    <row r="52" spans="1:21" s="20" customFormat="1" ht="15.95" hidden="1">
      <c r="A52" s="15">
        <v>43952</v>
      </c>
      <c r="B52" s="16" t="s">
        <v>124</v>
      </c>
      <c r="C52" s="19" t="s">
        <v>40</v>
      </c>
      <c r="D52" s="18" t="s">
        <v>141</v>
      </c>
      <c r="E52" s="19" t="str">
        <f>IFERROR(IF(VLOOKUP($D52,'Medicine outputs'!$B:$AM,6,0)=0,"",VLOOKUP($D52,'Medicine outputs'!$B:$AM,6,0)),"")</f>
        <v>canagliflozin</v>
      </c>
      <c r="F52" s="19" t="str">
        <f>IFERROR(IF(VLOOKUP($D52,'Medicine outputs'!$B:$AM,8,0)=0,"",VLOOKUP($D52,'Medicine outputs'!$B:$AM,8,0)),"")</f>
        <v>Diabetes Mellitus, Type 2</v>
      </c>
      <c r="G52" s="19" t="str">
        <f>IFERROR(IF(VLOOKUP($D52,'Medicine outputs'!$B:$AM,13,0)=0,"",VLOOKUP($D52,'Medicine outputs'!$B:$AM,13,0)),"")</f>
        <v>Drugs used in diabetes</v>
      </c>
      <c r="H52" s="19" t="str">
        <f>IFERROR(IF(VLOOKUP($D52,'Medicine outputs'!$B:$AM,11,0)=0,"",VLOOKUP($D52,'Medicine outputs'!$B:$AM,11,0)),"")</f>
        <v>A10BK02</v>
      </c>
      <c r="I52" s="19" t="s">
        <v>24</v>
      </c>
      <c r="J52" s="19" t="str">
        <f t="shared" si="2"/>
        <v>No</v>
      </c>
      <c r="K52" s="19" t="s">
        <v>24</v>
      </c>
      <c r="L52" s="19" t="s">
        <v>24</v>
      </c>
      <c r="M52" s="19" t="s">
        <v>24</v>
      </c>
      <c r="N52" s="19" t="s">
        <v>24</v>
      </c>
      <c r="O52" s="19" t="s">
        <v>24</v>
      </c>
      <c r="P52" s="18" t="str">
        <f t="shared" si="1"/>
        <v>No</v>
      </c>
      <c r="Q52" s="19" t="s">
        <v>25</v>
      </c>
      <c r="R52" s="19" t="s">
        <v>24</v>
      </c>
      <c r="S52" s="19" t="s">
        <v>24</v>
      </c>
      <c r="T52" s="19" t="s">
        <v>24</v>
      </c>
      <c r="U52" s="17" t="s">
        <v>24</v>
      </c>
    </row>
    <row r="53" spans="1:21" s="20" customFormat="1" ht="15.95" hidden="1">
      <c r="A53" s="15">
        <v>43952</v>
      </c>
      <c r="B53" s="16" t="s">
        <v>124</v>
      </c>
      <c r="C53" s="19" t="s">
        <v>40</v>
      </c>
      <c r="D53" s="18" t="s">
        <v>142</v>
      </c>
      <c r="E53" s="19" t="str">
        <f>IFERROR(IF(VLOOKUP($D53,'Medicine outputs'!$B:$AM,6,0)=0,"",VLOOKUP($D53,'Medicine outputs'!$B:$AM,6,0)),"")</f>
        <v>olaparib</v>
      </c>
      <c r="F53" s="19" t="str">
        <f>IFERROR(IF(VLOOKUP($D53,'Medicine outputs'!$B:$AM,8,0)=0,"",VLOOKUP($D53,'Medicine outputs'!$B:$AM,8,0)),"")</f>
        <v>Ovarian Neoplasms;Breast Neoplasms;Pancreatic Neoplasms;Prostatic Neoplasms, Castration-Resistant</v>
      </c>
      <c r="G53" s="19" t="str">
        <f>IFERROR(IF(VLOOKUP($D53,'Medicine outputs'!$B:$AM,13,0)=0,"",VLOOKUP($D53,'Medicine outputs'!$B:$AM,13,0)),"")</f>
        <v>Antineoplastic agents</v>
      </c>
      <c r="H53" s="19" t="str">
        <f>IFERROR(IF(VLOOKUP($D53,'Medicine outputs'!$B:$AM,11,0)=0,"",VLOOKUP($D53,'Medicine outputs'!$B:$AM,11,0)),"")</f>
        <v>L01XK01</v>
      </c>
      <c r="I53" s="19" t="s">
        <v>24</v>
      </c>
      <c r="J53" s="19" t="str">
        <f t="shared" si="2"/>
        <v>Yes</v>
      </c>
      <c r="K53" s="16" t="s">
        <v>143</v>
      </c>
      <c r="L53" s="19" t="s">
        <v>144</v>
      </c>
      <c r="M53" s="19" t="s">
        <v>145</v>
      </c>
      <c r="N53" s="19" t="s">
        <v>32</v>
      </c>
      <c r="O53" s="32" t="s">
        <v>33</v>
      </c>
      <c r="P53" s="18" t="str">
        <f t="shared" si="1"/>
        <v>Yes</v>
      </c>
      <c r="Q53" s="19" t="s">
        <v>24</v>
      </c>
      <c r="R53" s="19">
        <v>1</v>
      </c>
      <c r="S53" s="19" t="s">
        <v>146</v>
      </c>
      <c r="T53" s="14" t="s">
        <v>147</v>
      </c>
      <c r="U53" s="17" t="s">
        <v>24</v>
      </c>
    </row>
    <row r="54" spans="1:21" s="20" customFormat="1" ht="15.95" hidden="1">
      <c r="A54" s="15">
        <v>43952</v>
      </c>
      <c r="B54" s="16" t="s">
        <v>124</v>
      </c>
      <c r="C54" s="19" t="s">
        <v>40</v>
      </c>
      <c r="D54" s="18" t="s">
        <v>67</v>
      </c>
      <c r="E54" s="19" t="str">
        <f>IFERROR(IF(VLOOKUP($D54,'Medicine outputs'!$B:$AM,6,0)=0,"",VLOOKUP($D54,'Medicine outputs'!$B:$AM,6,0)),"")</f>
        <v>nintedanib</v>
      </c>
      <c r="F54" s="19" t="str">
        <f>IFERROR(IF(VLOOKUP($D54,'Medicine outputs'!$B:$AM,8,0)=0,"",VLOOKUP($D54,'Medicine outputs'!$B:$AM,8,0)),"")</f>
        <v>Idiopathic Pulmonary Fibrosis</v>
      </c>
      <c r="G54" s="19" t="str">
        <f>IFERROR(IF(VLOOKUP($D54,'Medicine outputs'!$B:$AM,13,0)=0,"",VLOOKUP($D54,'Medicine outputs'!$B:$AM,13,0)),"")</f>
        <v>Antineoplastic agents</v>
      </c>
      <c r="H54" s="19" t="str">
        <f>IFERROR(IF(VLOOKUP($D54,'Medicine outputs'!$B:$AM,11,0)=0,"",VLOOKUP($D54,'Medicine outputs'!$B:$AM,11,0)),"")</f>
        <v>L01EX09</v>
      </c>
      <c r="I54" s="19" t="s">
        <v>24</v>
      </c>
      <c r="J54" s="19" t="str">
        <f t="shared" si="2"/>
        <v>Yes</v>
      </c>
      <c r="K54" s="16" t="s">
        <v>148</v>
      </c>
      <c r="L54" s="19" t="s">
        <v>149</v>
      </c>
      <c r="M54" s="19" t="s">
        <v>150</v>
      </c>
      <c r="N54" s="19" t="s">
        <v>33</v>
      </c>
      <c r="O54" s="19" t="s">
        <v>24</v>
      </c>
      <c r="P54" s="18" t="str">
        <f t="shared" si="1"/>
        <v>No</v>
      </c>
      <c r="Q54" t="s">
        <v>45</v>
      </c>
      <c r="R54" s="19" t="s">
        <v>24</v>
      </c>
      <c r="S54" s="19" t="s">
        <v>24</v>
      </c>
      <c r="T54" s="19" t="s">
        <v>24</v>
      </c>
      <c r="U54" s="17" t="s">
        <v>24</v>
      </c>
    </row>
    <row r="55" spans="1:21" s="20" customFormat="1" ht="15.95" hidden="1">
      <c r="A55" s="15">
        <v>43952</v>
      </c>
      <c r="B55" s="16" t="s">
        <v>124</v>
      </c>
      <c r="C55" s="19" t="s">
        <v>40</v>
      </c>
      <c r="D55" s="18" t="s">
        <v>151</v>
      </c>
      <c r="E55" s="19" t="str">
        <f>IFERROR(IF(VLOOKUP($D55,'Medicine outputs'!$B:$AM,6,0)=0,"",VLOOKUP($D55,'Medicine outputs'!$B:$AM,6,0)),"")</f>
        <v>tedizolid phosphate</v>
      </c>
      <c r="F55" s="19" t="str">
        <f>IFERROR(IF(VLOOKUP($D55,'Medicine outputs'!$B:$AM,8,0)=0,"",VLOOKUP($D55,'Medicine outputs'!$B:$AM,8,0)),"")</f>
        <v>Soft Tissue Infections;Skin Diseases, Bacterial</v>
      </c>
      <c r="G55" s="19" t="str">
        <f>IFERROR(IF(VLOOKUP($D55,'Medicine outputs'!$B:$AM,13,0)=0,"",VLOOKUP($D55,'Medicine outputs'!$B:$AM,13,0)),"")</f>
        <v>Antibacterials for systemic use;Other antibacterials</v>
      </c>
      <c r="H55" s="19" t="str">
        <f>IFERROR(IF(VLOOKUP($D55,'Medicine outputs'!$B:$AM,11,0)=0,"",VLOOKUP($D55,'Medicine outputs'!$B:$AM,11,0)),"")</f>
        <v>J01XX11</v>
      </c>
      <c r="I55" s="19" t="s">
        <v>24</v>
      </c>
      <c r="J55" s="19" t="str">
        <f t="shared" si="2"/>
        <v>No</v>
      </c>
      <c r="K55" s="19" t="s">
        <v>24</v>
      </c>
      <c r="L55" s="19" t="s">
        <v>24</v>
      </c>
      <c r="M55" s="19" t="s">
        <v>24</v>
      </c>
      <c r="N55" s="19" t="s">
        <v>24</v>
      </c>
      <c r="O55" s="19" t="s">
        <v>24</v>
      </c>
      <c r="P55" s="18" t="str">
        <f t="shared" si="1"/>
        <v>No</v>
      </c>
      <c r="Q55" s="19" t="s">
        <v>25</v>
      </c>
      <c r="R55" s="19" t="s">
        <v>24</v>
      </c>
      <c r="S55" s="19" t="s">
        <v>24</v>
      </c>
      <c r="T55" s="19" t="s">
        <v>24</v>
      </c>
      <c r="U55" s="17" t="s">
        <v>24</v>
      </c>
    </row>
    <row r="56" spans="1:21" s="20" customFormat="1" ht="15.95" hidden="1">
      <c r="A56" s="15">
        <v>43952</v>
      </c>
      <c r="B56" s="16" t="s">
        <v>124</v>
      </c>
      <c r="C56" s="19" t="s">
        <v>40</v>
      </c>
      <c r="D56" s="18" t="s">
        <v>122</v>
      </c>
      <c r="E56" s="19" t="str">
        <f>IFERROR(IF(VLOOKUP($D56,'Medicine outputs'!$B:$AM,6,0)=0,"",VLOOKUP($D56,'Medicine outputs'!$B:$AM,6,0)),"")</f>
        <v>ixekizumab</v>
      </c>
      <c r="F56" s="19" t="str">
        <f>IFERROR(IF(VLOOKUP($D56,'Medicine outputs'!$B:$AM,8,0)=0,"",VLOOKUP($D56,'Medicine outputs'!$B:$AM,8,0)),"")</f>
        <v>Psoriasis</v>
      </c>
      <c r="G56" s="19" t="str">
        <f>IFERROR(IF(VLOOKUP($D56,'Medicine outputs'!$B:$AM,13,0)=0,"",VLOOKUP($D56,'Medicine outputs'!$B:$AM,13,0)),"")</f>
        <v>Immunosuppressants</v>
      </c>
      <c r="H56" s="19" t="str">
        <f>IFERROR(IF(VLOOKUP($D56,'Medicine outputs'!$B:$AM,11,0)=0,"",VLOOKUP($D56,'Medicine outputs'!$B:$AM,11,0)),"")</f>
        <v>L04AC</v>
      </c>
      <c r="I56" s="19" t="s">
        <v>24</v>
      </c>
      <c r="J56" s="19" t="str">
        <f t="shared" si="2"/>
        <v>No</v>
      </c>
      <c r="K56" s="19" t="s">
        <v>24</v>
      </c>
      <c r="L56" s="19" t="s">
        <v>24</v>
      </c>
      <c r="M56" s="19" t="s">
        <v>24</v>
      </c>
      <c r="N56" s="19" t="s">
        <v>24</v>
      </c>
      <c r="O56" s="19" t="s">
        <v>24</v>
      </c>
      <c r="P56" s="18" t="str">
        <f t="shared" si="1"/>
        <v>No</v>
      </c>
      <c r="Q56" s="19" t="s">
        <v>25</v>
      </c>
      <c r="R56" s="19" t="s">
        <v>24</v>
      </c>
      <c r="S56" s="19" t="s">
        <v>24</v>
      </c>
      <c r="T56" s="19" t="s">
        <v>24</v>
      </c>
      <c r="U56" s="17" t="s">
        <v>24</v>
      </c>
    </row>
    <row r="57" spans="1:21" s="20" customFormat="1" ht="15.95" hidden="1">
      <c r="A57" s="15">
        <v>43983</v>
      </c>
      <c r="B57" s="16" t="s">
        <v>152</v>
      </c>
      <c r="C57" s="19" t="s">
        <v>22</v>
      </c>
      <c r="D57" s="18" t="s">
        <v>153</v>
      </c>
      <c r="E57" s="19" t="str">
        <f>IFERROR(IF(VLOOKUP($D57,'Medicine outputs'!$B:$AM,6,0)=0,"",VLOOKUP($D57,'Medicine outputs'!$B:$AM,6,0)),"")</f>
        <v>imlifidase</v>
      </c>
      <c r="F57" s="19" t="str">
        <f>IFERROR(IF(VLOOKUP($D57,'Medicine outputs'!$B:$AM,8,0)=0,"",VLOOKUP($D57,'Medicine outputs'!$B:$AM,8,0)),"")</f>
        <v>Desensitization, Immunologic;Kidney Transplantation</v>
      </c>
      <c r="G57" s="19" t="str">
        <f>IFERROR(IF(VLOOKUP($D57,'Medicine outputs'!$B:$AM,13,0)=0,"",VLOOKUP($D57,'Medicine outputs'!$B:$AM,13,0)),"")</f>
        <v>Immunosuppressants</v>
      </c>
      <c r="H57" s="19" t="str">
        <f>IFERROR(IF(VLOOKUP($D57,'Medicine outputs'!$B:$AM,11,0)=0,"",VLOOKUP($D57,'Medicine outputs'!$B:$AM,11,0)),"")</f>
        <v>L04AA</v>
      </c>
      <c r="I57" s="19" t="s">
        <v>24</v>
      </c>
      <c r="J57" s="19" t="str">
        <f t="shared" si="2"/>
        <v>No</v>
      </c>
      <c r="K57" s="19" t="s">
        <v>24</v>
      </c>
      <c r="L57" s="19" t="s">
        <v>24</v>
      </c>
      <c r="M57" s="19" t="s">
        <v>24</v>
      </c>
      <c r="N57" s="19" t="s">
        <v>24</v>
      </c>
      <c r="O57" s="19" t="s">
        <v>24</v>
      </c>
      <c r="P57" s="18" t="str">
        <f t="shared" si="1"/>
        <v>No</v>
      </c>
      <c r="Q57" s="19" t="s">
        <v>25</v>
      </c>
      <c r="R57" s="19" t="s">
        <v>24</v>
      </c>
      <c r="S57" s="19" t="s">
        <v>24</v>
      </c>
      <c r="T57" s="19" t="s">
        <v>24</v>
      </c>
      <c r="U57" s="17" t="s">
        <v>24</v>
      </c>
    </row>
    <row r="58" spans="1:21" s="20" customFormat="1" ht="15.95" hidden="1">
      <c r="A58" s="15">
        <v>43983</v>
      </c>
      <c r="B58" s="16" t="s">
        <v>152</v>
      </c>
      <c r="C58" s="19" t="s">
        <v>22</v>
      </c>
      <c r="D58" s="18" t="s">
        <v>154</v>
      </c>
      <c r="E58" s="19" t="str">
        <f>IFERROR(IF(VLOOKUP($D58,'Medicine outputs'!$B:$AM,6,0)=0,"",VLOOKUP($D58,'Medicine outputs'!$B:$AM,6,0)),"")</f>
        <v>ivacaftor;tezacaftor;elexacaftor</v>
      </c>
      <c r="F58" s="19" t="str">
        <f>IFERROR(IF(VLOOKUP($D58,'Medicine outputs'!$B:$AM,8,0)=0,"",VLOOKUP($D58,'Medicine outputs'!$B:$AM,8,0)),"")</f>
        <v>Cystic Fibrosis</v>
      </c>
      <c r="G58" s="19" t="str">
        <f>IFERROR(IF(VLOOKUP($D58,'Medicine outputs'!$B:$AM,13,0)=0,"",VLOOKUP($D58,'Medicine outputs'!$B:$AM,13,0)),"")</f>
        <v>Other respiratory system products</v>
      </c>
      <c r="H58" s="19" t="str">
        <f>IFERROR(IF(VLOOKUP($D58,'Medicine outputs'!$B:$AM,11,0)=0,"",VLOOKUP($D58,'Medicine outputs'!$B:$AM,11,0)),"")</f>
        <v>R07AX32</v>
      </c>
      <c r="I58" s="19" t="s">
        <v>24</v>
      </c>
      <c r="J58" s="19" t="str">
        <f t="shared" si="2"/>
        <v>No</v>
      </c>
      <c r="K58" s="19" t="s">
        <v>24</v>
      </c>
      <c r="L58" s="19" t="s">
        <v>24</v>
      </c>
      <c r="M58" s="19" t="s">
        <v>24</v>
      </c>
      <c r="N58" s="19" t="s">
        <v>24</v>
      </c>
      <c r="O58" s="19" t="s">
        <v>24</v>
      </c>
      <c r="P58" s="18" t="str">
        <f t="shared" si="1"/>
        <v>No</v>
      </c>
      <c r="Q58" s="19" t="s">
        <v>25</v>
      </c>
      <c r="R58" s="19" t="s">
        <v>24</v>
      </c>
      <c r="S58" s="19" t="s">
        <v>24</v>
      </c>
      <c r="T58" s="19" t="s">
        <v>24</v>
      </c>
      <c r="U58" s="17" t="s">
        <v>24</v>
      </c>
    </row>
    <row r="59" spans="1:21" s="20" customFormat="1" ht="15.95" hidden="1">
      <c r="A59" s="15">
        <v>43983</v>
      </c>
      <c r="B59" s="16" t="s">
        <v>152</v>
      </c>
      <c r="C59" s="19" t="s">
        <v>22</v>
      </c>
      <c r="D59" s="18" t="s">
        <v>155</v>
      </c>
      <c r="E59" s="19" t="str">
        <f>IFERROR(IF(VLOOKUP($D59,'Medicine outputs'!$B:$AM,6,0)=0,"",VLOOKUP($D59,'Medicine outputs'!$B:$AM,6,0)),"")</f>
        <v>remdesivir</v>
      </c>
      <c r="F59" s="19" t="str">
        <f>IFERROR(IF(VLOOKUP($D59,'Medicine outputs'!$B:$AM,8,0)=0,"",VLOOKUP($D59,'Medicine outputs'!$B:$AM,8,0)),"")</f>
        <v>COVID-19 virus infection</v>
      </c>
      <c r="G59" s="19" t="str">
        <f>IFERROR(IF(VLOOKUP($D59,'Medicine outputs'!$B:$AM,13,0)=0,"",VLOOKUP($D59,'Medicine outputs'!$B:$AM,13,0)),"")</f>
        <v/>
      </c>
      <c r="H59" s="19" t="str">
        <f>IFERROR(IF(VLOOKUP($D59,'Medicine outputs'!$B:$AM,11,0)=0,"",VLOOKUP($D59,'Medicine outputs'!$B:$AM,11,0)),"")</f>
        <v/>
      </c>
      <c r="I59" s="19" t="s">
        <v>156</v>
      </c>
      <c r="J59" s="19" t="str">
        <f t="shared" si="2"/>
        <v>No</v>
      </c>
      <c r="K59" s="19" t="s">
        <v>24</v>
      </c>
      <c r="L59" s="19" t="s">
        <v>24</v>
      </c>
      <c r="M59" s="19" t="s">
        <v>24</v>
      </c>
      <c r="N59" s="19" t="s">
        <v>24</v>
      </c>
      <c r="O59" s="19" t="s">
        <v>24</v>
      </c>
      <c r="P59" s="18" t="str">
        <f t="shared" si="1"/>
        <v>No</v>
      </c>
      <c r="Q59" s="19" t="s">
        <v>25</v>
      </c>
      <c r="R59" s="19" t="s">
        <v>24</v>
      </c>
      <c r="S59" s="19" t="s">
        <v>24</v>
      </c>
      <c r="T59" s="19" t="s">
        <v>24</v>
      </c>
      <c r="U59" s="17" t="s">
        <v>24</v>
      </c>
    </row>
    <row r="60" spans="1:21" s="20" customFormat="1" ht="15.95" hidden="1">
      <c r="A60" s="15">
        <v>43983</v>
      </c>
      <c r="B60" s="16" t="s">
        <v>152</v>
      </c>
      <c r="C60" s="19" t="s">
        <v>40</v>
      </c>
      <c r="D60" s="18" t="s">
        <v>91</v>
      </c>
      <c r="E60" s="19" t="str">
        <f>IFERROR(IF(VLOOKUP($D60,'Medicine outputs'!$B:$AM,6,0)=0,"",VLOOKUP($D60,'Medicine outputs'!$B:$AM,6,0)),"")</f>
        <v>secukinumab</v>
      </c>
      <c r="F60" s="19" t="str">
        <f>IFERROR(IF(VLOOKUP($D60,'Medicine outputs'!$B:$AM,8,0)=0,"",VLOOKUP($D60,'Medicine outputs'!$B:$AM,8,0)),"")</f>
        <v>Arthritis, Psoriatic;Psoriasis;Spondylitis, Ankylosing</v>
      </c>
      <c r="G60" s="19" t="str">
        <f>IFERROR(IF(VLOOKUP($D60,'Medicine outputs'!$B:$AM,13,0)=0,"",VLOOKUP($D60,'Medicine outputs'!$B:$AM,13,0)),"")</f>
        <v>Immunosuppressants</v>
      </c>
      <c r="H60" s="19" t="str">
        <f>IFERROR(IF(VLOOKUP($D60,'Medicine outputs'!$B:$AM,11,0)=0,"",VLOOKUP($D60,'Medicine outputs'!$B:$AM,11,0)),"")</f>
        <v>L04AC10</v>
      </c>
      <c r="I60" s="19" t="s">
        <v>24</v>
      </c>
      <c r="J60" s="19" t="str">
        <f t="shared" si="2"/>
        <v>No</v>
      </c>
      <c r="K60" s="19" t="s">
        <v>24</v>
      </c>
      <c r="L60" s="19" t="s">
        <v>24</v>
      </c>
      <c r="M60" s="19" t="s">
        <v>24</v>
      </c>
      <c r="N60" s="19" t="s">
        <v>24</v>
      </c>
      <c r="O60" s="19" t="s">
        <v>24</v>
      </c>
      <c r="P60" s="18" t="str">
        <f t="shared" si="1"/>
        <v>No</v>
      </c>
      <c r="Q60" s="19" t="s">
        <v>25</v>
      </c>
      <c r="R60" s="19" t="s">
        <v>24</v>
      </c>
      <c r="S60" s="19" t="s">
        <v>24</v>
      </c>
      <c r="T60" s="19" t="s">
        <v>24</v>
      </c>
      <c r="U60" s="17" t="s">
        <v>24</v>
      </c>
    </row>
    <row r="61" spans="1:21" s="20" customFormat="1" ht="15.95" hidden="1">
      <c r="A61" s="15">
        <v>43983</v>
      </c>
      <c r="B61" s="16" t="s">
        <v>152</v>
      </c>
      <c r="C61" s="19" t="s">
        <v>40</v>
      </c>
      <c r="D61" s="18" t="s">
        <v>157</v>
      </c>
      <c r="E61" s="19" t="str">
        <f>IFERROR(IF(VLOOKUP($D61,'Medicine outputs'!$B:$AM,6,0)=0,"",VLOOKUP($D61,'Medicine outputs'!$B:$AM,6,0)),"")</f>
        <v>sofosbuvir;velpatasvir</v>
      </c>
      <c r="F61" s="19" t="str">
        <f>IFERROR(IF(VLOOKUP($D61,'Medicine outputs'!$B:$AM,8,0)=0,"",VLOOKUP($D61,'Medicine outputs'!$B:$AM,8,0)),"")</f>
        <v>Hepatitis C, Chronic</v>
      </c>
      <c r="G61" s="19" t="str">
        <f>IFERROR(IF(VLOOKUP($D61,'Medicine outputs'!$B:$AM,13,0)=0,"",VLOOKUP($D61,'Medicine outputs'!$B:$AM,13,0)),"")</f>
        <v>Antivirals for systemic use</v>
      </c>
      <c r="H61" s="19" t="str">
        <f>IFERROR(IF(VLOOKUP($D61,'Medicine outputs'!$B:$AM,11,0)=0,"",VLOOKUP($D61,'Medicine outputs'!$B:$AM,11,0)),"")</f>
        <v>J05A</v>
      </c>
      <c r="I61" s="19" t="s">
        <v>24</v>
      </c>
      <c r="J61" s="19" t="str">
        <f t="shared" si="2"/>
        <v>No</v>
      </c>
      <c r="K61" s="19" t="s">
        <v>24</v>
      </c>
      <c r="L61" s="19" t="s">
        <v>24</v>
      </c>
      <c r="M61" s="19" t="s">
        <v>24</v>
      </c>
      <c r="N61" s="19" t="s">
        <v>24</v>
      </c>
      <c r="O61" s="19" t="s">
        <v>24</v>
      </c>
      <c r="P61" s="18" t="str">
        <f t="shared" si="1"/>
        <v>No</v>
      </c>
      <c r="Q61" s="19" t="s">
        <v>25</v>
      </c>
      <c r="R61" s="19" t="s">
        <v>24</v>
      </c>
      <c r="S61" s="19" t="s">
        <v>24</v>
      </c>
      <c r="T61" s="19" t="s">
        <v>24</v>
      </c>
      <c r="U61" s="17" t="s">
        <v>24</v>
      </c>
    </row>
    <row r="62" spans="1:21" s="20" customFormat="1" ht="15.95" hidden="1">
      <c r="A62" s="15">
        <v>43983</v>
      </c>
      <c r="B62" s="16" t="s">
        <v>152</v>
      </c>
      <c r="C62" s="19" t="s">
        <v>40</v>
      </c>
      <c r="D62" s="18" t="s">
        <v>158</v>
      </c>
      <c r="E62" s="19" t="str">
        <f>IFERROR(IF(VLOOKUP($D62,'Medicine outputs'!$B:$AM,6,0)=0,"",VLOOKUP($D62,'Medicine outputs'!$B:$AM,6,0)),"")</f>
        <v>infliximab</v>
      </c>
      <c r="F62" s="19" t="str">
        <f>IFERROR(IF(VLOOKUP($D62,'Medicine outputs'!$B:$AM,8,0)=0,"",VLOOKUP($D62,'Medicine outputs'!$B:$AM,8,0)),"")</f>
        <v>Arthritis, Psoriatic;Spondylitis, Ankylosing;Colitis, Ulcerative;Psoriasis;Crohn Disease;Arthritis, Rheumatoid</v>
      </c>
      <c r="G62" s="19" t="str">
        <f>IFERROR(IF(VLOOKUP($D62,'Medicine outputs'!$B:$AM,13,0)=0,"",VLOOKUP($D62,'Medicine outputs'!$B:$AM,13,0)),"")</f>
        <v>Immunosuppressants</v>
      </c>
      <c r="H62" s="19" t="str">
        <f>IFERROR(IF(VLOOKUP($D62,'Medicine outputs'!$B:$AM,11,0)=0,"",VLOOKUP($D62,'Medicine outputs'!$B:$AM,11,0)),"")</f>
        <v>L04AB02</v>
      </c>
      <c r="I62" s="19" t="s">
        <v>24</v>
      </c>
      <c r="J62" s="19" t="str">
        <f t="shared" si="2"/>
        <v>No</v>
      </c>
      <c r="K62" s="19" t="s">
        <v>24</v>
      </c>
      <c r="L62" s="19" t="s">
        <v>24</v>
      </c>
      <c r="M62" s="19" t="s">
        <v>24</v>
      </c>
      <c r="N62" s="19" t="s">
        <v>24</v>
      </c>
      <c r="O62" s="19" t="s">
        <v>24</v>
      </c>
      <c r="P62" s="18" t="str">
        <f t="shared" si="1"/>
        <v>No</v>
      </c>
      <c r="Q62" s="19" t="s">
        <v>25</v>
      </c>
      <c r="R62" s="19" t="s">
        <v>24</v>
      </c>
      <c r="S62" s="19" t="s">
        <v>24</v>
      </c>
      <c r="T62" s="19" t="s">
        <v>24</v>
      </c>
      <c r="U62" s="17" t="s">
        <v>24</v>
      </c>
    </row>
    <row r="63" spans="1:21" s="20" customFormat="1" ht="15.95" hidden="1">
      <c r="A63" s="15">
        <v>43983</v>
      </c>
      <c r="B63" s="16" t="s">
        <v>152</v>
      </c>
      <c r="C63" s="19" t="s">
        <v>40</v>
      </c>
      <c r="D63" s="19" t="s">
        <v>159</v>
      </c>
      <c r="E63" s="19" t="str">
        <f>IFERROR(IF(VLOOKUP($D63,'Medicine outputs'!$B:$AM,6,0)=0,"",VLOOKUP($D63,'Medicine outputs'!$B:$AM,6,0)),"")</f>
        <v>omalizumab</v>
      </c>
      <c r="F63" s="19" t="str">
        <f>IFERROR(IF(VLOOKUP($D63,'Medicine outputs'!$B:$AM,8,0)=0,"",VLOOKUP($D63,'Medicine outputs'!$B:$AM,8,0)),"")</f>
        <v>Asthma;Urticaria;Rhinitis</v>
      </c>
      <c r="G63" s="19" t="str">
        <f>IFERROR(IF(VLOOKUP($D63,'Medicine outputs'!$B:$AM,13,0)=0,"",VLOOKUP($D63,'Medicine outputs'!$B:$AM,13,0)),"")</f>
        <v>Drugs for obstructive airway diseases</v>
      </c>
      <c r="H63" s="19" t="str">
        <f>IFERROR(IF(VLOOKUP($D63,'Medicine outputs'!$B:$AM,11,0)=0,"",VLOOKUP($D63,'Medicine outputs'!$B:$AM,11,0)),"")</f>
        <v>R03DX05</v>
      </c>
      <c r="I63" s="19" t="s">
        <v>24</v>
      </c>
      <c r="J63" s="19" t="str">
        <f t="shared" si="2"/>
        <v>No</v>
      </c>
      <c r="K63" s="19" t="s">
        <v>24</v>
      </c>
      <c r="L63" s="19" t="s">
        <v>24</v>
      </c>
      <c r="M63" s="19" t="s">
        <v>24</v>
      </c>
      <c r="N63" s="19" t="s">
        <v>24</v>
      </c>
      <c r="O63" s="19" t="s">
        <v>24</v>
      </c>
      <c r="P63" s="18" t="str">
        <f t="shared" si="1"/>
        <v>No</v>
      </c>
      <c r="Q63" s="19" t="s">
        <v>25</v>
      </c>
      <c r="R63" s="19" t="s">
        <v>24</v>
      </c>
      <c r="S63" s="19" t="s">
        <v>24</v>
      </c>
      <c r="T63" s="19" t="s">
        <v>24</v>
      </c>
      <c r="U63" s="17" t="s">
        <v>24</v>
      </c>
    </row>
    <row r="64" spans="1:21" s="20" customFormat="1" ht="15.95" hidden="1">
      <c r="A64" s="15">
        <v>43983</v>
      </c>
      <c r="B64" s="16" t="s">
        <v>152</v>
      </c>
      <c r="C64" s="19" t="s">
        <v>40</v>
      </c>
      <c r="D64" s="18" t="s">
        <v>160</v>
      </c>
      <c r="E64" s="19" t="str">
        <f>IFERROR(IF(VLOOKUP($D64,'Medicine outputs'!$B:$AM,6,0)=0,"",VLOOKUP($D64,'Medicine outputs'!$B:$AM,6,0)),"")</f>
        <v>ceftazidime;avibactam</v>
      </c>
      <c r="F64" s="19" t="str">
        <f>IFERROR(IF(VLOOKUP($D64,'Medicine outputs'!$B:$AM,8,0)=0,"",VLOOKUP($D64,'Medicine outputs'!$B:$AM,8,0)),"")</f>
        <v>Pneumonia, Bacterial;Soft Tissue Infections;Pneumonia;Urinary Tract Infections;Gram-Negative Bacterial Infections</v>
      </c>
      <c r="G64" s="19" t="str">
        <f>IFERROR(IF(VLOOKUP($D64,'Medicine outputs'!$B:$AM,13,0)=0,"",VLOOKUP($D64,'Medicine outputs'!$B:$AM,13,0)),"")</f>
        <v>Antibacterials for systemic use</v>
      </c>
      <c r="H64" s="19" t="str">
        <f>IFERROR(IF(VLOOKUP($D64,'Medicine outputs'!$B:$AM,11,0)=0,"",VLOOKUP($D64,'Medicine outputs'!$B:$AM,11,0)),"")</f>
        <v>J01DD52</v>
      </c>
      <c r="I64" s="19" t="s">
        <v>24</v>
      </c>
      <c r="J64" s="19" t="str">
        <f t="shared" si="2"/>
        <v>No</v>
      </c>
      <c r="K64" s="19" t="s">
        <v>24</v>
      </c>
      <c r="L64" s="19" t="s">
        <v>24</v>
      </c>
      <c r="M64" s="19" t="s">
        <v>24</v>
      </c>
      <c r="N64" s="19" t="s">
        <v>24</v>
      </c>
      <c r="O64" s="19" t="s">
        <v>24</v>
      </c>
      <c r="P64" s="18" t="str">
        <f t="shared" si="1"/>
        <v>No</v>
      </c>
      <c r="Q64" s="19" t="s">
        <v>25</v>
      </c>
      <c r="R64" s="19" t="s">
        <v>24</v>
      </c>
      <c r="S64" s="19" t="s">
        <v>24</v>
      </c>
      <c r="T64" s="19" t="s">
        <v>24</v>
      </c>
      <c r="U64" s="17" t="s">
        <v>24</v>
      </c>
    </row>
    <row r="65" spans="1:21" s="20" customFormat="1" ht="15.95" hidden="1">
      <c r="A65" s="15">
        <v>44013</v>
      </c>
      <c r="B65" s="16" t="s">
        <v>161</v>
      </c>
      <c r="C65" s="17" t="s">
        <v>22</v>
      </c>
      <c r="D65" s="18" t="s">
        <v>162</v>
      </c>
      <c r="E65" s="19" t="str">
        <f>IFERROR(IF(VLOOKUP($D65,'Medicine outputs'!$B:$AM,6,0)=0,"",VLOOKUP($D65,'Medicine outputs'!$B:$AM,6,0)),"")</f>
        <v>crizanlizumab</v>
      </c>
      <c r="F65" s="19" t="str">
        <f>IFERROR(IF(VLOOKUP($D65,'Medicine outputs'!$B:$AM,8,0)=0,"",VLOOKUP($D65,'Medicine outputs'!$B:$AM,8,0)),"")</f>
        <v>Anemia, Sickle Cell</v>
      </c>
      <c r="G65" s="19" t="str">
        <f>IFERROR(IF(VLOOKUP($D65,'Medicine outputs'!$B:$AM,13,0)=0,"",VLOOKUP($D65,'Medicine outputs'!$B:$AM,13,0)),"")</f>
        <v>Other hematological agents</v>
      </c>
      <c r="H65" s="19" t="str">
        <f>IFERROR(IF(VLOOKUP($D65,'Medicine outputs'!$B:$AM,11,0)=0,"",VLOOKUP($D65,'Medicine outputs'!$B:$AM,11,0)),"")</f>
        <v>B06AX01</v>
      </c>
      <c r="I65" s="19" t="s">
        <v>24</v>
      </c>
      <c r="J65" s="19" t="str">
        <f t="shared" si="2"/>
        <v>No</v>
      </c>
      <c r="K65" s="19" t="s">
        <v>24</v>
      </c>
      <c r="L65" s="19" t="s">
        <v>24</v>
      </c>
      <c r="M65" s="19" t="s">
        <v>24</v>
      </c>
      <c r="N65" s="19" t="s">
        <v>24</v>
      </c>
      <c r="O65" s="19" t="s">
        <v>24</v>
      </c>
      <c r="P65" s="18" t="str">
        <f t="shared" si="1"/>
        <v>No</v>
      </c>
      <c r="Q65" s="19" t="s">
        <v>25</v>
      </c>
      <c r="R65" s="19" t="s">
        <v>24</v>
      </c>
      <c r="S65" s="19" t="s">
        <v>24</v>
      </c>
      <c r="T65" s="19" t="s">
        <v>24</v>
      </c>
      <c r="U65" s="17" t="s">
        <v>24</v>
      </c>
    </row>
    <row r="66" spans="1:21" s="20" customFormat="1" ht="15.95" hidden="1">
      <c r="A66" s="15">
        <v>44013</v>
      </c>
      <c r="B66" s="16" t="s">
        <v>161</v>
      </c>
      <c r="C66" s="17" t="s">
        <v>22</v>
      </c>
      <c r="D66" s="18" t="s">
        <v>163</v>
      </c>
      <c r="E66" s="19" t="str">
        <f>IFERROR(IF(VLOOKUP($D66,'Medicine outputs'!$B:$AM,6,0)=0,"",VLOOKUP($D66,'Medicine outputs'!$B:$AM,6,0)),"")</f>
        <v>amikacin</v>
      </c>
      <c r="F66" s="19" t="str">
        <f>IFERROR(IF(VLOOKUP($D66,'Medicine outputs'!$B:$AM,8,0)=0,"",VLOOKUP($D66,'Medicine outputs'!$B:$AM,8,0)),"")</f>
        <v>Respiratory Tract Infections</v>
      </c>
      <c r="G66" s="19" t="str">
        <f>IFERROR(IF(VLOOKUP($D66,'Medicine outputs'!$B:$AM,13,0)=0,"",VLOOKUP($D66,'Medicine outputs'!$B:$AM,13,0)),"")</f>
        <v>Antibacterials for systemic use</v>
      </c>
      <c r="H66" s="19" t="str">
        <f>IFERROR(IF(VLOOKUP($D66,'Medicine outputs'!$B:$AM,11,0)=0,"",VLOOKUP($D66,'Medicine outputs'!$B:$AM,11,0)),"")</f>
        <v>J01GB06</v>
      </c>
      <c r="I66" s="19" t="s">
        <v>24</v>
      </c>
      <c r="J66" s="19" t="str">
        <f t="shared" si="2"/>
        <v>No</v>
      </c>
      <c r="K66" s="19" t="s">
        <v>24</v>
      </c>
      <c r="L66" s="19" t="s">
        <v>24</v>
      </c>
      <c r="M66" s="19" t="s">
        <v>24</v>
      </c>
      <c r="N66" s="19" t="s">
        <v>24</v>
      </c>
      <c r="O66" s="19" t="s">
        <v>24</v>
      </c>
      <c r="P66" s="18" t="str">
        <f t="shared" ref="P66:P129" si="3" xml:space="preserve"> IF(OR(J66="No",N66="No",O66="Yes",Q66&lt;&gt;"NA"),"No","Yes")</f>
        <v>No</v>
      </c>
      <c r="Q66" s="19" t="s">
        <v>25</v>
      </c>
      <c r="R66" s="19" t="s">
        <v>24</v>
      </c>
      <c r="S66" s="19" t="s">
        <v>24</v>
      </c>
      <c r="T66" s="19" t="s">
        <v>24</v>
      </c>
      <c r="U66" s="17" t="s">
        <v>24</v>
      </c>
    </row>
    <row r="67" spans="1:21" s="20" customFormat="1" ht="15.95" hidden="1">
      <c r="A67" s="15">
        <v>44013</v>
      </c>
      <c r="B67" s="16" t="s">
        <v>161</v>
      </c>
      <c r="C67" s="17" t="s">
        <v>22</v>
      </c>
      <c r="D67" s="18" t="s">
        <v>164</v>
      </c>
      <c r="E67" s="19" t="str">
        <f>IFERROR(IF(VLOOKUP($D67,'Medicine outputs'!$B:$AM,6,0)=0,"",VLOOKUP($D67,'Medicine outputs'!$B:$AM,6,0)),"")</f>
        <v>avapritinib</v>
      </c>
      <c r="F67" s="19" t="str">
        <f>IFERROR(IF(VLOOKUP($D67,'Medicine outputs'!$B:$AM,8,0)=0,"",VLOOKUP($D67,'Medicine outputs'!$B:$AM,8,0)),"")</f>
        <v>Gastrointestinal Stromal Tumors</v>
      </c>
      <c r="G67" s="19" t="str">
        <f>IFERROR(IF(VLOOKUP($D67,'Medicine outputs'!$B:$AM,13,0)=0,"",VLOOKUP($D67,'Medicine outputs'!$B:$AM,13,0)),"")</f>
        <v>Other antineoplastic agents;Protein kinase inhibitors</v>
      </c>
      <c r="H67" s="19" t="str">
        <f>IFERROR(IF(VLOOKUP($D67,'Medicine outputs'!$B:$AM,11,0)=0,"",VLOOKUP($D67,'Medicine outputs'!$B:$AM,11,0)),"")</f>
        <v>L01EX18</v>
      </c>
      <c r="I67" s="19" t="s">
        <v>24</v>
      </c>
      <c r="J67" s="19" t="str">
        <f t="shared" si="2"/>
        <v>Yes</v>
      </c>
      <c r="K67" s="16" t="s">
        <v>165</v>
      </c>
      <c r="L67" s="19" t="s">
        <v>166</v>
      </c>
      <c r="M67" s="19" t="s">
        <v>167</v>
      </c>
      <c r="N67" s="19" t="s">
        <v>32</v>
      </c>
      <c r="O67" s="32" t="s">
        <v>33</v>
      </c>
      <c r="P67" s="18" t="str">
        <f t="shared" si="3"/>
        <v>Yes</v>
      </c>
      <c r="Q67" s="19" t="s">
        <v>24</v>
      </c>
      <c r="R67" s="19">
        <v>1</v>
      </c>
      <c r="S67" s="19" t="s">
        <v>168</v>
      </c>
      <c r="T67" s="19" t="s">
        <v>169</v>
      </c>
      <c r="U67" s="17" t="s">
        <v>24</v>
      </c>
    </row>
    <row r="68" spans="1:21" s="20" customFormat="1" ht="15.95" hidden="1">
      <c r="A68" s="15">
        <v>44013</v>
      </c>
      <c r="B68" s="16" t="s">
        <v>161</v>
      </c>
      <c r="C68" s="17" t="s">
        <v>22</v>
      </c>
      <c r="D68" s="18" t="s">
        <v>170</v>
      </c>
      <c r="E68" s="19" t="str">
        <f>IFERROR(IF(VLOOKUP($D68,'Medicine outputs'!$B:$AM,6,0)=0,"",VLOOKUP($D68,'Medicine outputs'!$B:$AM,6,0)),"")</f>
        <v>belantamab mafodotin</v>
      </c>
      <c r="F68" s="19" t="str">
        <f>IFERROR(IF(VLOOKUP($D68,'Medicine outputs'!$B:$AM,8,0)=0,"",VLOOKUP($D68,'Medicine outputs'!$B:$AM,8,0)),"")</f>
        <v>Multiple Myeloma</v>
      </c>
      <c r="G68" s="19" t="str">
        <f>IFERROR(IF(VLOOKUP($D68,'Medicine outputs'!$B:$AM,13,0)=0,"",VLOOKUP($D68,'Medicine outputs'!$B:$AM,13,0)),"")</f>
        <v>Antineoplastic agents</v>
      </c>
      <c r="H68" s="19" t="str">
        <f>IFERROR(IF(VLOOKUP($D68,'Medicine outputs'!$B:$AM,11,0)=0,"",VLOOKUP($D68,'Medicine outputs'!$B:$AM,11,0)),"")</f>
        <v>L01XC39</v>
      </c>
      <c r="I68" s="19" t="s">
        <v>24</v>
      </c>
      <c r="J68" s="19" t="str">
        <f t="shared" si="2"/>
        <v>Yes</v>
      </c>
      <c r="K68" s="16" t="s">
        <v>171</v>
      </c>
      <c r="L68" s="19" t="s">
        <v>172</v>
      </c>
      <c r="M68" s="19" t="s">
        <v>173</v>
      </c>
      <c r="N68" s="19" t="s">
        <v>32</v>
      </c>
      <c r="O68" s="32" t="s">
        <v>33</v>
      </c>
      <c r="P68" s="18" t="str">
        <f t="shared" si="3"/>
        <v>Yes</v>
      </c>
      <c r="Q68" s="19" t="s">
        <v>24</v>
      </c>
      <c r="R68" s="19">
        <v>1</v>
      </c>
      <c r="S68" s="19" t="s">
        <v>174</v>
      </c>
      <c r="T68" s="14" t="s">
        <v>175</v>
      </c>
      <c r="U68" s="19" t="s">
        <v>176</v>
      </c>
    </row>
    <row r="69" spans="1:21" s="20" customFormat="1" ht="15.95" hidden="1">
      <c r="A69" s="15">
        <v>44013</v>
      </c>
      <c r="B69" s="16" t="s">
        <v>161</v>
      </c>
      <c r="C69" s="17" t="s">
        <v>22</v>
      </c>
      <c r="D69" s="18" t="s">
        <v>177</v>
      </c>
      <c r="E69" s="19" t="str">
        <f>IFERROR(IF(VLOOKUP($D69,'Medicine outputs'!$B:$AM,6,0)=0,"",VLOOKUP($D69,'Medicine outputs'!$B:$AM,6,0)),"")</f>
        <v>acalabrutinib</v>
      </c>
      <c r="F69" s="19" t="str">
        <f>IFERROR(IF(VLOOKUP($D69,'Medicine outputs'!$B:$AM,8,0)=0,"",VLOOKUP($D69,'Medicine outputs'!$B:$AM,8,0)),"")</f>
        <v>Leukemia, Lymphocytic, Chronic, B-Cell</v>
      </c>
      <c r="G69" s="19" t="str">
        <f>IFERROR(IF(VLOOKUP($D69,'Medicine outputs'!$B:$AM,13,0)=0,"",VLOOKUP($D69,'Medicine outputs'!$B:$AM,13,0)),"")</f>
        <v>Antineoplastic agents, protein kinase inhibitors</v>
      </c>
      <c r="H69" s="19" t="str">
        <f>IFERROR(IF(VLOOKUP($D69,'Medicine outputs'!$B:$AM,11,0)=0,"",VLOOKUP($D69,'Medicine outputs'!$B:$AM,11,0)),"")</f>
        <v>L01EL02</v>
      </c>
      <c r="I69" s="19" t="s">
        <v>24</v>
      </c>
      <c r="J69" s="19" t="str">
        <f t="shared" ref="J69:J132" si="4" xml:space="preserve"> IF(OR(LEFT(H69,3)="L01",LEFT(H69,3)="L02",LEFT(I69,3)="L01",LEFT(I69,3)="L02"),"Yes","No")</f>
        <v>Yes</v>
      </c>
      <c r="K69" s="16" t="s">
        <v>178</v>
      </c>
      <c r="L69" s="19" t="s">
        <v>179</v>
      </c>
      <c r="M69" s="19" t="s">
        <v>180</v>
      </c>
      <c r="N69" s="19" t="s">
        <v>32</v>
      </c>
      <c r="O69" s="32" t="s">
        <v>33</v>
      </c>
      <c r="P69" s="18" t="str">
        <f t="shared" si="3"/>
        <v>Yes</v>
      </c>
      <c r="Q69" s="19" t="s">
        <v>24</v>
      </c>
      <c r="R69" s="19">
        <v>1</v>
      </c>
      <c r="S69" s="19" t="s">
        <v>181</v>
      </c>
      <c r="T69" s="19" t="s">
        <v>182</v>
      </c>
      <c r="U69" s="19" t="s">
        <v>183</v>
      </c>
    </row>
    <row r="70" spans="1:21" s="20" customFormat="1" ht="15.95" hidden="1">
      <c r="A70" s="15">
        <v>44013</v>
      </c>
      <c r="B70" s="16" t="s">
        <v>161</v>
      </c>
      <c r="C70" s="17" t="s">
        <v>22</v>
      </c>
      <c r="D70" s="18" t="s">
        <v>184</v>
      </c>
      <c r="E70" s="19" t="str">
        <f>IFERROR(IF(VLOOKUP($D70,'Medicine outputs'!$B:$AM,6,0)=0,"",VLOOKUP($D70,'Medicine outputs'!$B:$AM,6,0)),"")</f>
        <v>filgotinib</v>
      </c>
      <c r="F70" s="19" t="str">
        <f>IFERROR(IF(VLOOKUP($D70,'Medicine outputs'!$B:$AM,8,0)=0,"",VLOOKUP($D70,'Medicine outputs'!$B:$AM,8,0)),"")</f>
        <v>Arthritis, Rheumatoid</v>
      </c>
      <c r="G70" s="19" t="str">
        <f>IFERROR(IF(VLOOKUP($D70,'Medicine outputs'!$B:$AM,13,0)=0,"",VLOOKUP($D70,'Medicine outputs'!$B:$AM,13,0)),"")</f>
        <v>Immunosuppressants</v>
      </c>
      <c r="H70" s="19" t="str">
        <f>IFERROR(IF(VLOOKUP($D70,'Medicine outputs'!$B:$AM,11,0)=0,"",VLOOKUP($D70,'Medicine outputs'!$B:$AM,11,0)),"")</f>
        <v>L04AF04</v>
      </c>
      <c r="I70" s="19" t="s">
        <v>24</v>
      </c>
      <c r="J70" s="19" t="str">
        <f t="shared" si="4"/>
        <v>No</v>
      </c>
      <c r="K70" s="19" t="s">
        <v>24</v>
      </c>
      <c r="L70" s="19" t="s">
        <v>24</v>
      </c>
      <c r="M70" s="19" t="s">
        <v>24</v>
      </c>
      <c r="N70" s="19" t="s">
        <v>24</v>
      </c>
      <c r="O70" s="19" t="s">
        <v>24</v>
      </c>
      <c r="P70" s="18" t="str">
        <f t="shared" si="3"/>
        <v>No</v>
      </c>
      <c r="Q70" s="19" t="s">
        <v>25</v>
      </c>
      <c r="R70" s="19" t="s">
        <v>24</v>
      </c>
      <c r="S70" s="19" t="s">
        <v>24</v>
      </c>
      <c r="T70" s="19" t="s">
        <v>24</v>
      </c>
      <c r="U70" s="17" t="s">
        <v>24</v>
      </c>
    </row>
    <row r="71" spans="1:21" s="20" customFormat="1" ht="15.95" hidden="1">
      <c r="A71" s="15">
        <v>44013</v>
      </c>
      <c r="B71" s="16" t="s">
        <v>161</v>
      </c>
      <c r="C71" s="17" t="s">
        <v>22</v>
      </c>
      <c r="D71" s="18" t="s">
        <v>185</v>
      </c>
      <c r="E71" s="19" t="str">
        <f>IFERROR(IF(VLOOKUP($D71,'Medicine outputs'!$B:$AM,6,0)=0,"",VLOOKUP($D71,'Medicine outputs'!$B:$AM,6,0)),"")</f>
        <v>bupivacaine;meloxicam</v>
      </c>
      <c r="F71" s="19" t="str">
        <f>IFERROR(IF(VLOOKUP($D71,'Medicine outputs'!$B:$AM,8,0)=0,"",VLOOKUP($D71,'Medicine outputs'!$B:$AM,8,0)),"")</f>
        <v>Pain, Postoperative</v>
      </c>
      <c r="G71" s="19" t="str">
        <f>IFERROR(IF(VLOOKUP($D71,'Medicine outputs'!$B:$AM,13,0)=0,"",VLOOKUP($D71,'Medicine outputs'!$B:$AM,13,0)),"")</f>
        <v>Anesthetics</v>
      </c>
      <c r="H71" s="19" t="str">
        <f>IFERROR(IF(VLOOKUP($D71,'Medicine outputs'!$B:$AM,11,0)=0,"",VLOOKUP($D71,'Medicine outputs'!$B:$AM,11,0)),"")</f>
        <v>N01B</v>
      </c>
      <c r="I71" s="19" t="s">
        <v>24</v>
      </c>
      <c r="J71" s="19" t="str">
        <f t="shared" si="4"/>
        <v>No</v>
      </c>
      <c r="K71" s="19" t="s">
        <v>24</v>
      </c>
      <c r="L71" s="19" t="s">
        <v>24</v>
      </c>
      <c r="M71" s="19" t="s">
        <v>24</v>
      </c>
      <c r="N71" s="19" t="s">
        <v>24</v>
      </c>
      <c r="O71" s="19" t="s">
        <v>24</v>
      </c>
      <c r="P71" s="18" t="str">
        <f t="shared" si="3"/>
        <v>No</v>
      </c>
      <c r="Q71" s="19" t="s">
        <v>25</v>
      </c>
      <c r="R71" s="19" t="s">
        <v>24</v>
      </c>
      <c r="S71" s="19" t="s">
        <v>24</v>
      </c>
      <c r="T71" s="19" t="s">
        <v>24</v>
      </c>
      <c r="U71" s="17" t="s">
        <v>24</v>
      </c>
    </row>
    <row r="72" spans="1:21" s="20" customFormat="1" ht="15.95" hidden="1">
      <c r="A72" s="15">
        <v>44013</v>
      </c>
      <c r="B72" s="16" t="s">
        <v>161</v>
      </c>
      <c r="C72" s="19" t="s">
        <v>40</v>
      </c>
      <c r="D72" s="18" t="s">
        <v>186</v>
      </c>
      <c r="E72" s="19" t="str">
        <f>IFERROR(IF(VLOOKUP($D72,'Medicine outputs'!$B:$AM,6,0)=0,"",VLOOKUP($D72,'Medicine outputs'!$B:$AM,6,0)),"")</f>
        <v>burosumab</v>
      </c>
      <c r="F72" s="19" t="str">
        <f>IFERROR(IF(VLOOKUP($D72,'Medicine outputs'!$B:$AM,8,0)=0,"",VLOOKUP($D72,'Medicine outputs'!$B:$AM,8,0)),"")</f>
        <v>Hypophosphatemia, Familial;Hypophosphatemic Rickets, X-Linked Dominant;Osteomalacia</v>
      </c>
      <c r="G72" s="19" t="str">
        <f>IFERROR(IF(VLOOKUP($D72,'Medicine outputs'!$B:$AM,13,0)=0,"",VLOOKUP($D72,'Medicine outputs'!$B:$AM,13,0)),"")</f>
        <v>Drugs for treatment of bone diseases</v>
      </c>
      <c r="H72" s="19" t="str">
        <f>IFERROR(IF(VLOOKUP($D72,'Medicine outputs'!$B:$AM,11,0)=0,"",VLOOKUP($D72,'Medicine outputs'!$B:$AM,11,0)),"")</f>
        <v>M05BX05</v>
      </c>
      <c r="I72" s="19" t="s">
        <v>24</v>
      </c>
      <c r="J72" s="19" t="str">
        <f t="shared" si="4"/>
        <v>No</v>
      </c>
      <c r="K72" s="19" t="s">
        <v>24</v>
      </c>
      <c r="L72" s="19" t="s">
        <v>24</v>
      </c>
      <c r="M72" s="19" t="s">
        <v>24</v>
      </c>
      <c r="N72" s="19" t="s">
        <v>24</v>
      </c>
      <c r="O72" s="19" t="s">
        <v>24</v>
      </c>
      <c r="P72" s="18" t="str">
        <f t="shared" si="3"/>
        <v>No</v>
      </c>
      <c r="Q72" s="19" t="s">
        <v>25</v>
      </c>
      <c r="R72" s="19" t="s">
        <v>24</v>
      </c>
      <c r="S72" s="19" t="s">
        <v>24</v>
      </c>
      <c r="T72" s="19" t="s">
        <v>24</v>
      </c>
      <c r="U72" s="17" t="s">
        <v>24</v>
      </c>
    </row>
    <row r="73" spans="1:21" s="20" customFormat="1" ht="15.95" hidden="1">
      <c r="A73" s="15">
        <v>44013</v>
      </c>
      <c r="B73" s="16" t="s">
        <v>161</v>
      </c>
      <c r="C73" s="19" t="s">
        <v>40</v>
      </c>
      <c r="D73" s="17" t="s">
        <v>187</v>
      </c>
      <c r="E73" s="19" t="str">
        <f>IFERROR(IF(VLOOKUP($D73,'Medicine outputs'!$B:$AM,6,0)=0,"",VLOOKUP($D73,'Medicine outputs'!$B:$AM,6,0)),"")</f>
        <v>human normal immunoglobulin</v>
      </c>
      <c r="F73" s="19" t="str">
        <f>IFERROR(IF(VLOOKUP($D73,'Medicine outputs'!$B:$AM,8,0)=0,"",VLOOKUP($D73,'Medicine outputs'!$B:$AM,8,0)),"")</f>
        <v>Immunologic Deficiency Syndromes;Polyradiculoneuropathy;Polyradiculoneuropathy, Chronic Inflammatory Demyelinating</v>
      </c>
      <c r="G73" s="19" t="str">
        <f>IFERROR(IF(VLOOKUP($D73,'Medicine outputs'!$B:$AM,13,0)=0,"",VLOOKUP($D73,'Medicine outputs'!$B:$AM,13,0)),"")</f>
        <v>Immune sera and immunoglobulins</v>
      </c>
      <c r="H73" s="19" t="str">
        <f>IFERROR(IF(VLOOKUP($D73,'Medicine outputs'!$B:$AM,11,0)=0,"",VLOOKUP($D73,'Medicine outputs'!$B:$AM,11,0)),"")</f>
        <v>J06BA01</v>
      </c>
      <c r="I73" s="19" t="s">
        <v>24</v>
      </c>
      <c r="J73" s="19" t="str">
        <f t="shared" si="4"/>
        <v>No</v>
      </c>
      <c r="K73" s="19" t="s">
        <v>24</v>
      </c>
      <c r="L73" s="19" t="s">
        <v>24</v>
      </c>
      <c r="M73" s="19" t="s">
        <v>24</v>
      </c>
      <c r="N73" s="19" t="s">
        <v>24</v>
      </c>
      <c r="O73" s="19" t="s">
        <v>24</v>
      </c>
      <c r="P73" s="18" t="str">
        <f t="shared" si="3"/>
        <v>No</v>
      </c>
      <c r="Q73" s="19" t="s">
        <v>25</v>
      </c>
      <c r="R73" s="19" t="s">
        <v>24</v>
      </c>
      <c r="S73" s="19" t="s">
        <v>24</v>
      </c>
      <c r="T73" s="19" t="s">
        <v>24</v>
      </c>
      <c r="U73" s="17" t="s">
        <v>24</v>
      </c>
    </row>
    <row r="74" spans="1:21" s="20" customFormat="1" ht="15.95" hidden="1">
      <c r="A74" s="15">
        <v>44013</v>
      </c>
      <c r="B74" s="16" t="s">
        <v>161</v>
      </c>
      <c r="C74" s="19" t="s">
        <v>40</v>
      </c>
      <c r="D74" s="19" t="s">
        <v>188</v>
      </c>
      <c r="E74" s="19" t="str">
        <f>IFERROR(IF(VLOOKUP($D74,'Medicine outputs'!$B:$AM,6,0)=0,"",VLOOKUP($D74,'Medicine outputs'!$B:$AM,6,0)),"")</f>
        <v>ibrutinib</v>
      </c>
      <c r="F74" s="19" t="str">
        <f>IFERROR(IF(VLOOKUP($D74,'Medicine outputs'!$B:$AM,8,0)=0,"",VLOOKUP($D74,'Medicine outputs'!$B:$AM,8,0)),"")</f>
        <v>Lymphoma, Mantle-Cell;Leukemia, Lymphocytic, Chronic, B-Cell</v>
      </c>
      <c r="G74" s="19" t="str">
        <f>IFERROR(IF(VLOOKUP($D74,'Medicine outputs'!$B:$AM,13,0)=0,"",VLOOKUP($D74,'Medicine outputs'!$B:$AM,13,0)),"")</f>
        <v>Antineoplastic agents;Protein kinase inhibitors</v>
      </c>
      <c r="H74" s="19" t="str">
        <f>IFERROR(IF(VLOOKUP($D74,'Medicine outputs'!$B:$AM,11,0)=0,"",VLOOKUP($D74,'Medicine outputs'!$B:$AM,11,0)),"")</f>
        <v>L01EL01</v>
      </c>
      <c r="I74" s="19" t="s">
        <v>24</v>
      </c>
      <c r="J74" s="19" t="str">
        <f t="shared" si="4"/>
        <v>Yes</v>
      </c>
      <c r="K74" s="16" t="s">
        <v>189</v>
      </c>
      <c r="L74" s="19" t="s">
        <v>190</v>
      </c>
      <c r="M74" s="19" t="s">
        <v>191</v>
      </c>
      <c r="N74" s="19" t="s">
        <v>32</v>
      </c>
      <c r="O74" s="32" t="s">
        <v>33</v>
      </c>
      <c r="P74" s="18" t="str">
        <f t="shared" si="3"/>
        <v>Yes</v>
      </c>
      <c r="Q74" s="19" t="s">
        <v>24</v>
      </c>
      <c r="R74" s="19">
        <v>1</v>
      </c>
      <c r="S74" s="17" t="s">
        <v>192</v>
      </c>
      <c r="T74" s="14" t="s">
        <v>193</v>
      </c>
      <c r="U74" s="17" t="s">
        <v>24</v>
      </c>
    </row>
    <row r="75" spans="1:21" s="20" customFormat="1" ht="15.95" hidden="1">
      <c r="A75" s="15">
        <v>44013</v>
      </c>
      <c r="B75" s="16" t="s">
        <v>161</v>
      </c>
      <c r="C75" s="19" t="s">
        <v>40</v>
      </c>
      <c r="D75" s="18" t="s">
        <v>194</v>
      </c>
      <c r="E75" s="19" t="str">
        <f>IFERROR(IF(VLOOKUP($D75,'Medicine outputs'!$B:$AM,6,0)=0,"",VLOOKUP($D75,'Medicine outputs'!$B:$AM,6,0)),"")</f>
        <v>durvalumab</v>
      </c>
      <c r="F75" s="19" t="str">
        <f>IFERROR(IF(VLOOKUP($D75,'Medicine outputs'!$B:$AM,8,0)=0,"",VLOOKUP($D75,'Medicine outputs'!$B:$AM,8,0)),"")</f>
        <v>Carcinoma, Non-Small-Cell Lung</v>
      </c>
      <c r="G75" s="19" t="str">
        <f>IFERROR(IF(VLOOKUP($D75,'Medicine outputs'!$B:$AM,13,0)=0,"",VLOOKUP($D75,'Medicine outputs'!$B:$AM,13,0)),"")</f>
        <v>Antineoplastic agents</v>
      </c>
      <c r="H75" s="19" t="str">
        <f>IFERROR(IF(VLOOKUP($D75,'Medicine outputs'!$B:$AM,11,0)=0,"",VLOOKUP($D75,'Medicine outputs'!$B:$AM,11,0)),"")</f>
        <v>L01XC28</v>
      </c>
      <c r="I75" s="19" t="s">
        <v>24</v>
      </c>
      <c r="J75" s="19" t="str">
        <f t="shared" si="4"/>
        <v>Yes</v>
      </c>
      <c r="K75" s="16" t="s">
        <v>195</v>
      </c>
      <c r="L75" s="19" t="s">
        <v>196</v>
      </c>
      <c r="M75" s="19" t="s">
        <v>197</v>
      </c>
      <c r="N75" s="19" t="s">
        <v>32</v>
      </c>
      <c r="O75" s="32" t="s">
        <v>33</v>
      </c>
      <c r="P75" s="18" t="str">
        <f t="shared" si="3"/>
        <v>Yes</v>
      </c>
      <c r="Q75" s="19" t="s">
        <v>24</v>
      </c>
      <c r="R75" s="19">
        <v>1</v>
      </c>
      <c r="S75" s="19" t="s">
        <v>198</v>
      </c>
      <c r="T75" s="14" t="s">
        <v>199</v>
      </c>
      <c r="U75" s="17" t="s">
        <v>24</v>
      </c>
    </row>
    <row r="76" spans="1:21" s="20" customFormat="1" ht="15.95" hidden="1">
      <c r="A76" s="15">
        <v>44013</v>
      </c>
      <c r="B76" s="16" t="s">
        <v>161</v>
      </c>
      <c r="C76" s="19" t="s">
        <v>40</v>
      </c>
      <c r="D76" s="18" t="s">
        <v>120</v>
      </c>
      <c r="E76" s="19" t="str">
        <f>IFERROR(IF(VLOOKUP($D76,'Medicine outputs'!$B:$AM,6,0)=0,"",VLOOKUP($D76,'Medicine outputs'!$B:$AM,6,0)),"")</f>
        <v>ivacaftor</v>
      </c>
      <c r="F76" s="19" t="str">
        <f>IFERROR(IF(VLOOKUP($D76,'Medicine outputs'!$B:$AM,8,0)=0,"",VLOOKUP($D76,'Medicine outputs'!$B:$AM,8,0)),"")</f>
        <v>Cystic Fibrosis</v>
      </c>
      <c r="G76" s="19" t="str">
        <f>IFERROR(IF(VLOOKUP($D76,'Medicine outputs'!$B:$AM,13,0)=0,"",VLOOKUP($D76,'Medicine outputs'!$B:$AM,13,0)),"")</f>
        <v>Other respiratory system products</v>
      </c>
      <c r="H76" s="19" t="str">
        <f>IFERROR(IF(VLOOKUP($D76,'Medicine outputs'!$B:$AM,11,0)=0,"",VLOOKUP($D76,'Medicine outputs'!$B:$AM,11,0)),"")</f>
        <v>R07AX02</v>
      </c>
      <c r="I76" s="19" t="s">
        <v>24</v>
      </c>
      <c r="J76" s="19" t="str">
        <f t="shared" si="4"/>
        <v>No</v>
      </c>
      <c r="K76" s="19" t="s">
        <v>24</v>
      </c>
      <c r="L76" s="19" t="s">
        <v>24</v>
      </c>
      <c r="M76" s="19" t="s">
        <v>24</v>
      </c>
      <c r="N76" s="19" t="s">
        <v>24</v>
      </c>
      <c r="O76" s="19" t="s">
        <v>24</v>
      </c>
      <c r="P76" s="18" t="str">
        <f t="shared" si="3"/>
        <v>No</v>
      </c>
      <c r="Q76" s="19" t="s">
        <v>25</v>
      </c>
      <c r="R76" s="19" t="s">
        <v>24</v>
      </c>
      <c r="S76" s="19" t="s">
        <v>24</v>
      </c>
      <c r="T76" s="19" t="s">
        <v>24</v>
      </c>
      <c r="U76" s="17" t="s">
        <v>24</v>
      </c>
    </row>
    <row r="77" spans="1:21" s="20" customFormat="1" ht="15.95" hidden="1">
      <c r="A77" s="15">
        <v>44013</v>
      </c>
      <c r="B77" s="16" t="s">
        <v>161</v>
      </c>
      <c r="C77" s="19" t="s">
        <v>40</v>
      </c>
      <c r="D77" s="18" t="s">
        <v>200</v>
      </c>
      <c r="E77" s="19" t="str">
        <f>IFERROR(IF(VLOOKUP($D77,'Medicine outputs'!$B:$AM,6,0)=0,"",VLOOKUP($D77,'Medicine outputs'!$B:$AM,6,0)),"")</f>
        <v>lurasidone</v>
      </c>
      <c r="F77" s="19" t="str">
        <f>IFERROR(IF(VLOOKUP($D77,'Medicine outputs'!$B:$AM,8,0)=0,"",VLOOKUP($D77,'Medicine outputs'!$B:$AM,8,0)),"")</f>
        <v>Schizophrenia</v>
      </c>
      <c r="G77" s="19" t="str">
        <f>IFERROR(IF(VLOOKUP($D77,'Medicine outputs'!$B:$AM,13,0)=0,"",VLOOKUP($D77,'Medicine outputs'!$B:$AM,13,0)),"")</f>
        <v>Psycholeptics</v>
      </c>
      <c r="H77" s="19" t="str">
        <f>IFERROR(IF(VLOOKUP($D77,'Medicine outputs'!$B:$AM,11,0)=0,"",VLOOKUP($D77,'Medicine outputs'!$B:$AM,11,0)),"")</f>
        <v>N05AE05</v>
      </c>
      <c r="I77" s="19" t="s">
        <v>24</v>
      </c>
      <c r="J77" s="19" t="str">
        <f t="shared" si="4"/>
        <v>No</v>
      </c>
      <c r="K77" s="19" t="s">
        <v>24</v>
      </c>
      <c r="L77" s="19" t="s">
        <v>24</v>
      </c>
      <c r="M77" s="19" t="s">
        <v>24</v>
      </c>
      <c r="N77" s="19" t="s">
        <v>24</v>
      </c>
      <c r="O77" s="19" t="s">
        <v>24</v>
      </c>
      <c r="P77" s="18" t="str">
        <f t="shared" si="3"/>
        <v>No</v>
      </c>
      <c r="Q77" s="19" t="s">
        <v>25</v>
      </c>
      <c r="R77" s="19" t="s">
        <v>24</v>
      </c>
      <c r="S77" s="19" t="s">
        <v>24</v>
      </c>
      <c r="T77" s="19" t="s">
        <v>24</v>
      </c>
      <c r="U77" s="17" t="s">
        <v>24</v>
      </c>
    </row>
    <row r="78" spans="1:21" s="20" customFormat="1" ht="15.95" hidden="1">
      <c r="A78" s="15">
        <v>44013</v>
      </c>
      <c r="B78" s="16" t="s">
        <v>161</v>
      </c>
      <c r="C78" s="19" t="s">
        <v>40</v>
      </c>
      <c r="D78" s="18" t="s">
        <v>201</v>
      </c>
      <c r="E78" s="19" t="str">
        <f>IFERROR(IF(VLOOKUP($D78,'Medicine outputs'!$B:$AM,6,0)=0,"",VLOOKUP($D78,'Medicine outputs'!$B:$AM,6,0)),"")</f>
        <v>catridecacog</v>
      </c>
      <c r="F78" s="19" t="str">
        <f>IFERROR(IF(VLOOKUP($D78,'Medicine outputs'!$B:$AM,8,0)=0,"",VLOOKUP($D78,'Medicine outputs'!$B:$AM,8,0)),"")</f>
        <v>Blood Coagulation Disorders, Inherited</v>
      </c>
      <c r="G78" s="19" t="str">
        <f>IFERROR(IF(VLOOKUP($D78,'Medicine outputs'!$B:$AM,13,0)=0,"",VLOOKUP($D78,'Medicine outputs'!$B:$AM,13,0)),"")</f>
        <v>Antihemorrhagics</v>
      </c>
      <c r="H78" s="19" t="str">
        <f>IFERROR(IF(VLOOKUP($D78,'Medicine outputs'!$B:$AM,11,0)=0,"",VLOOKUP($D78,'Medicine outputs'!$B:$AM,11,0)),"")</f>
        <v>B02BD11</v>
      </c>
      <c r="I78" s="19" t="s">
        <v>24</v>
      </c>
      <c r="J78" s="19" t="str">
        <f t="shared" si="4"/>
        <v>No</v>
      </c>
      <c r="K78" s="19" t="s">
        <v>24</v>
      </c>
      <c r="L78" s="19" t="s">
        <v>24</v>
      </c>
      <c r="M78" s="19" t="s">
        <v>24</v>
      </c>
      <c r="N78" s="19" t="s">
        <v>24</v>
      </c>
      <c r="O78" s="19" t="s">
        <v>24</v>
      </c>
      <c r="P78" s="18" t="str">
        <f t="shared" si="3"/>
        <v>No</v>
      </c>
      <c r="Q78" s="19" t="s">
        <v>25</v>
      </c>
      <c r="R78" s="19" t="s">
        <v>24</v>
      </c>
      <c r="S78" s="19" t="s">
        <v>24</v>
      </c>
      <c r="T78" s="19" t="s">
        <v>24</v>
      </c>
      <c r="U78" s="17" t="s">
        <v>24</v>
      </c>
    </row>
    <row r="79" spans="1:21" s="20" customFormat="1" ht="15.95" hidden="1">
      <c r="A79" s="15">
        <v>44013</v>
      </c>
      <c r="B79" s="16" t="s">
        <v>161</v>
      </c>
      <c r="C79" s="19" t="s">
        <v>40</v>
      </c>
      <c r="D79" s="18" t="s">
        <v>202</v>
      </c>
      <c r="E79" s="19" t="str">
        <f>IFERROR(IF(VLOOKUP($D79,'Medicine outputs'!$B:$AM,6,0)=0,"",VLOOKUP($D79,'Medicine outputs'!$B:$AM,6,0)),"")</f>
        <v>darunavir</v>
      </c>
      <c r="F79" s="19" t="str">
        <f>IFERROR(IF(VLOOKUP($D79,'Medicine outputs'!$B:$AM,8,0)=0,"",VLOOKUP($D79,'Medicine outputs'!$B:$AM,8,0)),"")</f>
        <v>HIV Infections</v>
      </c>
      <c r="G79" s="19" t="str">
        <f>IFERROR(IF(VLOOKUP($D79,'Medicine outputs'!$B:$AM,13,0)=0,"",VLOOKUP($D79,'Medicine outputs'!$B:$AM,13,0)),"")</f>
        <v>Antivirals for systemic use</v>
      </c>
      <c r="H79" s="19" t="str">
        <f>IFERROR(IF(VLOOKUP($D79,'Medicine outputs'!$B:$AM,11,0)=0,"",VLOOKUP($D79,'Medicine outputs'!$B:$AM,11,0)),"")</f>
        <v>J05AE10</v>
      </c>
      <c r="I79" s="19" t="s">
        <v>24</v>
      </c>
      <c r="J79" s="19" t="str">
        <f t="shared" si="4"/>
        <v>No</v>
      </c>
      <c r="K79" s="19" t="s">
        <v>24</v>
      </c>
      <c r="L79" s="19" t="s">
        <v>24</v>
      </c>
      <c r="M79" s="19" t="s">
        <v>24</v>
      </c>
      <c r="N79" s="19" t="s">
        <v>24</v>
      </c>
      <c r="O79" s="19" t="s">
        <v>24</v>
      </c>
      <c r="P79" s="18" t="str">
        <f t="shared" si="3"/>
        <v>No</v>
      </c>
      <c r="Q79" s="19" t="s">
        <v>25</v>
      </c>
      <c r="R79" s="19" t="s">
        <v>24</v>
      </c>
      <c r="S79" s="19" t="s">
        <v>24</v>
      </c>
      <c r="T79" s="19" t="s">
        <v>24</v>
      </c>
      <c r="U79" s="17" t="s">
        <v>24</v>
      </c>
    </row>
    <row r="80" spans="1:21" s="20" customFormat="1" ht="15.95" hidden="1">
      <c r="A80" s="15">
        <v>44013</v>
      </c>
      <c r="B80" s="16" t="s">
        <v>161</v>
      </c>
      <c r="C80" s="19" t="s">
        <v>40</v>
      </c>
      <c r="D80" s="18" t="s">
        <v>203</v>
      </c>
      <c r="E80" s="19" t="str">
        <f>IFERROR(IF(VLOOKUP($D80,'Medicine outputs'!$B:$AM,6,0)=0,"",VLOOKUP($D80,'Medicine outputs'!$B:$AM,6,0)),"")</f>
        <v>herpes zoster vaccine (recombinant, adjuvanted)</v>
      </c>
      <c r="F80" s="19" t="str">
        <f>IFERROR(IF(VLOOKUP($D80,'Medicine outputs'!$B:$AM,8,0)=0,"",VLOOKUP($D80,'Medicine outputs'!$B:$AM,8,0)),"")</f>
        <v>Herpes Zoster</v>
      </c>
      <c r="G80" s="19" t="str">
        <f>IFERROR(IF(VLOOKUP($D80,'Medicine outputs'!$B:$AM,13,0)=0,"",VLOOKUP($D80,'Medicine outputs'!$B:$AM,13,0)),"")</f>
        <v>Vaccines</v>
      </c>
      <c r="H80" s="19" t="str">
        <f>IFERROR(IF(VLOOKUP($D80,'Medicine outputs'!$B:$AM,11,0)=0,"",VLOOKUP($D80,'Medicine outputs'!$B:$AM,11,0)),"")</f>
        <v>J07BK03</v>
      </c>
      <c r="I80" s="19" t="s">
        <v>24</v>
      </c>
      <c r="J80" s="19" t="str">
        <f t="shared" si="4"/>
        <v>No</v>
      </c>
      <c r="K80" s="19" t="s">
        <v>24</v>
      </c>
      <c r="L80" s="19" t="s">
        <v>24</v>
      </c>
      <c r="M80" s="19" t="s">
        <v>24</v>
      </c>
      <c r="N80" s="19" t="s">
        <v>24</v>
      </c>
      <c r="O80" s="19" t="s">
        <v>24</v>
      </c>
      <c r="P80" s="18" t="str">
        <f t="shared" si="3"/>
        <v>No</v>
      </c>
      <c r="Q80" s="19" t="s">
        <v>25</v>
      </c>
      <c r="R80" s="19" t="s">
        <v>24</v>
      </c>
      <c r="S80" s="19" t="s">
        <v>24</v>
      </c>
      <c r="T80" s="19" t="s">
        <v>24</v>
      </c>
      <c r="U80" s="17" t="s">
        <v>24</v>
      </c>
    </row>
    <row r="81" spans="1:21" s="20" customFormat="1" ht="15.95" hidden="1">
      <c r="A81" s="15">
        <v>44075</v>
      </c>
      <c r="B81" s="16" t="s">
        <v>204</v>
      </c>
      <c r="C81" s="19" t="s">
        <v>22</v>
      </c>
      <c r="D81" s="18" t="s">
        <v>205</v>
      </c>
      <c r="E81" s="19" t="str">
        <f>IFERROR(IF(VLOOKUP($D81,'Medicine outputs'!$B:$AM,6,0)=0,"",VLOOKUP($D81,'Medicine outputs'!$B:$AM,6,0)),"")</f>
        <v>bupivacaine</v>
      </c>
      <c r="F81" s="19" t="str">
        <f>IFERROR(IF(VLOOKUP($D81,'Medicine outputs'!$B:$AM,8,0)=0,"",VLOOKUP($D81,'Medicine outputs'!$B:$AM,8,0)),"")</f>
        <v>Acute Pain</v>
      </c>
      <c r="G81" s="19" t="str">
        <f>IFERROR(IF(VLOOKUP($D81,'Medicine outputs'!$B:$AM,13,0)=0,"",VLOOKUP($D81,'Medicine outputs'!$B:$AM,13,0)),"")</f>
        <v>Amides;Anesthetics, local</v>
      </c>
      <c r="H81" s="19" t="str">
        <f>IFERROR(IF(VLOOKUP($D81,'Medicine outputs'!$B:$AM,11,0)=0,"",VLOOKUP($D81,'Medicine outputs'!$B:$AM,11,0)),"")</f>
        <v>N01BB01</v>
      </c>
      <c r="I81" s="19" t="s">
        <v>24</v>
      </c>
      <c r="J81" s="19" t="str">
        <f t="shared" si="4"/>
        <v>No</v>
      </c>
      <c r="K81" s="19" t="s">
        <v>24</v>
      </c>
      <c r="L81" s="19" t="s">
        <v>24</v>
      </c>
      <c r="M81" s="19" t="s">
        <v>24</v>
      </c>
      <c r="N81" s="19" t="s">
        <v>24</v>
      </c>
      <c r="O81" s="19" t="s">
        <v>24</v>
      </c>
      <c r="P81" s="18" t="str">
        <f t="shared" si="3"/>
        <v>No</v>
      </c>
      <c r="Q81" s="19" t="s">
        <v>25</v>
      </c>
      <c r="R81" s="19" t="s">
        <v>24</v>
      </c>
      <c r="S81" s="19" t="s">
        <v>24</v>
      </c>
      <c r="T81" s="19" t="s">
        <v>24</v>
      </c>
      <c r="U81" s="17" t="s">
        <v>24</v>
      </c>
    </row>
    <row r="82" spans="1:21" s="20" customFormat="1" ht="15.95" hidden="1">
      <c r="A82" s="15">
        <v>44075</v>
      </c>
      <c r="B82" s="16" t="s">
        <v>204</v>
      </c>
      <c r="C82" s="19" t="s">
        <v>22</v>
      </c>
      <c r="D82" s="18" t="s">
        <v>206</v>
      </c>
      <c r="E82" s="19" t="str">
        <f>IFERROR(IF(VLOOKUP($D82,'Medicine outputs'!$B:$AM,6,0)=0,"",VLOOKUP($D82,'Medicine outputs'!$B:$AM,6,0)),"")</f>
        <v>meningococcal group A, C, W-135 and Y conjugate vaccine</v>
      </c>
      <c r="F82" s="19" t="str">
        <f>IFERROR(IF(VLOOKUP($D82,'Medicine outputs'!$B:$AM,8,0)=0,"",VLOOKUP($D82,'Medicine outputs'!$B:$AM,8,0)),"")</f>
        <v>Meningitis, Meningococcal</v>
      </c>
      <c r="G82" s="19" t="str">
        <f>IFERROR(IF(VLOOKUP($D82,'Medicine outputs'!$B:$AM,13,0)=0,"",VLOOKUP($D82,'Medicine outputs'!$B:$AM,13,0)),"")</f>
        <v>Vaccines</v>
      </c>
      <c r="H82" s="19" t="str">
        <f>IFERROR(IF(VLOOKUP($D82,'Medicine outputs'!$B:$AM,11,0)=0,"",VLOOKUP($D82,'Medicine outputs'!$B:$AM,11,0)),"")</f>
        <v>J07AH08</v>
      </c>
      <c r="I82" s="19" t="s">
        <v>24</v>
      </c>
      <c r="J82" s="19" t="str">
        <f t="shared" si="4"/>
        <v>No</v>
      </c>
      <c r="K82" s="19" t="s">
        <v>24</v>
      </c>
      <c r="L82" s="19" t="s">
        <v>24</v>
      </c>
      <c r="M82" s="19" t="s">
        <v>24</v>
      </c>
      <c r="N82" s="19" t="s">
        <v>24</v>
      </c>
      <c r="O82" s="19" t="s">
        <v>24</v>
      </c>
      <c r="P82" s="18" t="str">
        <f t="shared" si="3"/>
        <v>No</v>
      </c>
      <c r="Q82" s="19" t="s">
        <v>25</v>
      </c>
      <c r="R82" s="19" t="s">
        <v>24</v>
      </c>
      <c r="S82" s="19" t="s">
        <v>24</v>
      </c>
      <c r="T82" s="19" t="s">
        <v>24</v>
      </c>
      <c r="U82" s="17" t="s">
        <v>24</v>
      </c>
    </row>
    <row r="83" spans="1:21" s="20" customFormat="1" ht="15.95" hidden="1">
      <c r="A83" s="15">
        <v>44075</v>
      </c>
      <c r="B83" s="16" t="s">
        <v>204</v>
      </c>
      <c r="C83" s="19" t="s">
        <v>22</v>
      </c>
      <c r="D83" s="18" t="s">
        <v>207</v>
      </c>
      <c r="E83" s="19" t="str">
        <f>IFERROR(IF(VLOOKUP($D83,'Medicine outputs'!$B:$AM,6,0)=0,"",VLOOKUP($D83,'Medicine outputs'!$B:$AM,6,0)),"")</f>
        <v>obiltoxaximab</v>
      </c>
      <c r="F83" s="19" t="str">
        <f>IFERROR(IF(VLOOKUP($D83,'Medicine outputs'!$B:$AM,8,0)=0,"",VLOOKUP($D83,'Medicine outputs'!$B:$AM,8,0)),"")</f>
        <v>Anthrax</v>
      </c>
      <c r="G83" s="19" t="str">
        <f>IFERROR(IF(VLOOKUP($D83,'Medicine outputs'!$B:$AM,13,0)=0,"",VLOOKUP($D83,'Medicine outputs'!$B:$AM,13,0)),"")</f>
        <v>Immune sera and immunoglobulins</v>
      </c>
      <c r="H83" s="19" t="str">
        <f>IFERROR(IF(VLOOKUP($D83,'Medicine outputs'!$B:$AM,11,0)=0,"",VLOOKUP($D83,'Medicine outputs'!$B:$AM,11,0)),"")</f>
        <v>J06BB22</v>
      </c>
      <c r="I83" s="19" t="s">
        <v>24</v>
      </c>
      <c r="J83" s="19" t="str">
        <f t="shared" si="4"/>
        <v>No</v>
      </c>
      <c r="K83" s="19" t="s">
        <v>24</v>
      </c>
      <c r="L83" s="19" t="s">
        <v>24</v>
      </c>
      <c r="M83" s="19" t="s">
        <v>24</v>
      </c>
      <c r="N83" s="19" t="s">
        <v>24</v>
      </c>
      <c r="O83" s="19" t="s">
        <v>24</v>
      </c>
      <c r="P83" s="18" t="str">
        <f t="shared" si="3"/>
        <v>No</v>
      </c>
      <c r="Q83" s="19" t="s">
        <v>25</v>
      </c>
      <c r="R83" s="19" t="s">
        <v>24</v>
      </c>
      <c r="S83" s="19" t="s">
        <v>24</v>
      </c>
      <c r="T83" s="19" t="s">
        <v>24</v>
      </c>
      <c r="U83" s="17" t="s">
        <v>24</v>
      </c>
    </row>
    <row r="84" spans="1:21" s="20" customFormat="1" ht="15.95" hidden="1">
      <c r="A84" s="15">
        <v>44075</v>
      </c>
      <c r="B84" s="16" t="s">
        <v>204</v>
      </c>
      <c r="C84" s="19" t="s">
        <v>22</v>
      </c>
      <c r="D84" s="18" t="s">
        <v>208</v>
      </c>
      <c r="E84" s="19" t="str">
        <f>IFERROR(IF(VLOOKUP($D84,'Medicine outputs'!$B:$AM,6,0)=0,"",VLOOKUP($D84,'Medicine outputs'!$B:$AM,6,0)),"")</f>
        <v>Quadrivalent influenza vaccine (recombinant, prepared in cell culture)</v>
      </c>
      <c r="F84" s="19" t="str">
        <f>IFERROR(IF(VLOOKUP($D84,'Medicine outputs'!$B:$AM,8,0)=0,"",VLOOKUP($D84,'Medicine outputs'!$B:$AM,8,0)),"")</f>
        <v>Influenza, Human</v>
      </c>
      <c r="G84" s="19" t="str">
        <f>IFERROR(IF(VLOOKUP($D84,'Medicine outputs'!$B:$AM,13,0)=0,"",VLOOKUP($D84,'Medicine outputs'!$B:$AM,13,0)),"")</f>
        <v>Vaccines</v>
      </c>
      <c r="H84" s="19" t="str">
        <f>IFERROR(IF(VLOOKUP($D84,'Medicine outputs'!$B:$AM,11,0)=0,"",VLOOKUP($D84,'Medicine outputs'!$B:$AM,11,0)),"")</f>
        <v>J07BB02</v>
      </c>
      <c r="I84" s="19" t="s">
        <v>24</v>
      </c>
      <c r="J84" s="19" t="str">
        <f t="shared" si="4"/>
        <v>No</v>
      </c>
      <c r="K84" s="19" t="s">
        <v>24</v>
      </c>
      <c r="L84" s="19" t="s">
        <v>24</v>
      </c>
      <c r="M84" s="19" t="s">
        <v>24</v>
      </c>
      <c r="N84" s="19" t="s">
        <v>24</v>
      </c>
      <c r="O84" s="19" t="s">
        <v>24</v>
      </c>
      <c r="P84" s="18" t="str">
        <f t="shared" si="3"/>
        <v>No</v>
      </c>
      <c r="Q84" s="19" t="s">
        <v>25</v>
      </c>
      <c r="R84" s="19" t="s">
        <v>24</v>
      </c>
      <c r="S84" s="19" t="s">
        <v>24</v>
      </c>
      <c r="T84" s="19" t="s">
        <v>24</v>
      </c>
      <c r="U84" s="17" t="s">
        <v>24</v>
      </c>
    </row>
    <row r="85" spans="1:21" s="20" customFormat="1" ht="15.95" hidden="1">
      <c r="A85" s="15">
        <v>44075</v>
      </c>
      <c r="B85" s="16" t="s">
        <v>204</v>
      </c>
      <c r="C85" s="19" t="s">
        <v>40</v>
      </c>
      <c r="D85" s="18" t="s">
        <v>209</v>
      </c>
      <c r="E85" s="19" t="str">
        <f>IFERROR(IF(VLOOKUP($D85,'Medicine outputs'!$B:$AM,6,0)=0,"",VLOOKUP($D85,'Medicine outputs'!$B:$AM,6,0)),"")</f>
        <v>delamanid</v>
      </c>
      <c r="F85" s="19" t="str">
        <f>IFERROR(IF(VLOOKUP($D85,'Medicine outputs'!$B:$AM,8,0)=0,"",VLOOKUP($D85,'Medicine outputs'!$B:$AM,8,0)),"")</f>
        <v>Tuberculosis, Multidrug-Resistant</v>
      </c>
      <c r="G85" s="19" t="str">
        <f>IFERROR(IF(VLOOKUP($D85,'Medicine outputs'!$B:$AM,13,0)=0,"",VLOOKUP($D85,'Medicine outputs'!$B:$AM,13,0)),"")</f>
        <v>Antimycobacterials</v>
      </c>
      <c r="H85" s="19" t="str">
        <f>IFERROR(IF(VLOOKUP($D85,'Medicine outputs'!$B:$AM,11,0)=0,"",VLOOKUP($D85,'Medicine outputs'!$B:$AM,11,0)),"")</f>
        <v>J04AK06</v>
      </c>
      <c r="I85" s="19" t="s">
        <v>24</v>
      </c>
      <c r="J85" s="19" t="str">
        <f t="shared" si="4"/>
        <v>No</v>
      </c>
      <c r="K85" s="19" t="s">
        <v>24</v>
      </c>
      <c r="L85" s="19" t="s">
        <v>24</v>
      </c>
      <c r="M85" s="19" t="s">
        <v>24</v>
      </c>
      <c r="N85" s="19" t="s">
        <v>24</v>
      </c>
      <c r="O85" s="19" t="s">
        <v>24</v>
      </c>
      <c r="P85" s="18" t="str">
        <f t="shared" si="3"/>
        <v>No</v>
      </c>
      <c r="Q85" s="19" t="s">
        <v>25</v>
      </c>
      <c r="R85" s="19" t="s">
        <v>24</v>
      </c>
      <c r="S85" s="19" t="s">
        <v>24</v>
      </c>
      <c r="T85" s="19" t="s">
        <v>24</v>
      </c>
      <c r="U85" s="17" t="s">
        <v>24</v>
      </c>
    </row>
    <row r="86" spans="1:21" s="20" customFormat="1" ht="15.95" hidden="1">
      <c r="A86" s="15">
        <v>44075</v>
      </c>
      <c r="B86" s="16" t="s">
        <v>204</v>
      </c>
      <c r="C86" s="19" t="s">
        <v>40</v>
      </c>
      <c r="D86" s="18" t="s">
        <v>210</v>
      </c>
      <c r="E86" s="19" t="str">
        <f>IFERROR(IF(VLOOKUP($D86,'Medicine outputs'!$B:$AM,6,0)=0,"",VLOOKUP($D86,'Medicine outputs'!$B:$AM,6,0)),"")</f>
        <v>influenza vaccine (surface antigen, inactivated, prepared in cell cultures)</v>
      </c>
      <c r="F86" s="19" t="str">
        <f>IFERROR(IF(VLOOKUP($D86,'Medicine outputs'!$B:$AM,8,0)=0,"",VLOOKUP($D86,'Medicine outputs'!$B:$AM,8,0)),"")</f>
        <v>Influenza, Human</v>
      </c>
      <c r="G86" s="19" t="str">
        <f>IFERROR(IF(VLOOKUP($D86,'Medicine outputs'!$B:$AM,13,0)=0,"",VLOOKUP($D86,'Medicine outputs'!$B:$AM,13,0)),"")</f>
        <v>influenza, inactivated, split virus or surface antigen</v>
      </c>
      <c r="H86" s="19" t="str">
        <f>IFERROR(IF(VLOOKUP($D86,'Medicine outputs'!$B:$AM,11,0)=0,"",VLOOKUP($D86,'Medicine outputs'!$B:$AM,11,0)),"")</f>
        <v>J07BB02</v>
      </c>
      <c r="I86" s="19" t="s">
        <v>24</v>
      </c>
      <c r="J86" s="19" t="str">
        <f t="shared" si="4"/>
        <v>No</v>
      </c>
      <c r="K86" s="19" t="s">
        <v>24</v>
      </c>
      <c r="L86" s="19" t="s">
        <v>24</v>
      </c>
      <c r="M86" s="19" t="s">
        <v>24</v>
      </c>
      <c r="N86" s="19" t="s">
        <v>24</v>
      </c>
      <c r="O86" s="19" t="s">
        <v>24</v>
      </c>
      <c r="P86" s="18" t="str">
        <f t="shared" si="3"/>
        <v>No</v>
      </c>
      <c r="Q86" s="19" t="s">
        <v>25</v>
      </c>
      <c r="R86" s="19" t="s">
        <v>24</v>
      </c>
      <c r="S86" s="19" t="s">
        <v>24</v>
      </c>
      <c r="T86" s="19" t="s">
        <v>24</v>
      </c>
      <c r="U86" s="17" t="s">
        <v>24</v>
      </c>
    </row>
    <row r="87" spans="1:21" s="20" customFormat="1" ht="15.95" hidden="1">
      <c r="A87" s="15">
        <v>44075</v>
      </c>
      <c r="B87" s="16" t="s">
        <v>204</v>
      </c>
      <c r="C87" s="19" t="s">
        <v>40</v>
      </c>
      <c r="D87" s="18" t="s">
        <v>211</v>
      </c>
      <c r="E87" s="19" t="str">
        <f>IFERROR(IF(VLOOKUP($D87,'Medicine outputs'!$B:$AM,6,0)=0,"",VLOOKUP($D87,'Medicine outputs'!$B:$AM,6,0)),"")</f>
        <v>perampanel</v>
      </c>
      <c r="F87" s="19" t="str">
        <f>IFERROR(IF(VLOOKUP($D87,'Medicine outputs'!$B:$AM,8,0)=0,"",VLOOKUP($D87,'Medicine outputs'!$B:$AM,8,0)),"")</f>
        <v>Epilepsies, Partial</v>
      </c>
      <c r="G87" s="19" t="str">
        <f>IFERROR(IF(VLOOKUP($D87,'Medicine outputs'!$B:$AM,13,0)=0,"",VLOOKUP($D87,'Medicine outputs'!$B:$AM,13,0)),"")</f>
        <v>Antiepileptics;Other antiepileptics</v>
      </c>
      <c r="H87" s="19" t="str">
        <f>IFERROR(IF(VLOOKUP($D87,'Medicine outputs'!$B:$AM,11,0)=0,"",VLOOKUP($D87,'Medicine outputs'!$B:$AM,11,0)),"")</f>
        <v>N03AX22</v>
      </c>
      <c r="I87" s="19" t="s">
        <v>24</v>
      </c>
      <c r="J87" s="19" t="str">
        <f t="shared" si="4"/>
        <v>No</v>
      </c>
      <c r="K87" s="19" t="s">
        <v>24</v>
      </c>
      <c r="L87" s="19" t="s">
        <v>24</v>
      </c>
      <c r="M87" s="19" t="s">
        <v>24</v>
      </c>
      <c r="N87" s="19" t="s">
        <v>24</v>
      </c>
      <c r="O87" s="19" t="s">
        <v>24</v>
      </c>
      <c r="P87" s="18" t="str">
        <f t="shared" si="3"/>
        <v>No</v>
      </c>
      <c r="Q87" s="19" t="s">
        <v>25</v>
      </c>
      <c r="R87" s="19" t="s">
        <v>24</v>
      </c>
      <c r="S87" s="19" t="s">
        <v>24</v>
      </c>
      <c r="T87" s="19" t="s">
        <v>24</v>
      </c>
      <c r="U87" s="17" t="s">
        <v>24</v>
      </c>
    </row>
    <row r="88" spans="1:21" s="20" customFormat="1" ht="15.95" hidden="1">
      <c r="A88" s="15">
        <v>44075</v>
      </c>
      <c r="B88" s="16" t="s">
        <v>204</v>
      </c>
      <c r="C88" s="19" t="s">
        <v>40</v>
      </c>
      <c r="D88" s="18" t="s">
        <v>120</v>
      </c>
      <c r="E88" s="19" t="str">
        <f>IFERROR(IF(VLOOKUP($D88,'Medicine outputs'!$B:$AM,6,0)=0,"",VLOOKUP($D88,'Medicine outputs'!$B:$AM,6,0)),"")</f>
        <v>ivacaftor</v>
      </c>
      <c r="F88" s="19" t="str">
        <f>IFERROR(IF(VLOOKUP($D88,'Medicine outputs'!$B:$AM,8,0)=0,"",VLOOKUP($D88,'Medicine outputs'!$B:$AM,8,0)),"")</f>
        <v>Cystic Fibrosis</v>
      </c>
      <c r="G88" s="19" t="str">
        <f>IFERROR(IF(VLOOKUP($D88,'Medicine outputs'!$B:$AM,13,0)=0,"",VLOOKUP($D88,'Medicine outputs'!$B:$AM,13,0)),"")</f>
        <v>Other respiratory system products</v>
      </c>
      <c r="H88" s="19" t="str">
        <f>IFERROR(IF(VLOOKUP($D88,'Medicine outputs'!$B:$AM,11,0)=0,"",VLOOKUP($D88,'Medicine outputs'!$B:$AM,11,0)),"")</f>
        <v>R07AX02</v>
      </c>
      <c r="I88" s="19" t="s">
        <v>24</v>
      </c>
      <c r="J88" s="19" t="str">
        <f t="shared" si="4"/>
        <v>No</v>
      </c>
      <c r="K88" s="19" t="s">
        <v>24</v>
      </c>
      <c r="L88" s="19" t="s">
        <v>24</v>
      </c>
      <c r="M88" s="19" t="s">
        <v>24</v>
      </c>
      <c r="N88" s="19" t="s">
        <v>24</v>
      </c>
      <c r="O88" s="19" t="s">
        <v>24</v>
      </c>
      <c r="P88" s="18" t="str">
        <f t="shared" si="3"/>
        <v>No</v>
      </c>
      <c r="Q88" s="19" t="s">
        <v>25</v>
      </c>
      <c r="R88" s="19" t="s">
        <v>24</v>
      </c>
      <c r="S88" s="19" t="s">
        <v>24</v>
      </c>
      <c r="T88" s="19" t="s">
        <v>24</v>
      </c>
      <c r="U88" s="17" t="s">
        <v>24</v>
      </c>
    </row>
    <row r="89" spans="1:21" s="20" customFormat="1" ht="15.95" hidden="1">
      <c r="A89" s="15">
        <v>44075</v>
      </c>
      <c r="B89" s="16" t="s">
        <v>204</v>
      </c>
      <c r="C89" s="19" t="s">
        <v>40</v>
      </c>
      <c r="D89" s="18" t="s">
        <v>120</v>
      </c>
      <c r="E89" s="19" t="str">
        <f>IFERROR(IF(VLOOKUP($D89,'Medicine outputs'!$B:$AM,6,0)=0,"",VLOOKUP($D89,'Medicine outputs'!$B:$AM,6,0)),"")</f>
        <v>ivacaftor</v>
      </c>
      <c r="F89" s="19" t="str">
        <f>IFERROR(IF(VLOOKUP($D89,'Medicine outputs'!$B:$AM,8,0)=0,"",VLOOKUP($D89,'Medicine outputs'!$B:$AM,8,0)),"")</f>
        <v>Cystic Fibrosis</v>
      </c>
      <c r="G89" s="19" t="str">
        <f>IFERROR(IF(VLOOKUP($D89,'Medicine outputs'!$B:$AM,13,0)=0,"",VLOOKUP($D89,'Medicine outputs'!$B:$AM,13,0)),"")</f>
        <v>Other respiratory system products</v>
      </c>
      <c r="H89" s="19" t="str">
        <f>IFERROR(IF(VLOOKUP($D89,'Medicine outputs'!$B:$AM,11,0)=0,"",VLOOKUP($D89,'Medicine outputs'!$B:$AM,11,0)),"")</f>
        <v>R07AX02</v>
      </c>
      <c r="I89" s="19" t="s">
        <v>24</v>
      </c>
      <c r="J89" s="19" t="str">
        <f t="shared" si="4"/>
        <v>No</v>
      </c>
      <c r="K89" s="19" t="s">
        <v>24</v>
      </c>
      <c r="L89" s="19" t="s">
        <v>24</v>
      </c>
      <c r="M89" s="19" t="s">
        <v>24</v>
      </c>
      <c r="N89" s="19" t="s">
        <v>24</v>
      </c>
      <c r="O89" s="19" t="s">
        <v>24</v>
      </c>
      <c r="P89" s="18" t="str">
        <f t="shared" si="3"/>
        <v>No</v>
      </c>
      <c r="Q89" s="19" t="s">
        <v>25</v>
      </c>
      <c r="R89" s="19" t="s">
        <v>24</v>
      </c>
      <c r="S89" s="19" t="s">
        <v>24</v>
      </c>
      <c r="T89" s="19" t="s">
        <v>24</v>
      </c>
      <c r="U89" s="17" t="s">
        <v>24</v>
      </c>
    </row>
    <row r="90" spans="1:21" s="20" customFormat="1" ht="15.95" hidden="1">
      <c r="A90" s="15">
        <v>44075</v>
      </c>
      <c r="B90" s="16" t="s">
        <v>204</v>
      </c>
      <c r="C90" s="19" t="s">
        <v>40</v>
      </c>
      <c r="D90" s="18" t="s">
        <v>142</v>
      </c>
      <c r="E90" s="19" t="str">
        <f>IFERROR(IF(VLOOKUP($D90,'Medicine outputs'!$B:$AM,6,0)=0,"",VLOOKUP($D90,'Medicine outputs'!$B:$AM,6,0)),"")</f>
        <v>olaparib</v>
      </c>
      <c r="F90" s="19" t="str">
        <f>IFERROR(IF(VLOOKUP($D90,'Medicine outputs'!$B:$AM,8,0)=0,"",VLOOKUP($D90,'Medicine outputs'!$B:$AM,8,0)),"")</f>
        <v>Ovarian Neoplasms;Breast Neoplasms;Pancreatic Neoplasms;Prostatic Neoplasms, Castration-Resistant</v>
      </c>
      <c r="G90" s="19" t="str">
        <f>IFERROR(IF(VLOOKUP($D90,'Medicine outputs'!$B:$AM,13,0)=0,"",VLOOKUP($D90,'Medicine outputs'!$B:$AM,13,0)),"")</f>
        <v>Antineoplastic agents</v>
      </c>
      <c r="H90" s="19" t="str">
        <f>IFERROR(IF(VLOOKUP($D90,'Medicine outputs'!$B:$AM,11,0)=0,"",VLOOKUP($D90,'Medicine outputs'!$B:$AM,11,0)),"")</f>
        <v>L01XK01</v>
      </c>
      <c r="I90" s="19" t="s">
        <v>24</v>
      </c>
      <c r="J90" s="19" t="str">
        <f t="shared" si="4"/>
        <v>Yes</v>
      </c>
      <c r="K90" s="16" t="s">
        <v>212</v>
      </c>
      <c r="L90" s="19" t="s">
        <v>213</v>
      </c>
      <c r="M90" s="19" t="s">
        <v>214</v>
      </c>
      <c r="N90" s="19" t="s">
        <v>32</v>
      </c>
      <c r="O90" s="32" t="s">
        <v>33</v>
      </c>
      <c r="P90" s="18" t="str">
        <f t="shared" si="3"/>
        <v>Yes</v>
      </c>
      <c r="Q90" s="19" t="s">
        <v>24</v>
      </c>
      <c r="R90" s="19">
        <v>1</v>
      </c>
      <c r="S90" s="19" t="s">
        <v>215</v>
      </c>
      <c r="T90" s="14" t="s">
        <v>216</v>
      </c>
      <c r="U90" s="17" t="s">
        <v>24</v>
      </c>
    </row>
    <row r="91" spans="1:21" s="20" customFormat="1" ht="15.95" hidden="1">
      <c r="A91" s="15">
        <v>44075</v>
      </c>
      <c r="B91" s="16" t="s">
        <v>204</v>
      </c>
      <c r="C91" s="19" t="s">
        <v>40</v>
      </c>
      <c r="D91" s="18" t="s">
        <v>142</v>
      </c>
      <c r="E91" s="19" t="str">
        <f>IFERROR(IF(VLOOKUP($D91,'Medicine outputs'!$B:$AM,6,0)=0,"",VLOOKUP($D91,'Medicine outputs'!$B:$AM,6,0)),"")</f>
        <v>olaparib</v>
      </c>
      <c r="F91" s="19" t="str">
        <f>IFERROR(IF(VLOOKUP($D91,'Medicine outputs'!$B:$AM,8,0)=0,"",VLOOKUP($D91,'Medicine outputs'!$B:$AM,8,0)),"")</f>
        <v>Ovarian Neoplasms;Breast Neoplasms;Pancreatic Neoplasms;Prostatic Neoplasms, Castration-Resistant</v>
      </c>
      <c r="G91" s="19" t="str">
        <f>IFERROR(IF(VLOOKUP($D91,'Medicine outputs'!$B:$AM,13,0)=0,"",VLOOKUP($D91,'Medicine outputs'!$B:$AM,13,0)),"")</f>
        <v>Antineoplastic agents</v>
      </c>
      <c r="H91" s="19" t="str">
        <f>IFERROR(IF(VLOOKUP($D91,'Medicine outputs'!$B:$AM,11,0)=0,"",VLOOKUP($D91,'Medicine outputs'!$B:$AM,11,0)),"")</f>
        <v>L01XK01</v>
      </c>
      <c r="I91" s="19" t="s">
        <v>24</v>
      </c>
      <c r="J91" s="19" t="str">
        <f t="shared" si="4"/>
        <v>Yes</v>
      </c>
      <c r="K91" s="16" t="s">
        <v>217</v>
      </c>
      <c r="L91" s="19" t="s">
        <v>218</v>
      </c>
      <c r="M91" s="19" t="s">
        <v>219</v>
      </c>
      <c r="N91" s="19" t="s">
        <v>32</v>
      </c>
      <c r="O91" s="32" t="s">
        <v>33</v>
      </c>
      <c r="P91" s="18" t="str">
        <f t="shared" si="3"/>
        <v>Yes</v>
      </c>
      <c r="Q91" s="19" t="s">
        <v>24</v>
      </c>
      <c r="R91" s="19">
        <v>1</v>
      </c>
      <c r="S91" s="19" t="s">
        <v>220</v>
      </c>
      <c r="T91" s="14" t="s">
        <v>221</v>
      </c>
      <c r="U91" s="17" t="s">
        <v>24</v>
      </c>
    </row>
    <row r="92" spans="1:21" s="20" customFormat="1" ht="15.95" hidden="1">
      <c r="A92" s="15">
        <v>44075</v>
      </c>
      <c r="B92" s="16" t="s">
        <v>204</v>
      </c>
      <c r="C92" s="19" t="s">
        <v>40</v>
      </c>
      <c r="D92" s="18" t="s">
        <v>222</v>
      </c>
      <c r="E92" s="19" t="str">
        <f>IFERROR(IF(VLOOKUP($D92,'Medicine outputs'!$B:$AM,6,0)=0,"",VLOOKUP($D92,'Medicine outputs'!$B:$AM,6,0)),"")</f>
        <v>baricitinib</v>
      </c>
      <c r="F92" s="19" t="str">
        <f>IFERROR(IF(VLOOKUP($D92,'Medicine outputs'!$B:$AM,8,0)=0,"",VLOOKUP($D92,'Medicine outputs'!$B:$AM,8,0)),"")</f>
        <v>Arthritis, Rheumatoid</v>
      </c>
      <c r="G92" s="19" t="str">
        <f>IFERROR(IF(VLOOKUP($D92,'Medicine outputs'!$B:$AM,13,0)=0,"",VLOOKUP($D92,'Medicine outputs'!$B:$AM,13,0)),"")</f>
        <v>Immunosuppressants</v>
      </c>
      <c r="H92" s="19" t="str">
        <f>IFERROR(IF(VLOOKUP($D92,'Medicine outputs'!$B:$AM,11,0)=0,"",VLOOKUP($D92,'Medicine outputs'!$B:$AM,11,0)),"")</f>
        <v>L04AA37</v>
      </c>
      <c r="I92" s="19" t="s">
        <v>24</v>
      </c>
      <c r="J92" s="19" t="str">
        <f t="shared" si="4"/>
        <v>No</v>
      </c>
      <c r="K92" s="19" t="s">
        <v>24</v>
      </c>
      <c r="L92" s="19" t="s">
        <v>24</v>
      </c>
      <c r="M92" s="19" t="s">
        <v>24</v>
      </c>
      <c r="N92" s="19" t="s">
        <v>24</v>
      </c>
      <c r="O92" s="19" t="s">
        <v>24</v>
      </c>
      <c r="P92" s="18" t="str">
        <f t="shared" si="3"/>
        <v>No</v>
      </c>
      <c r="Q92" s="19" t="s">
        <v>25</v>
      </c>
      <c r="R92" s="19" t="s">
        <v>24</v>
      </c>
      <c r="S92" s="19" t="s">
        <v>24</v>
      </c>
      <c r="T92" s="19" t="s">
        <v>24</v>
      </c>
      <c r="U92" s="17" t="s">
        <v>24</v>
      </c>
    </row>
    <row r="93" spans="1:21" s="20" customFormat="1" ht="15.95">
      <c r="A93" s="15">
        <v>44075</v>
      </c>
      <c r="B93" s="16" t="s">
        <v>204</v>
      </c>
      <c r="C93" s="19" t="s">
        <v>40</v>
      </c>
      <c r="D93" s="19" t="s">
        <v>223</v>
      </c>
      <c r="E93" s="19" t="str">
        <f>IFERROR(IF(VLOOKUP($D93,'Medicine outputs'!$B:$AM,6,0)=0,"",VLOOKUP($D93,'Medicine outputs'!$B:$AM,6,0)),"")</f>
        <v>nivolumab</v>
      </c>
      <c r="F93" s="19" t="str">
        <f>IFERROR(IF(VLOOKUP($D93,'Medicine outputs'!$B:$AM,8,0)=0,"",VLOOKUP($D93,'Medicine outputs'!$B:$AM,8,0)),"")</f>
        <v>Melanoma;Hodgkin Disease;Carcinoma, Renal Cell;Carcinoma, Non-Small-Cell Lung;Carcinoma, Transitional Cell;Squamous Cell Carcinoma of Head and Neck;Urologic Neoplasms;Mesothelioma;Colorectal Neoplasms</v>
      </c>
      <c r="G93" s="19" t="str">
        <f>IFERROR(IF(VLOOKUP($D93,'Medicine outputs'!$B:$AM,13,0)=0,"",VLOOKUP($D93,'Medicine outputs'!$B:$AM,13,0)),"")</f>
        <v>Antineoplastic agents</v>
      </c>
      <c r="H93" s="19" t="str">
        <f>IFERROR(IF(VLOOKUP($D93,'Medicine outputs'!$B:$AM,11,0)=0,"",VLOOKUP($D93,'Medicine outputs'!$B:$AM,11,0)),"")</f>
        <v>L01FF01</v>
      </c>
      <c r="I93" s="19" t="s">
        <v>24</v>
      </c>
      <c r="J93" s="19" t="str">
        <f t="shared" si="4"/>
        <v>Yes</v>
      </c>
      <c r="K93" s="16" t="s">
        <v>224</v>
      </c>
      <c r="L93" s="19" t="s">
        <v>225</v>
      </c>
      <c r="M93" s="18" t="s">
        <v>226</v>
      </c>
      <c r="N93" s="19" t="s">
        <v>32</v>
      </c>
      <c r="O93" s="32" t="s">
        <v>33</v>
      </c>
      <c r="P93" s="18" t="str">
        <f t="shared" si="3"/>
        <v>Yes</v>
      </c>
      <c r="Q93" s="19" t="s">
        <v>24</v>
      </c>
      <c r="R93" s="19">
        <v>1</v>
      </c>
      <c r="S93" s="19" t="s">
        <v>227</v>
      </c>
      <c r="T93" s="14" t="s">
        <v>228</v>
      </c>
      <c r="U93" s="19" t="s">
        <v>229</v>
      </c>
    </row>
    <row r="94" spans="1:21" s="20" customFormat="1" ht="15.95" hidden="1">
      <c r="A94" s="15">
        <v>44075</v>
      </c>
      <c r="B94" s="16" t="s">
        <v>204</v>
      </c>
      <c r="C94" s="19" t="s">
        <v>40</v>
      </c>
      <c r="D94" s="18" t="s">
        <v>230</v>
      </c>
      <c r="E94" s="19" t="str">
        <f>IFERROR(IF(VLOOKUP($D94,'Medicine outputs'!$B:$AM,6,0)=0,"",VLOOKUP($D94,'Medicine outputs'!$B:$AM,6,0)),"")</f>
        <v>nitisinone</v>
      </c>
      <c r="F94" s="19" t="str">
        <f>IFERROR(IF(VLOOKUP($D94,'Medicine outputs'!$B:$AM,8,0)=0,"",VLOOKUP($D94,'Medicine outputs'!$B:$AM,8,0)),"")</f>
        <v>Tyrosinemias</v>
      </c>
      <c r="G94" s="19" t="str">
        <f>IFERROR(IF(VLOOKUP($D94,'Medicine outputs'!$B:$AM,13,0)=0,"",VLOOKUP($D94,'Medicine outputs'!$B:$AM,13,0)),"")</f>
        <v>Other alimentary tract and metabolism products</v>
      </c>
      <c r="H94" s="19" t="str">
        <f>IFERROR(IF(VLOOKUP($D94,'Medicine outputs'!$B:$AM,11,0)=0,"",VLOOKUP($D94,'Medicine outputs'!$B:$AM,11,0)),"")</f>
        <v>A16AX04</v>
      </c>
      <c r="I94" s="19" t="s">
        <v>24</v>
      </c>
      <c r="J94" s="19" t="str">
        <f t="shared" si="4"/>
        <v>No</v>
      </c>
      <c r="K94" s="19" t="s">
        <v>24</v>
      </c>
      <c r="L94" s="19" t="s">
        <v>24</v>
      </c>
      <c r="M94" s="19" t="s">
        <v>24</v>
      </c>
      <c r="N94" s="19" t="s">
        <v>24</v>
      </c>
      <c r="O94" s="19" t="s">
        <v>24</v>
      </c>
      <c r="P94" s="18" t="str">
        <f t="shared" si="3"/>
        <v>No</v>
      </c>
      <c r="Q94" s="19" t="s">
        <v>25</v>
      </c>
      <c r="R94" s="19" t="s">
        <v>24</v>
      </c>
      <c r="S94" s="19" t="s">
        <v>24</v>
      </c>
      <c r="T94" s="19" t="s">
        <v>24</v>
      </c>
      <c r="U94" s="17" t="s">
        <v>24</v>
      </c>
    </row>
    <row r="95" spans="1:21" s="20" customFormat="1" ht="15.95" hidden="1">
      <c r="A95" s="15">
        <v>44075</v>
      </c>
      <c r="B95" s="16" t="s">
        <v>204</v>
      </c>
      <c r="C95" s="19" t="s">
        <v>40</v>
      </c>
      <c r="D95" s="18" t="s">
        <v>231</v>
      </c>
      <c r="E95" s="19" t="str">
        <f>IFERROR(IF(VLOOKUP($D95,'Medicine outputs'!$B:$AM,6,0)=0,"",VLOOKUP($D95,'Medicine outputs'!$B:$AM,6,0)),"")</f>
        <v>tezacaftor;ivacaftor</v>
      </c>
      <c r="F95" s="19" t="str">
        <f>IFERROR(IF(VLOOKUP($D95,'Medicine outputs'!$B:$AM,8,0)=0,"",VLOOKUP($D95,'Medicine outputs'!$B:$AM,8,0)),"")</f>
        <v>Cystic Fibrosis</v>
      </c>
      <c r="G95" s="19" t="str">
        <f>IFERROR(IF(VLOOKUP($D95,'Medicine outputs'!$B:$AM,13,0)=0,"",VLOOKUP($D95,'Medicine outputs'!$B:$AM,13,0)),"")</f>
        <v>Other respiratory system products</v>
      </c>
      <c r="H95" s="19" t="str">
        <f>IFERROR(IF(VLOOKUP($D95,'Medicine outputs'!$B:$AM,11,0)=0,"",VLOOKUP($D95,'Medicine outputs'!$B:$AM,11,0)),"")</f>
        <v>R07AX31</v>
      </c>
      <c r="I95" s="19" t="s">
        <v>24</v>
      </c>
      <c r="J95" s="19" t="str">
        <f t="shared" si="4"/>
        <v>No</v>
      </c>
      <c r="K95" s="19" t="s">
        <v>24</v>
      </c>
      <c r="L95" s="19" t="s">
        <v>24</v>
      </c>
      <c r="M95" s="19" t="s">
        <v>24</v>
      </c>
      <c r="N95" s="19" t="s">
        <v>24</v>
      </c>
      <c r="O95" s="19" t="s">
        <v>24</v>
      </c>
      <c r="P95" s="18" t="str">
        <f t="shared" si="3"/>
        <v>No</v>
      </c>
      <c r="Q95" s="19" t="s">
        <v>25</v>
      </c>
      <c r="R95" s="19" t="s">
        <v>24</v>
      </c>
      <c r="S95" s="19" t="s">
        <v>24</v>
      </c>
      <c r="T95" s="19" t="s">
        <v>24</v>
      </c>
      <c r="U95" s="17" t="s">
        <v>24</v>
      </c>
    </row>
    <row r="96" spans="1:21" s="20" customFormat="1" ht="15.95" hidden="1">
      <c r="A96" s="15">
        <v>44075</v>
      </c>
      <c r="B96" s="16" t="s">
        <v>204</v>
      </c>
      <c r="C96" s="19" t="s">
        <v>40</v>
      </c>
      <c r="D96" s="18" t="s">
        <v>232</v>
      </c>
      <c r="E96" s="19" t="str">
        <f>IFERROR(IF(VLOOKUP($D96,'Medicine outputs'!$B:$AM,6,0)=0,"",VLOOKUP($D96,'Medicine outputs'!$B:$AM,6,0)),"")</f>
        <v>atezolizumab</v>
      </c>
      <c r="F96" s="19" t="str">
        <f>IFERROR(IF(VLOOKUP($D96,'Medicine outputs'!$B:$AM,8,0)=0,"",VLOOKUP($D96,'Medicine outputs'!$B:$AM,8,0)),"")</f>
        <v>Carcinoma, Transitional Cell;Carcinoma, Non-Small-Cell Lung;Urologic Neoplasms;Breast Neoplasms;Small Cell Lung Carcinoma</v>
      </c>
      <c r="G96" s="19" t="str">
        <f>IFERROR(IF(VLOOKUP($D96,'Medicine outputs'!$B:$AM,13,0)=0,"",VLOOKUP($D96,'Medicine outputs'!$B:$AM,13,0)),"")</f>
        <v>Antineoplastic agents</v>
      </c>
      <c r="H96" s="19" t="str">
        <f>IFERROR(IF(VLOOKUP($D96,'Medicine outputs'!$B:$AM,11,0)=0,"",VLOOKUP($D96,'Medicine outputs'!$B:$AM,11,0)),"")</f>
        <v>L01XC32</v>
      </c>
      <c r="I96" s="19" t="s">
        <v>24</v>
      </c>
      <c r="J96" s="19" t="str">
        <f t="shared" si="4"/>
        <v>Yes</v>
      </c>
      <c r="K96" s="16" t="s">
        <v>233</v>
      </c>
      <c r="L96" s="19" t="s">
        <v>234</v>
      </c>
      <c r="M96" s="19" t="s">
        <v>235</v>
      </c>
      <c r="N96" s="19" t="s">
        <v>32</v>
      </c>
      <c r="O96" s="32" t="s">
        <v>33</v>
      </c>
      <c r="P96" s="18" t="str">
        <f t="shared" si="3"/>
        <v>Yes</v>
      </c>
      <c r="Q96" s="19" t="s">
        <v>24</v>
      </c>
      <c r="R96" s="19">
        <v>1</v>
      </c>
      <c r="S96" s="19" t="s">
        <v>236</v>
      </c>
      <c r="T96" s="19" t="s">
        <v>237</v>
      </c>
      <c r="U96" s="17" t="s">
        <v>24</v>
      </c>
    </row>
    <row r="97" spans="1:21" s="20" customFormat="1" ht="15.95" hidden="1">
      <c r="A97" s="15">
        <v>44075</v>
      </c>
      <c r="B97" s="16" t="s">
        <v>204</v>
      </c>
      <c r="C97" s="19" t="s">
        <v>40</v>
      </c>
      <c r="D97" s="18" t="s">
        <v>238</v>
      </c>
      <c r="E97" s="19" t="str">
        <f>IFERROR(IF(VLOOKUP($D97,'Medicine outputs'!$B:$AM,6,0)=0,"",VLOOKUP($D97,'Medicine outputs'!$B:$AM,6,0)),"")</f>
        <v>sucroferric oxyhydroxide</v>
      </c>
      <c r="F97" s="19" t="str">
        <f>IFERROR(IF(VLOOKUP($D97,'Medicine outputs'!$B:$AM,8,0)=0,"",VLOOKUP($D97,'Medicine outputs'!$B:$AM,8,0)),"")</f>
        <v>Hyperphosphatemia;Renal Dialysis</v>
      </c>
      <c r="G97" s="19" t="str">
        <f>IFERROR(IF(VLOOKUP($D97,'Medicine outputs'!$B:$AM,13,0)=0,"",VLOOKUP($D97,'Medicine outputs'!$B:$AM,13,0)),"")</f>
        <v>Drugs for treatment of hyperkalemia and hyperphosphatemia</v>
      </c>
      <c r="H97" s="19" t="str">
        <f>IFERROR(IF(VLOOKUP($D97,'Medicine outputs'!$B:$AM,11,0)=0,"",VLOOKUP($D97,'Medicine outputs'!$B:$AM,11,0)),"")</f>
        <v>V03AE05</v>
      </c>
      <c r="I97" s="19" t="s">
        <v>24</v>
      </c>
      <c r="J97" s="19" t="str">
        <f t="shared" si="4"/>
        <v>No</v>
      </c>
      <c r="K97" s="19" t="s">
        <v>24</v>
      </c>
      <c r="L97" s="19" t="s">
        <v>24</v>
      </c>
      <c r="M97" s="19" t="s">
        <v>24</v>
      </c>
      <c r="N97" s="19" t="s">
        <v>24</v>
      </c>
      <c r="O97" s="19" t="s">
        <v>24</v>
      </c>
      <c r="P97" s="18" t="str">
        <f t="shared" si="3"/>
        <v>No</v>
      </c>
      <c r="Q97" s="19" t="s">
        <v>25</v>
      </c>
      <c r="R97" s="19" t="s">
        <v>24</v>
      </c>
      <c r="S97" s="19" t="s">
        <v>24</v>
      </c>
      <c r="T97" s="19" t="s">
        <v>24</v>
      </c>
      <c r="U97" s="17" t="s">
        <v>24</v>
      </c>
    </row>
    <row r="98" spans="1:21" s="20" customFormat="1" ht="15.95" hidden="1">
      <c r="A98" s="15">
        <v>44075</v>
      </c>
      <c r="B98" s="16" t="s">
        <v>204</v>
      </c>
      <c r="C98" s="19" t="s">
        <v>40</v>
      </c>
      <c r="D98" s="18" t="s">
        <v>239</v>
      </c>
      <c r="E98" s="19" t="str">
        <f>IFERROR(IF(VLOOKUP($D98,'Medicine outputs'!$B:$AM,6,0)=0,"",VLOOKUP($D98,'Medicine outputs'!$B:$AM,6,0)),"")</f>
        <v>ipilimumab</v>
      </c>
      <c r="F98" s="19" t="str">
        <f>IFERROR(IF(VLOOKUP($D98,'Medicine outputs'!$B:$AM,8,0)=0,"",VLOOKUP($D98,'Medicine outputs'!$B:$AM,8,0)),"")</f>
        <v>Melanoma;Carcinoma, Renal Cell;Carcinoma, Non-Small-Cell Lung;Mesothelioma, Malignant;Colorectal Neoplasms</v>
      </c>
      <c r="G98" s="19" t="str">
        <f>IFERROR(IF(VLOOKUP($D98,'Medicine outputs'!$B:$AM,13,0)=0,"",VLOOKUP($D98,'Medicine outputs'!$B:$AM,13,0)),"")</f>
        <v>Antineoplastic agents</v>
      </c>
      <c r="H98" s="19" t="str">
        <f>IFERROR(IF(VLOOKUP($D98,'Medicine outputs'!$B:$AM,11,0)=0,"",VLOOKUP($D98,'Medicine outputs'!$B:$AM,11,0)),"")</f>
        <v>L01FX04</v>
      </c>
      <c r="I98" s="19" t="s">
        <v>24</v>
      </c>
      <c r="J98" s="19" t="str">
        <f t="shared" si="4"/>
        <v>Yes</v>
      </c>
      <c r="K98" s="16" t="s">
        <v>240</v>
      </c>
      <c r="L98" s="19" t="s">
        <v>225</v>
      </c>
      <c r="M98" s="19" t="s">
        <v>241</v>
      </c>
      <c r="N98" s="19" t="s">
        <v>32</v>
      </c>
      <c r="O98" s="32" t="s">
        <v>33</v>
      </c>
      <c r="P98" s="18" t="str">
        <f t="shared" si="3"/>
        <v>Yes</v>
      </c>
      <c r="Q98" s="19" t="s">
        <v>24</v>
      </c>
      <c r="R98" s="19">
        <v>1</v>
      </c>
      <c r="S98" s="19" t="s">
        <v>227</v>
      </c>
      <c r="T98" s="14" t="s">
        <v>228</v>
      </c>
      <c r="U98" s="17" t="s">
        <v>24</v>
      </c>
    </row>
    <row r="99" spans="1:21" s="20" customFormat="1" ht="15.95" hidden="1">
      <c r="A99" s="15">
        <v>44075</v>
      </c>
      <c r="B99" s="16" t="s">
        <v>204</v>
      </c>
      <c r="C99" s="19" t="s">
        <v>40</v>
      </c>
      <c r="D99" s="18" t="s">
        <v>160</v>
      </c>
      <c r="E99" s="19" t="str">
        <f>IFERROR(IF(VLOOKUP($D99,'Medicine outputs'!$B:$AM,6,0)=0,"",VLOOKUP($D99,'Medicine outputs'!$B:$AM,6,0)),"")</f>
        <v>ceftazidime;avibactam</v>
      </c>
      <c r="F99" s="19" t="str">
        <f>IFERROR(IF(VLOOKUP($D99,'Medicine outputs'!$B:$AM,8,0)=0,"",VLOOKUP($D99,'Medicine outputs'!$B:$AM,8,0)),"")</f>
        <v>Pneumonia, Bacterial;Soft Tissue Infections;Pneumonia;Urinary Tract Infections;Gram-Negative Bacterial Infections</v>
      </c>
      <c r="G99" s="19" t="str">
        <f>IFERROR(IF(VLOOKUP($D99,'Medicine outputs'!$B:$AM,13,0)=0,"",VLOOKUP($D99,'Medicine outputs'!$B:$AM,13,0)),"")</f>
        <v>Antibacterials for systemic use</v>
      </c>
      <c r="H99" s="19" t="str">
        <f>IFERROR(IF(VLOOKUP($D99,'Medicine outputs'!$B:$AM,11,0)=0,"",VLOOKUP($D99,'Medicine outputs'!$B:$AM,11,0)),"")</f>
        <v>J01DD52</v>
      </c>
      <c r="I99" s="19" t="s">
        <v>24</v>
      </c>
      <c r="J99" s="19" t="str">
        <f t="shared" si="4"/>
        <v>No</v>
      </c>
      <c r="K99" s="19" t="s">
        <v>24</v>
      </c>
      <c r="L99" s="19" t="s">
        <v>24</v>
      </c>
      <c r="M99" s="19" t="s">
        <v>24</v>
      </c>
      <c r="N99" s="19" t="s">
        <v>24</v>
      </c>
      <c r="O99" s="19" t="s">
        <v>24</v>
      </c>
      <c r="P99" s="18" t="str">
        <f t="shared" si="3"/>
        <v>No</v>
      </c>
      <c r="Q99" s="19" t="s">
        <v>25</v>
      </c>
      <c r="R99" s="19" t="s">
        <v>24</v>
      </c>
      <c r="S99" s="19" t="s">
        <v>24</v>
      </c>
      <c r="T99" s="19" t="s">
        <v>24</v>
      </c>
      <c r="U99" s="17" t="s">
        <v>24</v>
      </c>
    </row>
    <row r="100" spans="1:21" s="20" customFormat="1" ht="15.95" hidden="1">
      <c r="A100" s="15">
        <v>44075</v>
      </c>
      <c r="B100" s="16" t="s">
        <v>204</v>
      </c>
      <c r="C100" s="19" t="s">
        <v>40</v>
      </c>
      <c r="D100" s="18" t="s">
        <v>242</v>
      </c>
      <c r="E100" s="19" t="str">
        <f>IFERROR(IF(VLOOKUP($D100,'Medicine outputs'!$B:$AM,6,0)=0,"",VLOOKUP($D100,'Medicine outputs'!$B:$AM,6,0)),"")</f>
        <v>niraparib</v>
      </c>
      <c r="F100" s="19" t="str">
        <f>IFERROR(IF(VLOOKUP($D100,'Medicine outputs'!$B:$AM,8,0)=0,"",VLOOKUP($D100,'Medicine outputs'!$B:$AM,8,0)),"")</f>
        <v>Fallopian Tube Neoplasms;Peritoneal Neoplasms;Ovarian Neoplasms</v>
      </c>
      <c r="G100" s="19" t="str">
        <f>IFERROR(IF(VLOOKUP($D100,'Medicine outputs'!$B:$AM,13,0)=0,"",VLOOKUP($D100,'Medicine outputs'!$B:$AM,13,0)),"")</f>
        <v>Antineoplastic agents</v>
      </c>
      <c r="H100" s="19" t="str">
        <f>IFERROR(IF(VLOOKUP($D100,'Medicine outputs'!$B:$AM,11,0)=0,"",VLOOKUP($D100,'Medicine outputs'!$B:$AM,11,0)),"")</f>
        <v>L01XK02</v>
      </c>
      <c r="I100" s="19" t="s">
        <v>24</v>
      </c>
      <c r="J100" s="19" t="str">
        <f t="shared" si="4"/>
        <v>Yes</v>
      </c>
      <c r="K100" s="16" t="s">
        <v>243</v>
      </c>
      <c r="L100" s="19" t="s">
        <v>244</v>
      </c>
      <c r="M100" s="18" t="s">
        <v>245</v>
      </c>
      <c r="N100" s="19" t="s">
        <v>32</v>
      </c>
      <c r="O100" s="32" t="s">
        <v>33</v>
      </c>
      <c r="P100" s="18" t="str">
        <f t="shared" si="3"/>
        <v>Yes</v>
      </c>
      <c r="Q100" s="19" t="s">
        <v>24</v>
      </c>
      <c r="R100" s="19">
        <v>1</v>
      </c>
      <c r="S100" s="14" t="s">
        <v>246</v>
      </c>
      <c r="T100" s="14" t="s">
        <v>247</v>
      </c>
      <c r="U100" s="17" t="s">
        <v>24</v>
      </c>
    </row>
    <row r="101" spans="1:21" s="20" customFormat="1" ht="15.95" hidden="1">
      <c r="A101" s="15">
        <v>44105</v>
      </c>
      <c r="B101" s="16" t="s">
        <v>248</v>
      </c>
      <c r="C101" s="17" t="s">
        <v>22</v>
      </c>
      <c r="D101" s="18" t="s">
        <v>249</v>
      </c>
      <c r="E101" s="19" t="str">
        <f>IFERROR(IF(VLOOKUP($D101,'Medicine outputs'!$B:$AM,6,0)=0,"",VLOOKUP($D101,'Medicine outputs'!$B:$AM,6,0)),"")</f>
        <v>fenfluramine</v>
      </c>
      <c r="F101" s="19" t="str">
        <f>IFERROR(IF(VLOOKUP($D101,'Medicine outputs'!$B:$AM,8,0)=0,"",VLOOKUP($D101,'Medicine outputs'!$B:$AM,8,0)),"")</f>
        <v>Epilepsies, Myoclonic</v>
      </c>
      <c r="G101" s="19" t="str">
        <f>IFERROR(IF(VLOOKUP($D101,'Medicine outputs'!$B:$AM,13,0)=0,"",VLOOKUP($D101,'Medicine outputs'!$B:$AM,13,0)),"")</f>
        <v>Antiepileptics</v>
      </c>
      <c r="H101" s="19" t="str">
        <f>IFERROR(IF(VLOOKUP($D101,'Medicine outputs'!$B:$AM,11,0)=0,"",VLOOKUP($D101,'Medicine outputs'!$B:$AM,11,0)),"")</f>
        <v>N03</v>
      </c>
      <c r="I101" s="19" t="s">
        <v>24</v>
      </c>
      <c r="J101" s="19" t="str">
        <f t="shared" si="4"/>
        <v>No</v>
      </c>
      <c r="K101" s="19" t="s">
        <v>24</v>
      </c>
      <c r="L101" s="19" t="s">
        <v>24</v>
      </c>
      <c r="M101" s="19" t="s">
        <v>24</v>
      </c>
      <c r="N101" s="19" t="s">
        <v>24</v>
      </c>
      <c r="O101" s="19" t="s">
        <v>24</v>
      </c>
      <c r="P101" s="18" t="str">
        <f t="shared" si="3"/>
        <v>No</v>
      </c>
      <c r="Q101" s="19" t="s">
        <v>25</v>
      </c>
      <c r="R101" s="19" t="s">
        <v>24</v>
      </c>
      <c r="S101" s="19" t="s">
        <v>24</v>
      </c>
      <c r="T101" s="19" t="s">
        <v>24</v>
      </c>
      <c r="U101" s="17" t="s">
        <v>24</v>
      </c>
    </row>
    <row r="102" spans="1:21" s="20" customFormat="1" ht="15.95" hidden="1">
      <c r="A102" s="15">
        <v>44105</v>
      </c>
      <c r="B102" s="16" t="s">
        <v>248</v>
      </c>
      <c r="C102" s="17" t="s">
        <v>22</v>
      </c>
      <c r="D102" s="18" t="s">
        <v>250</v>
      </c>
      <c r="E102" s="19" t="str">
        <f>IFERROR(IF(VLOOKUP($D102,'Medicine outputs'!$B:$AM,6,0)=0,"",VLOOKUP($D102,'Medicine outputs'!$B:$AM,6,0)),"")</f>
        <v>inclisiran</v>
      </c>
      <c r="F102" s="19" t="str">
        <f>IFERROR(IF(VLOOKUP($D102,'Medicine outputs'!$B:$AM,8,0)=0,"",VLOOKUP($D102,'Medicine outputs'!$B:$AM,8,0)),"")</f>
        <v>Hypercholesterolemia;Dyslipidemias</v>
      </c>
      <c r="G102" s="19" t="str">
        <f>IFERROR(IF(VLOOKUP($D102,'Medicine outputs'!$B:$AM,13,0)=0,"",VLOOKUP($D102,'Medicine outputs'!$B:$AM,13,0)),"")</f>
        <v>Lipid modifying agents</v>
      </c>
      <c r="H102" s="19" t="str">
        <f>IFERROR(IF(VLOOKUP($D102,'Medicine outputs'!$B:$AM,11,0)=0,"",VLOOKUP($D102,'Medicine outputs'!$B:$AM,11,0)),"")</f>
        <v>C10AX</v>
      </c>
      <c r="I102" s="19" t="s">
        <v>24</v>
      </c>
      <c r="J102" s="19" t="str">
        <f t="shared" si="4"/>
        <v>No</v>
      </c>
      <c r="K102" s="19" t="s">
        <v>24</v>
      </c>
      <c r="L102" s="19" t="s">
        <v>24</v>
      </c>
      <c r="M102" s="19" t="s">
        <v>24</v>
      </c>
      <c r="N102" s="19" t="s">
        <v>24</v>
      </c>
      <c r="O102" s="19" t="s">
        <v>24</v>
      </c>
      <c r="P102" s="18" t="str">
        <f t="shared" si="3"/>
        <v>No</v>
      </c>
      <c r="Q102" s="19" t="s">
        <v>25</v>
      </c>
      <c r="R102" s="19" t="s">
        <v>24</v>
      </c>
      <c r="S102" s="19" t="s">
        <v>24</v>
      </c>
      <c r="T102" s="19" t="s">
        <v>24</v>
      </c>
      <c r="U102" s="17" t="s">
        <v>24</v>
      </c>
    </row>
    <row r="103" spans="1:21" s="20" customFormat="1" ht="15.95" hidden="1">
      <c r="A103" s="15">
        <v>44105</v>
      </c>
      <c r="B103" s="16" t="s">
        <v>248</v>
      </c>
      <c r="C103" s="17" t="s">
        <v>22</v>
      </c>
      <c r="D103" s="18" t="s">
        <v>251</v>
      </c>
      <c r="E103" s="19" t="str">
        <f>IFERROR(IF(VLOOKUP($D103,'Medicine outputs'!$B:$AM,6,0)=0,"",VLOOKUP($D103,'Medicine outputs'!$B:$AM,6,0)),"")</f>
        <v>Autologous CD34+ cells encoding ARSA gene</v>
      </c>
      <c r="F103" s="19" t="str">
        <f>IFERROR(IF(VLOOKUP($D103,'Medicine outputs'!$B:$AM,8,0)=0,"",VLOOKUP($D103,'Medicine outputs'!$B:$AM,8,0)),"")</f>
        <v>Leukodystrophy, Metachromatic</v>
      </c>
      <c r="G103" s="19" t="str">
        <f>IFERROR(IF(VLOOKUP($D103,'Medicine outputs'!$B:$AM,13,0)=0,"",VLOOKUP($D103,'Medicine outputs'!$B:$AM,13,0)),"")</f>
        <v>Other nervous system drugs</v>
      </c>
      <c r="H103" s="19" t="str">
        <f>IFERROR(IF(VLOOKUP($D103,'Medicine outputs'!$B:$AM,11,0)=0,"",VLOOKUP($D103,'Medicine outputs'!$B:$AM,11,0)),"")</f>
        <v>N07</v>
      </c>
      <c r="I103" s="19" t="s">
        <v>24</v>
      </c>
      <c r="J103" s="19" t="str">
        <f t="shared" si="4"/>
        <v>No</v>
      </c>
      <c r="K103" s="19" t="s">
        <v>24</v>
      </c>
      <c r="L103" s="19" t="s">
        <v>24</v>
      </c>
      <c r="M103" s="19" t="s">
        <v>24</v>
      </c>
      <c r="N103" s="19" t="s">
        <v>24</v>
      </c>
      <c r="O103" s="19" t="s">
        <v>24</v>
      </c>
      <c r="P103" s="18" t="str">
        <f t="shared" si="3"/>
        <v>No</v>
      </c>
      <c r="Q103" s="19" t="s">
        <v>25</v>
      </c>
      <c r="R103" s="19" t="s">
        <v>24</v>
      </c>
      <c r="S103" s="19" t="s">
        <v>24</v>
      </c>
      <c r="T103" s="19" t="s">
        <v>24</v>
      </c>
      <c r="U103" s="17" t="s">
        <v>24</v>
      </c>
    </row>
    <row r="104" spans="1:21" s="20" customFormat="1" ht="15.95" hidden="1">
      <c r="A104" s="15">
        <v>44105</v>
      </c>
      <c r="B104" s="16" t="s">
        <v>248</v>
      </c>
      <c r="C104" s="17" t="s">
        <v>22</v>
      </c>
      <c r="D104" s="18" t="s">
        <v>252</v>
      </c>
      <c r="E104" s="19" t="str">
        <f>IFERROR(IF(VLOOKUP($D104,'Medicine outputs'!$B:$AM,6,0)=0,"",VLOOKUP($D104,'Medicine outputs'!$B:$AM,6,0)),"")</f>
        <v>Lumasiran</v>
      </c>
      <c r="F104" s="19" t="str">
        <f>IFERROR(IF(VLOOKUP($D104,'Medicine outputs'!$B:$AM,8,0)=0,"",VLOOKUP($D104,'Medicine outputs'!$B:$AM,8,0)),"")</f>
        <v>Hyperoxaluria, Primary</v>
      </c>
      <c r="G104" s="19" t="str">
        <f>IFERROR(IF(VLOOKUP($D104,'Medicine outputs'!$B:$AM,13,0)=0,"",VLOOKUP($D104,'Medicine outputs'!$B:$AM,13,0)),"")</f>
        <v>Other alimentary tract and metabolism products</v>
      </c>
      <c r="H104" s="19" t="str">
        <f>IFERROR(IF(VLOOKUP($D104,'Medicine outputs'!$B:$AM,11,0)=0,"",VLOOKUP($D104,'Medicine outputs'!$B:$AM,11,0)),"")</f>
        <v>A16AX18</v>
      </c>
      <c r="I104" s="19" t="s">
        <v>24</v>
      </c>
      <c r="J104" s="19" t="str">
        <f t="shared" si="4"/>
        <v>No</v>
      </c>
      <c r="K104" s="19" t="s">
        <v>24</v>
      </c>
      <c r="L104" s="19" t="s">
        <v>24</v>
      </c>
      <c r="M104" s="19" t="s">
        <v>24</v>
      </c>
      <c r="N104" s="19" t="s">
        <v>24</v>
      </c>
      <c r="O104" s="19" t="s">
        <v>24</v>
      </c>
      <c r="P104" s="18" t="str">
        <f t="shared" si="3"/>
        <v>No</v>
      </c>
      <c r="Q104" s="19" t="s">
        <v>25</v>
      </c>
      <c r="R104" s="19" t="s">
        <v>24</v>
      </c>
      <c r="S104" s="19" t="s">
        <v>24</v>
      </c>
      <c r="T104" s="19" t="s">
        <v>24</v>
      </c>
      <c r="U104" s="17" t="s">
        <v>24</v>
      </c>
    </row>
    <row r="105" spans="1:21" s="20" customFormat="1" ht="15.95" hidden="1">
      <c r="A105" s="15">
        <v>44105</v>
      </c>
      <c r="B105" s="16" t="s">
        <v>248</v>
      </c>
      <c r="C105" s="17" t="s">
        <v>22</v>
      </c>
      <c r="D105" s="18" t="s">
        <v>253</v>
      </c>
      <c r="E105" s="19" t="str">
        <f>IFERROR(IF(VLOOKUP($D105,'Medicine outputs'!$B:$AM,6,0)=0,"",VLOOKUP($D105,'Medicine outputs'!$B:$AM,6,0)),"")</f>
        <v>defatted powder of Arachis hypogaea L., semen (peanuts)</v>
      </c>
      <c r="F105" s="19" t="str">
        <f>IFERROR(IF(VLOOKUP($D105,'Medicine outputs'!$B:$AM,8,0)=0,"",VLOOKUP($D105,'Medicine outputs'!$B:$AM,8,0)),"")</f>
        <v>Peanut Hypersensitivity</v>
      </c>
      <c r="G105" s="19" t="str">
        <f>IFERROR(IF(VLOOKUP($D105,'Medicine outputs'!$B:$AM,13,0)=0,"",VLOOKUP($D105,'Medicine outputs'!$B:$AM,13,0)),"")</f>
        <v>Allergens</v>
      </c>
      <c r="H105" s="19" t="str">
        <f>IFERROR(IF(VLOOKUP($D105,'Medicine outputs'!$B:$AM,11,0)=0,"",VLOOKUP($D105,'Medicine outputs'!$B:$AM,11,0)),"")</f>
        <v>V01</v>
      </c>
      <c r="I105" s="19" t="s">
        <v>24</v>
      </c>
      <c r="J105" s="19" t="str">
        <f t="shared" si="4"/>
        <v>No</v>
      </c>
      <c r="K105" s="19" t="s">
        <v>24</v>
      </c>
      <c r="L105" s="19" t="s">
        <v>24</v>
      </c>
      <c r="M105" s="19" t="s">
        <v>24</v>
      </c>
      <c r="N105" s="19" t="s">
        <v>24</v>
      </c>
      <c r="O105" s="19" t="s">
        <v>24</v>
      </c>
      <c r="P105" s="18" t="str">
        <f t="shared" si="3"/>
        <v>No</v>
      </c>
      <c r="Q105" s="19" t="s">
        <v>25</v>
      </c>
      <c r="R105" s="19" t="s">
        <v>24</v>
      </c>
      <c r="S105" s="19" t="s">
        <v>24</v>
      </c>
      <c r="T105" s="19" t="s">
        <v>24</v>
      </c>
      <c r="U105" s="17" t="s">
        <v>24</v>
      </c>
    </row>
    <row r="106" spans="1:21" s="20" customFormat="1" ht="15.95" hidden="1">
      <c r="A106" s="15">
        <v>44105</v>
      </c>
      <c r="B106" s="16" t="s">
        <v>248</v>
      </c>
      <c r="C106" s="17" t="s">
        <v>22</v>
      </c>
      <c r="D106" s="18" t="s">
        <v>254</v>
      </c>
      <c r="E106" s="19" t="str">
        <f>IFERROR(IF(VLOOKUP($D106,'Medicine outputs'!$B:$AM,6,0)=0,"",VLOOKUP($D106,'Medicine outputs'!$B:$AM,6,0)),"")</f>
        <v>rilpivirine</v>
      </c>
      <c r="F106" s="19" t="str">
        <f>IFERROR(IF(VLOOKUP($D106,'Medicine outputs'!$B:$AM,8,0)=0,"",VLOOKUP($D106,'Medicine outputs'!$B:$AM,8,0)),"")</f>
        <v>HIV Infections</v>
      </c>
      <c r="G106" s="19" t="str">
        <f>IFERROR(IF(VLOOKUP($D106,'Medicine outputs'!$B:$AM,13,0)=0,"",VLOOKUP($D106,'Medicine outputs'!$B:$AM,13,0)),"")</f>
        <v>Antivirals for systemic use</v>
      </c>
      <c r="H106" s="19" t="str">
        <f>IFERROR(IF(VLOOKUP($D106,'Medicine outputs'!$B:$AM,11,0)=0,"",VLOOKUP($D106,'Medicine outputs'!$B:$AM,11,0)),"")</f>
        <v>J05AG05</v>
      </c>
      <c r="I106" s="19" t="s">
        <v>24</v>
      </c>
      <c r="J106" s="19" t="str">
        <f t="shared" si="4"/>
        <v>No</v>
      </c>
      <c r="K106" s="19" t="s">
        <v>24</v>
      </c>
      <c r="L106" s="19" t="s">
        <v>24</v>
      </c>
      <c r="M106" s="19" t="s">
        <v>24</v>
      </c>
      <c r="N106" s="19" t="s">
        <v>24</v>
      </c>
      <c r="O106" s="19" t="s">
        <v>24</v>
      </c>
      <c r="P106" s="18" t="str">
        <f t="shared" si="3"/>
        <v>No</v>
      </c>
      <c r="Q106" s="19" t="s">
        <v>25</v>
      </c>
      <c r="R106" s="19" t="s">
        <v>24</v>
      </c>
      <c r="S106" s="19" t="s">
        <v>24</v>
      </c>
      <c r="T106" s="19" t="s">
        <v>24</v>
      </c>
      <c r="U106" s="17" t="s">
        <v>24</v>
      </c>
    </row>
    <row r="107" spans="1:21" s="20" customFormat="1" ht="15.95" hidden="1">
      <c r="A107" s="15">
        <v>44105</v>
      </c>
      <c r="B107" s="16" t="s">
        <v>248</v>
      </c>
      <c r="C107" s="17" t="s">
        <v>22</v>
      </c>
      <c r="D107" s="18" t="s">
        <v>255</v>
      </c>
      <c r="E107" s="19" t="str">
        <f>IFERROR(IF(VLOOKUP($D107,'Medicine outputs'!$B:$AM,6,0)=0,"",VLOOKUP($D107,'Medicine outputs'!$B:$AM,6,0)),"")</f>
        <v>Brexucabtagene autoleucel</v>
      </c>
      <c r="F107" s="19" t="str">
        <f>IFERROR(IF(VLOOKUP($D107,'Medicine outputs'!$B:$AM,8,0)=0,"",VLOOKUP($D107,'Medicine outputs'!$B:$AM,8,0)),"")</f>
        <v>Lymphoma, Mantle-Cell</v>
      </c>
      <c r="G107" s="19" t="str">
        <f>IFERROR(IF(VLOOKUP($D107,'Medicine outputs'!$B:$AM,13,0)=0,"",VLOOKUP($D107,'Medicine outputs'!$B:$AM,13,0)),"")</f>
        <v>Antineoplastic agents</v>
      </c>
      <c r="H107" s="19" t="str">
        <f>IFERROR(IF(VLOOKUP($D107,'Medicine outputs'!$B:$AM,11,0)=0,"",VLOOKUP($D107,'Medicine outputs'!$B:$AM,11,0)),"")</f>
        <v>L01X</v>
      </c>
      <c r="I107" s="19" t="s">
        <v>24</v>
      </c>
      <c r="J107" s="19" t="str">
        <f t="shared" si="4"/>
        <v>Yes</v>
      </c>
      <c r="K107" s="16" t="s">
        <v>256</v>
      </c>
      <c r="L107" s="19" t="s">
        <v>257</v>
      </c>
      <c r="M107" s="19" t="s">
        <v>258</v>
      </c>
      <c r="N107" s="19" t="s">
        <v>32</v>
      </c>
      <c r="O107" s="32" t="s">
        <v>33</v>
      </c>
      <c r="P107" s="18" t="str">
        <f t="shared" si="3"/>
        <v>Yes</v>
      </c>
      <c r="Q107" s="19" t="s">
        <v>24</v>
      </c>
      <c r="R107" s="19">
        <v>1</v>
      </c>
      <c r="S107" s="17" t="s">
        <v>259</v>
      </c>
      <c r="T107" s="19" t="s">
        <v>260</v>
      </c>
      <c r="U107" s="17" t="s">
        <v>24</v>
      </c>
    </row>
    <row r="108" spans="1:21" s="20" customFormat="1" ht="15.95" hidden="1">
      <c r="A108" s="15">
        <v>44105</v>
      </c>
      <c r="B108" s="16" t="s">
        <v>248</v>
      </c>
      <c r="C108" s="17" t="s">
        <v>22</v>
      </c>
      <c r="D108" s="18" t="s">
        <v>261</v>
      </c>
      <c r="E108" s="19" t="str">
        <f>IFERROR(IF(VLOOKUP($D108,'Medicine outputs'!$B:$AM,6,0)=0,"",VLOOKUP($D108,'Medicine outputs'!$B:$AM,6,0)),"")</f>
        <v>formoterol;glycopyrronium bromide;budesonide</v>
      </c>
      <c r="F108" s="19" t="str">
        <f>IFERROR(IF(VLOOKUP($D108,'Medicine outputs'!$B:$AM,8,0)=0,"",VLOOKUP($D108,'Medicine outputs'!$B:$AM,8,0)),"")</f>
        <v>Pulmonary Disease, Chronic Obstructive</v>
      </c>
      <c r="G108" s="19" t="str">
        <f>IFERROR(IF(VLOOKUP($D108,'Medicine outputs'!$B:$AM,13,0)=0,"",VLOOKUP($D108,'Medicine outputs'!$B:$AM,13,0)),"")</f>
        <v>Drugs for obstructive airway diseases</v>
      </c>
      <c r="H108" s="19" t="str">
        <f>IFERROR(IF(VLOOKUP($D108,'Medicine outputs'!$B:$AM,11,0)=0,"",VLOOKUP($D108,'Medicine outputs'!$B:$AM,11,0)),"")</f>
        <v>R03AL</v>
      </c>
      <c r="I108" s="19" t="s">
        <v>24</v>
      </c>
      <c r="J108" s="19" t="str">
        <f t="shared" si="4"/>
        <v>No</v>
      </c>
      <c r="K108" s="19" t="s">
        <v>24</v>
      </c>
      <c r="L108" s="19" t="s">
        <v>24</v>
      </c>
      <c r="M108" s="19" t="s">
        <v>24</v>
      </c>
      <c r="N108" s="19" t="s">
        <v>24</v>
      </c>
      <c r="O108" s="19" t="s">
        <v>24</v>
      </c>
      <c r="P108" s="18" t="str">
        <f t="shared" si="3"/>
        <v>No</v>
      </c>
      <c r="Q108" s="19" t="s">
        <v>25</v>
      </c>
      <c r="R108" s="19" t="s">
        <v>24</v>
      </c>
      <c r="S108" s="19" t="s">
        <v>24</v>
      </c>
      <c r="T108" s="19" t="s">
        <v>24</v>
      </c>
      <c r="U108" s="17" t="s">
        <v>24</v>
      </c>
    </row>
    <row r="109" spans="1:21" s="20" customFormat="1" ht="15.95" hidden="1">
      <c r="A109" s="15">
        <v>44105</v>
      </c>
      <c r="B109" s="16" t="s">
        <v>248</v>
      </c>
      <c r="C109" s="17" t="s">
        <v>22</v>
      </c>
      <c r="D109" s="18" t="s">
        <v>262</v>
      </c>
      <c r="E109" s="19" t="str">
        <f>IFERROR(IF(VLOOKUP($D109,'Medicine outputs'!$B:$AM,6,0)=0,"",VLOOKUP($D109,'Medicine outputs'!$B:$AM,6,0)),"")</f>
        <v>cabotegravir</v>
      </c>
      <c r="F109" s="19" t="str">
        <f>IFERROR(IF(VLOOKUP($D109,'Medicine outputs'!$B:$AM,8,0)=0,"",VLOOKUP($D109,'Medicine outputs'!$B:$AM,8,0)),"")</f>
        <v>HIV Infections</v>
      </c>
      <c r="G109" s="19" t="str">
        <f>IFERROR(IF(VLOOKUP($D109,'Medicine outputs'!$B:$AM,13,0)=0,"",VLOOKUP($D109,'Medicine outputs'!$B:$AM,13,0)),"")</f>
        <v>Antivirals for systemic use</v>
      </c>
      <c r="H109" s="19" t="str">
        <f>IFERROR(IF(VLOOKUP($D109,'Medicine outputs'!$B:$AM,11,0)=0,"",VLOOKUP($D109,'Medicine outputs'!$B:$AM,11,0)),"")</f>
        <v>J05AX</v>
      </c>
      <c r="I109" s="19" t="s">
        <v>24</v>
      </c>
      <c r="J109" s="19" t="str">
        <f t="shared" si="4"/>
        <v>No</v>
      </c>
      <c r="K109" s="19" t="s">
        <v>24</v>
      </c>
      <c r="L109" s="19" t="s">
        <v>24</v>
      </c>
      <c r="M109" s="19" t="s">
        <v>24</v>
      </c>
      <c r="N109" s="19" t="s">
        <v>24</v>
      </c>
      <c r="O109" s="19" t="s">
        <v>24</v>
      </c>
      <c r="P109" s="18" t="str">
        <f t="shared" si="3"/>
        <v>No</v>
      </c>
      <c r="Q109" s="19" t="s">
        <v>25</v>
      </c>
      <c r="R109" s="19" t="s">
        <v>24</v>
      </c>
      <c r="S109" s="19" t="s">
        <v>24</v>
      </c>
      <c r="T109" s="19" t="s">
        <v>24</v>
      </c>
      <c r="U109" s="17" t="s">
        <v>24</v>
      </c>
    </row>
    <row r="110" spans="1:21" s="20" customFormat="1" ht="15.95" hidden="1">
      <c r="A110" s="15">
        <v>44105</v>
      </c>
      <c r="B110" s="16" t="s">
        <v>248</v>
      </c>
      <c r="C110" s="19" t="s">
        <v>40</v>
      </c>
      <c r="D110" s="18" t="s">
        <v>263</v>
      </c>
      <c r="E110" s="19" t="str">
        <f>IFERROR(IF(VLOOKUP($D110,'Medicine outputs'!$B:$AM,6,0)=0,"",VLOOKUP($D110,'Medicine outputs'!$B:$AM,6,0)),"")</f>
        <v>blinatumomab</v>
      </c>
      <c r="F110" s="19" t="str">
        <f>IFERROR(IF(VLOOKUP($D110,'Medicine outputs'!$B:$AM,8,0)=0,"",VLOOKUP($D110,'Medicine outputs'!$B:$AM,8,0)),"")</f>
        <v>Precursor Cell Lymphoblastic Leukemia-Lymphoma</v>
      </c>
      <c r="G110" s="19" t="str">
        <f>IFERROR(IF(VLOOKUP($D110,'Medicine outputs'!$B:$AM,13,0)=0,"",VLOOKUP($D110,'Medicine outputs'!$B:$AM,13,0)),"")</f>
        <v>Antineoplastic agents</v>
      </c>
      <c r="H110" s="19" t="str">
        <f>IFERROR(IF(VLOOKUP($D110,'Medicine outputs'!$B:$AM,11,0)=0,"",VLOOKUP($D110,'Medicine outputs'!$B:$AM,11,0)),"")</f>
        <v>L01FX07</v>
      </c>
      <c r="I110" s="19" t="s">
        <v>24</v>
      </c>
      <c r="J110" s="19" t="str">
        <f t="shared" si="4"/>
        <v>Yes</v>
      </c>
      <c r="K110" s="16" t="s">
        <v>264</v>
      </c>
      <c r="L110" s="19" t="s">
        <v>265</v>
      </c>
      <c r="M110" s="19" t="s">
        <v>266</v>
      </c>
      <c r="N110" s="19" t="s">
        <v>32</v>
      </c>
      <c r="O110" s="32" t="s">
        <v>33</v>
      </c>
      <c r="P110" s="18" t="str">
        <f t="shared" si="3"/>
        <v>Yes</v>
      </c>
      <c r="Q110" s="19" t="s">
        <v>24</v>
      </c>
      <c r="R110" s="19">
        <v>1</v>
      </c>
      <c r="S110" s="19" t="s">
        <v>267</v>
      </c>
      <c r="T110" s="19" t="s">
        <v>268</v>
      </c>
      <c r="U110" s="17" t="s">
        <v>24</v>
      </c>
    </row>
    <row r="111" spans="1:21" s="20" customFormat="1" ht="15.95" hidden="1">
      <c r="A111" s="15">
        <v>44105</v>
      </c>
      <c r="B111" s="16" t="s">
        <v>248</v>
      </c>
      <c r="C111" s="19" t="s">
        <v>40</v>
      </c>
      <c r="D111" s="18" t="s">
        <v>269</v>
      </c>
      <c r="E111" s="19" t="str">
        <f>IFERROR(IF(VLOOKUP($D111,'Medicine outputs'!$B:$AM,6,0)=0,"",VLOOKUP($D111,'Medicine outputs'!$B:$AM,6,0)),"")</f>
        <v>dupilumab</v>
      </c>
      <c r="F111" s="19" t="str">
        <f>IFERROR(IF(VLOOKUP($D111,'Medicine outputs'!$B:$AM,8,0)=0,"",VLOOKUP($D111,'Medicine outputs'!$B:$AM,8,0)),"")</f>
        <v>Dermatitis, Atopic;Prurigo;Esophageal Diseases;Asthma;Sinusitis</v>
      </c>
      <c r="G111" s="19" t="str">
        <f>IFERROR(IF(VLOOKUP($D111,'Medicine outputs'!$B:$AM,13,0)=0,"",VLOOKUP($D111,'Medicine outputs'!$B:$AM,13,0)),"")</f>
        <v>Agents for dermatitis, excluding corticosteroids</v>
      </c>
      <c r="H111" s="19" t="str">
        <f>IFERROR(IF(VLOOKUP($D111,'Medicine outputs'!$B:$AM,11,0)=0,"",VLOOKUP($D111,'Medicine outputs'!$B:$AM,11,0)),"")</f>
        <v>D11AH05</v>
      </c>
      <c r="I111" s="19" t="s">
        <v>24</v>
      </c>
      <c r="J111" s="19" t="str">
        <f t="shared" si="4"/>
        <v>No</v>
      </c>
      <c r="K111" s="19" t="s">
        <v>24</v>
      </c>
      <c r="L111" s="19" t="s">
        <v>24</v>
      </c>
      <c r="M111" s="19" t="s">
        <v>24</v>
      </c>
      <c r="N111" s="19" t="s">
        <v>24</v>
      </c>
      <c r="O111" s="19" t="s">
        <v>24</v>
      </c>
      <c r="P111" s="18" t="str">
        <f t="shared" si="3"/>
        <v>No</v>
      </c>
      <c r="Q111" s="19" t="s">
        <v>25</v>
      </c>
      <c r="R111" s="19" t="s">
        <v>24</v>
      </c>
      <c r="S111" s="19" t="s">
        <v>24</v>
      </c>
      <c r="T111" s="19" t="s">
        <v>24</v>
      </c>
      <c r="U111" s="17" t="s">
        <v>24</v>
      </c>
    </row>
    <row r="112" spans="1:21" s="20" customFormat="1" ht="15.95" hidden="1">
      <c r="A112" s="15">
        <v>44105</v>
      </c>
      <c r="B112" s="16" t="s">
        <v>248</v>
      </c>
      <c r="C112" s="19" t="s">
        <v>40</v>
      </c>
      <c r="D112" s="18" t="s">
        <v>270</v>
      </c>
      <c r="E112" s="19" t="str">
        <f>IFERROR(IF(VLOOKUP($D112,'Medicine outputs'!$B:$AM,6,0)=0,"",VLOOKUP($D112,'Medicine outputs'!$B:$AM,6,0)),"")</f>
        <v>dapagliflozin</v>
      </c>
      <c r="F112" s="19" t="str">
        <f>IFERROR(IF(VLOOKUP($D112,'Medicine outputs'!$B:$AM,8,0)=0,"",VLOOKUP($D112,'Medicine outputs'!$B:$AM,8,0)),"")</f>
        <v>Diabetes Mellitus, Type 2;Heart Failure, Systolic;Heart Failure;Renal Insufficiency, Chronic</v>
      </c>
      <c r="G112" s="19" t="str">
        <f>IFERROR(IF(VLOOKUP($D112,'Medicine outputs'!$B:$AM,13,0)=0,"",VLOOKUP($D112,'Medicine outputs'!$B:$AM,13,0)),"")</f>
        <v>Drugs used in diabetes</v>
      </c>
      <c r="H112" s="19" t="str">
        <f>IFERROR(IF(VLOOKUP($D112,'Medicine outputs'!$B:$AM,11,0)=0,"",VLOOKUP($D112,'Medicine outputs'!$B:$AM,11,0)),"")</f>
        <v>A10BK01</v>
      </c>
      <c r="I112" s="19" t="s">
        <v>24</v>
      </c>
      <c r="J112" s="19" t="str">
        <f t="shared" si="4"/>
        <v>No</v>
      </c>
      <c r="K112" s="19" t="s">
        <v>24</v>
      </c>
      <c r="L112" s="19" t="s">
        <v>24</v>
      </c>
      <c r="M112" s="19" t="s">
        <v>24</v>
      </c>
      <c r="N112" s="19" t="s">
        <v>24</v>
      </c>
      <c r="O112" s="19" t="s">
        <v>24</v>
      </c>
      <c r="P112" s="18" t="str">
        <f t="shared" si="3"/>
        <v>No</v>
      </c>
      <c r="Q112" s="19" t="s">
        <v>25</v>
      </c>
      <c r="R112" s="19" t="s">
        <v>24</v>
      </c>
      <c r="S112" s="19" t="s">
        <v>24</v>
      </c>
      <c r="T112" s="19" t="s">
        <v>24</v>
      </c>
      <c r="U112" s="17" t="s">
        <v>24</v>
      </c>
    </row>
    <row r="113" spans="1:21" s="20" customFormat="1" ht="15.95" hidden="1">
      <c r="A113" s="15">
        <v>44105</v>
      </c>
      <c r="B113" s="16" t="s">
        <v>248</v>
      </c>
      <c r="C113" s="19" t="s">
        <v>40</v>
      </c>
      <c r="D113" s="18" t="s">
        <v>271</v>
      </c>
      <c r="E113" s="19" t="str">
        <f>IFERROR(IF(VLOOKUP($D113,'Medicine outputs'!$B:$AM,6,0)=0,"",VLOOKUP($D113,'Medicine outputs'!$B:$AM,6,0)),"")</f>
        <v>dapagliflozin</v>
      </c>
      <c r="F113" s="19" t="str">
        <f>IFERROR(IF(VLOOKUP($D113,'Medicine outputs'!$B:$AM,8,0)=0,"",VLOOKUP($D113,'Medicine outputs'!$B:$AM,8,0)),"")</f>
        <v>Diabetes Mellitus, Type 2;Heart Failure, Systolic;Heart Failure;Renal Insufficiency, Chronic</v>
      </c>
      <c r="G113" s="19" t="str">
        <f>IFERROR(IF(VLOOKUP($D113,'Medicine outputs'!$B:$AM,13,0)=0,"",VLOOKUP($D113,'Medicine outputs'!$B:$AM,13,0)),"")</f>
        <v>Drugs used in diabetes</v>
      </c>
      <c r="H113" s="19" t="str">
        <f>IFERROR(IF(VLOOKUP($D113,'Medicine outputs'!$B:$AM,11,0)=0,"",VLOOKUP($D113,'Medicine outputs'!$B:$AM,11,0)),"")</f>
        <v>A10BK01</v>
      </c>
      <c r="I113" s="19" t="s">
        <v>24</v>
      </c>
      <c r="J113" s="19" t="str">
        <f t="shared" si="4"/>
        <v>No</v>
      </c>
      <c r="K113" s="19" t="s">
        <v>24</v>
      </c>
      <c r="L113" s="19" t="s">
        <v>24</v>
      </c>
      <c r="M113" s="19" t="s">
        <v>24</v>
      </c>
      <c r="N113" s="19" t="s">
        <v>24</v>
      </c>
      <c r="O113" s="19" t="s">
        <v>24</v>
      </c>
      <c r="P113" s="18" t="str">
        <f t="shared" si="3"/>
        <v>No</v>
      </c>
      <c r="Q113" s="19" t="s">
        <v>25</v>
      </c>
      <c r="R113" s="19" t="s">
        <v>24</v>
      </c>
      <c r="S113" s="19" t="s">
        <v>24</v>
      </c>
      <c r="T113" s="19" t="s">
        <v>24</v>
      </c>
      <c r="U113" s="17" t="s">
        <v>24</v>
      </c>
    </row>
    <row r="114" spans="1:21" s="20" customFormat="1" ht="15.95" hidden="1">
      <c r="A114" s="15">
        <v>44105</v>
      </c>
      <c r="B114" s="16" t="s">
        <v>248</v>
      </c>
      <c r="C114" s="19" t="s">
        <v>40</v>
      </c>
      <c r="D114" s="18" t="s">
        <v>272</v>
      </c>
      <c r="E114" s="19" t="str">
        <f>IFERROR(IF(VLOOKUP($D114,'Medicine outputs'!$B:$AM,6,0)=0,"",VLOOKUP($D114,'Medicine outputs'!$B:$AM,6,0)),"")</f>
        <v>adalimumab</v>
      </c>
      <c r="F114" s="19" t="str">
        <f>IFERROR(IF(VLOOKUP($D114,'Medicine outputs'!$B:$AM,8,0)=0,"",VLOOKUP($D114,'Medicine outputs'!$B:$AM,8,0)),"")</f>
        <v>Spondylitis, Ankylosing;Arthritis, Juvenile Rheumatoid;Uveitis;Colitis, Ulcerative;Psoriasis;Arthritis, Psoriatic;Crohn Disease;Arthritis, Rheumatoid</v>
      </c>
      <c r="G114" s="19" t="str">
        <f>IFERROR(IF(VLOOKUP($D114,'Medicine outputs'!$B:$AM,13,0)=0,"",VLOOKUP($D114,'Medicine outputs'!$B:$AM,13,0)),"")</f>
        <v>Immunosuppressants</v>
      </c>
      <c r="H114" s="19" t="str">
        <f>IFERROR(IF(VLOOKUP($D114,'Medicine outputs'!$B:$AM,11,0)=0,"",VLOOKUP($D114,'Medicine outputs'!$B:$AM,11,0)),"")</f>
        <v>L04AB04</v>
      </c>
      <c r="I114" s="19" t="s">
        <v>24</v>
      </c>
      <c r="J114" s="19" t="str">
        <f t="shared" si="4"/>
        <v>No</v>
      </c>
      <c r="K114" s="19" t="s">
        <v>24</v>
      </c>
      <c r="L114" s="19" t="s">
        <v>24</v>
      </c>
      <c r="M114" s="19" t="s">
        <v>24</v>
      </c>
      <c r="N114" s="19" t="s">
        <v>24</v>
      </c>
      <c r="O114" s="19" t="s">
        <v>24</v>
      </c>
      <c r="P114" s="18" t="str">
        <f t="shared" si="3"/>
        <v>No</v>
      </c>
      <c r="Q114" s="19" t="s">
        <v>25</v>
      </c>
      <c r="R114" s="19" t="s">
        <v>24</v>
      </c>
      <c r="S114" s="19" t="s">
        <v>24</v>
      </c>
      <c r="T114" s="19" t="s">
        <v>24</v>
      </c>
      <c r="U114" s="17" t="s">
        <v>24</v>
      </c>
    </row>
    <row r="115" spans="1:21" s="20" customFormat="1" ht="15.95" hidden="1">
      <c r="A115" s="15">
        <v>44105</v>
      </c>
      <c r="B115" s="16" t="s">
        <v>248</v>
      </c>
      <c r="C115" s="19" t="s">
        <v>40</v>
      </c>
      <c r="D115" s="18" t="s">
        <v>273</v>
      </c>
      <c r="E115" s="19" t="str">
        <f>IFERROR(IF(VLOOKUP($D115,'Medicine outputs'!$B:$AM,6,0)=0,"",VLOOKUP($D115,'Medicine outputs'!$B:$AM,6,0)),"")</f>
        <v>lacosamide</v>
      </c>
      <c r="F115" s="19" t="str">
        <f>IFERROR(IF(VLOOKUP($D115,'Medicine outputs'!$B:$AM,8,0)=0,"",VLOOKUP($D115,'Medicine outputs'!$B:$AM,8,0)),"")</f>
        <v>Epilepsies, Partial</v>
      </c>
      <c r="G115" s="19" t="str">
        <f>IFERROR(IF(VLOOKUP($D115,'Medicine outputs'!$B:$AM,13,0)=0,"",VLOOKUP($D115,'Medicine outputs'!$B:$AM,13,0)),"")</f>
        <v>Antiepileptics</v>
      </c>
      <c r="H115" s="19" t="str">
        <f>IFERROR(IF(VLOOKUP($D115,'Medicine outputs'!$B:$AM,11,0)=0,"",VLOOKUP($D115,'Medicine outputs'!$B:$AM,11,0)),"")</f>
        <v>N03AX18</v>
      </c>
      <c r="I115" s="19" t="s">
        <v>24</v>
      </c>
      <c r="J115" s="19" t="str">
        <f t="shared" si="4"/>
        <v>No</v>
      </c>
      <c r="K115" s="19" t="s">
        <v>24</v>
      </c>
      <c r="L115" s="19" t="s">
        <v>24</v>
      </c>
      <c r="M115" s="19" t="s">
        <v>24</v>
      </c>
      <c r="N115" s="19" t="s">
        <v>24</v>
      </c>
      <c r="O115" s="19" t="s">
        <v>24</v>
      </c>
      <c r="P115" s="18" t="str">
        <f t="shared" si="3"/>
        <v>No</v>
      </c>
      <c r="Q115" s="19" t="s">
        <v>25</v>
      </c>
      <c r="R115" s="19" t="s">
        <v>24</v>
      </c>
      <c r="S115" s="19" t="s">
        <v>24</v>
      </c>
      <c r="T115" s="19" t="s">
        <v>24</v>
      </c>
      <c r="U115" s="17" t="s">
        <v>24</v>
      </c>
    </row>
    <row r="116" spans="1:21" s="20" customFormat="1" ht="15.95">
      <c r="A116" s="15">
        <v>44105</v>
      </c>
      <c r="B116" s="16" t="s">
        <v>248</v>
      </c>
      <c r="C116" s="19" t="s">
        <v>40</v>
      </c>
      <c r="D116" s="18" t="s">
        <v>223</v>
      </c>
      <c r="E116" s="19" t="str">
        <f>IFERROR(IF(VLOOKUP($D116,'Medicine outputs'!$B:$AM,6,0)=0,"",VLOOKUP($D116,'Medicine outputs'!$B:$AM,6,0)),"")</f>
        <v>nivolumab</v>
      </c>
      <c r="F116" s="19" t="str">
        <f>IFERROR(IF(VLOOKUP($D116,'Medicine outputs'!$B:$AM,8,0)=0,"",VLOOKUP($D116,'Medicine outputs'!$B:$AM,8,0)),"")</f>
        <v>Melanoma;Hodgkin Disease;Carcinoma, Renal Cell;Carcinoma, Non-Small-Cell Lung;Carcinoma, Transitional Cell;Squamous Cell Carcinoma of Head and Neck;Urologic Neoplasms;Mesothelioma;Colorectal Neoplasms</v>
      </c>
      <c r="G116" s="19" t="str">
        <f>IFERROR(IF(VLOOKUP($D116,'Medicine outputs'!$B:$AM,13,0)=0,"",VLOOKUP($D116,'Medicine outputs'!$B:$AM,13,0)),"")</f>
        <v>Antineoplastic agents</v>
      </c>
      <c r="H116" s="19" t="str">
        <f>IFERROR(IF(VLOOKUP($D116,'Medicine outputs'!$B:$AM,11,0)=0,"",VLOOKUP($D116,'Medicine outputs'!$B:$AM,11,0)),"")</f>
        <v>L01FF01</v>
      </c>
      <c r="I116" s="19" t="s">
        <v>24</v>
      </c>
      <c r="J116" s="19" t="str">
        <f t="shared" si="4"/>
        <v>Yes</v>
      </c>
      <c r="K116" s="16" t="s">
        <v>274</v>
      </c>
      <c r="L116" s="19" t="s">
        <v>275</v>
      </c>
      <c r="M116" s="18" t="s">
        <v>276</v>
      </c>
      <c r="N116" s="19" t="s">
        <v>32</v>
      </c>
      <c r="O116" s="32" t="s">
        <v>33</v>
      </c>
      <c r="P116" s="18" t="str">
        <f t="shared" si="3"/>
        <v>Yes</v>
      </c>
      <c r="Q116" s="19" t="s">
        <v>24</v>
      </c>
      <c r="R116" s="19">
        <v>1</v>
      </c>
      <c r="S116" s="19" t="s">
        <v>277</v>
      </c>
      <c r="T116" s="19" t="s">
        <v>278</v>
      </c>
      <c r="U116" s="19" t="s">
        <v>24</v>
      </c>
    </row>
    <row r="117" spans="1:21" s="20" customFormat="1" ht="15.95" hidden="1">
      <c r="A117" s="15">
        <v>44105</v>
      </c>
      <c r="B117" s="16" t="s">
        <v>248</v>
      </c>
      <c r="C117" s="19" t="s">
        <v>40</v>
      </c>
      <c r="D117" s="18" t="s">
        <v>279</v>
      </c>
      <c r="E117" s="19" t="str">
        <f>IFERROR(IF(VLOOKUP($D117,'Medicine outputs'!$B:$AM,6,0)=0,"",VLOOKUP($D117,'Medicine outputs'!$B:$AM,6,0)),"")</f>
        <v>imipenem;cilastatin;relebactam</v>
      </c>
      <c r="F117" s="19" t="str">
        <f>IFERROR(IF(VLOOKUP($D117,'Medicine outputs'!$B:$AM,8,0)=0,"",VLOOKUP($D117,'Medicine outputs'!$B:$AM,8,0)),"")</f>
        <v>Gram-Negative Bacterial Infections</v>
      </c>
      <c r="G117" s="19" t="str">
        <f>IFERROR(IF(VLOOKUP($D117,'Medicine outputs'!$B:$AM,13,0)=0,"",VLOOKUP($D117,'Medicine outputs'!$B:$AM,13,0)),"")</f>
        <v>Antibacterials for systemic use;Carbapenems</v>
      </c>
      <c r="H117" s="19" t="str">
        <f>IFERROR(IF(VLOOKUP($D117,'Medicine outputs'!$B:$AM,11,0)=0,"",VLOOKUP($D117,'Medicine outputs'!$B:$AM,11,0)),"")</f>
        <v>J01DH56</v>
      </c>
      <c r="I117" s="19" t="s">
        <v>24</v>
      </c>
      <c r="J117" s="19" t="str">
        <f t="shared" si="4"/>
        <v>No</v>
      </c>
      <c r="K117" s="19" t="s">
        <v>24</v>
      </c>
      <c r="L117" s="19" t="s">
        <v>24</v>
      </c>
      <c r="M117" s="19" t="s">
        <v>24</v>
      </c>
      <c r="N117" s="19" t="s">
        <v>24</v>
      </c>
      <c r="O117" s="19" t="s">
        <v>24</v>
      </c>
      <c r="P117" s="18" t="str">
        <f t="shared" si="3"/>
        <v>No</v>
      </c>
      <c r="Q117" s="19" t="s">
        <v>25</v>
      </c>
      <c r="R117" s="19" t="s">
        <v>24</v>
      </c>
      <c r="S117" s="19" t="s">
        <v>24</v>
      </c>
      <c r="T117" s="19" t="s">
        <v>24</v>
      </c>
      <c r="U117" s="17" t="s">
        <v>24</v>
      </c>
    </row>
    <row r="118" spans="1:21" s="20" customFormat="1" ht="15.95" hidden="1">
      <c r="A118" s="15">
        <v>44105</v>
      </c>
      <c r="B118" s="16" t="s">
        <v>248</v>
      </c>
      <c r="C118" s="19" t="s">
        <v>40</v>
      </c>
      <c r="D118" s="18" t="s">
        <v>280</v>
      </c>
      <c r="E118" s="19" t="str">
        <f>IFERROR(IF(VLOOKUP($D118,'Medicine outputs'!$B:$AM,6,0)=0,"",VLOOKUP($D118,'Medicine outputs'!$B:$AM,6,0)),"")</f>
        <v>guselkumab</v>
      </c>
      <c r="F118" s="19" t="str">
        <f>IFERROR(IF(VLOOKUP($D118,'Medicine outputs'!$B:$AM,8,0)=0,"",VLOOKUP($D118,'Medicine outputs'!$B:$AM,8,0)),"")</f>
        <v>Psoriasis</v>
      </c>
      <c r="G118" s="19" t="str">
        <f>IFERROR(IF(VLOOKUP($D118,'Medicine outputs'!$B:$AM,13,0)=0,"",VLOOKUP($D118,'Medicine outputs'!$B:$AM,13,0)),"")</f>
        <v>Immunosuppressants</v>
      </c>
      <c r="H118" s="19" t="str">
        <f>IFERROR(IF(VLOOKUP($D118,'Medicine outputs'!$B:$AM,11,0)=0,"",VLOOKUP($D118,'Medicine outputs'!$B:$AM,11,0)),"")</f>
        <v>L04AC</v>
      </c>
      <c r="I118" s="19" t="s">
        <v>24</v>
      </c>
      <c r="J118" s="19" t="str">
        <f t="shared" si="4"/>
        <v>No</v>
      </c>
      <c r="K118" s="19" t="s">
        <v>24</v>
      </c>
      <c r="L118" s="19" t="s">
        <v>24</v>
      </c>
      <c r="M118" s="19" t="s">
        <v>24</v>
      </c>
      <c r="N118" s="19" t="s">
        <v>24</v>
      </c>
      <c r="O118" s="19" t="s">
        <v>24</v>
      </c>
      <c r="P118" s="18" t="str">
        <f t="shared" si="3"/>
        <v>No</v>
      </c>
      <c r="Q118" s="19" t="s">
        <v>25</v>
      </c>
      <c r="R118" s="19" t="s">
        <v>24</v>
      </c>
      <c r="S118" s="19" t="s">
        <v>24</v>
      </c>
      <c r="T118" s="19" t="s">
        <v>24</v>
      </c>
      <c r="U118" s="17" t="s">
        <v>24</v>
      </c>
    </row>
    <row r="119" spans="1:21" s="20" customFormat="1" ht="15.95" hidden="1">
      <c r="A119" s="15">
        <v>44105</v>
      </c>
      <c r="B119" s="16" t="s">
        <v>248</v>
      </c>
      <c r="C119" s="19" t="s">
        <v>40</v>
      </c>
      <c r="D119" s="18" t="s">
        <v>281</v>
      </c>
      <c r="E119" s="19" t="str">
        <f>IFERROR(IF(VLOOKUP($D119,'Medicine outputs'!$B:$AM,6,0)=0,"",VLOOKUP($D119,'Medicine outputs'!$B:$AM,6,0)),"")</f>
        <v>lacosamide</v>
      </c>
      <c r="F119" s="19" t="str">
        <f>IFERROR(IF(VLOOKUP($D119,'Medicine outputs'!$B:$AM,8,0)=0,"",VLOOKUP($D119,'Medicine outputs'!$B:$AM,8,0)),"")</f>
        <v>Epilepsy</v>
      </c>
      <c r="G119" s="19" t="str">
        <f>IFERROR(IF(VLOOKUP($D119,'Medicine outputs'!$B:$AM,13,0)=0,"",VLOOKUP($D119,'Medicine outputs'!$B:$AM,13,0)),"")</f>
        <v>Antiepileptics</v>
      </c>
      <c r="H119" s="19" t="str">
        <f>IFERROR(IF(VLOOKUP($D119,'Medicine outputs'!$B:$AM,11,0)=0,"",VLOOKUP($D119,'Medicine outputs'!$B:$AM,11,0)),"")</f>
        <v>N03AX18</v>
      </c>
      <c r="I119" s="19" t="s">
        <v>24</v>
      </c>
      <c r="J119" s="19" t="str">
        <f t="shared" si="4"/>
        <v>No</v>
      </c>
      <c r="K119" s="19" t="s">
        <v>24</v>
      </c>
      <c r="L119" s="19" t="s">
        <v>24</v>
      </c>
      <c r="M119" s="19" t="s">
        <v>24</v>
      </c>
      <c r="N119" s="19" t="s">
        <v>24</v>
      </c>
      <c r="O119" s="19" t="s">
        <v>24</v>
      </c>
      <c r="P119" s="18" t="str">
        <f t="shared" si="3"/>
        <v>No</v>
      </c>
      <c r="Q119" s="19" t="s">
        <v>25</v>
      </c>
      <c r="R119" s="19" t="s">
        <v>24</v>
      </c>
      <c r="S119" s="19" t="s">
        <v>24</v>
      </c>
      <c r="T119" s="19" t="s">
        <v>24</v>
      </c>
      <c r="U119" s="17" t="s">
        <v>24</v>
      </c>
    </row>
    <row r="120" spans="1:21" s="20" customFormat="1" ht="15.95" hidden="1">
      <c r="A120" s="15">
        <v>44136</v>
      </c>
      <c r="B120" s="16" t="s">
        <v>282</v>
      </c>
      <c r="C120" s="17" t="s">
        <v>22</v>
      </c>
      <c r="D120" s="18" t="s">
        <v>283</v>
      </c>
      <c r="E120" s="19" t="str">
        <f>IFERROR(IF(VLOOKUP($D120,'Medicine outputs'!$B:$AM,6,0)=0,"",VLOOKUP($D120,'Medicine outputs'!$B:$AM,6,0)),"")</f>
        <v>tagraxofusp</v>
      </c>
      <c r="F120" s="19" t="str">
        <f>IFERROR(IF(VLOOKUP($D120,'Medicine outputs'!$B:$AM,8,0)=0,"",VLOOKUP($D120,'Medicine outputs'!$B:$AM,8,0)),"")</f>
        <v>Lymphoma</v>
      </c>
      <c r="G120" s="19" t="str">
        <f>IFERROR(IF(VLOOKUP($D120,'Medicine outputs'!$B:$AM,13,0)=0,"",VLOOKUP($D120,'Medicine outputs'!$B:$AM,13,0)),"")</f>
        <v>Antineoplastic agents</v>
      </c>
      <c r="H120" s="19" t="str">
        <f>IFERROR(IF(VLOOKUP($D120,'Medicine outputs'!$B:$AM,11,0)=0,"",VLOOKUP($D120,'Medicine outputs'!$B:$AM,11,0)),"")</f>
        <v>L01XX67</v>
      </c>
      <c r="I120" s="19" t="s">
        <v>24</v>
      </c>
      <c r="J120" s="19" t="str">
        <f t="shared" si="4"/>
        <v>Yes</v>
      </c>
      <c r="K120" s="16" t="s">
        <v>284</v>
      </c>
      <c r="L120" s="19" t="s">
        <v>285</v>
      </c>
      <c r="M120" s="19" t="s">
        <v>286</v>
      </c>
      <c r="N120" s="19" t="s">
        <v>32</v>
      </c>
      <c r="O120" s="32" t="s">
        <v>33</v>
      </c>
      <c r="P120" s="18" t="str">
        <f t="shared" si="3"/>
        <v>Yes</v>
      </c>
      <c r="Q120" s="19" t="s">
        <v>24</v>
      </c>
      <c r="R120" s="19">
        <v>1</v>
      </c>
      <c r="S120" s="19" t="s">
        <v>287</v>
      </c>
      <c r="T120" s="19" t="s">
        <v>288</v>
      </c>
      <c r="U120" s="17" t="s">
        <v>24</v>
      </c>
    </row>
    <row r="121" spans="1:21" s="20" customFormat="1" ht="15.95" hidden="1">
      <c r="A121" s="15">
        <v>44136</v>
      </c>
      <c r="B121" s="16" t="s">
        <v>282</v>
      </c>
      <c r="C121" s="17" t="s">
        <v>22</v>
      </c>
      <c r="D121" s="18" t="s">
        <v>289</v>
      </c>
      <c r="E121" s="19" t="str">
        <f>IFERROR(IF(VLOOKUP($D121,'Medicine outputs'!$B:$AM,6,0)=0,"",VLOOKUP($D121,'Medicine outputs'!$B:$AM,6,0)),"")</f>
        <v>pertuzumab;trastuzumab</v>
      </c>
      <c r="F121" s="19" t="str">
        <f>IFERROR(IF(VLOOKUP($D121,'Medicine outputs'!$B:$AM,8,0)=0,"",VLOOKUP($D121,'Medicine outputs'!$B:$AM,8,0)),"")</f>
        <v>Breast Neoplasms</v>
      </c>
      <c r="G121" s="19" t="str">
        <f>IFERROR(IF(VLOOKUP($D121,'Medicine outputs'!$B:$AM,13,0)=0,"",VLOOKUP($D121,'Medicine outputs'!$B:$AM,13,0)),"")</f>
        <v>Antineoplastic agents</v>
      </c>
      <c r="H121" s="19" t="str">
        <f>IFERROR(IF(VLOOKUP($D121,'Medicine outputs'!$B:$AM,11,0)=0,"",VLOOKUP($D121,'Medicine outputs'!$B:$AM,11,0)),"")</f>
        <v>L01XY</v>
      </c>
      <c r="I121" s="19" t="s">
        <v>24</v>
      </c>
      <c r="J121" s="19" t="str">
        <f t="shared" si="4"/>
        <v>Yes</v>
      </c>
      <c r="K121" s="16" t="s">
        <v>290</v>
      </c>
      <c r="L121" s="19" t="s">
        <v>291</v>
      </c>
      <c r="M121" s="19" t="s">
        <v>292</v>
      </c>
      <c r="N121" s="19" t="s">
        <v>32</v>
      </c>
      <c r="O121" s="32" t="s">
        <v>33</v>
      </c>
      <c r="P121" s="18" t="str">
        <f t="shared" si="3"/>
        <v>Yes</v>
      </c>
      <c r="Q121" s="19" t="s">
        <v>24</v>
      </c>
      <c r="R121" s="19">
        <v>1</v>
      </c>
      <c r="S121" s="19" t="s">
        <v>293</v>
      </c>
      <c r="T121" s="14" t="s">
        <v>294</v>
      </c>
      <c r="U121" s="19" t="s">
        <v>24</v>
      </c>
    </row>
    <row r="122" spans="1:21" s="20" customFormat="1" ht="15.95" hidden="1">
      <c r="A122" s="15">
        <v>44136</v>
      </c>
      <c r="B122" s="16" t="s">
        <v>282</v>
      </c>
      <c r="C122" s="17" t="s">
        <v>22</v>
      </c>
      <c r="D122" s="18" t="s">
        <v>295</v>
      </c>
      <c r="E122" s="19" t="str">
        <f>IFERROR(IF(VLOOKUP($D122,'Medicine outputs'!$B:$AM,6,0)=0,"",VLOOKUP($D122,'Medicine outputs'!$B:$AM,6,0)),"")</f>
        <v>latanoprost / netarsudil</v>
      </c>
      <c r="F122" s="19" t="str">
        <f>IFERROR(IF(VLOOKUP($D122,'Medicine outputs'!$B:$AM,8,0)=0,"",VLOOKUP($D122,'Medicine outputs'!$B:$AM,8,0)),"")</f>
        <v>Glaucoma, Open-Angle;Ocular Hypertension</v>
      </c>
      <c r="G122" s="19" t="str">
        <f>IFERROR(IF(VLOOKUP($D122,'Medicine outputs'!$B:$AM,13,0)=0,"",VLOOKUP($D122,'Medicine outputs'!$B:$AM,13,0)),"")</f>
        <v>Ophthalmologicals</v>
      </c>
      <c r="H122" s="19" t="str">
        <f>IFERROR(IF(VLOOKUP($D122,'Medicine outputs'!$B:$AM,11,0)=0,"",VLOOKUP($D122,'Medicine outputs'!$B:$AM,11,0)),"")</f>
        <v>S01EE</v>
      </c>
      <c r="I122" s="19" t="s">
        <v>24</v>
      </c>
      <c r="J122" s="19" t="str">
        <f t="shared" si="4"/>
        <v>No</v>
      </c>
      <c r="K122" s="19" t="s">
        <v>24</v>
      </c>
      <c r="L122" s="19" t="s">
        <v>24</v>
      </c>
      <c r="M122" s="19" t="s">
        <v>24</v>
      </c>
      <c r="N122" s="19" t="s">
        <v>24</v>
      </c>
      <c r="O122" s="19" t="s">
        <v>24</v>
      </c>
      <c r="P122" s="18" t="str">
        <f t="shared" si="3"/>
        <v>No</v>
      </c>
      <c r="Q122" s="19" t="s">
        <v>25</v>
      </c>
      <c r="R122" s="19" t="s">
        <v>24</v>
      </c>
      <c r="S122" s="19" t="s">
        <v>24</v>
      </c>
      <c r="T122" s="19" t="s">
        <v>24</v>
      </c>
      <c r="U122" s="17" t="s">
        <v>24</v>
      </c>
    </row>
    <row r="123" spans="1:21" s="20" customFormat="1" ht="15.95" hidden="1">
      <c r="A123" s="15">
        <v>44136</v>
      </c>
      <c r="B123" s="16" t="s">
        <v>282</v>
      </c>
      <c r="C123" s="17" t="s">
        <v>22</v>
      </c>
      <c r="D123" s="18" t="s">
        <v>296</v>
      </c>
      <c r="E123" s="19" t="str">
        <f>IFERROR(IF(VLOOKUP($D123,'Medicine outputs'!$B:$AM,6,0)=0,"",VLOOKUP($D123,'Medicine outputs'!$B:$AM,6,0)),"")</f>
        <v>baloxavir marboxil</v>
      </c>
      <c r="F123" s="19" t="str">
        <f>IFERROR(IF(VLOOKUP($D123,'Medicine outputs'!$B:$AM,8,0)=0,"",VLOOKUP($D123,'Medicine outputs'!$B:$AM,8,0)),"")</f>
        <v>Influenza, Human</v>
      </c>
      <c r="G123" s="19" t="str">
        <f>IFERROR(IF(VLOOKUP($D123,'Medicine outputs'!$B:$AM,13,0)=0,"",VLOOKUP($D123,'Medicine outputs'!$B:$AM,13,0)),"")</f>
        <v>Antivirals for systemic use</v>
      </c>
      <c r="H123" s="19" t="str">
        <f>IFERROR(IF(VLOOKUP($D123,'Medicine outputs'!$B:$AM,11,0)=0,"",VLOOKUP($D123,'Medicine outputs'!$B:$AM,11,0)),"")</f>
        <v/>
      </c>
      <c r="I123" s="19" t="s">
        <v>297</v>
      </c>
      <c r="J123" s="19" t="str">
        <f t="shared" si="4"/>
        <v>No</v>
      </c>
      <c r="K123" s="19" t="s">
        <v>24</v>
      </c>
      <c r="L123" s="19" t="s">
        <v>24</v>
      </c>
      <c r="M123" s="19" t="s">
        <v>24</v>
      </c>
      <c r="N123" s="19" t="s">
        <v>24</v>
      </c>
      <c r="O123" s="19" t="s">
        <v>24</v>
      </c>
      <c r="P123" s="18" t="str">
        <f t="shared" si="3"/>
        <v>No</v>
      </c>
      <c r="Q123" s="19" t="s">
        <v>25</v>
      </c>
      <c r="R123" s="19" t="s">
        <v>24</v>
      </c>
      <c r="S123" s="19" t="s">
        <v>24</v>
      </c>
      <c r="T123" s="19" t="s">
        <v>24</v>
      </c>
      <c r="U123" s="17" t="s">
        <v>24</v>
      </c>
    </row>
    <row r="124" spans="1:21" s="20" customFormat="1" ht="15.95" hidden="1">
      <c r="A124" s="15">
        <v>44136</v>
      </c>
      <c r="B124" s="16" t="s">
        <v>282</v>
      </c>
      <c r="C124" s="19" t="s">
        <v>40</v>
      </c>
      <c r="D124" s="18" t="s">
        <v>298</v>
      </c>
      <c r="E124" s="19" t="str">
        <f>IFERROR(IF(VLOOKUP($D124,'Medicine outputs'!$B:$AM,6,0)=0,"",VLOOKUP($D124,'Medicine outputs'!$B:$AM,6,0)),"")</f>
        <v>carfilzomib</v>
      </c>
      <c r="F124" s="19" t="str">
        <f>IFERROR(IF(VLOOKUP($D124,'Medicine outputs'!$B:$AM,8,0)=0,"",VLOOKUP($D124,'Medicine outputs'!$B:$AM,8,0)),"")</f>
        <v>Multiple Myeloma</v>
      </c>
      <c r="G124" s="19" t="str">
        <f>IFERROR(IF(VLOOKUP($D124,'Medicine outputs'!$B:$AM,13,0)=0,"",VLOOKUP($D124,'Medicine outputs'!$B:$AM,13,0)),"")</f>
        <v>Antineoplastic agents</v>
      </c>
      <c r="H124" s="19" t="str">
        <f>IFERROR(IF(VLOOKUP($D124,'Medicine outputs'!$B:$AM,11,0)=0,"",VLOOKUP($D124,'Medicine outputs'!$B:$AM,11,0)),"")</f>
        <v>L01XX45</v>
      </c>
      <c r="I124" s="19" t="s">
        <v>24</v>
      </c>
      <c r="J124" s="19" t="str">
        <f t="shared" si="4"/>
        <v>Yes</v>
      </c>
      <c r="K124" s="16" t="s">
        <v>299</v>
      </c>
      <c r="L124" s="19" t="s">
        <v>300</v>
      </c>
      <c r="M124" s="18" t="s">
        <v>301</v>
      </c>
      <c r="N124" s="19" t="s">
        <v>32</v>
      </c>
      <c r="O124" s="32" t="s">
        <v>33</v>
      </c>
      <c r="P124" s="18" t="str">
        <f t="shared" si="3"/>
        <v>Yes</v>
      </c>
      <c r="Q124" s="19" t="s">
        <v>24</v>
      </c>
      <c r="R124" s="19">
        <v>1</v>
      </c>
      <c r="S124" s="14" t="s">
        <v>302</v>
      </c>
      <c r="T124" s="19" t="s">
        <v>303</v>
      </c>
      <c r="U124" s="19" t="s">
        <v>24</v>
      </c>
    </row>
    <row r="125" spans="1:21" s="20" customFormat="1" ht="15.95" hidden="1">
      <c r="A125" s="15">
        <v>44136</v>
      </c>
      <c r="B125" s="16" t="s">
        <v>282</v>
      </c>
      <c r="C125" s="19" t="s">
        <v>40</v>
      </c>
      <c r="D125" s="18" t="s">
        <v>304</v>
      </c>
      <c r="E125" s="19" t="str">
        <f>IFERROR(IF(VLOOKUP($D125,'Medicine outputs'!$B:$AM,6,0)=0,"",VLOOKUP($D125,'Medicine outputs'!$B:$AM,6,0)),"")</f>
        <v>dabigatran etexilate</v>
      </c>
      <c r="F125" s="19" t="str">
        <f>IFERROR(IF(VLOOKUP($D125,'Medicine outputs'!$B:$AM,8,0)=0,"",VLOOKUP($D125,'Medicine outputs'!$B:$AM,8,0)),"")</f>
        <v>Arthroplasty, Replacement;Venous Thromboembolism</v>
      </c>
      <c r="G125" s="19" t="str">
        <f>IFERROR(IF(VLOOKUP($D125,'Medicine outputs'!$B:$AM,13,0)=0,"",VLOOKUP($D125,'Medicine outputs'!$B:$AM,13,0)),"")</f>
        <v>Antithrombotic agents</v>
      </c>
      <c r="H125" s="19" t="str">
        <f>IFERROR(IF(VLOOKUP($D125,'Medicine outputs'!$B:$AM,11,0)=0,"",VLOOKUP($D125,'Medicine outputs'!$B:$AM,11,0)),"")</f>
        <v>B01AE07</v>
      </c>
      <c r="I125" s="19" t="s">
        <v>24</v>
      </c>
      <c r="J125" s="19" t="str">
        <f t="shared" si="4"/>
        <v>No</v>
      </c>
      <c r="K125" s="19" t="s">
        <v>24</v>
      </c>
      <c r="L125" s="19" t="s">
        <v>24</v>
      </c>
      <c r="M125" s="19" t="s">
        <v>24</v>
      </c>
      <c r="N125" s="19" t="s">
        <v>24</v>
      </c>
      <c r="O125" s="19" t="s">
        <v>24</v>
      </c>
      <c r="P125" s="18" t="str">
        <f t="shared" si="3"/>
        <v>No</v>
      </c>
      <c r="Q125" s="19" t="s">
        <v>25</v>
      </c>
      <c r="R125" s="19" t="s">
        <v>24</v>
      </c>
      <c r="S125" s="19" t="s">
        <v>24</v>
      </c>
      <c r="T125" s="19" t="s">
        <v>24</v>
      </c>
      <c r="U125" s="17" t="s">
        <v>24</v>
      </c>
    </row>
    <row r="126" spans="1:21" s="20" customFormat="1" ht="15.95" hidden="1">
      <c r="A126" s="15">
        <v>44136</v>
      </c>
      <c r="B126" s="16" t="s">
        <v>282</v>
      </c>
      <c r="C126" s="19" t="s">
        <v>40</v>
      </c>
      <c r="D126" s="18" t="s">
        <v>305</v>
      </c>
      <c r="E126" s="19" t="str">
        <f>IFERROR(IF(VLOOKUP($D126,'Medicine outputs'!$B:$AM,6,0)=0,"",VLOOKUP($D126,'Medicine outputs'!$B:$AM,6,0)),"")</f>
        <v>dolutegravir</v>
      </c>
      <c r="F126" s="19" t="str">
        <f>IFERROR(IF(VLOOKUP($D126,'Medicine outputs'!$B:$AM,8,0)=0,"",VLOOKUP($D126,'Medicine outputs'!$B:$AM,8,0)),"")</f>
        <v>HIV Infections</v>
      </c>
      <c r="G126" s="19" t="str">
        <f>IFERROR(IF(VLOOKUP($D126,'Medicine outputs'!$B:$AM,13,0)=0,"",VLOOKUP($D126,'Medicine outputs'!$B:$AM,13,0)),"")</f>
        <v>Antivirals for systemic use</v>
      </c>
      <c r="H126" s="19" t="str">
        <f>IFERROR(IF(VLOOKUP($D126,'Medicine outputs'!$B:$AM,11,0)=0,"",VLOOKUP($D126,'Medicine outputs'!$B:$AM,11,0)),"")</f>
        <v>J05AX12</v>
      </c>
      <c r="I126" s="19" t="s">
        <v>24</v>
      </c>
      <c r="J126" s="19" t="str">
        <f t="shared" si="4"/>
        <v>No</v>
      </c>
      <c r="K126" s="19" t="s">
        <v>24</v>
      </c>
      <c r="L126" s="19" t="s">
        <v>24</v>
      </c>
      <c r="M126" s="19" t="s">
        <v>24</v>
      </c>
      <c r="N126" s="19" t="s">
        <v>24</v>
      </c>
      <c r="O126" s="19" t="s">
        <v>24</v>
      </c>
      <c r="P126" s="18" t="str">
        <f t="shared" si="3"/>
        <v>No</v>
      </c>
      <c r="Q126" s="19" t="s">
        <v>25</v>
      </c>
      <c r="R126" s="19" t="s">
        <v>24</v>
      </c>
      <c r="S126" s="19" t="s">
        <v>24</v>
      </c>
      <c r="T126" s="19" t="s">
        <v>24</v>
      </c>
      <c r="U126" s="17" t="s">
        <v>24</v>
      </c>
    </row>
    <row r="127" spans="1:21" s="20" customFormat="1" ht="15.95" hidden="1">
      <c r="A127" s="15">
        <v>44136</v>
      </c>
      <c r="B127" s="16" t="s">
        <v>282</v>
      </c>
      <c r="C127" s="19" t="s">
        <v>40</v>
      </c>
      <c r="D127" s="18" t="s">
        <v>306</v>
      </c>
      <c r="E127" s="19" t="str">
        <f>IFERROR(IF(VLOOKUP($D127,'Medicine outputs'!$B:$AM,6,0)=0,"",VLOOKUP($D127,'Medicine outputs'!$B:$AM,6,0)),"")</f>
        <v>beclometasone;formoterol;glycopyrronium bromide</v>
      </c>
      <c r="F127" s="19" t="str">
        <f>IFERROR(IF(VLOOKUP($D127,'Medicine outputs'!$B:$AM,8,0)=0,"",VLOOKUP($D127,'Medicine outputs'!$B:$AM,8,0)),"")</f>
        <v>Pulmonary Disease, Chronic Obstructive</v>
      </c>
      <c r="G127" s="19" t="str">
        <f>IFERROR(IF(VLOOKUP($D127,'Medicine outputs'!$B:$AM,13,0)=0,"",VLOOKUP($D127,'Medicine outputs'!$B:$AM,13,0)),"")</f>
        <v>Drugs for obstructive airway diseases</v>
      </c>
      <c r="H127" s="19" t="str">
        <f>IFERROR(IF(VLOOKUP($D127,'Medicine outputs'!$B:$AM,11,0)=0,"",VLOOKUP($D127,'Medicine outputs'!$B:$AM,11,0)),"")</f>
        <v>R03AL09</v>
      </c>
      <c r="I127" s="19" t="s">
        <v>24</v>
      </c>
      <c r="J127" s="19" t="str">
        <f t="shared" si="4"/>
        <v>No</v>
      </c>
      <c r="K127" s="19" t="s">
        <v>24</v>
      </c>
      <c r="L127" s="19" t="s">
        <v>24</v>
      </c>
      <c r="M127" s="19" t="s">
        <v>24</v>
      </c>
      <c r="N127" s="19" t="s">
        <v>24</v>
      </c>
      <c r="O127" s="19" t="s">
        <v>24</v>
      </c>
      <c r="P127" s="18" t="str">
        <f t="shared" si="3"/>
        <v>No</v>
      </c>
      <c r="Q127" s="19" t="s">
        <v>25</v>
      </c>
      <c r="R127" s="19" t="s">
        <v>24</v>
      </c>
      <c r="S127" s="19" t="s">
        <v>24</v>
      </c>
      <c r="T127" s="19" t="s">
        <v>24</v>
      </c>
      <c r="U127" s="17" t="s">
        <v>24</v>
      </c>
    </row>
    <row r="128" spans="1:21" s="20" customFormat="1" ht="15.95" hidden="1">
      <c r="A128" s="15">
        <v>44136</v>
      </c>
      <c r="B128" s="16" t="s">
        <v>282</v>
      </c>
      <c r="C128" s="19" t="s">
        <v>40</v>
      </c>
      <c r="D128" s="18" t="s">
        <v>307</v>
      </c>
      <c r="E128" s="19" t="str">
        <f>IFERROR(IF(VLOOKUP($D128,'Medicine outputs'!$B:$AM,6,0)=0,"",VLOOKUP($D128,'Medicine outputs'!$B:$AM,6,0)),"")</f>
        <v>rivaroxaban</v>
      </c>
      <c r="F128" s="19" t="str">
        <f>IFERROR(IF(VLOOKUP($D128,'Medicine outputs'!$B:$AM,8,0)=0,"",VLOOKUP($D128,'Medicine outputs'!$B:$AM,8,0)),"")</f>
        <v>Arthroplasty, Replacement;Venous Thromboembolism</v>
      </c>
      <c r="G128" s="19" t="str">
        <f>IFERROR(IF(VLOOKUP($D128,'Medicine outputs'!$B:$AM,13,0)=0,"",VLOOKUP($D128,'Medicine outputs'!$B:$AM,13,0)),"")</f>
        <v>Antithrombotic agents</v>
      </c>
      <c r="H128" s="19" t="str">
        <f>IFERROR(IF(VLOOKUP($D128,'Medicine outputs'!$B:$AM,11,0)=0,"",VLOOKUP($D128,'Medicine outputs'!$B:$AM,11,0)),"")</f>
        <v>B01AF01</v>
      </c>
      <c r="I128" s="19" t="s">
        <v>24</v>
      </c>
      <c r="J128" s="19" t="str">
        <f t="shared" si="4"/>
        <v>No</v>
      </c>
      <c r="K128" s="19" t="s">
        <v>24</v>
      </c>
      <c r="L128" s="19" t="s">
        <v>24</v>
      </c>
      <c r="M128" s="19" t="s">
        <v>24</v>
      </c>
      <c r="N128" s="19" t="s">
        <v>24</v>
      </c>
      <c r="O128" s="19" t="s">
        <v>24</v>
      </c>
      <c r="P128" s="18" t="str">
        <f t="shared" si="3"/>
        <v>No</v>
      </c>
      <c r="Q128" s="19" t="s">
        <v>25</v>
      </c>
      <c r="R128" s="19" t="s">
        <v>24</v>
      </c>
      <c r="S128" s="19" t="s">
        <v>24</v>
      </c>
      <c r="T128" s="19" t="s">
        <v>24</v>
      </c>
      <c r="U128" s="17" t="s">
        <v>24</v>
      </c>
    </row>
    <row r="129" spans="1:21" s="20" customFormat="1" ht="15.95" hidden="1">
      <c r="A129" s="15">
        <v>44136</v>
      </c>
      <c r="B129" s="16" t="s">
        <v>282</v>
      </c>
      <c r="C129" s="19" t="s">
        <v>40</v>
      </c>
      <c r="D129" s="18" t="s">
        <v>308</v>
      </c>
      <c r="E129" s="19" t="str">
        <f>IFERROR(IF(VLOOKUP($D129,'Medicine outputs'!$B:$AM,6,0)=0,"",VLOOKUP($D129,'Medicine outputs'!$B:$AM,6,0)),"")</f>
        <v>sodium oxybate</v>
      </c>
      <c r="F129" s="19" t="str">
        <f>IFERROR(IF(VLOOKUP($D129,'Medicine outputs'!$B:$AM,8,0)=0,"",VLOOKUP($D129,'Medicine outputs'!$B:$AM,8,0)),"")</f>
        <v>Cataplexy;Narcolepsy</v>
      </c>
      <c r="G129" s="19" t="str">
        <f>IFERROR(IF(VLOOKUP($D129,'Medicine outputs'!$B:$AM,13,0)=0,"",VLOOKUP($D129,'Medicine outputs'!$B:$AM,13,0)),"")</f>
        <v>Other nervous system drugs</v>
      </c>
      <c r="H129" s="19" t="str">
        <f>IFERROR(IF(VLOOKUP($D129,'Medicine outputs'!$B:$AM,11,0)=0,"",VLOOKUP($D129,'Medicine outputs'!$B:$AM,11,0)),"")</f>
        <v>N07XX04</v>
      </c>
      <c r="I129" s="19" t="s">
        <v>24</v>
      </c>
      <c r="J129" s="19" t="str">
        <f t="shared" si="4"/>
        <v>No</v>
      </c>
      <c r="K129" s="19" t="s">
        <v>24</v>
      </c>
      <c r="L129" s="19" t="s">
        <v>24</v>
      </c>
      <c r="M129" s="19" t="s">
        <v>24</v>
      </c>
      <c r="N129" s="19" t="s">
        <v>24</v>
      </c>
      <c r="O129" s="19" t="s">
        <v>24</v>
      </c>
      <c r="P129" s="18" t="str">
        <f t="shared" si="3"/>
        <v>No</v>
      </c>
      <c r="Q129" s="19" t="s">
        <v>25</v>
      </c>
      <c r="R129" s="19" t="s">
        <v>24</v>
      </c>
      <c r="S129" s="19" t="s">
        <v>24</v>
      </c>
      <c r="T129" s="19" t="s">
        <v>24</v>
      </c>
      <c r="U129" s="17" t="s">
        <v>24</v>
      </c>
    </row>
    <row r="130" spans="1:21" s="20" customFormat="1" ht="15.95" hidden="1">
      <c r="A130" s="15">
        <v>44166</v>
      </c>
      <c r="B130" s="16" t="s">
        <v>309</v>
      </c>
      <c r="C130" s="19" t="s">
        <v>22</v>
      </c>
      <c r="D130" s="18" t="s">
        <v>310</v>
      </c>
      <c r="E130" s="19" t="str">
        <f>IFERROR(IF(VLOOKUP($D130,'Medicine outputs'!$B:$AM,6,0)=0,"",VLOOKUP($D130,'Medicine outputs'!$B:$AM,6,0)),"")</f>
        <v>trastuzumab deruxtecan</v>
      </c>
      <c r="F130" s="19" t="str">
        <f>IFERROR(IF(VLOOKUP($D130,'Medicine outputs'!$B:$AM,8,0)=0,"",VLOOKUP($D130,'Medicine outputs'!$B:$AM,8,0)),"")</f>
        <v>Breast Neoplasms</v>
      </c>
      <c r="G130" s="19" t="str">
        <f>IFERROR(IF(VLOOKUP($D130,'Medicine outputs'!$B:$AM,13,0)=0,"",VLOOKUP($D130,'Medicine outputs'!$B:$AM,13,0)),"")</f>
        <v>Antineoplastic agents</v>
      </c>
      <c r="H130" s="19" t="str">
        <f>IFERROR(IF(VLOOKUP($D130,'Medicine outputs'!$B:$AM,11,0)=0,"",VLOOKUP($D130,'Medicine outputs'!$B:$AM,11,0)),"")</f>
        <v>L01FD04</v>
      </c>
      <c r="I130" s="19" t="s">
        <v>24</v>
      </c>
      <c r="J130" s="19" t="str">
        <f t="shared" si="4"/>
        <v>Yes</v>
      </c>
      <c r="K130" s="16" t="s">
        <v>311</v>
      </c>
      <c r="L130" s="19" t="s">
        <v>312</v>
      </c>
      <c r="M130" s="19" t="s">
        <v>313</v>
      </c>
      <c r="N130" s="19" t="s">
        <v>32</v>
      </c>
      <c r="O130" s="32" t="s">
        <v>33</v>
      </c>
      <c r="P130" s="18" t="str">
        <f t="shared" ref="P130:P193" si="5" xml:space="preserve"> IF(OR(J130="No",N130="No",O130="Yes",Q130&lt;&gt;"NA"),"No","Yes")</f>
        <v>Yes</v>
      </c>
      <c r="Q130" s="19" t="s">
        <v>24</v>
      </c>
      <c r="R130" s="19">
        <v>1</v>
      </c>
      <c r="S130" s="19" t="s">
        <v>314</v>
      </c>
      <c r="T130" s="14" t="s">
        <v>315</v>
      </c>
      <c r="U130" s="19" t="s">
        <v>24</v>
      </c>
    </row>
    <row r="131" spans="1:21" s="20" customFormat="1" ht="15.95" hidden="1">
      <c r="A131" s="15">
        <v>44166</v>
      </c>
      <c r="B131" s="16" t="s">
        <v>309</v>
      </c>
      <c r="C131" s="19" t="s">
        <v>22</v>
      </c>
      <c r="D131" s="18" t="s">
        <v>316</v>
      </c>
      <c r="E131" s="19" t="str">
        <f>IFERROR(IF(VLOOKUP($D131,'Medicine outputs'!$B:$AM,6,0)=0,"",VLOOKUP($D131,'Medicine outputs'!$B:$AM,6,0)),"")</f>
        <v>hepatitis B surface antigen</v>
      </c>
      <c r="F131" s="19" t="str">
        <f>IFERROR(IF(VLOOKUP($D131,'Medicine outputs'!$B:$AM,8,0)=0,"",VLOOKUP($D131,'Medicine outputs'!$B:$AM,8,0)),"")</f>
        <v>Hepatitis B</v>
      </c>
      <c r="G131" s="19" t="str">
        <f>IFERROR(IF(VLOOKUP($D131,'Medicine outputs'!$B:$AM,13,0)=0,"",VLOOKUP($D131,'Medicine outputs'!$B:$AM,13,0)),"")</f>
        <v>Vaccines</v>
      </c>
      <c r="H131" s="19" t="str">
        <f>IFERROR(IF(VLOOKUP($D131,'Medicine outputs'!$B:$AM,11,0)=0,"",VLOOKUP($D131,'Medicine outputs'!$B:$AM,11,0)),"")</f>
        <v>J07BC01</v>
      </c>
      <c r="I131" s="19" t="s">
        <v>24</v>
      </c>
      <c r="J131" s="19" t="str">
        <f t="shared" si="4"/>
        <v>No</v>
      </c>
      <c r="K131" s="19" t="s">
        <v>24</v>
      </c>
      <c r="L131" s="19" t="s">
        <v>24</v>
      </c>
      <c r="M131" s="19" t="s">
        <v>24</v>
      </c>
      <c r="N131" s="19" t="s">
        <v>24</v>
      </c>
      <c r="O131" s="19" t="s">
        <v>24</v>
      </c>
      <c r="P131" s="18" t="str">
        <f t="shared" si="5"/>
        <v>No</v>
      </c>
      <c r="Q131" s="19" t="s">
        <v>25</v>
      </c>
      <c r="R131" s="19" t="s">
        <v>24</v>
      </c>
      <c r="S131" s="19" t="s">
        <v>24</v>
      </c>
      <c r="T131" s="19" t="s">
        <v>24</v>
      </c>
      <c r="U131" s="17" t="s">
        <v>24</v>
      </c>
    </row>
    <row r="132" spans="1:21" s="20" customFormat="1" ht="15.95" hidden="1">
      <c r="A132" s="15">
        <v>44166</v>
      </c>
      <c r="B132" s="16" t="s">
        <v>309</v>
      </c>
      <c r="C132" s="19" t="s">
        <v>22</v>
      </c>
      <c r="D132" s="18" t="s">
        <v>317</v>
      </c>
      <c r="E132" s="19" t="str">
        <f>IFERROR(IF(VLOOKUP($D132,'Medicine outputs'!$B:$AM,6,0)=0,"",VLOOKUP($D132,'Medicine outputs'!$B:$AM,6,0)),"")</f>
        <v>fedratinib</v>
      </c>
      <c r="F132" s="19" t="str">
        <f>IFERROR(IF(VLOOKUP($D132,'Medicine outputs'!$B:$AM,8,0)=0,"",VLOOKUP($D132,'Medicine outputs'!$B:$AM,8,0)),"")</f>
        <v>Myeloproliferative Disorders;Primary Myelofibrosis</v>
      </c>
      <c r="G132" s="19" t="str">
        <f>IFERROR(IF(VLOOKUP($D132,'Medicine outputs'!$B:$AM,13,0)=0,"",VLOOKUP($D132,'Medicine outputs'!$B:$AM,13,0)),"")</f>
        <v>Antineoplastic agents</v>
      </c>
      <c r="H132" s="19" t="str">
        <f>IFERROR(IF(VLOOKUP($D132,'Medicine outputs'!$B:$AM,11,0)=0,"",VLOOKUP($D132,'Medicine outputs'!$B:$AM,11,0)),"")</f>
        <v>L01EJ02</v>
      </c>
      <c r="I132" s="19" t="s">
        <v>24</v>
      </c>
      <c r="J132" s="19" t="str">
        <f t="shared" si="4"/>
        <v>Yes</v>
      </c>
      <c r="K132" s="16" t="s">
        <v>318</v>
      </c>
      <c r="L132" s="19" t="s">
        <v>319</v>
      </c>
      <c r="M132" s="19" t="s">
        <v>320</v>
      </c>
      <c r="N132" s="19" t="s">
        <v>33</v>
      </c>
      <c r="O132" s="19" t="s">
        <v>24</v>
      </c>
      <c r="P132" s="18" t="str">
        <f t="shared" si="5"/>
        <v>No</v>
      </c>
      <c r="Q132" t="s">
        <v>45</v>
      </c>
      <c r="R132" s="19" t="s">
        <v>24</v>
      </c>
      <c r="S132" s="19" t="s">
        <v>24</v>
      </c>
      <c r="T132" s="19" t="s">
        <v>24</v>
      </c>
      <c r="U132" s="17" t="s">
        <v>24</v>
      </c>
    </row>
    <row r="133" spans="1:21" s="20" customFormat="1" ht="15.95" hidden="1">
      <c r="A133" s="15">
        <v>44166</v>
      </c>
      <c r="B133" s="16" t="s">
        <v>309</v>
      </c>
      <c r="C133" s="19" t="s">
        <v>22</v>
      </c>
      <c r="D133" s="18" t="s">
        <v>321</v>
      </c>
      <c r="E133" s="19" t="str">
        <f>IFERROR(IF(VLOOKUP($D133,'Medicine outputs'!$B:$AM,6,0)=0,"",VLOOKUP($D133,'Medicine outputs'!$B:$AM,6,0)),"")</f>
        <v>moxetumomab pasudotox</v>
      </c>
      <c r="F133" s="19" t="str">
        <f>IFERROR(IF(VLOOKUP($D133,'Medicine outputs'!$B:$AM,8,0)=0,"",VLOOKUP($D133,'Medicine outputs'!$B:$AM,8,0)),"")</f>
        <v>Leukemia, Hairy Cell</v>
      </c>
      <c r="G133" s="19" t="str">
        <f>IFERROR(IF(VLOOKUP($D133,'Medicine outputs'!$B:$AM,13,0)=0,"",VLOOKUP($D133,'Medicine outputs'!$B:$AM,13,0)),"")</f>
        <v>Antineoplastic agents</v>
      </c>
      <c r="H133" s="19" t="str">
        <f>IFERROR(IF(VLOOKUP($D133,'Medicine outputs'!$B:$AM,11,0)=0,"",VLOOKUP($D133,'Medicine outputs'!$B:$AM,11,0)),"")</f>
        <v>L01X</v>
      </c>
      <c r="I133" s="19" t="s">
        <v>24</v>
      </c>
      <c r="J133" s="19" t="str">
        <f t="shared" ref="J133:J196" si="6" xml:space="preserve"> IF(OR(LEFT(H133,3)="L01",LEFT(H133,3)="L02",LEFT(I133,3)="L01",LEFT(I133,3)="L02"),"Yes","No")</f>
        <v>Yes</v>
      </c>
      <c r="K133" s="16" t="s">
        <v>322</v>
      </c>
      <c r="L133" s="19" t="s">
        <v>323</v>
      </c>
      <c r="M133" s="19" t="s">
        <v>324</v>
      </c>
      <c r="N133" s="19" t="s">
        <v>32</v>
      </c>
      <c r="O133" s="32" t="s">
        <v>33</v>
      </c>
      <c r="P133" s="18" t="str">
        <f t="shared" si="5"/>
        <v>Yes</v>
      </c>
      <c r="Q133" s="19" t="s">
        <v>24</v>
      </c>
      <c r="R133" s="19">
        <v>1</v>
      </c>
      <c r="S133" s="19" t="s">
        <v>325</v>
      </c>
      <c r="T133" s="14" t="s">
        <v>326</v>
      </c>
      <c r="U133" s="17" t="s">
        <v>24</v>
      </c>
    </row>
    <row r="134" spans="1:21" s="20" customFormat="1" ht="15.95" hidden="1">
      <c r="A134" s="15">
        <v>44166</v>
      </c>
      <c r="B134" s="16" t="s">
        <v>309</v>
      </c>
      <c r="C134" s="19" t="s">
        <v>22</v>
      </c>
      <c r="D134" s="18" t="s">
        <v>327</v>
      </c>
      <c r="E134" s="19" t="str">
        <f>IFERROR(IF(VLOOKUP($D134,'Medicine outputs'!$B:$AM,6,0)=0,"",VLOOKUP($D134,'Medicine outputs'!$B:$AM,6,0)),"")</f>
        <v>selpercatinib</v>
      </c>
      <c r="F134" s="19" t="str">
        <f>IFERROR(IF(VLOOKUP($D134,'Medicine outputs'!$B:$AM,8,0)=0,"",VLOOKUP($D134,'Medicine outputs'!$B:$AM,8,0)),"")</f>
        <v>Carcinoma, Non-Small-Cell Lung;Thyroid Neoplasms</v>
      </c>
      <c r="G134" s="19" t="str">
        <f>IFERROR(IF(VLOOKUP($D134,'Medicine outputs'!$B:$AM,13,0)=0,"",VLOOKUP($D134,'Medicine outputs'!$B:$AM,13,0)),"")</f>
        <v>Antineoplastic agents</v>
      </c>
      <c r="H134" s="19" t="str">
        <f>IFERROR(IF(VLOOKUP($D134,'Medicine outputs'!$B:$AM,11,0)=0,"",VLOOKUP($D134,'Medicine outputs'!$B:$AM,11,0)),"")</f>
        <v>L01EX22</v>
      </c>
      <c r="I134" s="19" t="s">
        <v>24</v>
      </c>
      <c r="J134" s="19" t="str">
        <f t="shared" si="6"/>
        <v>Yes</v>
      </c>
      <c r="K134" s="16" t="s">
        <v>328</v>
      </c>
      <c r="L134" s="19" t="s">
        <v>329</v>
      </c>
      <c r="M134" s="19" t="s">
        <v>330</v>
      </c>
      <c r="N134" s="19" t="s">
        <v>32</v>
      </c>
      <c r="O134" s="32" t="s">
        <v>33</v>
      </c>
      <c r="P134" s="18" t="str">
        <f t="shared" si="5"/>
        <v>Yes</v>
      </c>
      <c r="Q134" s="19" t="s">
        <v>24</v>
      </c>
      <c r="R134" s="19">
        <v>1</v>
      </c>
      <c r="S134" s="19" t="s">
        <v>331</v>
      </c>
      <c r="T134" s="14" t="s">
        <v>332</v>
      </c>
      <c r="U134" s="19" t="s">
        <v>24</v>
      </c>
    </row>
    <row r="135" spans="1:21" s="20" customFormat="1" ht="15.95" hidden="1">
      <c r="A135" s="15">
        <v>44166</v>
      </c>
      <c r="B135" s="16" t="s">
        <v>309</v>
      </c>
      <c r="C135" s="19" t="s">
        <v>22</v>
      </c>
      <c r="D135" s="18" t="s">
        <v>333</v>
      </c>
      <c r="E135" s="19" t="str">
        <f>IFERROR(IF(VLOOKUP($D135,'Medicine outputs'!$B:$AM,6,0)=0,"",VLOOKUP($D135,'Medicine outputs'!$B:$AM,6,0)),"")</f>
        <v>fostemsavir</v>
      </c>
      <c r="F135" s="19" t="str">
        <f>IFERROR(IF(VLOOKUP($D135,'Medicine outputs'!$B:$AM,8,0)=0,"",VLOOKUP($D135,'Medicine outputs'!$B:$AM,8,0)),"")</f>
        <v>HIV Infections</v>
      </c>
      <c r="G135" s="19" t="str">
        <f>IFERROR(IF(VLOOKUP($D135,'Medicine outputs'!$B:$AM,13,0)=0,"",VLOOKUP($D135,'Medicine outputs'!$B:$AM,13,0)),"")</f>
        <v>Antivirals for systemic use</v>
      </c>
      <c r="H135" s="19" t="str">
        <f>IFERROR(IF(VLOOKUP($D135,'Medicine outputs'!$B:$AM,11,0)=0,"",VLOOKUP($D135,'Medicine outputs'!$B:$AM,11,0)),"")</f>
        <v>J05AX</v>
      </c>
      <c r="I135" s="19" t="s">
        <v>24</v>
      </c>
      <c r="J135" s="19" t="str">
        <f t="shared" si="6"/>
        <v>No</v>
      </c>
      <c r="K135" s="19" t="s">
        <v>24</v>
      </c>
      <c r="L135" s="19" t="s">
        <v>24</v>
      </c>
      <c r="M135" s="19" t="s">
        <v>24</v>
      </c>
      <c r="N135" s="19" t="s">
        <v>24</v>
      </c>
      <c r="O135" s="19" t="s">
        <v>24</v>
      </c>
      <c r="P135" s="18" t="str">
        <f t="shared" si="5"/>
        <v>No</v>
      </c>
      <c r="Q135" s="19" t="s">
        <v>25</v>
      </c>
      <c r="R135" s="19" t="s">
        <v>24</v>
      </c>
      <c r="S135" s="19" t="s">
        <v>24</v>
      </c>
      <c r="T135" s="19" t="s">
        <v>24</v>
      </c>
      <c r="U135" s="17" t="s">
        <v>24</v>
      </c>
    </row>
    <row r="136" spans="1:21" s="20" customFormat="1" ht="15.95" hidden="1">
      <c r="A136" s="15">
        <v>44166</v>
      </c>
      <c r="B136" s="16" t="s">
        <v>309</v>
      </c>
      <c r="C136" s="19" t="s">
        <v>22</v>
      </c>
      <c r="D136" s="18" t="s">
        <v>334</v>
      </c>
      <c r="E136" s="19" t="str">
        <f>IFERROR(IF(VLOOKUP($D136,'Medicine outputs'!$B:$AM,6,0)=0,"",VLOOKUP($D136,'Medicine outputs'!$B:$AM,6,0)),"")</f>
        <v>potassium citrate;potassium hydrogen carbonate</v>
      </c>
      <c r="F136" s="19" t="str">
        <f>IFERROR(IF(VLOOKUP($D136,'Medicine outputs'!$B:$AM,8,0)=0,"",VLOOKUP($D136,'Medicine outputs'!$B:$AM,8,0)),"")</f>
        <v>Acidosis, Renal Tubular</v>
      </c>
      <c r="G136" s="19" t="str">
        <f>IFERROR(IF(VLOOKUP($D136,'Medicine outputs'!$B:$AM,13,0)=0,"",VLOOKUP($D136,'Medicine outputs'!$B:$AM,13,0)),"")</f>
        <v>Mineral supplements</v>
      </c>
      <c r="H136" s="19" t="str">
        <f>IFERROR(IF(VLOOKUP($D136,'Medicine outputs'!$B:$AM,11,0)=0,"",VLOOKUP($D136,'Medicine outputs'!$B:$AM,11,0)),"")</f>
        <v>A12BA30</v>
      </c>
      <c r="I136" s="19" t="s">
        <v>24</v>
      </c>
      <c r="J136" s="19" t="str">
        <f t="shared" si="6"/>
        <v>No</v>
      </c>
      <c r="K136" s="19" t="s">
        <v>24</v>
      </c>
      <c r="L136" s="19" t="s">
        <v>24</v>
      </c>
      <c r="M136" s="19" t="s">
        <v>24</v>
      </c>
      <c r="N136" s="19" t="s">
        <v>24</v>
      </c>
      <c r="O136" s="19" t="s">
        <v>24</v>
      </c>
      <c r="P136" s="18" t="str">
        <f t="shared" si="5"/>
        <v>No</v>
      </c>
      <c r="Q136" s="19" t="s">
        <v>25</v>
      </c>
      <c r="R136" s="19" t="s">
        <v>24</v>
      </c>
      <c r="S136" s="19" t="s">
        <v>24</v>
      </c>
      <c r="T136" s="19" t="s">
        <v>24</v>
      </c>
      <c r="U136" s="17" t="s">
        <v>24</v>
      </c>
    </row>
    <row r="137" spans="1:21" s="20" customFormat="1" ht="15.95" hidden="1">
      <c r="A137" s="15">
        <v>44166</v>
      </c>
      <c r="B137" s="16" t="s">
        <v>309</v>
      </c>
      <c r="C137" s="19" t="s">
        <v>22</v>
      </c>
      <c r="D137" s="18" t="s">
        <v>335</v>
      </c>
      <c r="E137" s="19" t="str">
        <f>IFERROR(IF(VLOOKUP($D137,'Medicine outputs'!$B:$AM,6,0)=0,"",VLOOKUP($D137,'Medicine outputs'!$B:$AM,6,0)),"")</f>
        <v>tucatinib</v>
      </c>
      <c r="F137" s="19" t="str">
        <f>IFERROR(IF(VLOOKUP($D137,'Medicine outputs'!$B:$AM,8,0)=0,"",VLOOKUP($D137,'Medicine outputs'!$B:$AM,8,0)),"")</f>
        <v>Breast Neoplasms;Neoplasm Metastasis</v>
      </c>
      <c r="G137" s="19" t="str">
        <f>IFERROR(IF(VLOOKUP($D137,'Medicine outputs'!$B:$AM,13,0)=0,"",VLOOKUP($D137,'Medicine outputs'!$B:$AM,13,0)),"")</f>
        <v>Antineoplastic agents</v>
      </c>
      <c r="H137" s="19" t="str">
        <f>IFERROR(IF(VLOOKUP($D137,'Medicine outputs'!$B:$AM,11,0)=0,"",VLOOKUP($D137,'Medicine outputs'!$B:$AM,11,0)),"")</f>
        <v>L01EH03</v>
      </c>
      <c r="I137" s="19" t="s">
        <v>24</v>
      </c>
      <c r="J137" s="19" t="str">
        <f t="shared" si="6"/>
        <v>Yes</v>
      </c>
      <c r="K137" s="16" t="s">
        <v>336</v>
      </c>
      <c r="L137" s="19" t="s">
        <v>337</v>
      </c>
      <c r="M137" s="19" t="s">
        <v>338</v>
      </c>
      <c r="N137" s="19" t="s">
        <v>32</v>
      </c>
      <c r="O137" s="32" t="s">
        <v>33</v>
      </c>
      <c r="P137" s="18" t="str">
        <f t="shared" si="5"/>
        <v>Yes</v>
      </c>
      <c r="Q137" s="19" t="s">
        <v>24</v>
      </c>
      <c r="R137" s="19">
        <v>1</v>
      </c>
      <c r="S137" s="19" t="s">
        <v>339</v>
      </c>
      <c r="T137" s="14" t="s">
        <v>340</v>
      </c>
      <c r="U137" s="19" t="s">
        <v>24</v>
      </c>
    </row>
    <row r="138" spans="1:21" s="20" customFormat="1" ht="15.95">
      <c r="A138" s="15">
        <v>44166</v>
      </c>
      <c r="B138" s="16" t="s">
        <v>309</v>
      </c>
      <c r="C138" s="17" t="s">
        <v>40</v>
      </c>
      <c r="D138" s="18" t="s">
        <v>341</v>
      </c>
      <c r="E138" s="19" t="str">
        <f>IFERROR(IF(VLOOKUP($D138,'Medicine outputs'!$B:$AM,6,0)=0,"",VLOOKUP($D138,'Medicine outputs'!$B:$AM,6,0)),"")</f>
        <v>avelumab</v>
      </c>
      <c r="F138" s="19" t="str">
        <f>IFERROR(IF(VLOOKUP($D138,'Medicine outputs'!$B:$AM,8,0)=0,"",VLOOKUP($D138,'Medicine outputs'!$B:$AM,8,0)),"")</f>
        <v>Neuroendocrine Tumors</v>
      </c>
      <c r="G138" s="19" t="str">
        <f>IFERROR(IF(VLOOKUP($D138,'Medicine outputs'!$B:$AM,13,0)=0,"",VLOOKUP($D138,'Medicine outputs'!$B:$AM,13,0)),"")</f>
        <v>Other antineoplastic agents;Monoclonal antibodies</v>
      </c>
      <c r="H138" s="19" t="str">
        <f>IFERROR(IF(VLOOKUP($D138,'Medicine outputs'!$B:$AM,11,0)=0,"",VLOOKUP($D138,'Medicine outputs'!$B:$AM,11,0)),"")</f>
        <v>L01FF04</v>
      </c>
      <c r="I138" s="19" t="s">
        <v>24</v>
      </c>
      <c r="J138" s="19" t="str">
        <f t="shared" si="6"/>
        <v>Yes</v>
      </c>
      <c r="K138" s="16" t="s">
        <v>342</v>
      </c>
      <c r="L138" s="19" t="s">
        <v>343</v>
      </c>
      <c r="M138" s="19" t="s">
        <v>344</v>
      </c>
      <c r="N138" s="19" t="s">
        <v>32</v>
      </c>
      <c r="O138" s="32" t="s">
        <v>33</v>
      </c>
      <c r="P138" s="18" t="str">
        <f t="shared" si="5"/>
        <v>Yes</v>
      </c>
      <c r="Q138" s="19" t="s">
        <v>24</v>
      </c>
      <c r="R138" s="19">
        <v>1</v>
      </c>
      <c r="S138" s="17" t="s">
        <v>345</v>
      </c>
      <c r="T138" s="14" t="s">
        <v>346</v>
      </c>
      <c r="U138" s="14" t="s">
        <v>347</v>
      </c>
    </row>
    <row r="139" spans="1:21" s="20" customFormat="1" ht="15.95" hidden="1">
      <c r="A139" s="15">
        <v>44166</v>
      </c>
      <c r="B139" s="16" t="s">
        <v>309</v>
      </c>
      <c r="C139" s="17" t="s">
        <v>40</v>
      </c>
      <c r="D139" s="18" t="s">
        <v>348</v>
      </c>
      <c r="E139" s="19" t="str">
        <f>IFERROR(IF(VLOOKUP($D139,'Medicine outputs'!$B:$AM,6,0)=0,"",VLOOKUP($D139,'Medicine outputs'!$B:$AM,6,0)),"")</f>
        <v>avatrombopag</v>
      </c>
      <c r="F139" s="19" t="str">
        <f>IFERROR(IF(VLOOKUP($D139,'Medicine outputs'!$B:$AM,8,0)=0,"",VLOOKUP($D139,'Medicine outputs'!$B:$AM,8,0)),"")</f>
        <v>Thrombocytopenia</v>
      </c>
      <c r="G139" s="19" t="str">
        <f>IFERROR(IF(VLOOKUP($D139,'Medicine outputs'!$B:$AM,13,0)=0,"",VLOOKUP($D139,'Medicine outputs'!$B:$AM,13,0)),"")</f>
        <v>Antihemorrhagics</v>
      </c>
      <c r="H139" s="19" t="str">
        <f>IFERROR(IF(VLOOKUP($D139,'Medicine outputs'!$B:$AM,11,0)=0,"",VLOOKUP($D139,'Medicine outputs'!$B:$AM,11,0)),"")</f>
        <v>B02BX</v>
      </c>
      <c r="I139" s="19" t="s">
        <v>24</v>
      </c>
      <c r="J139" s="19" t="str">
        <f t="shared" si="6"/>
        <v>No</v>
      </c>
      <c r="K139" s="19" t="s">
        <v>24</v>
      </c>
      <c r="L139" s="19" t="s">
        <v>24</v>
      </c>
      <c r="M139" s="19" t="s">
        <v>24</v>
      </c>
      <c r="N139" s="19" t="s">
        <v>24</v>
      </c>
      <c r="O139" s="19" t="s">
        <v>24</v>
      </c>
      <c r="P139" s="18" t="str">
        <f t="shared" si="5"/>
        <v>No</v>
      </c>
      <c r="Q139" s="19" t="s">
        <v>25</v>
      </c>
      <c r="R139" s="19" t="s">
        <v>24</v>
      </c>
      <c r="S139" s="19" t="s">
        <v>24</v>
      </c>
      <c r="T139" s="19" t="s">
        <v>24</v>
      </c>
      <c r="U139" s="17" t="s">
        <v>24</v>
      </c>
    </row>
    <row r="140" spans="1:21" s="20" customFormat="1" ht="15.95" hidden="1">
      <c r="A140" s="15">
        <v>44166</v>
      </c>
      <c r="B140" s="16" t="s">
        <v>309</v>
      </c>
      <c r="C140" s="17" t="s">
        <v>40</v>
      </c>
      <c r="D140" s="18" t="s">
        <v>349</v>
      </c>
      <c r="E140" s="19" t="str">
        <f>IFERROR(IF(VLOOKUP($D140,'Medicine outputs'!$B:$AM,6,0)=0,"",VLOOKUP($D140,'Medicine outputs'!$B:$AM,6,0)),"")</f>
        <v>clopidogrel</v>
      </c>
      <c r="F140" s="19" t="str">
        <f>IFERROR(IF(VLOOKUP($D140,'Medicine outputs'!$B:$AM,8,0)=0,"",VLOOKUP($D140,'Medicine outputs'!$B:$AM,8,0)),"")</f>
        <v>Stroke;Peripheral Vascular Diseases;Atrial Fibrillation;Myocardial Infarction;Acute Coronary Syndrome</v>
      </c>
      <c r="G140" s="19" t="str">
        <f>IFERROR(IF(VLOOKUP($D140,'Medicine outputs'!$B:$AM,13,0)=0,"",VLOOKUP($D140,'Medicine outputs'!$B:$AM,13,0)),"")</f>
        <v>Antithrombotic agents</v>
      </c>
      <c r="H140" s="19" t="str">
        <f>IFERROR(IF(VLOOKUP($D140,'Medicine outputs'!$B:$AM,11,0)=0,"",VLOOKUP($D140,'Medicine outputs'!$B:$AM,11,0)),"")</f>
        <v>B01AC04</v>
      </c>
      <c r="I140" s="19" t="s">
        <v>24</v>
      </c>
      <c r="J140" s="19" t="str">
        <f t="shared" si="6"/>
        <v>No</v>
      </c>
      <c r="K140" s="19" t="s">
        <v>24</v>
      </c>
      <c r="L140" s="19" t="s">
        <v>24</v>
      </c>
      <c r="M140" s="19" t="s">
        <v>24</v>
      </c>
      <c r="N140" s="19" t="s">
        <v>24</v>
      </c>
      <c r="O140" s="19" t="s">
        <v>24</v>
      </c>
      <c r="P140" s="18" t="str">
        <f t="shared" si="5"/>
        <v>No</v>
      </c>
      <c r="Q140" s="19" t="s">
        <v>25</v>
      </c>
      <c r="R140" s="19" t="s">
        <v>24</v>
      </c>
      <c r="S140" s="19" t="s">
        <v>24</v>
      </c>
      <c r="T140" s="19" t="s">
        <v>24</v>
      </c>
      <c r="U140" s="17" t="s">
        <v>24</v>
      </c>
    </row>
    <row r="141" spans="1:21" s="20" customFormat="1" ht="15.95" hidden="1">
      <c r="A141" s="15">
        <v>44166</v>
      </c>
      <c r="B141" s="16" t="s">
        <v>309</v>
      </c>
      <c r="C141" s="17" t="s">
        <v>40</v>
      </c>
      <c r="D141" s="18" t="s">
        <v>350</v>
      </c>
      <c r="E141" s="19" t="str">
        <f>IFERROR(IF(VLOOKUP($D141,'Medicine outputs'!$B:$AM,6,0)=0,"",VLOOKUP($D141,'Medicine outputs'!$B:$AM,6,0)),"")</f>
        <v>methotrexate</v>
      </c>
      <c r="F141" s="19" t="str">
        <f>IFERROR(IF(VLOOKUP($D141,'Medicine outputs'!$B:$AM,8,0)=0,"",VLOOKUP($D141,'Medicine outputs'!$B:$AM,8,0)),"")</f>
        <v>Arthritis, Psoriatic;Psoriasis;Arthritis, Juvenile Rheumatoid;Arthritis, Rheumatoid</v>
      </c>
      <c r="G141" s="19" t="str">
        <f>IFERROR(IF(VLOOKUP($D141,'Medicine outputs'!$B:$AM,13,0)=0,"",VLOOKUP($D141,'Medicine outputs'!$B:$AM,13,0)),"")</f>
        <v>Antineoplastic agents</v>
      </c>
      <c r="H141" s="19" t="str">
        <f>IFERROR(IF(VLOOKUP($D141,'Medicine outputs'!$B:$AM,11,0)=0,"",VLOOKUP($D141,'Medicine outputs'!$B:$AM,11,0)),"")</f>
        <v>L04AX03</v>
      </c>
      <c r="I141" s="19" t="s">
        <v>24</v>
      </c>
      <c r="J141" s="19" t="str">
        <f t="shared" si="6"/>
        <v>No</v>
      </c>
      <c r="K141" s="19" t="s">
        <v>24</v>
      </c>
      <c r="L141" s="19" t="s">
        <v>24</v>
      </c>
      <c r="M141" s="19" t="s">
        <v>24</v>
      </c>
      <c r="N141" s="19" t="s">
        <v>24</v>
      </c>
      <c r="O141" s="19" t="s">
        <v>24</v>
      </c>
      <c r="P141" s="18" t="str">
        <f t="shared" si="5"/>
        <v>No</v>
      </c>
      <c r="Q141" s="19" t="s">
        <v>25</v>
      </c>
      <c r="R141" s="19" t="s">
        <v>24</v>
      </c>
      <c r="S141" s="19" t="s">
        <v>24</v>
      </c>
      <c r="T141" s="19" t="s">
        <v>24</v>
      </c>
      <c r="U141" s="17" t="s">
        <v>24</v>
      </c>
    </row>
    <row r="142" spans="1:21" s="20" customFormat="1" ht="15.95" hidden="1">
      <c r="A142" s="15">
        <v>44166</v>
      </c>
      <c r="B142" s="16" t="s">
        <v>309</v>
      </c>
      <c r="C142" s="17" t="s">
        <v>40</v>
      </c>
      <c r="D142" s="18" t="s">
        <v>351</v>
      </c>
      <c r="E142" s="19" t="str">
        <f>IFERROR(IF(VLOOKUP($D142,'Medicine outputs'!$B:$AM,6,0)=0,"",VLOOKUP($D142,'Medicine outputs'!$B:$AM,6,0)),"")</f>
        <v>romiplostim</v>
      </c>
      <c r="F142" s="19" t="str">
        <f>IFERROR(IF(VLOOKUP($D142,'Medicine outputs'!$B:$AM,8,0)=0,"",VLOOKUP($D142,'Medicine outputs'!$B:$AM,8,0)),"")</f>
        <v>Purpura, Thrombocytopenic, Idiopathic</v>
      </c>
      <c r="G142" s="19" t="str">
        <f>IFERROR(IF(VLOOKUP($D142,'Medicine outputs'!$B:$AM,13,0)=0,"",VLOOKUP($D142,'Medicine outputs'!$B:$AM,13,0)),"")</f>
        <v>Antihemorrhagics</v>
      </c>
      <c r="H142" s="19" t="str">
        <f>IFERROR(IF(VLOOKUP($D142,'Medicine outputs'!$B:$AM,11,0)=0,"",VLOOKUP($D142,'Medicine outputs'!$B:$AM,11,0)),"")</f>
        <v>B02BX04</v>
      </c>
      <c r="I142" s="19" t="s">
        <v>24</v>
      </c>
      <c r="J142" s="19" t="str">
        <f t="shared" si="6"/>
        <v>No</v>
      </c>
      <c r="K142" s="19" t="s">
        <v>24</v>
      </c>
      <c r="L142" s="19" t="s">
        <v>24</v>
      </c>
      <c r="M142" s="19" t="s">
        <v>24</v>
      </c>
      <c r="N142" s="19" t="s">
        <v>24</v>
      </c>
      <c r="O142" s="19" t="s">
        <v>24</v>
      </c>
      <c r="P142" s="18" t="str">
        <f t="shared" si="5"/>
        <v>No</v>
      </c>
      <c r="Q142" s="19" t="s">
        <v>25</v>
      </c>
      <c r="R142" s="19" t="s">
        <v>24</v>
      </c>
      <c r="S142" s="19" t="s">
        <v>24</v>
      </c>
      <c r="T142" s="19" t="s">
        <v>24</v>
      </c>
      <c r="U142" s="17" t="s">
        <v>24</v>
      </c>
    </row>
    <row r="143" spans="1:21" s="20" customFormat="1" ht="15.95" hidden="1">
      <c r="A143" s="15">
        <v>44166</v>
      </c>
      <c r="B143" s="16" t="s">
        <v>309</v>
      </c>
      <c r="C143" s="17" t="s">
        <v>40</v>
      </c>
      <c r="D143" s="18" t="s">
        <v>352</v>
      </c>
      <c r="E143" s="19" t="str">
        <f>IFERROR(IF(VLOOKUP($D143,'Medicine outputs'!$B:$AM,6,0)=0,"",VLOOKUP($D143,'Medicine outputs'!$B:$AM,6,0)),"")</f>
        <v>clopidogrel</v>
      </c>
      <c r="F143" s="19" t="str">
        <f>IFERROR(IF(VLOOKUP($D143,'Medicine outputs'!$B:$AM,8,0)=0,"",VLOOKUP($D143,'Medicine outputs'!$B:$AM,8,0)),"")</f>
        <v>Stroke;Peripheral Vascular Diseases;Atrial Fibrillation;Myocardial Infarction;Acute Coronary Syndrome</v>
      </c>
      <c r="G143" s="19" t="str">
        <f>IFERROR(IF(VLOOKUP($D143,'Medicine outputs'!$B:$AM,13,0)=0,"",VLOOKUP($D143,'Medicine outputs'!$B:$AM,13,0)),"")</f>
        <v>Antithrombotic agents</v>
      </c>
      <c r="H143" s="19" t="str">
        <f>IFERROR(IF(VLOOKUP($D143,'Medicine outputs'!$B:$AM,11,0)=0,"",VLOOKUP($D143,'Medicine outputs'!$B:$AM,11,0)),"")</f>
        <v>B01AC04</v>
      </c>
      <c r="I143" s="19" t="s">
        <v>24</v>
      </c>
      <c r="J143" s="19" t="str">
        <f t="shared" si="6"/>
        <v>No</v>
      </c>
      <c r="K143" s="19" t="s">
        <v>24</v>
      </c>
      <c r="L143" s="19" t="s">
        <v>24</v>
      </c>
      <c r="M143" s="19" t="s">
        <v>24</v>
      </c>
      <c r="N143" s="19" t="s">
        <v>24</v>
      </c>
      <c r="O143" s="19" t="s">
        <v>24</v>
      </c>
      <c r="P143" s="18" t="str">
        <f t="shared" si="5"/>
        <v>No</v>
      </c>
      <c r="Q143" s="19" t="s">
        <v>25</v>
      </c>
      <c r="R143" s="19" t="s">
        <v>24</v>
      </c>
      <c r="S143" s="19" t="s">
        <v>24</v>
      </c>
      <c r="T143" s="19" t="s">
        <v>24</v>
      </c>
      <c r="U143" s="17" t="s">
        <v>24</v>
      </c>
    </row>
    <row r="144" spans="1:21" s="20" customFormat="1" ht="15.95" hidden="1">
      <c r="A144" s="15">
        <v>44166</v>
      </c>
      <c r="B144" s="16" t="s">
        <v>309</v>
      </c>
      <c r="C144" s="17" t="s">
        <v>40</v>
      </c>
      <c r="D144" s="18" t="s">
        <v>353</v>
      </c>
      <c r="E144" s="19" t="str">
        <f>IFERROR(IF(VLOOKUP($D144,'Medicine outputs'!$B:$AM,6,0)=0,"",VLOOKUP($D144,'Medicine outputs'!$B:$AM,6,0)),"")</f>
        <v>upadacitinib</v>
      </c>
      <c r="F144" s="19" t="str">
        <f>IFERROR(IF(VLOOKUP($D144,'Medicine outputs'!$B:$AM,8,0)=0,"",VLOOKUP($D144,'Medicine outputs'!$B:$AM,8,0)),"")</f>
        <v>Arthritis, Rheumatoid</v>
      </c>
      <c r="G144" s="19" t="str">
        <f>IFERROR(IF(VLOOKUP($D144,'Medicine outputs'!$B:$AM,13,0)=0,"",VLOOKUP($D144,'Medicine outputs'!$B:$AM,13,0)),"")</f>
        <v>Immunosuppressants</v>
      </c>
      <c r="H144" s="19" t="str">
        <f>IFERROR(IF(VLOOKUP($D144,'Medicine outputs'!$B:$AM,11,0)=0,"",VLOOKUP($D144,'Medicine outputs'!$B:$AM,11,0)),"")</f>
        <v>L04AA44</v>
      </c>
      <c r="I144" s="19" t="s">
        <v>24</v>
      </c>
      <c r="J144" s="19" t="str">
        <f t="shared" si="6"/>
        <v>No</v>
      </c>
      <c r="K144" s="19" t="s">
        <v>24</v>
      </c>
      <c r="L144" s="19" t="s">
        <v>24</v>
      </c>
      <c r="M144" s="19" t="s">
        <v>24</v>
      </c>
      <c r="N144" s="19" t="s">
        <v>24</v>
      </c>
      <c r="O144" s="19" t="s">
        <v>24</v>
      </c>
      <c r="P144" s="18" t="str">
        <f t="shared" si="5"/>
        <v>No</v>
      </c>
      <c r="Q144" s="19" t="s">
        <v>25</v>
      </c>
      <c r="R144" s="19" t="s">
        <v>24</v>
      </c>
      <c r="S144" s="19" t="s">
        <v>24</v>
      </c>
      <c r="T144" s="19" t="s">
        <v>24</v>
      </c>
      <c r="U144" s="17" t="s">
        <v>24</v>
      </c>
    </row>
    <row r="145" spans="1:21" s="20" customFormat="1" ht="15.95" hidden="1">
      <c r="A145" s="15">
        <v>44166</v>
      </c>
      <c r="B145" s="16" t="s">
        <v>309</v>
      </c>
      <c r="C145" s="17" t="s">
        <v>40</v>
      </c>
      <c r="D145" s="18" t="s">
        <v>354</v>
      </c>
      <c r="E145" s="19" t="str">
        <f>IFERROR(IF(VLOOKUP($D145,'Medicine outputs'!$B:$AM,6,0)=0,"",VLOOKUP($D145,'Medicine outputs'!$B:$AM,6,0)),"")</f>
        <v>esketamine</v>
      </c>
      <c r="F145" s="19" t="str">
        <f>IFERROR(IF(VLOOKUP($D145,'Medicine outputs'!$B:$AM,8,0)=0,"",VLOOKUP($D145,'Medicine outputs'!$B:$AM,8,0)),"")</f>
        <v>Depressive Disorder</v>
      </c>
      <c r="G145" s="19" t="str">
        <f>IFERROR(IF(VLOOKUP($D145,'Medicine outputs'!$B:$AM,13,0)=0,"",VLOOKUP($D145,'Medicine outputs'!$B:$AM,13,0)),"")</f>
        <v>Other antidepressants</v>
      </c>
      <c r="H145" s="19" t="str">
        <f>IFERROR(IF(VLOOKUP($D145,'Medicine outputs'!$B:$AM,11,0)=0,"",VLOOKUP($D145,'Medicine outputs'!$B:$AM,11,0)),"")</f>
        <v>N06AX27</v>
      </c>
      <c r="I145" s="19" t="s">
        <v>24</v>
      </c>
      <c r="J145" s="19" t="str">
        <f t="shared" si="6"/>
        <v>No</v>
      </c>
      <c r="K145" s="19" t="s">
        <v>24</v>
      </c>
      <c r="L145" s="19" t="s">
        <v>24</v>
      </c>
      <c r="M145" s="19" t="s">
        <v>24</v>
      </c>
      <c r="N145" s="19" t="s">
        <v>24</v>
      </c>
      <c r="O145" s="19" t="s">
        <v>24</v>
      </c>
      <c r="P145" s="18" t="str">
        <f t="shared" si="5"/>
        <v>No</v>
      </c>
      <c r="Q145" s="19" t="s">
        <v>25</v>
      </c>
      <c r="R145" s="19" t="s">
        <v>24</v>
      </c>
      <c r="S145" s="19" t="s">
        <v>24</v>
      </c>
      <c r="T145" s="19" t="s">
        <v>24</v>
      </c>
      <c r="U145" s="17" t="s">
        <v>24</v>
      </c>
    </row>
    <row r="146" spans="1:21" s="20" customFormat="1" ht="15.95" hidden="1">
      <c r="A146" s="15">
        <v>44197</v>
      </c>
      <c r="B146" s="16" t="s">
        <v>355</v>
      </c>
      <c r="C146" s="17" t="s">
        <v>22</v>
      </c>
      <c r="D146" s="17" t="s">
        <v>356</v>
      </c>
      <c r="E146" s="19" t="str">
        <f>IFERROR(IF(VLOOKUP($D146,'Medicine outputs'!$B:$AM,6,0)=0,"",VLOOKUP($D146,'Medicine outputs'!$B:$AM,6,0)),"")</f>
        <v>salmeterol;fluticasone propionate</v>
      </c>
      <c r="F146" s="19" t="str">
        <f>IFERROR(IF(VLOOKUP($D146,'Medicine outputs'!$B:$AM,8,0)=0,"",VLOOKUP($D146,'Medicine outputs'!$B:$AM,8,0)),"")</f>
        <v>Asthma</v>
      </c>
      <c r="G146" s="19" t="str">
        <f>IFERROR(IF(VLOOKUP($D146,'Medicine outputs'!$B:$AM,13,0)=0,"",VLOOKUP($D146,'Medicine outputs'!$B:$AM,13,0)),"")</f>
        <v>Drugs for obstructive airway diseases</v>
      </c>
      <c r="H146" s="19" t="str">
        <f>IFERROR(IF(VLOOKUP($D146,'Medicine outputs'!$B:$AM,11,0)=0,"",VLOOKUP($D146,'Medicine outputs'!$B:$AM,11,0)),"")</f>
        <v>R03AK06</v>
      </c>
      <c r="I146" s="19" t="s">
        <v>24</v>
      </c>
      <c r="J146" s="19" t="str">
        <f t="shared" si="6"/>
        <v>No</v>
      </c>
      <c r="K146" s="19" t="s">
        <v>24</v>
      </c>
      <c r="L146" s="19" t="s">
        <v>24</v>
      </c>
      <c r="M146" s="19" t="s">
        <v>24</v>
      </c>
      <c r="N146" s="19" t="s">
        <v>24</v>
      </c>
      <c r="O146" s="19" t="s">
        <v>24</v>
      </c>
      <c r="P146" s="18" t="str">
        <f t="shared" si="5"/>
        <v>No</v>
      </c>
      <c r="Q146" s="19" t="s">
        <v>25</v>
      </c>
      <c r="R146" s="19" t="s">
        <v>24</v>
      </c>
      <c r="S146" s="19" t="s">
        <v>24</v>
      </c>
      <c r="T146" s="19" t="s">
        <v>24</v>
      </c>
      <c r="U146" s="17" t="s">
        <v>24</v>
      </c>
    </row>
    <row r="147" spans="1:21" s="20" customFormat="1" ht="15.95" hidden="1">
      <c r="A147" s="15">
        <v>44197</v>
      </c>
      <c r="B147" s="16" t="s">
        <v>355</v>
      </c>
      <c r="C147" s="17" t="s">
        <v>22</v>
      </c>
      <c r="D147" s="17" t="s">
        <v>357</v>
      </c>
      <c r="E147" s="19" t="str">
        <f>IFERROR(IF(VLOOKUP($D147,'Medicine outputs'!$B:$AM,6,0)=0,"",VLOOKUP($D147,'Medicine outputs'!$B:$AM,6,0)),"")</f>
        <v>remimazolam</v>
      </c>
      <c r="F147" s="19" t="str">
        <f>IFERROR(IF(VLOOKUP($D147,'Medicine outputs'!$B:$AM,8,0)=0,"",VLOOKUP($D147,'Medicine outputs'!$B:$AM,8,0)),"")</f>
        <v>Conscious Sedation</v>
      </c>
      <c r="G147" s="19" t="str">
        <f>IFERROR(IF(VLOOKUP($D147,'Medicine outputs'!$B:$AM,13,0)=0,"",VLOOKUP($D147,'Medicine outputs'!$B:$AM,13,0)),"")</f>
        <v>Psycholeptics</v>
      </c>
      <c r="H147" s="19" t="str">
        <f>IFERROR(IF(VLOOKUP($D147,'Medicine outputs'!$B:$AM,11,0)=0,"",VLOOKUP($D147,'Medicine outputs'!$B:$AM,11,0)),"")</f>
        <v>N05CD14</v>
      </c>
      <c r="I147" s="19" t="s">
        <v>24</v>
      </c>
      <c r="J147" s="19" t="str">
        <f t="shared" si="6"/>
        <v>No</v>
      </c>
      <c r="K147" s="19" t="s">
        <v>24</v>
      </c>
      <c r="L147" s="19" t="s">
        <v>24</v>
      </c>
      <c r="M147" s="19" t="s">
        <v>24</v>
      </c>
      <c r="N147" s="19" t="s">
        <v>24</v>
      </c>
      <c r="O147" s="19" t="s">
        <v>24</v>
      </c>
      <c r="P147" s="18" t="str">
        <f t="shared" si="5"/>
        <v>No</v>
      </c>
      <c r="Q147" s="19" t="s">
        <v>25</v>
      </c>
      <c r="R147" s="19" t="s">
        <v>24</v>
      </c>
      <c r="S147" s="19" t="s">
        <v>24</v>
      </c>
      <c r="T147" s="19" t="s">
        <v>24</v>
      </c>
      <c r="U147" s="17" t="s">
        <v>24</v>
      </c>
    </row>
    <row r="148" spans="1:21" s="20" customFormat="1" ht="15.95" hidden="1">
      <c r="A148" s="15">
        <v>44197</v>
      </c>
      <c r="B148" s="16" t="s">
        <v>355</v>
      </c>
      <c r="C148" s="17" t="s">
        <v>22</v>
      </c>
      <c r="D148" s="18" t="s">
        <v>358</v>
      </c>
      <c r="E148" s="19" t="str">
        <f>IFERROR(IF(VLOOKUP($D148,'Medicine outputs'!$B:$AM,6,0)=0,"",VLOOKUP($D148,'Medicine outputs'!$B:$AM,6,0)),"")</f>
        <v>ofatumumab</v>
      </c>
      <c r="F148" s="19" t="str">
        <f>IFERROR(IF(VLOOKUP($D148,'Medicine outputs'!$B:$AM,8,0)=0,"",VLOOKUP($D148,'Medicine outputs'!$B:$AM,8,0)),"")</f>
        <v>Multiple Sclerosis, Relapsing-Remitting</v>
      </c>
      <c r="G148" s="19" t="str">
        <f>IFERROR(IF(VLOOKUP($D148,'Medicine outputs'!$B:$AM,13,0)=0,"",VLOOKUP($D148,'Medicine outputs'!$B:$AM,13,0)),"")</f>
        <v>Immunosuppressant</v>
      </c>
      <c r="H148" s="19" t="str">
        <f>IFERROR(IF(VLOOKUP($D148,'Medicine outputs'!$B:$AM,11,0)=0,"",VLOOKUP($D148,'Medicine outputs'!$B:$AM,11,0)),"")</f>
        <v>L04AA52</v>
      </c>
      <c r="I148" s="19" t="s">
        <v>24</v>
      </c>
      <c r="J148" s="19" t="str">
        <f t="shared" si="6"/>
        <v>No</v>
      </c>
      <c r="K148" s="19" t="s">
        <v>24</v>
      </c>
      <c r="L148" s="19" t="s">
        <v>24</v>
      </c>
      <c r="M148" s="19" t="s">
        <v>24</v>
      </c>
      <c r="N148" s="19" t="s">
        <v>24</v>
      </c>
      <c r="O148" s="19" t="s">
        <v>24</v>
      </c>
      <c r="P148" s="18" t="str">
        <f t="shared" si="5"/>
        <v>No</v>
      </c>
      <c r="Q148" s="19" t="s">
        <v>25</v>
      </c>
      <c r="R148" s="19" t="s">
        <v>24</v>
      </c>
      <c r="S148" s="19" t="s">
        <v>24</v>
      </c>
      <c r="T148" s="19" t="s">
        <v>24</v>
      </c>
      <c r="U148" s="17" t="s">
        <v>24</v>
      </c>
    </row>
    <row r="149" spans="1:21" s="20" customFormat="1" ht="15.95">
      <c r="A149" s="15">
        <v>44166</v>
      </c>
      <c r="B149" s="16" t="s">
        <v>309</v>
      </c>
      <c r="C149" s="17" t="s">
        <v>40</v>
      </c>
      <c r="D149" s="18" t="s">
        <v>359</v>
      </c>
      <c r="E149" s="19" t="str">
        <f>IFERROR(IF(VLOOKUP($D149,'Medicine outputs'!$B:$AM,6,0)=0,"",VLOOKUP($D149,'Medicine outputs'!$B:$AM,6,0)),"")</f>
        <v>pembrolizumab</v>
      </c>
      <c r="F149" s="19" t="str">
        <f>IFERROR(IF(VLOOKUP($D149,'Medicine outputs'!$B:$AM,8,0)=0,"",VLOOKUP($D149,'Medicine outputs'!$B:$AM,8,0)),"")</f>
        <v>Melanoma;Hodgkin Disease;Carcinoma, Renal Cell;Carcinoma, Non-Small-Cell Lung;Carcinoma, Transitional Cell;Squamous Cell Carcinoma of Head and Neck;Urologic Neoplasms;Endometrial Neoplasms</v>
      </c>
      <c r="G149" s="19" t="str">
        <f>IFERROR(IF(VLOOKUP($D149,'Medicine outputs'!$B:$AM,13,0)=0,"",VLOOKUP($D149,'Medicine outputs'!$B:$AM,13,0)),"")</f>
        <v>Antineoplastic agents</v>
      </c>
      <c r="H149" s="19" t="str">
        <f>IFERROR(IF(VLOOKUP($D149,'Medicine outputs'!$B:$AM,11,0)=0,"",VLOOKUP($D149,'Medicine outputs'!$B:$AM,11,0)),"")</f>
        <v>L01FF02</v>
      </c>
      <c r="I149" s="19" t="s">
        <v>24</v>
      </c>
      <c r="J149" s="19" t="str">
        <f t="shared" si="6"/>
        <v>Yes</v>
      </c>
      <c r="K149" s="16" t="s">
        <v>360</v>
      </c>
      <c r="L149" s="19" t="s">
        <v>361</v>
      </c>
      <c r="M149" s="19" t="s">
        <v>362</v>
      </c>
      <c r="N149" s="19" t="s">
        <v>32</v>
      </c>
      <c r="O149" s="32" t="s">
        <v>33</v>
      </c>
      <c r="P149" s="18" t="str">
        <f t="shared" si="5"/>
        <v>Yes</v>
      </c>
      <c r="Q149" s="19" t="s">
        <v>24</v>
      </c>
      <c r="R149" s="19">
        <v>1</v>
      </c>
      <c r="S149" s="19" t="s">
        <v>363</v>
      </c>
      <c r="T149" s="17" t="s">
        <v>364</v>
      </c>
      <c r="U149" s="19" t="s">
        <v>365</v>
      </c>
    </row>
    <row r="150" spans="1:21" s="20" customFormat="1" ht="15.95" hidden="1">
      <c r="A150" s="15">
        <v>44197</v>
      </c>
      <c r="B150" s="16" t="s">
        <v>355</v>
      </c>
      <c r="C150" s="17" t="s">
        <v>22</v>
      </c>
      <c r="D150" s="17" t="s">
        <v>366</v>
      </c>
      <c r="E150" s="19" t="str">
        <f>IFERROR(IF(VLOOKUP($D150,'Medicine outputs'!$B:$AM,6,0)=0,"",VLOOKUP($D150,'Medicine outputs'!$B:$AM,6,0)),"")</f>
        <v>selinexor</v>
      </c>
      <c r="F150" s="19" t="str">
        <f>IFERROR(IF(VLOOKUP($D150,'Medicine outputs'!$B:$AM,8,0)=0,"",VLOOKUP($D150,'Medicine outputs'!$B:$AM,8,0)),"")</f>
        <v>Multiple Myeloma</v>
      </c>
      <c r="G150" s="19" t="str">
        <f>IFERROR(IF(VLOOKUP($D150,'Medicine outputs'!$B:$AM,13,0)=0,"",VLOOKUP($D150,'Medicine outputs'!$B:$AM,13,0)),"")</f>
        <v>Antineoplastic agents</v>
      </c>
      <c r="H150" s="19" t="str">
        <f>IFERROR(IF(VLOOKUP($D150,'Medicine outputs'!$B:$AM,11,0)=0,"",VLOOKUP($D150,'Medicine outputs'!$B:$AM,11,0)),"")</f>
        <v>L01XX66</v>
      </c>
      <c r="I150" s="19" t="s">
        <v>24</v>
      </c>
      <c r="J150" s="19" t="str">
        <f t="shared" si="6"/>
        <v>Yes</v>
      </c>
      <c r="K150" s="16" t="s">
        <v>367</v>
      </c>
      <c r="L150" s="19" t="s">
        <v>368</v>
      </c>
      <c r="M150" s="19" t="s">
        <v>369</v>
      </c>
      <c r="N150" s="19" t="s">
        <v>32</v>
      </c>
      <c r="O150" s="32" t="s">
        <v>33</v>
      </c>
      <c r="P150" s="18" t="str">
        <f t="shared" si="5"/>
        <v>Yes</v>
      </c>
      <c r="Q150" s="19" t="s">
        <v>24</v>
      </c>
      <c r="R150" s="19">
        <v>1</v>
      </c>
      <c r="S150" s="19" t="s">
        <v>370</v>
      </c>
      <c r="T150" s="14" t="s">
        <v>371</v>
      </c>
      <c r="U150" s="19" t="s">
        <v>372</v>
      </c>
    </row>
    <row r="151" spans="1:21" s="20" customFormat="1" ht="15.95" hidden="1">
      <c r="A151" s="15">
        <v>44197</v>
      </c>
      <c r="B151" s="16" t="s">
        <v>355</v>
      </c>
      <c r="C151" s="17" t="s">
        <v>22</v>
      </c>
      <c r="D151" s="17" t="s">
        <v>373</v>
      </c>
      <c r="E151" s="19" t="str">
        <f>IFERROR(IF(VLOOKUP($D151,'Medicine outputs'!$B:$AM,6,0)=0,"",VLOOKUP($D151,'Medicine outputs'!$B:$AM,6,0)),"")</f>
        <v>cenobamate</v>
      </c>
      <c r="F151" s="19" t="str">
        <f>IFERROR(IF(VLOOKUP($D151,'Medicine outputs'!$B:$AM,8,0)=0,"",VLOOKUP($D151,'Medicine outputs'!$B:$AM,8,0)),"")</f>
        <v>Epilepsy</v>
      </c>
      <c r="G151" s="19" t="str">
        <f>IFERROR(IF(VLOOKUP($D151,'Medicine outputs'!$B:$AM,13,0)=0,"",VLOOKUP($D151,'Medicine outputs'!$B:$AM,13,0)),"")</f>
        <v>Antiepileptics</v>
      </c>
      <c r="H151" s="19" t="str">
        <f>IFERROR(IF(VLOOKUP($D151,'Medicine outputs'!$B:$AM,11,0)=0,"",VLOOKUP($D151,'Medicine outputs'!$B:$AM,11,0)),"")</f>
        <v>N03AX</v>
      </c>
      <c r="I151" s="19" t="s">
        <v>24</v>
      </c>
      <c r="J151" s="19" t="str">
        <f t="shared" si="6"/>
        <v>No</v>
      </c>
      <c r="K151" s="19" t="s">
        <v>24</v>
      </c>
      <c r="L151" s="19" t="s">
        <v>24</v>
      </c>
      <c r="M151" s="19" t="s">
        <v>24</v>
      </c>
      <c r="N151" s="19" t="s">
        <v>24</v>
      </c>
      <c r="O151" s="19" t="s">
        <v>24</v>
      </c>
      <c r="P151" s="18" t="str">
        <f t="shared" si="5"/>
        <v>No</v>
      </c>
      <c r="Q151" s="19" t="s">
        <v>25</v>
      </c>
      <c r="R151" s="19" t="s">
        <v>24</v>
      </c>
      <c r="S151" s="19" t="s">
        <v>24</v>
      </c>
      <c r="T151" s="19" t="s">
        <v>24</v>
      </c>
      <c r="U151" s="17" t="s">
        <v>24</v>
      </c>
    </row>
    <row r="152" spans="1:21" s="20" customFormat="1" ht="15.95" hidden="1">
      <c r="A152" s="15">
        <v>44197</v>
      </c>
      <c r="B152" s="16" t="s">
        <v>355</v>
      </c>
      <c r="C152" s="17" t="s">
        <v>22</v>
      </c>
      <c r="D152" s="18" t="s">
        <v>374</v>
      </c>
      <c r="E152" s="19" t="str">
        <f>IFERROR(IF(VLOOKUP($D152,'Medicine outputs'!$B:$AM,6,0)=0,"",VLOOKUP($D152,'Medicine outputs'!$B:$AM,6,0)),"")</f>
        <v>pemigatinib</v>
      </c>
      <c r="F152" s="19" t="str">
        <f>IFERROR(IF(VLOOKUP($D152,'Medicine outputs'!$B:$AM,8,0)=0,"",VLOOKUP($D152,'Medicine outputs'!$B:$AM,8,0)),"")</f>
        <v>Cholangiocarcinoma</v>
      </c>
      <c r="G152" s="19" t="str">
        <f>IFERROR(IF(VLOOKUP($D152,'Medicine outputs'!$B:$AM,13,0)=0,"",VLOOKUP($D152,'Medicine outputs'!$B:$AM,13,0)),"")</f>
        <v>Antineoplastic agents</v>
      </c>
      <c r="H152" s="19" t="str">
        <f>IFERROR(IF(VLOOKUP($D152,'Medicine outputs'!$B:$AM,11,0)=0,"",VLOOKUP($D152,'Medicine outputs'!$B:$AM,11,0)),"")</f>
        <v>L01EN02</v>
      </c>
      <c r="I152" s="19" t="s">
        <v>24</v>
      </c>
      <c r="J152" s="19" t="str">
        <f t="shared" si="6"/>
        <v>Yes</v>
      </c>
      <c r="K152" s="16" t="s">
        <v>375</v>
      </c>
      <c r="L152" s="19" t="s">
        <v>376</v>
      </c>
      <c r="M152" s="19" t="s">
        <v>377</v>
      </c>
      <c r="N152" s="19" t="s">
        <v>32</v>
      </c>
      <c r="O152" s="32" t="s">
        <v>33</v>
      </c>
      <c r="P152" s="18" t="str">
        <f t="shared" si="5"/>
        <v>Yes</v>
      </c>
      <c r="Q152" s="19" t="s">
        <v>24</v>
      </c>
      <c r="R152" s="19">
        <v>1</v>
      </c>
      <c r="S152" s="19" t="s">
        <v>378</v>
      </c>
      <c r="T152" s="14" t="s">
        <v>379</v>
      </c>
      <c r="U152" s="19" t="s">
        <v>380</v>
      </c>
    </row>
    <row r="153" spans="1:21" s="20" customFormat="1" ht="15.95" hidden="1">
      <c r="A153" s="15">
        <v>44197</v>
      </c>
      <c r="B153" s="16" t="s">
        <v>355</v>
      </c>
      <c r="C153" s="17" t="s">
        <v>22</v>
      </c>
      <c r="D153" s="17" t="s">
        <v>381</v>
      </c>
      <c r="E153" s="19" t="str">
        <f>IFERROR(IF(VLOOKUP($D153,'Medicine outputs'!$B:$AM,6,0)=0,"",VLOOKUP($D153,'Medicine outputs'!$B:$AM,6,0)),"")</f>
        <v>salmeterol;fluticasone propionate</v>
      </c>
      <c r="F153" s="19" t="str">
        <f>IFERROR(IF(VLOOKUP($D153,'Medicine outputs'!$B:$AM,8,0)=0,"",VLOOKUP($D153,'Medicine outputs'!$B:$AM,8,0)),"")</f>
        <v>Asthma</v>
      </c>
      <c r="G153" s="19" t="str">
        <f>IFERROR(IF(VLOOKUP($D153,'Medicine outputs'!$B:$AM,13,0)=0,"",VLOOKUP($D153,'Medicine outputs'!$B:$AM,13,0)),"")</f>
        <v>Drugs for obstructive airway diseases</v>
      </c>
      <c r="H153" s="19" t="str">
        <f>IFERROR(IF(VLOOKUP($D153,'Medicine outputs'!$B:$AM,11,0)=0,"",VLOOKUP($D153,'Medicine outputs'!$B:$AM,11,0)),"")</f>
        <v>R03AK06</v>
      </c>
      <c r="I153" s="19" t="s">
        <v>24</v>
      </c>
      <c r="J153" s="19" t="str">
        <f t="shared" si="6"/>
        <v>No</v>
      </c>
      <c r="K153" s="19" t="s">
        <v>24</v>
      </c>
      <c r="L153" s="19" t="s">
        <v>24</v>
      </c>
      <c r="M153" s="19" t="s">
        <v>24</v>
      </c>
      <c r="N153" s="19" t="s">
        <v>24</v>
      </c>
      <c r="O153" s="19" t="s">
        <v>24</v>
      </c>
      <c r="P153" s="18" t="str">
        <f t="shared" si="5"/>
        <v>No</v>
      </c>
      <c r="Q153" s="19" t="s">
        <v>25</v>
      </c>
      <c r="R153" s="19" t="s">
        <v>24</v>
      </c>
      <c r="S153" s="19" t="s">
        <v>24</v>
      </c>
      <c r="T153" s="19" t="s">
        <v>24</v>
      </c>
      <c r="U153" s="17" t="s">
        <v>24</v>
      </c>
    </row>
    <row r="154" spans="1:21" s="20" customFormat="1" ht="15.95" hidden="1">
      <c r="A154" s="15">
        <v>44197</v>
      </c>
      <c r="B154" s="16" t="s">
        <v>355</v>
      </c>
      <c r="C154" s="17" t="s">
        <v>22</v>
      </c>
      <c r="D154" s="17" t="s">
        <v>382</v>
      </c>
      <c r="E154" s="19" t="str">
        <f>IFERROR(IF(VLOOKUP($D154,'Medicine outputs'!$B:$AM,6,0)=0,"",VLOOKUP($D154,'Medicine outputs'!$B:$AM,6,0)),"")</f>
        <v>somapacitan</v>
      </c>
      <c r="F154" s="19" t="str">
        <f>IFERROR(IF(VLOOKUP($D154,'Medicine outputs'!$B:$AM,8,0)=0,"",VLOOKUP($D154,'Medicine outputs'!$B:$AM,8,0)),"")</f>
        <v>Growth</v>
      </c>
      <c r="G154" s="19" t="str">
        <f>IFERROR(IF(VLOOKUP($D154,'Medicine outputs'!$B:$AM,13,0)=0,"",VLOOKUP($D154,'Medicine outputs'!$B:$AM,13,0)),"")</f>
        <v>Pituitary and hypothalamic hormones and analogues</v>
      </c>
      <c r="H154" s="19" t="str">
        <f>IFERROR(IF(VLOOKUP($D154,'Medicine outputs'!$B:$AM,11,0)=0,"",VLOOKUP($D154,'Medicine outputs'!$B:$AM,11,0)),"")</f>
        <v>H01AC07</v>
      </c>
      <c r="I154" s="19" t="s">
        <v>24</v>
      </c>
      <c r="J154" s="19" t="str">
        <f t="shared" si="6"/>
        <v>No</v>
      </c>
      <c r="K154" s="19" t="s">
        <v>24</v>
      </c>
      <c r="L154" s="19" t="s">
        <v>24</v>
      </c>
      <c r="M154" s="19" t="s">
        <v>24</v>
      </c>
      <c r="N154" s="19" t="s">
        <v>24</v>
      </c>
      <c r="O154" s="19" t="s">
        <v>24</v>
      </c>
      <c r="P154" s="18" t="str">
        <f t="shared" si="5"/>
        <v>No</v>
      </c>
      <c r="Q154" s="19" t="s">
        <v>25</v>
      </c>
      <c r="R154" s="19" t="s">
        <v>24</v>
      </c>
      <c r="S154" s="19" t="s">
        <v>24</v>
      </c>
      <c r="T154" s="19" t="s">
        <v>24</v>
      </c>
      <c r="U154" s="17" t="s">
        <v>24</v>
      </c>
    </row>
    <row r="155" spans="1:21" s="20" customFormat="1" ht="15.95" hidden="1">
      <c r="A155" s="15">
        <v>44197</v>
      </c>
      <c r="B155" s="16" t="s">
        <v>355</v>
      </c>
      <c r="C155" s="17" t="s">
        <v>22</v>
      </c>
      <c r="D155" s="17" t="s">
        <v>383</v>
      </c>
      <c r="E155" s="19" t="str">
        <f>IFERROR(IF(VLOOKUP($D155,'Medicine outputs'!$B:$AM,6,0)=0,"",VLOOKUP($D155,'Medicine outputs'!$B:$AM,6,0)),"")</f>
        <v>COVID-19 Vaccine (ChAdOx1-S [recombinant])</v>
      </c>
      <c r="F155" s="19" t="str">
        <f>IFERROR(IF(VLOOKUP($D155,'Medicine outputs'!$B:$AM,8,0)=0,"",VLOOKUP($D155,'Medicine outputs'!$B:$AM,8,0)),"")</f>
        <v>COVID-19 virus infection</v>
      </c>
      <c r="G155" s="19" t="str">
        <f>IFERROR(IF(VLOOKUP($D155,'Medicine outputs'!$B:$AM,13,0)=0,"",VLOOKUP($D155,'Medicine outputs'!$B:$AM,13,0)),"")</f>
        <v>Vaccines</v>
      </c>
      <c r="H155" s="19" t="str">
        <f>IFERROR(IF(VLOOKUP($D155,'Medicine outputs'!$B:$AM,11,0)=0,"",VLOOKUP($D155,'Medicine outputs'!$B:$AM,11,0)),"")</f>
        <v>J07BN02</v>
      </c>
      <c r="I155" s="19" t="s">
        <v>24</v>
      </c>
      <c r="J155" s="19" t="str">
        <f t="shared" si="6"/>
        <v>No</v>
      </c>
      <c r="K155" s="19" t="s">
        <v>24</v>
      </c>
      <c r="L155" s="19" t="s">
        <v>24</v>
      </c>
      <c r="M155" s="19" t="s">
        <v>24</v>
      </c>
      <c r="N155" s="19" t="s">
        <v>24</v>
      </c>
      <c r="O155" s="19" t="s">
        <v>24</v>
      </c>
      <c r="P155" s="18" t="str">
        <f t="shared" si="5"/>
        <v>No</v>
      </c>
      <c r="Q155" s="19" t="s">
        <v>25</v>
      </c>
      <c r="R155" s="19" t="s">
        <v>24</v>
      </c>
      <c r="S155" s="19" t="s">
        <v>24</v>
      </c>
      <c r="T155" s="19" t="s">
        <v>24</v>
      </c>
      <c r="U155" s="17" t="s">
        <v>24</v>
      </c>
    </row>
    <row r="156" spans="1:21" s="20" customFormat="1" ht="15.95" hidden="1">
      <c r="A156" s="15">
        <v>44197</v>
      </c>
      <c r="B156" s="16" t="s">
        <v>355</v>
      </c>
      <c r="C156" s="17" t="s">
        <v>22</v>
      </c>
      <c r="D156" s="19" t="s">
        <v>384</v>
      </c>
      <c r="E156" s="19" t="str">
        <f>IFERROR(IF(VLOOKUP($D156,'Medicine outputs'!$B:$AM,6,0)=0,"",VLOOKUP($D156,'Medicine outputs'!$B:$AM,6,0)),"")</f>
        <v>icosapent ethyl</v>
      </c>
      <c r="F156" s="19" t="str">
        <f>IFERROR(IF(VLOOKUP($D156,'Medicine outputs'!$B:$AM,8,0)=0,"",VLOOKUP($D156,'Medicine outputs'!$B:$AM,8,0)),"")</f>
        <v>Dyslipidemias</v>
      </c>
      <c r="G156" s="19" t="str">
        <f>IFERROR(IF(VLOOKUP($D156,'Medicine outputs'!$B:$AM,13,0)=0,"",VLOOKUP($D156,'Medicine outputs'!$B:$AM,13,0)),"")</f>
        <v>Lipid modifying agents</v>
      </c>
      <c r="H156" s="19" t="str">
        <f>IFERROR(IF(VLOOKUP($D156,'Medicine outputs'!$B:$AM,11,0)=0,"",VLOOKUP($D156,'Medicine outputs'!$B:$AM,11,0)),"")</f>
        <v>C10AX</v>
      </c>
      <c r="I156" s="19" t="s">
        <v>24</v>
      </c>
      <c r="J156" s="19" t="str">
        <f t="shared" si="6"/>
        <v>No</v>
      </c>
      <c r="K156" s="19" t="s">
        <v>24</v>
      </c>
      <c r="L156" s="19" t="s">
        <v>24</v>
      </c>
      <c r="M156" s="19" t="s">
        <v>24</v>
      </c>
      <c r="N156" s="19" t="s">
        <v>24</v>
      </c>
      <c r="O156" s="19" t="s">
        <v>24</v>
      </c>
      <c r="P156" s="18" t="str">
        <f t="shared" si="5"/>
        <v>No</v>
      </c>
      <c r="Q156" s="19" t="s">
        <v>25</v>
      </c>
      <c r="R156" s="19" t="s">
        <v>24</v>
      </c>
      <c r="S156" s="19" t="s">
        <v>24</v>
      </c>
      <c r="T156" s="19" t="s">
        <v>24</v>
      </c>
      <c r="U156" s="17" t="s">
        <v>24</v>
      </c>
    </row>
    <row r="157" spans="1:21" s="20" customFormat="1" ht="15.95">
      <c r="A157" s="15">
        <v>44197</v>
      </c>
      <c r="B157" s="16" t="s">
        <v>355</v>
      </c>
      <c r="C157" s="19" t="s">
        <v>40</v>
      </c>
      <c r="D157" s="18" t="s">
        <v>359</v>
      </c>
      <c r="E157" s="19" t="str">
        <f>IFERROR(IF(VLOOKUP($D157,'Medicine outputs'!$B:$AM,6,0)=0,"",VLOOKUP($D157,'Medicine outputs'!$B:$AM,6,0)),"")</f>
        <v>pembrolizumab</v>
      </c>
      <c r="F157" s="19" t="str">
        <f>IFERROR(IF(VLOOKUP($D157,'Medicine outputs'!$B:$AM,8,0)=0,"",VLOOKUP($D157,'Medicine outputs'!$B:$AM,8,0)),"")</f>
        <v>Melanoma;Hodgkin Disease;Carcinoma, Renal Cell;Carcinoma, Non-Small-Cell Lung;Carcinoma, Transitional Cell;Squamous Cell Carcinoma of Head and Neck;Urologic Neoplasms;Endometrial Neoplasms</v>
      </c>
      <c r="G157" s="19" t="str">
        <f>IFERROR(IF(VLOOKUP($D157,'Medicine outputs'!$B:$AM,13,0)=0,"",VLOOKUP($D157,'Medicine outputs'!$B:$AM,13,0)),"")</f>
        <v>Antineoplastic agents</v>
      </c>
      <c r="H157" s="19" t="str">
        <f>IFERROR(IF(VLOOKUP($D157,'Medicine outputs'!$B:$AM,11,0)=0,"",VLOOKUP($D157,'Medicine outputs'!$B:$AM,11,0)),"")</f>
        <v>L01FF02</v>
      </c>
      <c r="I157" s="19" t="s">
        <v>24</v>
      </c>
      <c r="J157" s="19" t="str">
        <f t="shared" si="6"/>
        <v>Yes</v>
      </c>
      <c r="K157" s="16" t="s">
        <v>385</v>
      </c>
      <c r="L157" s="23" t="s">
        <v>386</v>
      </c>
      <c r="M157" s="21" t="s">
        <v>387</v>
      </c>
      <c r="N157" s="19" t="s">
        <v>32</v>
      </c>
      <c r="O157" s="32" t="s">
        <v>33</v>
      </c>
      <c r="P157" s="18" t="str">
        <f t="shared" si="5"/>
        <v>Yes</v>
      </c>
      <c r="Q157" s="19" t="s">
        <v>24</v>
      </c>
      <c r="R157" s="19">
        <v>1</v>
      </c>
      <c r="S157" s="19" t="s">
        <v>388</v>
      </c>
      <c r="T157" s="17" t="s">
        <v>389</v>
      </c>
      <c r="U157" s="19" t="s">
        <v>24</v>
      </c>
    </row>
    <row r="158" spans="1:21" s="20" customFormat="1" ht="15.95" hidden="1">
      <c r="A158" s="15">
        <v>44197</v>
      </c>
      <c r="B158" s="16" t="s">
        <v>355</v>
      </c>
      <c r="C158" s="19" t="s">
        <v>40</v>
      </c>
      <c r="D158" s="19" t="s">
        <v>390</v>
      </c>
      <c r="E158" s="19" t="str">
        <f>IFERROR(IF(VLOOKUP($D158,'Medicine outputs'!$B:$AM,6,0)=0,"",VLOOKUP($D158,'Medicine outputs'!$B:$AM,6,0)),"")</f>
        <v>bedaquiline</v>
      </c>
      <c r="F158" s="19" t="str">
        <f>IFERROR(IF(VLOOKUP($D158,'Medicine outputs'!$B:$AM,8,0)=0,"",VLOOKUP($D158,'Medicine outputs'!$B:$AM,8,0)),"")</f>
        <v>Tuberculosis, Multidrug-Resistant</v>
      </c>
      <c r="G158" s="19" t="str">
        <f>IFERROR(IF(VLOOKUP($D158,'Medicine outputs'!$B:$AM,13,0)=0,"",VLOOKUP($D158,'Medicine outputs'!$B:$AM,13,0)),"")</f>
        <v>bedaquiline</v>
      </c>
      <c r="H158" s="19" t="str">
        <f>IFERROR(IF(VLOOKUP($D158,'Medicine outputs'!$B:$AM,11,0)=0,"",VLOOKUP($D158,'Medicine outputs'!$B:$AM,11,0)),"")</f>
        <v>J04AK05</v>
      </c>
      <c r="I158" s="19" t="s">
        <v>24</v>
      </c>
      <c r="J158" s="19" t="str">
        <f t="shared" si="6"/>
        <v>No</v>
      </c>
      <c r="K158" s="19" t="s">
        <v>24</v>
      </c>
      <c r="L158" s="19" t="s">
        <v>24</v>
      </c>
      <c r="M158" s="19" t="s">
        <v>24</v>
      </c>
      <c r="N158" s="19" t="s">
        <v>24</v>
      </c>
      <c r="O158" s="19" t="s">
        <v>24</v>
      </c>
      <c r="P158" s="18" t="str">
        <f t="shared" si="5"/>
        <v>No</v>
      </c>
      <c r="Q158" s="19" t="s">
        <v>25</v>
      </c>
      <c r="R158" s="19" t="s">
        <v>24</v>
      </c>
      <c r="S158" s="19" t="s">
        <v>24</v>
      </c>
      <c r="T158" s="19" t="s">
        <v>24</v>
      </c>
      <c r="U158" s="17" t="s">
        <v>24</v>
      </c>
    </row>
    <row r="159" spans="1:21" s="20" customFormat="1" ht="15.95" hidden="1">
      <c r="A159" s="15">
        <v>44197</v>
      </c>
      <c r="B159" s="16" t="s">
        <v>355</v>
      </c>
      <c r="C159" s="19" t="s">
        <v>40</v>
      </c>
      <c r="D159" s="17" t="s">
        <v>39</v>
      </c>
      <c r="E159" s="19" t="str">
        <f>IFERROR(IF(VLOOKUP($D159,'Medicine outputs'!$B:$AM,6,0)=0,"",VLOOKUP($D159,'Medicine outputs'!$B:$AM,6,0)),"")</f>
        <v>cholera vaccine, oral, live</v>
      </c>
      <c r="F159" s="19" t="str">
        <f>IFERROR(IF(VLOOKUP($D159,'Medicine outputs'!$B:$AM,8,0)=0,"",VLOOKUP($D159,'Medicine outputs'!$B:$AM,8,0)),"")</f>
        <v>Cholera</v>
      </c>
      <c r="G159" s="19" t="str">
        <f>IFERROR(IF(VLOOKUP($D159,'Medicine outputs'!$B:$AM,13,0)=0,"",VLOOKUP($D159,'Medicine outputs'!$B:$AM,13,0)),"")</f>
        <v>Vaccines</v>
      </c>
      <c r="H159" s="19" t="str">
        <f>IFERROR(IF(VLOOKUP($D159,'Medicine outputs'!$B:$AM,11,0)=0,"",VLOOKUP($D159,'Medicine outputs'!$B:$AM,11,0)),"")</f>
        <v>J07AE02</v>
      </c>
      <c r="I159" s="19" t="s">
        <v>24</v>
      </c>
      <c r="J159" s="19" t="str">
        <f t="shared" si="6"/>
        <v>No</v>
      </c>
      <c r="K159" s="19" t="s">
        <v>24</v>
      </c>
      <c r="L159" s="19" t="s">
        <v>24</v>
      </c>
      <c r="M159" s="19" t="s">
        <v>24</v>
      </c>
      <c r="N159" s="19" t="s">
        <v>24</v>
      </c>
      <c r="O159" s="19" t="s">
        <v>24</v>
      </c>
      <c r="P159" s="18" t="str">
        <f t="shared" si="5"/>
        <v>No</v>
      </c>
      <c r="Q159" s="19" t="s">
        <v>25</v>
      </c>
      <c r="R159" s="19" t="s">
        <v>24</v>
      </c>
      <c r="S159" s="19" t="s">
        <v>24</v>
      </c>
      <c r="T159" s="19" t="s">
        <v>24</v>
      </c>
      <c r="U159" s="17" t="s">
        <v>24</v>
      </c>
    </row>
    <row r="160" spans="1:21" s="20" customFormat="1" ht="15.95" hidden="1">
      <c r="A160" s="15">
        <v>44228</v>
      </c>
      <c r="B160" s="16" t="s">
        <v>391</v>
      </c>
      <c r="C160" s="17" t="s">
        <v>22</v>
      </c>
      <c r="D160" s="17" t="s">
        <v>392</v>
      </c>
      <c r="E160" s="19" t="str">
        <f>IFERROR(IF(VLOOKUP($D160,'Medicine outputs'!$B:$AM,6,0)=0,"",VLOOKUP($D160,'Medicine outputs'!$B:$AM,6,0)),"")</f>
        <v>risdiplam</v>
      </c>
      <c r="F160" s="19" t="str">
        <f>IFERROR(IF(VLOOKUP($D160,'Medicine outputs'!$B:$AM,8,0)=0,"",VLOOKUP($D160,'Medicine outputs'!$B:$AM,8,0)),"")</f>
        <v>Muscular Atrophy, Spinal</v>
      </c>
      <c r="G160" s="19" t="str">
        <f>IFERROR(IF(VLOOKUP($D160,'Medicine outputs'!$B:$AM,13,0)=0,"",VLOOKUP($D160,'Medicine outputs'!$B:$AM,13,0)),"")</f>
        <v>Other drugs for disorders of the musculo-skeletal system</v>
      </c>
      <c r="H160" s="19" t="str">
        <f>IFERROR(IF(VLOOKUP($D160,'Medicine outputs'!$B:$AM,11,0)=0,"",VLOOKUP($D160,'Medicine outputs'!$B:$AM,11,0)),"")</f>
        <v>M09AX10</v>
      </c>
      <c r="I160" s="19" t="s">
        <v>24</v>
      </c>
      <c r="J160" s="19" t="str">
        <f t="shared" si="6"/>
        <v>No</v>
      </c>
      <c r="K160" s="19" t="s">
        <v>24</v>
      </c>
      <c r="L160" s="19" t="s">
        <v>24</v>
      </c>
      <c r="M160" s="19" t="s">
        <v>24</v>
      </c>
      <c r="N160" s="19" t="s">
        <v>24</v>
      </c>
      <c r="O160" s="19" t="s">
        <v>24</v>
      </c>
      <c r="P160" s="18" t="str">
        <f t="shared" si="5"/>
        <v>No</v>
      </c>
      <c r="Q160" s="19" t="s">
        <v>25</v>
      </c>
      <c r="R160" s="19" t="s">
        <v>24</v>
      </c>
      <c r="S160" s="19" t="s">
        <v>24</v>
      </c>
      <c r="T160" s="19" t="s">
        <v>24</v>
      </c>
      <c r="U160" s="17" t="s">
        <v>24</v>
      </c>
    </row>
    <row r="161" spans="1:21" s="20" customFormat="1" ht="15.95">
      <c r="A161" s="15">
        <v>44228</v>
      </c>
      <c r="B161" s="16" t="s">
        <v>391</v>
      </c>
      <c r="C161" s="17" t="s">
        <v>22</v>
      </c>
      <c r="D161" s="19" t="s">
        <v>393</v>
      </c>
      <c r="E161" s="19" t="str">
        <f>IFERROR(IF(VLOOKUP($D161,'Medicine outputs'!$B:$AM,6,0)=0,"",VLOOKUP($D161,'Medicine outputs'!$B:$AM,6,0)),"")</f>
        <v>dostarlimab</v>
      </c>
      <c r="F161" s="19" t="str">
        <f>IFERROR(IF(VLOOKUP($D161,'Medicine outputs'!$B:$AM,8,0)=0,"",VLOOKUP($D161,'Medicine outputs'!$B:$AM,8,0)),"")</f>
        <v>Endometrial Neoplasms</v>
      </c>
      <c r="G161" s="19" t="str">
        <f>IFERROR(IF(VLOOKUP($D161,'Medicine outputs'!$B:$AM,13,0)=0,"",VLOOKUP($D161,'Medicine outputs'!$B:$AM,13,0)),"")</f>
        <v>Antineoplastic Agents and Antibody Drug Conjugates</v>
      </c>
      <c r="H161" s="19" t="str">
        <f>IFERROR(IF(VLOOKUP($D161,'Medicine outputs'!$B:$AM,11,0)=0,"",VLOOKUP($D161,'Medicine outputs'!$B:$AM,11,0)),"")</f>
        <v>L01FF07</v>
      </c>
      <c r="I161" s="19" t="s">
        <v>24</v>
      </c>
      <c r="J161" s="19" t="str">
        <f t="shared" si="6"/>
        <v>Yes</v>
      </c>
      <c r="K161" s="16" t="s">
        <v>394</v>
      </c>
      <c r="L161" s="19" t="s">
        <v>395</v>
      </c>
      <c r="M161" s="19" t="s">
        <v>396</v>
      </c>
      <c r="N161" s="19" t="s">
        <v>32</v>
      </c>
      <c r="O161" s="32" t="s">
        <v>33</v>
      </c>
      <c r="P161" s="18" t="str">
        <f t="shared" si="5"/>
        <v>Yes</v>
      </c>
      <c r="Q161" s="19" t="s">
        <v>24</v>
      </c>
      <c r="R161" s="19">
        <v>1</v>
      </c>
      <c r="S161" s="19" t="s">
        <v>397</v>
      </c>
      <c r="T161" s="19" t="s">
        <v>398</v>
      </c>
      <c r="U161" s="17" t="s">
        <v>24</v>
      </c>
    </row>
    <row r="162" spans="1:21" s="20" customFormat="1" ht="15.95" hidden="1">
      <c r="A162" s="15">
        <v>44228</v>
      </c>
      <c r="B162" s="16" t="s">
        <v>391</v>
      </c>
      <c r="C162" s="17" t="s">
        <v>22</v>
      </c>
      <c r="D162" s="19" t="s">
        <v>399</v>
      </c>
      <c r="E162" s="19" t="str">
        <f>IFERROR(IF(VLOOKUP($D162,'Medicine outputs'!$B:$AM,6,0)=0,"",VLOOKUP($D162,'Medicine outputs'!$B:$AM,6,0)),"")</f>
        <v>berotralstat</v>
      </c>
      <c r="F162" s="19" t="str">
        <f>IFERROR(IF(VLOOKUP($D162,'Medicine outputs'!$B:$AM,8,0)=0,"",VLOOKUP($D162,'Medicine outputs'!$B:$AM,8,0)),"")</f>
        <v>Angioedemas, Hereditary</v>
      </c>
      <c r="G162" s="19" t="str">
        <f>IFERROR(IF(VLOOKUP($D162,'Medicine outputs'!$B:$AM,13,0)=0,"",VLOOKUP($D162,'Medicine outputs'!$B:$AM,13,0)),"")</f>
        <v>Other hematological agents</v>
      </c>
      <c r="H162" s="19" t="str">
        <f>IFERROR(IF(VLOOKUP($D162,'Medicine outputs'!$B:$AM,11,0)=0,"",VLOOKUP($D162,'Medicine outputs'!$B:$AM,11,0)),"")</f>
        <v>B06AC</v>
      </c>
      <c r="I162" s="19" t="s">
        <v>24</v>
      </c>
      <c r="J162" s="19" t="str">
        <f t="shared" si="6"/>
        <v>No</v>
      </c>
      <c r="K162" s="19" t="s">
        <v>24</v>
      </c>
      <c r="L162" s="19" t="s">
        <v>24</v>
      </c>
      <c r="M162" s="19" t="s">
        <v>24</v>
      </c>
      <c r="N162" s="19" t="s">
        <v>24</v>
      </c>
      <c r="O162" s="19" t="s">
        <v>24</v>
      </c>
      <c r="P162" s="18" t="str">
        <f t="shared" si="5"/>
        <v>No</v>
      </c>
      <c r="Q162" s="19" t="s">
        <v>25</v>
      </c>
      <c r="R162" s="19" t="s">
        <v>24</v>
      </c>
      <c r="S162" s="19" t="s">
        <v>24</v>
      </c>
      <c r="T162" s="19" t="s">
        <v>24</v>
      </c>
      <c r="U162" s="17" t="s">
        <v>24</v>
      </c>
    </row>
    <row r="163" spans="1:21" s="20" customFormat="1" ht="15.95" hidden="1">
      <c r="A163" s="15">
        <v>44228</v>
      </c>
      <c r="B163" s="16" t="s">
        <v>391</v>
      </c>
      <c r="C163" s="19" t="s">
        <v>40</v>
      </c>
      <c r="D163" s="19" t="s">
        <v>400</v>
      </c>
      <c r="E163" s="19" t="str">
        <f>IFERROR(IF(VLOOKUP($D163,'Medicine outputs'!$B:$AM,6,0)=0,"",VLOOKUP($D163,'Medicine outputs'!$B:$AM,6,0)),"")</f>
        <v>cabozantinib</v>
      </c>
      <c r="F163" s="19" t="str">
        <f>IFERROR(IF(VLOOKUP($D163,'Medicine outputs'!$B:$AM,8,0)=0,"",VLOOKUP($D163,'Medicine outputs'!$B:$AM,8,0)),"")</f>
        <v>Carcinoma, Renal Cell;Carcinomas, Hepatocellular</v>
      </c>
      <c r="G163" s="19" t="str">
        <f>IFERROR(IF(VLOOKUP($D163,'Medicine outputs'!$B:$AM,13,0)=0,"",VLOOKUP($D163,'Medicine outputs'!$B:$AM,13,0)),"")</f>
        <v>Antineoplastic agents</v>
      </c>
      <c r="H163" s="19" t="str">
        <f>IFERROR(IF(VLOOKUP($D163,'Medicine outputs'!$B:$AM,11,0)=0,"",VLOOKUP($D163,'Medicine outputs'!$B:$AM,11,0)),"")</f>
        <v>L01EX07</v>
      </c>
      <c r="I163" s="19" t="s">
        <v>24</v>
      </c>
      <c r="J163" s="19" t="str">
        <f t="shared" si="6"/>
        <v>Yes</v>
      </c>
      <c r="K163" s="16" t="s">
        <v>401</v>
      </c>
      <c r="L163" s="19" t="s">
        <v>402</v>
      </c>
      <c r="M163" s="18" t="s">
        <v>403</v>
      </c>
      <c r="N163" s="19" t="s">
        <v>32</v>
      </c>
      <c r="O163" s="32" t="s">
        <v>33</v>
      </c>
      <c r="P163" s="18" t="str">
        <f t="shared" si="5"/>
        <v>Yes</v>
      </c>
      <c r="Q163" s="19" t="s">
        <v>24</v>
      </c>
      <c r="R163" s="19">
        <v>1</v>
      </c>
      <c r="S163" s="19" t="s">
        <v>404</v>
      </c>
      <c r="T163" s="17" t="s">
        <v>405</v>
      </c>
      <c r="U163" s="17" t="s">
        <v>406</v>
      </c>
    </row>
    <row r="164" spans="1:21" s="20" customFormat="1" ht="15.95" hidden="1">
      <c r="A164" s="15">
        <v>44228</v>
      </c>
      <c r="B164" s="16" t="s">
        <v>391</v>
      </c>
      <c r="C164" s="19" t="s">
        <v>40</v>
      </c>
      <c r="D164" s="17" t="s">
        <v>407</v>
      </c>
      <c r="E164" s="19" t="str">
        <f>IFERROR(IF(VLOOKUP($D164,'Medicine outputs'!$B:$AM,6,0)=0,"",VLOOKUP($D164,'Medicine outputs'!$B:$AM,6,0)),"")</f>
        <v>cannabidiol</v>
      </c>
      <c r="F164" s="19" t="str">
        <f>IFERROR(IF(VLOOKUP($D164,'Medicine outputs'!$B:$AM,8,0)=0,"",VLOOKUP($D164,'Medicine outputs'!$B:$AM,8,0)),"")</f>
        <v>Lennox Gastaut Syndrome;Epilepsies, Myoclonic</v>
      </c>
      <c r="G164" s="19" t="str">
        <f>IFERROR(IF(VLOOKUP($D164,'Medicine outputs'!$B:$AM,13,0)=0,"",VLOOKUP($D164,'Medicine outputs'!$B:$AM,13,0)),"")</f>
        <v>Antiepileptics</v>
      </c>
      <c r="H164" s="19" t="str">
        <f>IFERROR(IF(VLOOKUP($D164,'Medicine outputs'!$B:$AM,11,0)=0,"",VLOOKUP($D164,'Medicine outputs'!$B:$AM,11,0)),"")</f>
        <v>N03AX</v>
      </c>
      <c r="I164" s="19" t="s">
        <v>24</v>
      </c>
      <c r="J164" s="19" t="str">
        <f t="shared" si="6"/>
        <v>No</v>
      </c>
      <c r="K164" s="19" t="s">
        <v>24</v>
      </c>
      <c r="L164" s="19" t="s">
        <v>24</v>
      </c>
      <c r="M164" s="19" t="s">
        <v>24</v>
      </c>
      <c r="N164" s="19" t="s">
        <v>24</v>
      </c>
      <c r="O164" s="19" t="s">
        <v>24</v>
      </c>
      <c r="P164" s="18" t="str">
        <f t="shared" si="5"/>
        <v>No</v>
      </c>
      <c r="Q164" s="19" t="s">
        <v>25</v>
      </c>
      <c r="R164" s="19" t="s">
        <v>24</v>
      </c>
      <c r="S164" s="19" t="s">
        <v>24</v>
      </c>
      <c r="T164" s="19" t="s">
        <v>24</v>
      </c>
      <c r="U164" s="17" t="s">
        <v>24</v>
      </c>
    </row>
    <row r="165" spans="1:21" s="20" customFormat="1" ht="15.95">
      <c r="A165" s="15">
        <v>44228</v>
      </c>
      <c r="B165" s="16" t="s">
        <v>391</v>
      </c>
      <c r="C165" s="19" t="s">
        <v>40</v>
      </c>
      <c r="D165" s="19" t="s">
        <v>223</v>
      </c>
      <c r="E165" s="19" t="str">
        <f>IFERROR(IF(VLOOKUP($D165,'Medicine outputs'!$B:$AM,6,0)=0,"",VLOOKUP($D165,'Medicine outputs'!$B:$AM,6,0)),"")</f>
        <v>nivolumab</v>
      </c>
      <c r="F165" s="19" t="str">
        <f>IFERROR(IF(VLOOKUP($D165,'Medicine outputs'!$B:$AM,8,0)=0,"",VLOOKUP($D165,'Medicine outputs'!$B:$AM,8,0)),"")</f>
        <v>Melanoma;Hodgkin Disease;Carcinoma, Renal Cell;Carcinoma, Non-Small-Cell Lung;Carcinoma, Transitional Cell;Squamous Cell Carcinoma of Head and Neck;Urologic Neoplasms;Mesothelioma;Colorectal Neoplasms</v>
      </c>
      <c r="G165" s="19" t="str">
        <f>IFERROR(IF(VLOOKUP($D165,'Medicine outputs'!$B:$AM,13,0)=0,"",VLOOKUP($D165,'Medicine outputs'!$B:$AM,13,0)),"")</f>
        <v>Antineoplastic agents</v>
      </c>
      <c r="H165" s="19" t="str">
        <f>IFERROR(IF(VLOOKUP($D165,'Medicine outputs'!$B:$AM,11,0)=0,"",VLOOKUP($D165,'Medicine outputs'!$B:$AM,11,0)),"")</f>
        <v>L01FF01</v>
      </c>
      <c r="I165" s="19" t="s">
        <v>24</v>
      </c>
      <c r="J165" s="19" t="str">
        <f t="shared" si="6"/>
        <v>Yes</v>
      </c>
      <c r="K165" s="16" t="s">
        <v>408</v>
      </c>
      <c r="L165" s="19" t="s">
        <v>409</v>
      </c>
      <c r="M165" s="19" t="s">
        <v>410</v>
      </c>
      <c r="N165" s="19" t="s">
        <v>32</v>
      </c>
      <c r="O165" s="32" t="s">
        <v>33</v>
      </c>
      <c r="P165" s="18" t="str">
        <f t="shared" si="5"/>
        <v>Yes</v>
      </c>
      <c r="Q165" s="19" t="s">
        <v>24</v>
      </c>
      <c r="R165" s="19">
        <v>1</v>
      </c>
      <c r="S165" s="19" t="s">
        <v>404</v>
      </c>
      <c r="T165" s="19" t="s">
        <v>405</v>
      </c>
      <c r="U165" s="19" t="s">
        <v>24</v>
      </c>
    </row>
    <row r="166" spans="1:21" s="20" customFormat="1" ht="15.95" hidden="1">
      <c r="A166" s="15">
        <v>44228</v>
      </c>
      <c r="B166" s="16" t="s">
        <v>391</v>
      </c>
      <c r="C166" s="19" t="s">
        <v>40</v>
      </c>
      <c r="D166" s="17" t="s">
        <v>411</v>
      </c>
      <c r="E166" s="19" t="str">
        <f>IFERROR(IF(VLOOKUP($D166,'Medicine outputs'!$B:$AM,6,0)=0,"",VLOOKUP($D166,'Medicine outputs'!$B:$AM,6,0)),"")</f>
        <v>delafloxacin</v>
      </c>
      <c r="F166" s="19" t="str">
        <f>IFERROR(IF(VLOOKUP($D166,'Medicine outputs'!$B:$AM,8,0)=0,"",VLOOKUP($D166,'Medicine outputs'!$B:$AM,8,0)),"")</f>
        <v>Community-Acquired Infections</v>
      </c>
      <c r="G166" s="19" t="str">
        <f>IFERROR(IF(VLOOKUP($D166,'Medicine outputs'!$B:$AM,13,0)=0,"",VLOOKUP($D166,'Medicine outputs'!$B:$AM,13,0)),"")</f>
        <v>Antibacterials for systemic use</v>
      </c>
      <c r="H166" s="19" t="str">
        <f>IFERROR(IF(VLOOKUP($D166,'Medicine outputs'!$B:$AM,11,0)=0,"",VLOOKUP($D166,'Medicine outputs'!$B:$AM,11,0)),"")</f>
        <v>J01MA23</v>
      </c>
      <c r="I166" s="19" t="s">
        <v>24</v>
      </c>
      <c r="J166" s="19" t="str">
        <f t="shared" si="6"/>
        <v>No</v>
      </c>
      <c r="K166" s="19" t="s">
        <v>24</v>
      </c>
      <c r="L166" s="19" t="s">
        <v>24</v>
      </c>
      <c r="M166" s="19" t="s">
        <v>24</v>
      </c>
      <c r="N166" s="19" t="s">
        <v>24</v>
      </c>
      <c r="O166" s="19" t="s">
        <v>24</v>
      </c>
      <c r="P166" s="18" t="str">
        <f t="shared" si="5"/>
        <v>No</v>
      </c>
      <c r="Q166" s="19" t="s">
        <v>25</v>
      </c>
      <c r="R166" s="19" t="s">
        <v>24</v>
      </c>
      <c r="S166" s="19" t="s">
        <v>24</v>
      </c>
      <c r="T166" s="19" t="s">
        <v>24</v>
      </c>
      <c r="U166" s="17" t="s">
        <v>24</v>
      </c>
    </row>
    <row r="167" spans="1:21" s="20" customFormat="1" ht="15.95" hidden="1">
      <c r="A167" s="15">
        <v>44228</v>
      </c>
      <c r="B167" s="16" t="s">
        <v>391</v>
      </c>
      <c r="C167" s="19" t="s">
        <v>40</v>
      </c>
      <c r="D167" s="17" t="s">
        <v>77</v>
      </c>
      <c r="E167" s="19" t="str">
        <f>IFERROR(IF(VLOOKUP($D167,'Medicine outputs'!$B:$AM,6,0)=0,"",VLOOKUP($D167,'Medicine outputs'!$B:$AM,6,0)),"")</f>
        <v>isatuximab</v>
      </c>
      <c r="F167" s="19" t="str">
        <f>IFERROR(IF(VLOOKUP($D167,'Medicine outputs'!$B:$AM,8,0)=0,"",VLOOKUP($D167,'Medicine outputs'!$B:$AM,8,0)),"")</f>
        <v>Multiple Myeloma</v>
      </c>
      <c r="G167" s="19" t="str">
        <f>IFERROR(IF(VLOOKUP($D167,'Medicine outputs'!$B:$AM,13,0)=0,"",VLOOKUP($D167,'Medicine outputs'!$B:$AM,13,0)),"")</f>
        <v>Antineoplastic agents</v>
      </c>
      <c r="H167" s="19" t="str">
        <f>IFERROR(IF(VLOOKUP($D167,'Medicine outputs'!$B:$AM,11,0)=0,"",VLOOKUP($D167,'Medicine outputs'!$B:$AM,11,0)),"")</f>
        <v>L01XC38</v>
      </c>
      <c r="I167" s="19" t="s">
        <v>24</v>
      </c>
      <c r="J167" s="19" t="str">
        <f t="shared" si="6"/>
        <v>Yes</v>
      </c>
      <c r="K167" s="16" t="s">
        <v>412</v>
      </c>
      <c r="L167" s="19" t="s">
        <v>413</v>
      </c>
      <c r="M167" s="19" t="s">
        <v>414</v>
      </c>
      <c r="N167" s="19" t="s">
        <v>32</v>
      </c>
      <c r="O167" s="32" t="s">
        <v>33</v>
      </c>
      <c r="P167" s="18" t="str">
        <f t="shared" si="5"/>
        <v>Yes</v>
      </c>
      <c r="Q167" s="19" t="s">
        <v>24</v>
      </c>
      <c r="R167" s="19">
        <v>1</v>
      </c>
      <c r="S167" s="17" t="s">
        <v>415</v>
      </c>
      <c r="T167" s="17" t="s">
        <v>416</v>
      </c>
      <c r="U167" s="19" t="s">
        <v>417</v>
      </c>
    </row>
    <row r="168" spans="1:21" s="20" customFormat="1" ht="15.95" hidden="1">
      <c r="A168" s="15">
        <v>44256</v>
      </c>
      <c r="B168" s="16" t="s">
        <v>418</v>
      </c>
      <c r="C168" s="17" t="s">
        <v>22</v>
      </c>
      <c r="D168" s="17" t="s">
        <v>419</v>
      </c>
      <c r="E168" s="19" t="str">
        <f>IFERROR(IF(VLOOKUP($D168,'Medicine outputs'!$B:$AM,6,0)=0,"",VLOOKUP($D168,'Medicine outputs'!$B:$AM,6,0)),"")</f>
        <v>duvelisib</v>
      </c>
      <c r="F168" s="19" t="str">
        <f>IFERROR(IF(VLOOKUP($D168,'Medicine outputs'!$B:$AM,8,0)=0,"",VLOOKUP($D168,'Medicine outputs'!$B:$AM,8,0)),"")</f>
        <v>Leukemia, Lymphocytic, Chronic, B-Cell;Lymphoma, Follicular</v>
      </c>
      <c r="G168" s="19" t="str">
        <f>IFERROR(IF(VLOOKUP($D168,'Medicine outputs'!$B:$AM,13,0)=0,"",VLOOKUP($D168,'Medicine outputs'!$B:$AM,13,0)),"")</f>
        <v>Antineoplastic agents</v>
      </c>
      <c r="H168" s="19" t="str">
        <f>IFERROR(IF(VLOOKUP($D168,'Medicine outputs'!$B:$AM,11,0)=0,"",VLOOKUP($D168,'Medicine outputs'!$B:$AM,11,0)),"")</f>
        <v>L01EM04</v>
      </c>
      <c r="I168" s="19" t="s">
        <v>24</v>
      </c>
      <c r="J168" s="19" t="str">
        <f t="shared" si="6"/>
        <v>Yes</v>
      </c>
      <c r="K168" s="16" t="s">
        <v>420</v>
      </c>
      <c r="L168" s="19" t="s">
        <v>421</v>
      </c>
      <c r="M168" s="19" t="s">
        <v>422</v>
      </c>
      <c r="N168" s="19" t="s">
        <v>32</v>
      </c>
      <c r="O168" s="32" t="s">
        <v>33</v>
      </c>
      <c r="P168" s="18" t="str">
        <f t="shared" si="5"/>
        <v>Yes</v>
      </c>
      <c r="Q168" s="19" t="s">
        <v>24</v>
      </c>
      <c r="R168" s="19">
        <v>2</v>
      </c>
      <c r="S168" s="19" t="s">
        <v>423</v>
      </c>
      <c r="T168" s="19" t="s">
        <v>424</v>
      </c>
      <c r="U168" s="19" t="s">
        <v>425</v>
      </c>
    </row>
    <row r="169" spans="1:21" s="20" customFormat="1" ht="15.95" hidden="1">
      <c r="A169" s="15">
        <v>44256</v>
      </c>
      <c r="B169" s="16" t="s">
        <v>418</v>
      </c>
      <c r="C169" s="17" t="s">
        <v>22</v>
      </c>
      <c r="D169" s="18" t="s">
        <v>426</v>
      </c>
      <c r="E169" s="19" t="str">
        <f>IFERROR(IF(VLOOKUP($D169,'Medicine outputs'!$B:$AM,6,0)=0,"",VLOOKUP($D169,'Medicine outputs'!$B:$AM,6,0)),"")</f>
        <v>estetrol;drospirenone</v>
      </c>
      <c r="F169" s="19" t="str">
        <f>IFERROR(IF(VLOOKUP($D169,'Medicine outputs'!$B:$AM,8,0)=0,"",VLOOKUP($D169,'Medicine outputs'!$B:$AM,8,0)),"")</f>
        <v>Contraceptives, Oral</v>
      </c>
      <c r="G169" s="19" t="str">
        <f>IFERROR(IF(VLOOKUP($D169,'Medicine outputs'!$B:$AM,13,0)=0,"",VLOOKUP($D169,'Medicine outputs'!$B:$AM,13,0)),"")</f>
        <v>Sex hormones and modulators of the genital system</v>
      </c>
      <c r="H169" s="19" t="str">
        <f>IFERROR(IF(VLOOKUP($D169,'Medicine outputs'!$B:$AM,11,0)=0,"",VLOOKUP($D169,'Medicine outputs'!$B:$AM,11,0)),"")</f>
        <v>G03</v>
      </c>
      <c r="I169" s="19" t="s">
        <v>24</v>
      </c>
      <c r="J169" s="19" t="str">
        <f t="shared" si="6"/>
        <v>No</v>
      </c>
      <c r="K169" s="19" t="s">
        <v>24</v>
      </c>
      <c r="L169" s="19" t="s">
        <v>24</v>
      </c>
      <c r="M169" s="19" t="s">
        <v>24</v>
      </c>
      <c r="N169" s="19" t="s">
        <v>24</v>
      </c>
      <c r="O169" s="19" t="s">
        <v>24</v>
      </c>
      <c r="P169" s="18" t="str">
        <f t="shared" si="5"/>
        <v>No</v>
      </c>
      <c r="Q169" s="19" t="s">
        <v>25</v>
      </c>
      <c r="R169" s="19" t="s">
        <v>24</v>
      </c>
      <c r="S169" s="19" t="s">
        <v>24</v>
      </c>
      <c r="T169" s="19" t="s">
        <v>24</v>
      </c>
      <c r="U169" s="17" t="s">
        <v>24</v>
      </c>
    </row>
    <row r="170" spans="1:21" s="20" customFormat="1" ht="15.95" hidden="1">
      <c r="A170" s="15">
        <v>44256</v>
      </c>
      <c r="B170" s="16" t="s">
        <v>418</v>
      </c>
      <c r="C170" s="17" t="s">
        <v>22</v>
      </c>
      <c r="D170" s="18" t="s">
        <v>427</v>
      </c>
      <c r="E170" s="19" t="str">
        <f>IFERROR(IF(VLOOKUP($D170,'Medicine outputs'!$B:$AM,6,0)=0,"",VLOOKUP($D170,'Medicine outputs'!$B:$AM,6,0)),"")</f>
        <v>estetrol;drospirenone</v>
      </c>
      <c r="F170" s="19" t="str">
        <f>IFERROR(IF(VLOOKUP($D170,'Medicine outputs'!$B:$AM,8,0)=0,"",VLOOKUP($D170,'Medicine outputs'!$B:$AM,8,0)),"")</f>
        <v>Contraceptives, Oral</v>
      </c>
      <c r="G170" s="19" t="str">
        <f>IFERROR(IF(VLOOKUP($D170,'Medicine outputs'!$B:$AM,13,0)=0,"",VLOOKUP($D170,'Medicine outputs'!$B:$AM,13,0)),"")</f>
        <v>Sex hormones and modulators of the genital system</v>
      </c>
      <c r="H170" s="19" t="str">
        <f>IFERROR(IF(VLOOKUP($D170,'Medicine outputs'!$B:$AM,11,0)=0,"",VLOOKUP($D170,'Medicine outputs'!$B:$AM,11,0)),"")</f>
        <v>G03</v>
      </c>
      <c r="I170" s="19" t="s">
        <v>24</v>
      </c>
      <c r="J170" s="19" t="str">
        <f t="shared" si="6"/>
        <v>No</v>
      </c>
      <c r="K170" s="19" t="s">
        <v>24</v>
      </c>
      <c r="L170" s="19" t="s">
        <v>24</v>
      </c>
      <c r="M170" s="19" t="s">
        <v>24</v>
      </c>
      <c r="N170" s="19" t="s">
        <v>24</v>
      </c>
      <c r="O170" s="19" t="s">
        <v>24</v>
      </c>
      <c r="P170" s="18" t="str">
        <f t="shared" si="5"/>
        <v>No</v>
      </c>
      <c r="Q170" s="19" t="s">
        <v>25</v>
      </c>
      <c r="R170" s="19" t="s">
        <v>24</v>
      </c>
      <c r="S170" s="19" t="s">
        <v>24</v>
      </c>
      <c r="T170" s="19" t="s">
        <v>24</v>
      </c>
      <c r="U170" s="17" t="s">
        <v>24</v>
      </c>
    </row>
    <row r="171" spans="1:21" s="20" customFormat="1" ht="15.95" hidden="1">
      <c r="A171" s="15">
        <v>44256</v>
      </c>
      <c r="B171" s="16" t="s">
        <v>418</v>
      </c>
      <c r="C171" s="17" t="s">
        <v>22</v>
      </c>
      <c r="D171" s="17" t="s">
        <v>428</v>
      </c>
      <c r="E171" s="19" t="str">
        <f>IFERROR(IF(VLOOKUP($D171,'Medicine outputs'!$B:$AM,6,0)=0,"",VLOOKUP($D171,'Medicine outputs'!$B:$AM,6,0)),"")</f>
        <v>ponesimod</v>
      </c>
      <c r="F171" s="19" t="str">
        <f>IFERROR(IF(VLOOKUP($D171,'Medicine outputs'!$B:$AM,8,0)=0,"",VLOOKUP($D171,'Medicine outputs'!$B:$AM,8,0)),"")</f>
        <v>Multiple Sclerosis, Relapsing-Remitting</v>
      </c>
      <c r="G171" s="19" t="str">
        <f>IFERROR(IF(VLOOKUP($D171,'Medicine outputs'!$B:$AM,13,0)=0,"",VLOOKUP($D171,'Medicine outputs'!$B:$AM,13,0)),"")</f>
        <v>Immunosuppressants</v>
      </c>
      <c r="H171" s="19" t="str">
        <f>IFERROR(IF(VLOOKUP($D171,'Medicine outputs'!$B:$AM,11,0)=0,"",VLOOKUP($D171,'Medicine outputs'!$B:$AM,11,0)),"")</f>
        <v>L04AE04</v>
      </c>
      <c r="I171" s="19" t="s">
        <v>24</v>
      </c>
      <c r="J171" s="19" t="str">
        <f t="shared" si="6"/>
        <v>No</v>
      </c>
      <c r="K171" s="19" t="s">
        <v>24</v>
      </c>
      <c r="L171" s="19" t="s">
        <v>24</v>
      </c>
      <c r="M171" s="19" t="s">
        <v>24</v>
      </c>
      <c r="N171" s="19" t="s">
        <v>24</v>
      </c>
      <c r="O171" s="19" t="s">
        <v>24</v>
      </c>
      <c r="P171" s="18" t="str">
        <f t="shared" si="5"/>
        <v>No</v>
      </c>
      <c r="Q171" s="19" t="s">
        <v>25</v>
      </c>
      <c r="R171" s="19" t="s">
        <v>24</v>
      </c>
      <c r="S171" s="19" t="s">
        <v>24</v>
      </c>
      <c r="T171" s="19" t="s">
        <v>24</v>
      </c>
      <c r="U171" s="17" t="s">
        <v>24</v>
      </c>
    </row>
    <row r="172" spans="1:21" s="20" customFormat="1" ht="15.95" hidden="1">
      <c r="A172" s="15">
        <v>44256</v>
      </c>
      <c r="B172" s="16" t="s">
        <v>418</v>
      </c>
      <c r="C172" s="19" t="s">
        <v>40</v>
      </c>
      <c r="D172" s="18" t="s">
        <v>429</v>
      </c>
      <c r="E172" s="19" t="str">
        <f>IFERROR(IF(VLOOKUP($D172,'Medicine outputs'!$B:$AM,6,0)=0,"",VLOOKUP($D172,'Medicine outputs'!$B:$AM,6,0)),"")</f>
        <v>belimumab</v>
      </c>
      <c r="F172" s="19" t="str">
        <f>IFERROR(IF(VLOOKUP($D172,'Medicine outputs'!$B:$AM,8,0)=0,"",VLOOKUP($D172,'Medicine outputs'!$B:$AM,8,0)),"")</f>
        <v>Lupus Erythematosus, Systemic</v>
      </c>
      <c r="G172" s="19" t="str">
        <f>IFERROR(IF(VLOOKUP($D172,'Medicine outputs'!$B:$AM,13,0)=0,"",VLOOKUP($D172,'Medicine outputs'!$B:$AM,13,0)),"")</f>
        <v>Immunosuppressants</v>
      </c>
      <c r="H172" s="19" t="str">
        <f>IFERROR(IF(VLOOKUP($D172,'Medicine outputs'!$B:$AM,11,0)=0,"",VLOOKUP($D172,'Medicine outputs'!$B:$AM,11,0)),"")</f>
        <v>L04AG04</v>
      </c>
      <c r="I172" s="19" t="s">
        <v>24</v>
      </c>
      <c r="J172" s="19" t="str">
        <f t="shared" si="6"/>
        <v>No</v>
      </c>
      <c r="K172" s="19" t="s">
        <v>24</v>
      </c>
      <c r="L172" s="19" t="s">
        <v>24</v>
      </c>
      <c r="M172" s="19" t="s">
        <v>24</v>
      </c>
      <c r="N172" s="19" t="s">
        <v>24</v>
      </c>
      <c r="O172" s="19" t="s">
        <v>24</v>
      </c>
      <c r="P172" s="18" t="str">
        <f t="shared" si="5"/>
        <v>No</v>
      </c>
      <c r="Q172" s="19" t="s">
        <v>25</v>
      </c>
      <c r="R172" s="19" t="s">
        <v>24</v>
      </c>
      <c r="S172" s="19" t="s">
        <v>24</v>
      </c>
      <c r="T172" s="19" t="s">
        <v>24</v>
      </c>
      <c r="U172" s="17" t="s">
        <v>24</v>
      </c>
    </row>
    <row r="173" spans="1:21" s="20" customFormat="1" ht="15.95" hidden="1">
      <c r="A173" s="15">
        <v>44256</v>
      </c>
      <c r="B173" s="16" t="s">
        <v>418</v>
      </c>
      <c r="C173" s="19" t="s">
        <v>40</v>
      </c>
      <c r="D173" s="17" t="s">
        <v>154</v>
      </c>
      <c r="E173" s="19" t="str">
        <f>IFERROR(IF(VLOOKUP($D173,'Medicine outputs'!$B:$AM,6,0)=0,"",VLOOKUP($D173,'Medicine outputs'!$B:$AM,6,0)),"")</f>
        <v>ivacaftor;tezacaftor;elexacaftor</v>
      </c>
      <c r="F173" s="19" t="str">
        <f>IFERROR(IF(VLOOKUP($D173,'Medicine outputs'!$B:$AM,8,0)=0,"",VLOOKUP($D173,'Medicine outputs'!$B:$AM,8,0)),"")</f>
        <v>Cystic Fibrosis</v>
      </c>
      <c r="G173" s="19" t="str">
        <f>IFERROR(IF(VLOOKUP($D173,'Medicine outputs'!$B:$AM,13,0)=0,"",VLOOKUP($D173,'Medicine outputs'!$B:$AM,13,0)),"")</f>
        <v>Other respiratory system products</v>
      </c>
      <c r="H173" s="19" t="str">
        <f>IFERROR(IF(VLOOKUP($D173,'Medicine outputs'!$B:$AM,11,0)=0,"",VLOOKUP($D173,'Medicine outputs'!$B:$AM,11,0)),"")</f>
        <v>R07AX32</v>
      </c>
      <c r="I173" s="19" t="s">
        <v>24</v>
      </c>
      <c r="J173" s="19" t="str">
        <f t="shared" si="6"/>
        <v>No</v>
      </c>
      <c r="K173" s="19" t="s">
        <v>24</v>
      </c>
      <c r="L173" s="19" t="s">
        <v>24</v>
      </c>
      <c r="M173" s="19" t="s">
        <v>24</v>
      </c>
      <c r="N173" s="19" t="s">
        <v>24</v>
      </c>
      <c r="O173" s="19" t="s">
        <v>24</v>
      </c>
      <c r="P173" s="18" t="str">
        <f t="shared" si="5"/>
        <v>No</v>
      </c>
      <c r="Q173" s="19" t="s">
        <v>25</v>
      </c>
      <c r="R173" s="19" t="s">
        <v>24</v>
      </c>
      <c r="S173" s="19" t="s">
        <v>24</v>
      </c>
      <c r="T173" s="19" t="s">
        <v>24</v>
      </c>
      <c r="U173" s="17" t="s">
        <v>24</v>
      </c>
    </row>
    <row r="174" spans="1:21" s="20" customFormat="1" ht="15.95" hidden="1">
      <c r="A174" s="15">
        <v>44256</v>
      </c>
      <c r="B174" s="16" t="s">
        <v>418</v>
      </c>
      <c r="C174" s="19" t="s">
        <v>40</v>
      </c>
      <c r="D174" s="17" t="s">
        <v>120</v>
      </c>
      <c r="E174" s="19" t="str">
        <f>IFERROR(IF(VLOOKUP($D174,'Medicine outputs'!$B:$AM,6,0)=0,"",VLOOKUP($D174,'Medicine outputs'!$B:$AM,6,0)),"")</f>
        <v>ivacaftor</v>
      </c>
      <c r="F174" s="19" t="str">
        <f>IFERROR(IF(VLOOKUP($D174,'Medicine outputs'!$B:$AM,8,0)=0,"",VLOOKUP($D174,'Medicine outputs'!$B:$AM,8,0)),"")</f>
        <v>Cystic Fibrosis</v>
      </c>
      <c r="G174" s="19" t="str">
        <f>IFERROR(IF(VLOOKUP($D174,'Medicine outputs'!$B:$AM,13,0)=0,"",VLOOKUP($D174,'Medicine outputs'!$B:$AM,13,0)),"")</f>
        <v>Other respiratory system products</v>
      </c>
      <c r="H174" s="19" t="str">
        <f>IFERROR(IF(VLOOKUP($D174,'Medicine outputs'!$B:$AM,11,0)=0,"",VLOOKUP($D174,'Medicine outputs'!$B:$AM,11,0)),"")</f>
        <v>R07AX02</v>
      </c>
      <c r="I174" s="19" t="s">
        <v>24</v>
      </c>
      <c r="J174" s="19" t="str">
        <f t="shared" si="6"/>
        <v>No</v>
      </c>
      <c r="K174" s="19" t="s">
        <v>24</v>
      </c>
      <c r="L174" s="19" t="s">
        <v>24</v>
      </c>
      <c r="M174" s="19" t="s">
        <v>24</v>
      </c>
      <c r="N174" s="19" t="s">
        <v>24</v>
      </c>
      <c r="O174" s="19" t="s">
        <v>24</v>
      </c>
      <c r="P174" s="18" t="str">
        <f t="shared" si="5"/>
        <v>No</v>
      </c>
      <c r="Q174" s="19" t="s">
        <v>25</v>
      </c>
      <c r="R174" s="19" t="s">
        <v>24</v>
      </c>
      <c r="S174" s="19" t="s">
        <v>24</v>
      </c>
      <c r="T174" s="19" t="s">
        <v>24</v>
      </c>
      <c r="U174" s="17" t="s">
        <v>24</v>
      </c>
    </row>
    <row r="175" spans="1:21" s="20" customFormat="1" ht="15.95" hidden="1">
      <c r="A175" s="15">
        <v>44256</v>
      </c>
      <c r="B175" s="16" t="s">
        <v>418</v>
      </c>
      <c r="C175" s="19" t="s">
        <v>40</v>
      </c>
      <c r="D175" s="17" t="s">
        <v>430</v>
      </c>
      <c r="E175" s="19" t="str">
        <f>IFERROR(IF(VLOOKUP($D175,'Medicine outputs'!$B:$AM,6,0)=0,"",VLOOKUP($D175,'Medicine outputs'!$B:$AM,6,0)),"")</f>
        <v>liraglutide</v>
      </c>
      <c r="F175" s="19" t="str">
        <f>IFERROR(IF(VLOOKUP($D175,'Medicine outputs'!$B:$AM,8,0)=0,"",VLOOKUP($D175,'Medicine outputs'!$B:$AM,8,0)),"")</f>
        <v>Obesity;Overweight</v>
      </c>
      <c r="G175" s="19" t="str">
        <f>IFERROR(IF(VLOOKUP($D175,'Medicine outputs'!$B:$AM,13,0)=0,"",VLOOKUP($D175,'Medicine outputs'!$B:$AM,13,0)),"")</f>
        <v>Drugs used in diabetes</v>
      </c>
      <c r="H175" s="19" t="str">
        <f>IFERROR(IF(VLOOKUP($D175,'Medicine outputs'!$B:$AM,11,0)=0,"",VLOOKUP($D175,'Medicine outputs'!$B:$AM,11,0)),"")</f>
        <v>A10BJ02</v>
      </c>
      <c r="I175" s="19" t="s">
        <v>24</v>
      </c>
      <c r="J175" s="19" t="str">
        <f t="shared" si="6"/>
        <v>No</v>
      </c>
      <c r="K175" s="19" t="s">
        <v>24</v>
      </c>
      <c r="L175" s="19" t="s">
        <v>24</v>
      </c>
      <c r="M175" s="19" t="s">
        <v>24</v>
      </c>
      <c r="N175" s="19" t="s">
        <v>24</v>
      </c>
      <c r="O175" s="19" t="s">
        <v>24</v>
      </c>
      <c r="P175" s="18" t="str">
        <f t="shared" si="5"/>
        <v>No</v>
      </c>
      <c r="Q175" s="19" t="s">
        <v>25</v>
      </c>
      <c r="R175" s="19" t="s">
        <v>24</v>
      </c>
      <c r="S175" s="19" t="s">
        <v>24</v>
      </c>
      <c r="T175" s="19" t="s">
        <v>24</v>
      </c>
      <c r="U175" s="17" t="s">
        <v>24</v>
      </c>
    </row>
    <row r="176" spans="1:21" s="20" customFormat="1" ht="15.95" hidden="1">
      <c r="A176" s="15">
        <v>44256</v>
      </c>
      <c r="B176" s="16" t="s">
        <v>418</v>
      </c>
      <c r="C176" s="19" t="s">
        <v>40</v>
      </c>
      <c r="D176" s="17" t="s">
        <v>232</v>
      </c>
      <c r="E176" s="19" t="str">
        <f>IFERROR(IF(VLOOKUP($D176,'Medicine outputs'!$B:$AM,6,0)=0,"",VLOOKUP($D176,'Medicine outputs'!$B:$AM,6,0)),"")</f>
        <v>atezolizumab</v>
      </c>
      <c r="F176" s="19" t="str">
        <f>IFERROR(IF(VLOOKUP($D176,'Medicine outputs'!$B:$AM,8,0)=0,"",VLOOKUP($D176,'Medicine outputs'!$B:$AM,8,0)),"")</f>
        <v>Carcinoma, Transitional Cell;Carcinoma, Non-Small-Cell Lung;Urologic Neoplasms;Breast Neoplasms;Small Cell Lung Carcinoma</v>
      </c>
      <c r="G176" s="19" t="str">
        <f>IFERROR(IF(VLOOKUP($D176,'Medicine outputs'!$B:$AM,13,0)=0,"",VLOOKUP($D176,'Medicine outputs'!$B:$AM,13,0)),"")</f>
        <v>Antineoplastic agents</v>
      </c>
      <c r="H176" s="19" t="str">
        <f>IFERROR(IF(VLOOKUP($D176,'Medicine outputs'!$B:$AM,11,0)=0,"",VLOOKUP($D176,'Medicine outputs'!$B:$AM,11,0)),"")</f>
        <v>L01XC32</v>
      </c>
      <c r="I176" s="19" t="s">
        <v>24</v>
      </c>
      <c r="J176" s="19" t="str">
        <f t="shared" si="6"/>
        <v>Yes</v>
      </c>
      <c r="K176" s="16" t="s">
        <v>431</v>
      </c>
      <c r="L176" s="19" t="s">
        <v>432</v>
      </c>
      <c r="M176" s="19" t="s">
        <v>433</v>
      </c>
      <c r="N176" s="19" t="s">
        <v>32</v>
      </c>
      <c r="O176" s="32" t="s">
        <v>33</v>
      </c>
      <c r="P176" s="18" t="str">
        <f t="shared" si="5"/>
        <v>Yes</v>
      </c>
      <c r="Q176" s="19" t="s">
        <v>24</v>
      </c>
      <c r="R176" s="19">
        <v>1</v>
      </c>
      <c r="S176" s="19" t="s">
        <v>434</v>
      </c>
      <c r="T176" s="17" t="s">
        <v>435</v>
      </c>
      <c r="U176" s="19" t="s">
        <v>24</v>
      </c>
    </row>
    <row r="177" spans="1:21" s="20" customFormat="1" ht="15.95" hidden="1">
      <c r="A177" s="15">
        <v>44256</v>
      </c>
      <c r="B177" s="16" t="s">
        <v>418</v>
      </c>
      <c r="C177" s="19" t="s">
        <v>40</v>
      </c>
      <c r="D177" s="17" t="s">
        <v>436</v>
      </c>
      <c r="E177" s="19" t="str">
        <f>IFERROR(IF(VLOOKUP($D177,'Medicine outputs'!$B:$AM,6,0)=0,"",VLOOKUP($D177,'Medicine outputs'!$B:$AM,6,0)),"")</f>
        <v>enzalutamide</v>
      </c>
      <c r="F177" s="19" t="str">
        <f>IFERROR(IF(VLOOKUP($D177,'Medicine outputs'!$B:$AM,8,0)=0,"",VLOOKUP($D177,'Medicine outputs'!$B:$AM,8,0)),"")</f>
        <v>Prostatic Neoplasms</v>
      </c>
      <c r="G177" s="19" t="str">
        <f>IFERROR(IF(VLOOKUP($D177,'Medicine outputs'!$B:$AM,13,0)=0,"",VLOOKUP($D177,'Medicine outputs'!$B:$AM,13,0)),"")</f>
        <v>Endocrine therapy</v>
      </c>
      <c r="H177" s="19" t="str">
        <f>IFERROR(IF(VLOOKUP($D177,'Medicine outputs'!$B:$AM,11,0)=0,"",VLOOKUP($D177,'Medicine outputs'!$B:$AM,11,0)),"")</f>
        <v>L02BB04</v>
      </c>
      <c r="I177" s="19" t="s">
        <v>24</v>
      </c>
      <c r="J177" s="19" t="str">
        <f t="shared" si="6"/>
        <v>Yes</v>
      </c>
      <c r="K177" s="16" t="s">
        <v>437</v>
      </c>
      <c r="L177" s="19" t="s">
        <v>438</v>
      </c>
      <c r="M177" s="17" t="s">
        <v>439</v>
      </c>
      <c r="N177" s="19" t="s">
        <v>32</v>
      </c>
      <c r="O177" s="32" t="s">
        <v>33</v>
      </c>
      <c r="P177" s="18" t="str">
        <f t="shared" si="5"/>
        <v>Yes</v>
      </c>
      <c r="Q177" s="19" t="s">
        <v>24</v>
      </c>
      <c r="R177" s="19">
        <v>1</v>
      </c>
      <c r="S177" s="17" t="s">
        <v>440</v>
      </c>
      <c r="T177" s="19" t="s">
        <v>441</v>
      </c>
      <c r="U177" s="19" t="s">
        <v>442</v>
      </c>
    </row>
    <row r="178" spans="1:21" s="20" customFormat="1" ht="15.95" hidden="1">
      <c r="A178" s="15">
        <v>44287</v>
      </c>
      <c r="B178" s="16" t="s">
        <v>443</v>
      </c>
      <c r="C178" s="19" t="s">
        <v>22</v>
      </c>
      <c r="D178" s="17" t="s">
        <v>444</v>
      </c>
      <c r="E178" s="19" t="str">
        <f>IFERROR(IF(VLOOKUP($D178,'Medicine outputs'!$B:$AM,6,0)=0,"",VLOOKUP($D178,'Medicine outputs'!$B:$AM,6,0)),"")</f>
        <v>tralokinumab</v>
      </c>
      <c r="F178" s="19" t="str">
        <f>IFERROR(IF(VLOOKUP($D178,'Medicine outputs'!$B:$AM,8,0)=0,"",VLOOKUP($D178,'Medicine outputs'!$B:$AM,8,0)),"")</f>
        <v>Dermatitis, Atopic</v>
      </c>
      <c r="G178" s="19" t="str">
        <f>IFERROR(IF(VLOOKUP($D178,'Medicine outputs'!$B:$AM,13,0)=0,"",VLOOKUP($D178,'Medicine outputs'!$B:$AM,13,0)),"")</f>
        <v>Other dermatological preparations</v>
      </c>
      <c r="H178" s="19" t="str">
        <f>IFERROR(IF(VLOOKUP($D178,'Medicine outputs'!$B:$AM,11,0)=0,"",VLOOKUP($D178,'Medicine outputs'!$B:$AM,11,0)),"")</f>
        <v>D11</v>
      </c>
      <c r="I178" s="19" t="s">
        <v>24</v>
      </c>
      <c r="J178" s="19" t="str">
        <f t="shared" si="6"/>
        <v>No</v>
      </c>
      <c r="K178" s="19" t="s">
        <v>24</v>
      </c>
      <c r="L178" s="19" t="s">
        <v>24</v>
      </c>
      <c r="M178" s="19" t="s">
        <v>24</v>
      </c>
      <c r="N178" s="19" t="s">
        <v>24</v>
      </c>
      <c r="O178" s="19" t="s">
        <v>24</v>
      </c>
      <c r="P178" s="18" t="str">
        <f t="shared" si="5"/>
        <v>No</v>
      </c>
      <c r="Q178" s="19" t="s">
        <v>25</v>
      </c>
      <c r="R178" s="19" t="s">
        <v>24</v>
      </c>
      <c r="S178" s="19" t="s">
        <v>24</v>
      </c>
      <c r="T178" s="19" t="s">
        <v>24</v>
      </c>
      <c r="U178" s="17" t="s">
        <v>24</v>
      </c>
    </row>
    <row r="179" spans="1:21" s="20" customFormat="1" ht="15.95" hidden="1">
      <c r="A179" s="15">
        <v>44288</v>
      </c>
      <c r="B179" s="16" t="s">
        <v>443</v>
      </c>
      <c r="C179" s="19" t="s">
        <v>22</v>
      </c>
      <c r="D179" s="18" t="s">
        <v>445</v>
      </c>
      <c r="E179" s="19" t="str">
        <f>IFERROR(IF(VLOOKUP($D179,'Medicine outputs'!$B:$AM,6,0)=0,"",VLOOKUP($D179,'Medicine outputs'!$B:$AM,6,0)),"")</f>
        <v>satralizumab</v>
      </c>
      <c r="F179" s="19" t="str">
        <f>IFERROR(IF(VLOOKUP($D179,'Medicine outputs'!$B:$AM,8,0)=0,"",VLOOKUP($D179,'Medicine outputs'!$B:$AM,8,0)),"")</f>
        <v>Neuromyelitis Optica</v>
      </c>
      <c r="G179" s="19" t="str">
        <f>IFERROR(IF(VLOOKUP($D179,'Medicine outputs'!$B:$AM,13,0)=0,"",VLOOKUP($D179,'Medicine outputs'!$B:$AM,13,0)),"")</f>
        <v>Immunosuppressants</v>
      </c>
      <c r="H179" s="19" t="str">
        <f>IFERROR(IF(VLOOKUP($D179,'Medicine outputs'!$B:$AM,11,0)=0,"",VLOOKUP($D179,'Medicine outputs'!$B:$AM,11,0)),"")</f>
        <v>L04AC</v>
      </c>
      <c r="I179" s="19" t="s">
        <v>24</v>
      </c>
      <c r="J179" s="19" t="str">
        <f t="shared" si="6"/>
        <v>No</v>
      </c>
      <c r="K179" s="19" t="s">
        <v>24</v>
      </c>
      <c r="L179" s="19" t="s">
        <v>24</v>
      </c>
      <c r="M179" s="19" t="s">
        <v>24</v>
      </c>
      <c r="N179" s="19" t="s">
        <v>24</v>
      </c>
      <c r="O179" s="19" t="s">
        <v>24</v>
      </c>
      <c r="P179" s="18" t="str">
        <f t="shared" si="5"/>
        <v>No</v>
      </c>
      <c r="Q179" s="19" t="s">
        <v>25</v>
      </c>
      <c r="R179" s="19" t="s">
        <v>24</v>
      </c>
      <c r="S179" s="19" t="s">
        <v>24</v>
      </c>
      <c r="T179" s="19" t="s">
        <v>24</v>
      </c>
      <c r="U179" s="17" t="s">
        <v>24</v>
      </c>
    </row>
    <row r="180" spans="1:21" s="20" customFormat="1" ht="15.95" hidden="1">
      <c r="A180" s="15">
        <v>44289</v>
      </c>
      <c r="B180" s="16" t="s">
        <v>443</v>
      </c>
      <c r="C180" s="19" t="s">
        <v>22</v>
      </c>
      <c r="D180" s="18" t="s">
        <v>446</v>
      </c>
      <c r="E180" s="19" t="str">
        <f>IFERROR(IF(VLOOKUP($D180,'Medicine outputs'!$B:$AM,6,0)=0,"",VLOOKUP($D180,'Medicine outputs'!$B:$AM,6,0)),"")</f>
        <v>evinacumab</v>
      </c>
      <c r="F180" s="19" t="str">
        <f>IFERROR(IF(VLOOKUP($D180,'Medicine outputs'!$B:$AM,8,0)=0,"",VLOOKUP($D180,'Medicine outputs'!$B:$AM,8,0)),"")</f>
        <v>Hypercholesterolemia</v>
      </c>
      <c r="G180" s="19" t="str">
        <f>IFERROR(IF(VLOOKUP($D180,'Medicine outputs'!$B:$AM,13,0)=0,"",VLOOKUP($D180,'Medicine outputs'!$B:$AM,13,0)),"")</f>
        <v>Lipid modifying agents</v>
      </c>
      <c r="H180" s="19" t="str">
        <f>IFERROR(IF(VLOOKUP($D180,'Medicine outputs'!$B:$AM,11,0)=0,"",VLOOKUP($D180,'Medicine outputs'!$B:$AM,11,0)),"")</f>
        <v>C10AX</v>
      </c>
      <c r="I180" s="19" t="s">
        <v>24</v>
      </c>
      <c r="J180" s="19" t="str">
        <f t="shared" si="6"/>
        <v>No</v>
      </c>
      <c r="K180" s="19" t="s">
        <v>24</v>
      </c>
      <c r="L180" s="19" t="s">
        <v>24</v>
      </c>
      <c r="M180" s="19" t="s">
        <v>24</v>
      </c>
      <c r="N180" s="19" t="s">
        <v>24</v>
      </c>
      <c r="O180" s="19" t="s">
        <v>24</v>
      </c>
      <c r="P180" s="18" t="str">
        <f t="shared" si="5"/>
        <v>No</v>
      </c>
      <c r="Q180" s="19" t="s">
        <v>25</v>
      </c>
      <c r="R180" s="19" t="s">
        <v>24</v>
      </c>
      <c r="S180" s="19" t="s">
        <v>24</v>
      </c>
      <c r="T180" s="19" t="s">
        <v>24</v>
      </c>
      <c r="U180" s="17" t="s">
        <v>24</v>
      </c>
    </row>
    <row r="181" spans="1:21" s="20" customFormat="1" ht="15.95" hidden="1">
      <c r="A181" s="15">
        <v>44290</v>
      </c>
      <c r="B181" s="16" t="s">
        <v>443</v>
      </c>
      <c r="C181" s="19" t="s">
        <v>22</v>
      </c>
      <c r="D181" s="18" t="s">
        <v>447</v>
      </c>
      <c r="E181" s="19" t="str">
        <f>IFERROR(IF(VLOOKUP($D181,'Medicine outputs'!$B:$AM,6,0)=0,"",VLOOKUP($D181,'Medicine outputs'!$B:$AM,6,0)),"")</f>
        <v>selumetinib</v>
      </c>
      <c r="F181" s="19" t="str">
        <f>IFERROR(IF(VLOOKUP($D181,'Medicine outputs'!$B:$AM,8,0)=0,"",VLOOKUP($D181,'Medicine outputs'!$B:$AM,8,0)),"")</f>
        <v>Neurofibromatosis 1</v>
      </c>
      <c r="G181" s="19" t="str">
        <f>IFERROR(IF(VLOOKUP($D181,'Medicine outputs'!$B:$AM,13,0)=0,"",VLOOKUP($D181,'Medicine outputs'!$B:$AM,13,0)),"")</f>
        <v>Antineoplastic agents</v>
      </c>
      <c r="H181" s="19" t="str">
        <f>IFERROR(IF(VLOOKUP($D181,'Medicine outputs'!$B:$AM,11,0)=0,"",VLOOKUP($D181,'Medicine outputs'!$B:$AM,11,0)),"")</f>
        <v/>
      </c>
      <c r="I181" s="19" t="s">
        <v>448</v>
      </c>
      <c r="J181" s="19" t="str">
        <f t="shared" si="6"/>
        <v>Yes</v>
      </c>
      <c r="K181" s="16" t="s">
        <v>449</v>
      </c>
      <c r="L181" s="19" t="s">
        <v>450</v>
      </c>
      <c r="M181" s="19" t="s">
        <v>451</v>
      </c>
      <c r="N181" s="27" t="s">
        <v>33</v>
      </c>
      <c r="O181" s="19" t="s">
        <v>24</v>
      </c>
      <c r="P181" s="18" t="str">
        <f t="shared" si="5"/>
        <v>No</v>
      </c>
      <c r="Q181" t="s">
        <v>45</v>
      </c>
      <c r="R181" s="19" t="s">
        <v>24</v>
      </c>
      <c r="S181" s="19" t="s">
        <v>24</v>
      </c>
      <c r="T181" s="19" t="s">
        <v>24</v>
      </c>
      <c r="U181" s="17" t="s">
        <v>24</v>
      </c>
    </row>
    <row r="182" spans="1:21" s="20" customFormat="1" ht="15.95" hidden="1">
      <c r="A182" s="15">
        <v>44291</v>
      </c>
      <c r="B182" s="16" t="s">
        <v>443</v>
      </c>
      <c r="C182" s="19" t="s">
        <v>22</v>
      </c>
      <c r="D182" s="18" t="s">
        <v>452</v>
      </c>
      <c r="E182" s="19" t="str">
        <f>IFERROR(IF(VLOOKUP($D182,'Medicine outputs'!$B:$AM,6,0)=0,"",VLOOKUP($D182,'Medicine outputs'!$B:$AM,6,0)),"")</f>
        <v>azacitidine</v>
      </c>
      <c r="F182" s="19" t="str">
        <f>IFERROR(IF(VLOOKUP($D182,'Medicine outputs'!$B:$AM,8,0)=0,"",VLOOKUP($D182,'Medicine outputs'!$B:$AM,8,0)),"")</f>
        <v>Leukemia, Myeloid, Acute</v>
      </c>
      <c r="G182" s="19" t="str">
        <f>IFERROR(IF(VLOOKUP($D182,'Medicine outputs'!$B:$AM,13,0)=0,"",VLOOKUP($D182,'Medicine outputs'!$B:$AM,13,0)),"")</f>
        <v>Antineoplastic agents</v>
      </c>
      <c r="H182" s="19" t="str">
        <f>IFERROR(IF(VLOOKUP($D182,'Medicine outputs'!$B:$AM,11,0)=0,"",VLOOKUP($D182,'Medicine outputs'!$B:$AM,11,0)),"")</f>
        <v>L01BC07</v>
      </c>
      <c r="I182" s="19" t="s">
        <v>24</v>
      </c>
      <c r="J182" s="19" t="str">
        <f t="shared" si="6"/>
        <v>Yes</v>
      </c>
      <c r="K182" s="16" t="s">
        <v>453</v>
      </c>
      <c r="L182" s="19" t="s">
        <v>454</v>
      </c>
      <c r="M182" s="19" t="s">
        <v>455</v>
      </c>
      <c r="N182" s="19" t="s">
        <v>32</v>
      </c>
      <c r="O182" s="32" t="s">
        <v>33</v>
      </c>
      <c r="P182" s="18" t="str">
        <f t="shared" si="5"/>
        <v>Yes</v>
      </c>
      <c r="Q182" s="19" t="s">
        <v>24</v>
      </c>
      <c r="R182" s="19">
        <v>1</v>
      </c>
      <c r="S182" s="19" t="s">
        <v>456</v>
      </c>
      <c r="T182" s="19" t="s">
        <v>457</v>
      </c>
      <c r="U182" s="19" t="s">
        <v>24</v>
      </c>
    </row>
    <row r="183" spans="1:21" s="20" customFormat="1" ht="15.95" hidden="1">
      <c r="A183" s="15">
        <v>44292</v>
      </c>
      <c r="B183" s="16" t="s">
        <v>443</v>
      </c>
      <c r="C183" s="17" t="s">
        <v>40</v>
      </c>
      <c r="D183" s="18" t="s">
        <v>458</v>
      </c>
      <c r="E183" s="19" t="str">
        <f>IFERROR(IF(VLOOKUP($D183,'Medicine outputs'!$B:$AM,6,0)=0,"",VLOOKUP($D183,'Medicine outputs'!$B:$AM,6,0)),"")</f>
        <v>teriflunomide</v>
      </c>
      <c r="F183" s="19" t="str">
        <f>IFERROR(IF(VLOOKUP($D183,'Medicine outputs'!$B:$AM,8,0)=0,"",VLOOKUP($D183,'Medicine outputs'!$B:$AM,8,0)),"")</f>
        <v>Multiple Sclerosis</v>
      </c>
      <c r="G183" s="19" t="str">
        <f>IFERROR(IF(VLOOKUP($D183,'Medicine outputs'!$B:$AM,13,0)=0,"",VLOOKUP($D183,'Medicine outputs'!$B:$AM,13,0)),"")</f>
        <v>Selective immunosuppressants</v>
      </c>
      <c r="H183" s="19" t="str">
        <f>IFERROR(IF(VLOOKUP($D183,'Medicine outputs'!$B:$AM,11,0)=0,"",VLOOKUP($D183,'Medicine outputs'!$B:$AM,11,0)),"")</f>
        <v>L04AK02</v>
      </c>
      <c r="I183" s="19" t="s">
        <v>24</v>
      </c>
      <c r="J183" s="19" t="str">
        <f t="shared" si="6"/>
        <v>No</v>
      </c>
      <c r="K183" s="19" t="s">
        <v>24</v>
      </c>
      <c r="L183" s="19" t="s">
        <v>24</v>
      </c>
      <c r="M183" s="19" t="s">
        <v>24</v>
      </c>
      <c r="N183" s="19" t="s">
        <v>24</v>
      </c>
      <c r="O183" s="19" t="s">
        <v>24</v>
      </c>
      <c r="P183" s="18" t="str">
        <f t="shared" si="5"/>
        <v>No</v>
      </c>
      <c r="Q183" s="19" t="s">
        <v>25</v>
      </c>
      <c r="R183" s="19" t="s">
        <v>24</v>
      </c>
      <c r="S183" s="19" t="s">
        <v>24</v>
      </c>
      <c r="T183" s="19" t="s">
        <v>24</v>
      </c>
      <c r="U183" s="17" t="s">
        <v>24</v>
      </c>
    </row>
    <row r="184" spans="1:21" s="20" customFormat="1" ht="15.95" hidden="1">
      <c r="A184" s="15">
        <v>44293</v>
      </c>
      <c r="B184" s="16" t="s">
        <v>443</v>
      </c>
      <c r="C184" s="17" t="s">
        <v>40</v>
      </c>
      <c r="D184" s="17" t="s">
        <v>459</v>
      </c>
      <c r="E184" s="19" t="str">
        <f>IFERROR(IF(VLOOKUP($D184,'Medicine outputs'!$B:$AM,6,0)=0,"",VLOOKUP($D184,'Medicine outputs'!$B:$AM,6,0)),"")</f>
        <v>budesonide;formoterol</v>
      </c>
      <c r="F184" s="19" t="str">
        <f>IFERROR(IF(VLOOKUP($D184,'Medicine outputs'!$B:$AM,8,0)=0,"",VLOOKUP($D184,'Medicine outputs'!$B:$AM,8,0)),"")</f>
        <v>Pulmonary Disease, Chronic Obstructive;Asthma</v>
      </c>
      <c r="G184" s="19" t="str">
        <f>IFERROR(IF(VLOOKUP($D184,'Medicine outputs'!$B:$AM,13,0)=0,"",VLOOKUP($D184,'Medicine outputs'!$B:$AM,13,0)),"")</f>
        <v>Drugs for obstructive airway diseases</v>
      </c>
      <c r="H184" s="19" t="str">
        <f>IFERROR(IF(VLOOKUP($D184,'Medicine outputs'!$B:$AM,11,0)=0,"",VLOOKUP($D184,'Medicine outputs'!$B:$AM,11,0)),"")</f>
        <v>R03AK07</v>
      </c>
      <c r="I184" s="19" t="s">
        <v>24</v>
      </c>
      <c r="J184" s="19" t="str">
        <f t="shared" si="6"/>
        <v>No</v>
      </c>
      <c r="K184" s="19" t="s">
        <v>24</v>
      </c>
      <c r="L184" s="19" t="s">
        <v>24</v>
      </c>
      <c r="M184" s="19" t="s">
        <v>24</v>
      </c>
      <c r="N184" s="19" t="s">
        <v>24</v>
      </c>
      <c r="O184" s="19" t="s">
        <v>24</v>
      </c>
      <c r="P184" s="18" t="str">
        <f t="shared" si="5"/>
        <v>No</v>
      </c>
      <c r="Q184" s="19" t="s">
        <v>25</v>
      </c>
      <c r="R184" s="19" t="s">
        <v>24</v>
      </c>
      <c r="S184" s="19" t="s">
        <v>24</v>
      </c>
      <c r="T184" s="19" t="s">
        <v>24</v>
      </c>
      <c r="U184" s="17" t="s">
        <v>24</v>
      </c>
    </row>
    <row r="185" spans="1:21" s="20" customFormat="1" ht="15.95" hidden="1">
      <c r="A185" s="15">
        <v>44294</v>
      </c>
      <c r="B185" s="16" t="s">
        <v>443</v>
      </c>
      <c r="C185" s="17" t="s">
        <v>40</v>
      </c>
      <c r="D185" s="17" t="s">
        <v>460</v>
      </c>
      <c r="E185" s="19" t="str">
        <f>IFERROR(IF(VLOOKUP($D185,'Medicine outputs'!$B:$AM,6,0)=0,"",VLOOKUP($D185,'Medicine outputs'!$B:$AM,6,0)),"")</f>
        <v>budesonide;formoterol</v>
      </c>
      <c r="F185" s="19" t="str">
        <f>IFERROR(IF(VLOOKUP($D185,'Medicine outputs'!$B:$AM,8,0)=0,"",VLOOKUP($D185,'Medicine outputs'!$B:$AM,8,0)),"")</f>
        <v>Pulmonary Disease, Chronic Obstructive;Asthma</v>
      </c>
      <c r="G185" s="19" t="str">
        <f>IFERROR(IF(VLOOKUP($D185,'Medicine outputs'!$B:$AM,13,0)=0,"",VLOOKUP($D185,'Medicine outputs'!$B:$AM,13,0)),"")</f>
        <v>Drugs for obstructive airway diseases</v>
      </c>
      <c r="H185" s="19" t="str">
        <f>IFERROR(IF(VLOOKUP($D185,'Medicine outputs'!$B:$AM,11,0)=0,"",VLOOKUP($D185,'Medicine outputs'!$B:$AM,11,0)),"")</f>
        <v>R03AK07</v>
      </c>
      <c r="I185" s="19" t="s">
        <v>24</v>
      </c>
      <c r="J185" s="19" t="str">
        <f t="shared" si="6"/>
        <v>No</v>
      </c>
      <c r="K185" s="19" t="s">
        <v>24</v>
      </c>
      <c r="L185" s="19" t="s">
        <v>24</v>
      </c>
      <c r="M185" s="19" t="s">
        <v>24</v>
      </c>
      <c r="N185" s="19" t="s">
        <v>24</v>
      </c>
      <c r="O185" s="19" t="s">
        <v>24</v>
      </c>
      <c r="P185" s="18" t="str">
        <f t="shared" si="5"/>
        <v>No</v>
      </c>
      <c r="Q185" s="19" t="s">
        <v>25</v>
      </c>
      <c r="R185" s="19" t="s">
        <v>24</v>
      </c>
      <c r="S185" s="19" t="s">
        <v>24</v>
      </c>
      <c r="T185" s="19" t="s">
        <v>24</v>
      </c>
      <c r="U185" s="17" t="s">
        <v>24</v>
      </c>
    </row>
    <row r="186" spans="1:21" s="20" customFormat="1" ht="15.95" hidden="1">
      <c r="A186" s="15">
        <v>44295</v>
      </c>
      <c r="B186" s="16" t="s">
        <v>443</v>
      </c>
      <c r="C186" s="17" t="s">
        <v>40</v>
      </c>
      <c r="D186" s="19" t="s">
        <v>461</v>
      </c>
      <c r="E186" s="19" t="str">
        <f>IFERROR(IF(VLOOKUP($D186,'Medicine outputs'!$B:$AM,6,0)=0,"",VLOOKUP($D186,'Medicine outputs'!$B:$AM,6,0)),"")</f>
        <v>glecaprevir;pibrentasvir</v>
      </c>
      <c r="F186" s="19" t="str">
        <f>IFERROR(IF(VLOOKUP($D186,'Medicine outputs'!$B:$AM,8,0)=0,"",VLOOKUP($D186,'Medicine outputs'!$B:$AM,8,0)),"")</f>
        <v>Hepatitis C, Chronic</v>
      </c>
      <c r="G186" s="19" t="str">
        <f>IFERROR(IF(VLOOKUP($D186,'Medicine outputs'!$B:$AM,13,0)=0,"",VLOOKUP($D186,'Medicine outputs'!$B:$AM,13,0)),"")</f>
        <v>Antivirals for systemic use</v>
      </c>
      <c r="H186" s="19" t="str">
        <f>IFERROR(IF(VLOOKUP($D186,'Medicine outputs'!$B:$AM,11,0)=0,"",VLOOKUP($D186,'Medicine outputs'!$B:$AM,11,0)),"")</f>
        <v>J05AP57</v>
      </c>
      <c r="I186" s="19" t="s">
        <v>24</v>
      </c>
      <c r="J186" s="19" t="str">
        <f t="shared" si="6"/>
        <v>No</v>
      </c>
      <c r="K186" s="19" t="s">
        <v>24</v>
      </c>
      <c r="L186" s="19" t="s">
        <v>24</v>
      </c>
      <c r="M186" s="19" t="s">
        <v>24</v>
      </c>
      <c r="N186" s="19" t="s">
        <v>24</v>
      </c>
      <c r="O186" s="19" t="s">
        <v>24</v>
      </c>
      <c r="P186" s="18" t="str">
        <f t="shared" si="5"/>
        <v>No</v>
      </c>
      <c r="Q186" s="19" t="s">
        <v>25</v>
      </c>
      <c r="R186" s="19" t="s">
        <v>24</v>
      </c>
      <c r="S186" s="19" t="s">
        <v>24</v>
      </c>
      <c r="T186" s="19" t="s">
        <v>24</v>
      </c>
      <c r="U186" s="17" t="s">
        <v>24</v>
      </c>
    </row>
    <row r="187" spans="1:21" s="20" customFormat="1" ht="15.95" hidden="1">
      <c r="A187" s="15">
        <v>44296</v>
      </c>
      <c r="B187" s="16" t="s">
        <v>443</v>
      </c>
      <c r="C187" s="17" t="s">
        <v>40</v>
      </c>
      <c r="D187" s="19" t="s">
        <v>462</v>
      </c>
      <c r="E187" s="19" t="str">
        <f>IFERROR(IF(VLOOKUP($D187,'Medicine outputs'!$B:$AM,6,0)=0,"",VLOOKUP($D187,'Medicine outputs'!$B:$AM,6,0)),"")</f>
        <v>belatacept</v>
      </c>
      <c r="F187" s="19" t="str">
        <f>IFERROR(IF(VLOOKUP($D187,'Medicine outputs'!$B:$AM,8,0)=0,"",VLOOKUP($D187,'Medicine outputs'!$B:$AM,8,0)),"")</f>
        <v>Graft Rejection;Kidney Transplantation</v>
      </c>
      <c r="G187" s="19" t="str">
        <f>IFERROR(IF(VLOOKUP($D187,'Medicine outputs'!$B:$AM,13,0)=0,"",VLOOKUP($D187,'Medicine outputs'!$B:$AM,13,0)),"")</f>
        <v>Immunosuppressants</v>
      </c>
      <c r="H187" s="19" t="str">
        <f>IFERROR(IF(VLOOKUP($D187,'Medicine outputs'!$B:$AM,11,0)=0,"",VLOOKUP($D187,'Medicine outputs'!$B:$AM,11,0)),"")</f>
        <v>L04AA28</v>
      </c>
      <c r="I187" s="19" t="s">
        <v>24</v>
      </c>
      <c r="J187" s="19" t="str">
        <f t="shared" si="6"/>
        <v>No</v>
      </c>
      <c r="K187" s="19" t="s">
        <v>24</v>
      </c>
      <c r="L187" s="19" t="s">
        <v>24</v>
      </c>
      <c r="M187" s="19" t="s">
        <v>24</v>
      </c>
      <c r="N187" s="19" t="s">
        <v>24</v>
      </c>
      <c r="O187" s="19" t="s">
        <v>24</v>
      </c>
      <c r="P187" s="18" t="str">
        <f t="shared" si="5"/>
        <v>No</v>
      </c>
      <c r="Q187" s="19" t="s">
        <v>25</v>
      </c>
      <c r="R187" s="19" t="s">
        <v>24</v>
      </c>
      <c r="S187" s="19" t="s">
        <v>24</v>
      </c>
      <c r="T187" s="19" t="s">
        <v>24</v>
      </c>
      <c r="U187" s="17" t="s">
        <v>24</v>
      </c>
    </row>
    <row r="188" spans="1:21" s="20" customFormat="1" ht="15.95">
      <c r="A188" s="15">
        <v>44297</v>
      </c>
      <c r="B188" s="16" t="s">
        <v>443</v>
      </c>
      <c r="C188" s="17" t="s">
        <v>40</v>
      </c>
      <c r="D188" s="18" t="s">
        <v>223</v>
      </c>
      <c r="E188" s="19" t="str">
        <f>IFERROR(IF(VLOOKUP($D188,'Medicine outputs'!$B:$AM,6,0)=0,"",VLOOKUP($D188,'Medicine outputs'!$B:$AM,6,0)),"")</f>
        <v>nivolumab</v>
      </c>
      <c r="F188" s="19" t="str">
        <f>IFERROR(IF(VLOOKUP($D188,'Medicine outputs'!$B:$AM,8,0)=0,"",VLOOKUP($D188,'Medicine outputs'!$B:$AM,8,0)),"")</f>
        <v>Melanoma;Hodgkin Disease;Carcinoma, Renal Cell;Carcinoma, Non-Small-Cell Lung;Carcinoma, Transitional Cell;Squamous Cell Carcinoma of Head and Neck;Urologic Neoplasms;Mesothelioma;Colorectal Neoplasms</v>
      </c>
      <c r="G188" s="19" t="str">
        <f>IFERROR(IF(VLOOKUP($D188,'Medicine outputs'!$B:$AM,13,0)=0,"",VLOOKUP($D188,'Medicine outputs'!$B:$AM,13,0)),"")</f>
        <v>Antineoplastic agents</v>
      </c>
      <c r="H188" s="19" t="str">
        <f>IFERROR(IF(VLOOKUP($D188,'Medicine outputs'!$B:$AM,11,0)=0,"",VLOOKUP($D188,'Medicine outputs'!$B:$AM,11,0)),"")</f>
        <v>L01FF01</v>
      </c>
      <c r="I188" s="19" t="s">
        <v>24</v>
      </c>
      <c r="J188" s="19" t="str">
        <f t="shared" si="6"/>
        <v>Yes</v>
      </c>
      <c r="K188" s="16" t="s">
        <v>463</v>
      </c>
      <c r="L188" s="19" t="s">
        <v>464</v>
      </c>
      <c r="M188" s="19" t="s">
        <v>465</v>
      </c>
      <c r="N188" s="19" t="s">
        <v>32</v>
      </c>
      <c r="O188" s="32" t="s">
        <v>33</v>
      </c>
      <c r="P188" s="18" t="str">
        <f t="shared" si="5"/>
        <v>Yes</v>
      </c>
      <c r="Q188" s="19" t="s">
        <v>24</v>
      </c>
      <c r="R188" s="19">
        <v>1</v>
      </c>
      <c r="S188" s="19" t="s">
        <v>466</v>
      </c>
      <c r="T188" s="19" t="s">
        <v>467</v>
      </c>
      <c r="U188" s="19" t="s">
        <v>24</v>
      </c>
    </row>
    <row r="189" spans="1:21" s="20" customFormat="1" ht="15.95" hidden="1">
      <c r="A189" s="15">
        <v>44298</v>
      </c>
      <c r="B189" s="16" t="s">
        <v>443</v>
      </c>
      <c r="C189" s="17" t="s">
        <v>40</v>
      </c>
      <c r="D189" s="18" t="s">
        <v>468</v>
      </c>
      <c r="E189" s="19" t="str">
        <f>IFERROR(IF(VLOOKUP($D189,'Medicine outputs'!$B:$AM,6,0)=0,"",VLOOKUP($D189,'Medicine outputs'!$B:$AM,6,0)),"")</f>
        <v>osimertinib</v>
      </c>
      <c r="F189" s="19" t="str">
        <f>IFERROR(IF(VLOOKUP($D189,'Medicine outputs'!$B:$AM,8,0)=0,"",VLOOKUP($D189,'Medicine outputs'!$B:$AM,8,0)),"")</f>
        <v>Carcinoma, Non-Small-Cell Lung</v>
      </c>
      <c r="G189" s="19" t="str">
        <f>IFERROR(IF(VLOOKUP($D189,'Medicine outputs'!$B:$AM,13,0)=0,"",VLOOKUP($D189,'Medicine outputs'!$B:$AM,13,0)),"")</f>
        <v>Other antineoplastic agents;Protein kinase inhibitors</v>
      </c>
      <c r="H189" s="19" t="str">
        <f>IFERROR(IF(VLOOKUP($D189,'Medicine outputs'!$B:$AM,11,0)=0,"",VLOOKUP($D189,'Medicine outputs'!$B:$AM,11,0)),"")</f>
        <v>L01XE</v>
      </c>
      <c r="I189" s="19" t="s">
        <v>24</v>
      </c>
      <c r="J189" s="19" t="str">
        <f t="shared" si="6"/>
        <v>Yes</v>
      </c>
      <c r="K189" s="16" t="s">
        <v>469</v>
      </c>
      <c r="L189" s="19" t="s">
        <v>470</v>
      </c>
      <c r="M189" s="19" t="s">
        <v>471</v>
      </c>
      <c r="N189" s="19" t="s">
        <v>32</v>
      </c>
      <c r="O189" s="32" t="s">
        <v>33</v>
      </c>
      <c r="P189" s="18" t="str">
        <f t="shared" si="5"/>
        <v>Yes</v>
      </c>
      <c r="Q189" s="19" t="s">
        <v>24</v>
      </c>
      <c r="R189" s="19">
        <v>1</v>
      </c>
      <c r="S189" s="19" t="s">
        <v>472</v>
      </c>
      <c r="T189" s="19" t="s">
        <v>473</v>
      </c>
      <c r="U189" s="19" t="s">
        <v>474</v>
      </c>
    </row>
    <row r="190" spans="1:21" s="20" customFormat="1" ht="15.95" hidden="1">
      <c r="A190" s="15">
        <v>44299</v>
      </c>
      <c r="B190" s="16" t="s">
        <v>443</v>
      </c>
      <c r="C190" s="17" t="s">
        <v>40</v>
      </c>
      <c r="D190" s="18" t="s">
        <v>53</v>
      </c>
      <c r="E190" s="19" t="str">
        <f>IFERROR(IF(VLOOKUP($D190,'Medicine outputs'!$B:$AM,6,0)=0,"",VLOOKUP($D190,'Medicine outputs'!$B:$AM,6,0)),"")</f>
        <v>venetoclax</v>
      </c>
      <c r="F190" s="19" t="str">
        <f>IFERROR(IF(VLOOKUP($D190,'Medicine outputs'!$B:$AM,8,0)=0,"",VLOOKUP($D190,'Medicine outputs'!$B:$AM,8,0)),"")</f>
        <v>Leukemia, Lymphocytic, Chronic, B-Cell</v>
      </c>
      <c r="G190" s="19" t="str">
        <f>IFERROR(IF(VLOOKUP($D190,'Medicine outputs'!$B:$AM,13,0)=0,"",VLOOKUP($D190,'Medicine outputs'!$B:$AM,13,0)),"")</f>
        <v>Antineoplastic agents</v>
      </c>
      <c r="H190" s="19" t="str">
        <f>IFERROR(IF(VLOOKUP($D190,'Medicine outputs'!$B:$AM,11,0)=0,"",VLOOKUP($D190,'Medicine outputs'!$B:$AM,11,0)),"")</f>
        <v>L01XX52</v>
      </c>
      <c r="I190" s="19" t="s">
        <v>24</v>
      </c>
      <c r="J190" s="19" t="str">
        <f t="shared" si="6"/>
        <v>Yes</v>
      </c>
      <c r="K190" s="16" t="s">
        <v>475</v>
      </c>
      <c r="L190" s="19" t="s">
        <v>476</v>
      </c>
      <c r="M190" s="19" t="s">
        <v>477</v>
      </c>
      <c r="N190" s="19" t="s">
        <v>32</v>
      </c>
      <c r="O190" s="32" t="s">
        <v>33</v>
      </c>
      <c r="P190" s="18" t="str">
        <f t="shared" si="5"/>
        <v>Yes</v>
      </c>
      <c r="Q190" s="19" t="s">
        <v>24</v>
      </c>
      <c r="R190" s="19">
        <v>2</v>
      </c>
      <c r="S190" s="19" t="s">
        <v>478</v>
      </c>
      <c r="T190" s="19" t="s">
        <v>479</v>
      </c>
      <c r="U190" s="19" t="s">
        <v>480</v>
      </c>
    </row>
    <row r="191" spans="1:21" s="20" customFormat="1" ht="15.95" hidden="1">
      <c r="A191" s="15">
        <v>44300</v>
      </c>
      <c r="B191" s="16" t="s">
        <v>443</v>
      </c>
      <c r="C191" s="17" t="s">
        <v>40</v>
      </c>
      <c r="D191" s="18" t="s">
        <v>239</v>
      </c>
      <c r="E191" s="19" t="str">
        <f>IFERROR(IF(VLOOKUP($D191,'Medicine outputs'!$B:$AM,6,0)=0,"",VLOOKUP($D191,'Medicine outputs'!$B:$AM,6,0)),"")</f>
        <v>ipilimumab</v>
      </c>
      <c r="F191" s="19" t="str">
        <f>IFERROR(IF(VLOOKUP($D191,'Medicine outputs'!$B:$AM,8,0)=0,"",VLOOKUP($D191,'Medicine outputs'!$B:$AM,8,0)),"")</f>
        <v>Melanoma;Carcinoma, Renal Cell;Carcinoma, Non-Small-Cell Lung;Mesothelioma, Malignant;Colorectal Neoplasms</v>
      </c>
      <c r="G191" s="19" t="str">
        <f>IFERROR(IF(VLOOKUP($D191,'Medicine outputs'!$B:$AM,13,0)=0,"",VLOOKUP($D191,'Medicine outputs'!$B:$AM,13,0)),"")</f>
        <v>Antineoplastic agents</v>
      </c>
      <c r="H191" s="19" t="str">
        <f>IFERROR(IF(VLOOKUP($D191,'Medicine outputs'!$B:$AM,11,0)=0,"",VLOOKUP($D191,'Medicine outputs'!$B:$AM,11,0)),"")</f>
        <v>L01FX04</v>
      </c>
      <c r="I191" s="19" t="s">
        <v>24</v>
      </c>
      <c r="J191" s="19" t="str">
        <f t="shared" si="6"/>
        <v>Yes</v>
      </c>
      <c r="K191" s="16" t="s">
        <v>481</v>
      </c>
      <c r="L191" s="19" t="s">
        <v>464</v>
      </c>
      <c r="M191" s="19" t="s">
        <v>482</v>
      </c>
      <c r="N191" s="19" t="s">
        <v>32</v>
      </c>
      <c r="O191" s="32" t="s">
        <v>33</v>
      </c>
      <c r="P191" s="18" t="str">
        <f t="shared" si="5"/>
        <v>Yes</v>
      </c>
      <c r="Q191" s="19" t="s">
        <v>24</v>
      </c>
      <c r="R191" s="19">
        <v>1</v>
      </c>
      <c r="S191" s="19" t="s">
        <v>466</v>
      </c>
      <c r="T191" s="19" t="s">
        <v>467</v>
      </c>
      <c r="U191" s="19" t="s">
        <v>24</v>
      </c>
    </row>
    <row r="192" spans="1:21" s="20" customFormat="1" ht="15.95" hidden="1">
      <c r="A192" s="15">
        <v>44317</v>
      </c>
      <c r="B192" s="16" t="s">
        <v>483</v>
      </c>
      <c r="C192" s="17" t="s">
        <v>22</v>
      </c>
      <c r="D192" s="18" t="s">
        <v>484</v>
      </c>
      <c r="E192" s="19" t="str">
        <f>IFERROR(IF(VLOOKUP($D192,'Medicine outputs'!$B:$AM,6,0)=0,"",VLOOKUP($D192,'Medicine outputs'!$B:$AM,6,0)),"")</f>
        <v>odevixibat</v>
      </c>
      <c r="F192" s="19" t="str">
        <f>IFERROR(IF(VLOOKUP($D192,'Medicine outputs'!$B:$AM,8,0)=0,"",VLOOKUP($D192,'Medicine outputs'!$B:$AM,8,0)),"")</f>
        <v>Cholestasis, Intrahepatic</v>
      </c>
      <c r="G192" s="19" t="str">
        <f>IFERROR(IF(VLOOKUP($D192,'Medicine outputs'!$B:$AM,13,0)=0,"",VLOOKUP($D192,'Medicine outputs'!$B:$AM,13,0)),"")</f>
        <v>Bile and liver therapy</v>
      </c>
      <c r="H192" s="19" t="str">
        <f>IFERROR(IF(VLOOKUP($D192,'Medicine outputs'!$B:$AM,11,0)=0,"",VLOOKUP($D192,'Medicine outputs'!$B:$AM,11,0)),"")</f>
        <v>A05AX</v>
      </c>
      <c r="I192" s="19" t="s">
        <v>24</v>
      </c>
      <c r="J192" s="19" t="str">
        <f t="shared" si="6"/>
        <v>No</v>
      </c>
      <c r="K192" s="19" t="s">
        <v>24</v>
      </c>
      <c r="L192" s="19" t="s">
        <v>24</v>
      </c>
      <c r="M192" s="19" t="s">
        <v>24</v>
      </c>
      <c r="N192" s="19" t="s">
        <v>24</v>
      </c>
      <c r="O192" s="19" t="s">
        <v>24</v>
      </c>
      <c r="P192" s="18" t="str">
        <f t="shared" si="5"/>
        <v>No</v>
      </c>
      <c r="Q192" s="19" t="s">
        <v>25</v>
      </c>
      <c r="R192" s="19" t="s">
        <v>24</v>
      </c>
      <c r="S192" s="19" t="s">
        <v>24</v>
      </c>
      <c r="T192" s="19" t="s">
        <v>24</v>
      </c>
      <c r="U192" s="17" t="s">
        <v>24</v>
      </c>
    </row>
    <row r="193" spans="1:21" s="20" customFormat="1" ht="15.95" hidden="1">
      <c r="A193" s="15">
        <v>44318</v>
      </c>
      <c r="B193" s="16" t="s">
        <v>483</v>
      </c>
      <c r="C193" s="17" t="s">
        <v>22</v>
      </c>
      <c r="D193" s="18" t="s">
        <v>485</v>
      </c>
      <c r="E193" s="19" t="str">
        <f>IFERROR(IF(VLOOKUP($D193,'Medicine outputs'!$B:$AM,6,0)=0,"",VLOOKUP($D193,'Medicine outputs'!$B:$AM,6,0)),"")</f>
        <v>setmelanotide</v>
      </c>
      <c r="F193" s="19" t="str">
        <f>IFERROR(IF(VLOOKUP($D193,'Medicine outputs'!$B:$AM,8,0)=0,"",VLOOKUP($D193,'Medicine outputs'!$B:$AM,8,0)),"")</f>
        <v>Obesity</v>
      </c>
      <c r="G193" s="19" t="str">
        <f>IFERROR(IF(VLOOKUP($D193,'Medicine outputs'!$B:$AM,13,0)=0,"",VLOOKUP($D193,'Medicine outputs'!$B:$AM,13,0)),"")</f>
        <v>Antiobesity preparations, excl. diet products</v>
      </c>
      <c r="H193" s="19" t="str">
        <f>IFERROR(IF(VLOOKUP($D193,'Medicine outputs'!$B:$AM,11,0)=0,"",VLOOKUP($D193,'Medicine outputs'!$B:$AM,11,0)),"")</f>
        <v>A08AA</v>
      </c>
      <c r="I193" s="19" t="s">
        <v>24</v>
      </c>
      <c r="J193" s="19" t="str">
        <f t="shared" si="6"/>
        <v>No</v>
      </c>
      <c r="K193" s="19" t="s">
        <v>24</v>
      </c>
      <c r="L193" s="19" t="s">
        <v>24</v>
      </c>
      <c r="M193" s="19" t="s">
        <v>24</v>
      </c>
      <c r="N193" s="19" t="s">
        <v>24</v>
      </c>
      <c r="O193" s="19" t="s">
        <v>24</v>
      </c>
      <c r="P193" s="18" t="str">
        <f t="shared" si="5"/>
        <v>No</v>
      </c>
      <c r="Q193" s="19" t="s">
        <v>25</v>
      </c>
      <c r="R193" s="19" t="s">
        <v>24</v>
      </c>
      <c r="S193" s="19" t="s">
        <v>24</v>
      </c>
      <c r="T193" s="19" t="s">
        <v>24</v>
      </c>
      <c r="U193" s="17" t="s">
        <v>24</v>
      </c>
    </row>
    <row r="194" spans="1:21" s="20" customFormat="1" ht="15.95" hidden="1">
      <c r="A194" s="15">
        <v>44319</v>
      </c>
      <c r="B194" s="16" t="s">
        <v>483</v>
      </c>
      <c r="C194" s="17" t="s">
        <v>22</v>
      </c>
      <c r="D194" s="18" t="s">
        <v>486</v>
      </c>
      <c r="E194" s="19" t="str">
        <f>IFERROR(IF(VLOOKUP($D194,'Medicine outputs'!$B:$AM,6,0)=0,"",VLOOKUP($D194,'Medicine outputs'!$B:$AM,6,0)),"")</f>
        <v>tirbanibulin</v>
      </c>
      <c r="F194" s="19" t="str">
        <f>IFERROR(IF(VLOOKUP($D194,'Medicine outputs'!$B:$AM,8,0)=0,"",VLOOKUP($D194,'Medicine outputs'!$B:$AM,8,0)),"")</f>
        <v>Keratosis, Actinic</v>
      </c>
      <c r="G194" s="19" t="str">
        <f>IFERROR(IF(VLOOKUP($D194,'Medicine outputs'!$B:$AM,13,0)=0,"",VLOOKUP($D194,'Medicine outputs'!$B:$AM,13,0)),"")</f>
        <v>Antibiotics and chemotherapeutics for dermatological use</v>
      </c>
      <c r="H194" s="19" t="str">
        <f>IFERROR(IF(VLOOKUP($D194,'Medicine outputs'!$B:$AM,11,0)=0,"",VLOOKUP($D194,'Medicine outputs'!$B:$AM,11,0)),"")</f>
        <v>D06BX03</v>
      </c>
      <c r="I194" s="19" t="s">
        <v>24</v>
      </c>
      <c r="J194" s="19" t="str">
        <f t="shared" si="6"/>
        <v>No</v>
      </c>
      <c r="K194" s="19" t="s">
        <v>24</v>
      </c>
      <c r="L194" s="19" t="s">
        <v>24</v>
      </c>
      <c r="M194" s="19" t="s">
        <v>24</v>
      </c>
      <c r="N194" s="19" t="s">
        <v>24</v>
      </c>
      <c r="O194" s="19" t="s">
        <v>24</v>
      </c>
      <c r="P194" s="18" t="str">
        <f t="shared" ref="P194:P257" si="7" xml:space="preserve"> IF(OR(J194="No",N194="No",O194="Yes",Q194&lt;&gt;"NA"),"No","Yes")</f>
        <v>No</v>
      </c>
      <c r="Q194" s="19" t="s">
        <v>25</v>
      </c>
      <c r="R194" s="19" t="s">
        <v>24</v>
      </c>
      <c r="S194" s="19" t="s">
        <v>24</v>
      </c>
      <c r="T194" s="19" t="s">
        <v>24</v>
      </c>
      <c r="U194" s="17" t="s">
        <v>24</v>
      </c>
    </row>
    <row r="195" spans="1:21" s="20" customFormat="1" ht="15.95" hidden="1">
      <c r="A195" s="15">
        <v>44320</v>
      </c>
      <c r="B195" s="16" t="s">
        <v>483</v>
      </c>
      <c r="C195" s="17" t="s">
        <v>22</v>
      </c>
      <c r="D195" s="18" t="s">
        <v>487</v>
      </c>
      <c r="E195" s="19" t="str">
        <f>IFERROR(IF(VLOOKUP($D195,'Medicine outputs'!$B:$AM,6,0)=0,"",VLOOKUP($D195,'Medicine outputs'!$B:$AM,6,0)),"")</f>
        <v>pitolisant</v>
      </c>
      <c r="F195" s="19" t="str">
        <f>IFERROR(IF(VLOOKUP($D195,'Medicine outputs'!$B:$AM,8,0)=0,"",VLOOKUP($D195,'Medicine outputs'!$B:$AM,8,0)),"")</f>
        <v>Sleep Apnea, Obstructive</v>
      </c>
      <c r="G195" s="19" t="str">
        <f>IFERROR(IF(VLOOKUP($D195,'Medicine outputs'!$B:$AM,13,0)=0,"",VLOOKUP($D195,'Medicine outputs'!$B:$AM,13,0)),"")</f>
        <v>Other nervous system drugs</v>
      </c>
      <c r="H195" s="19" t="str">
        <f>IFERROR(IF(VLOOKUP($D195,'Medicine outputs'!$B:$AM,11,0)=0,"",VLOOKUP($D195,'Medicine outputs'!$B:$AM,11,0)),"")</f>
        <v>N07XX11</v>
      </c>
      <c r="I195" s="19" t="s">
        <v>24</v>
      </c>
      <c r="J195" s="19" t="str">
        <f t="shared" si="6"/>
        <v>No</v>
      </c>
      <c r="K195" s="19" t="s">
        <v>24</v>
      </c>
      <c r="L195" s="19" t="s">
        <v>24</v>
      </c>
      <c r="M195" s="19" t="s">
        <v>24</v>
      </c>
      <c r="N195" s="19" t="s">
        <v>24</v>
      </c>
      <c r="O195" s="19" t="s">
        <v>24</v>
      </c>
      <c r="P195" s="18" t="str">
        <f t="shared" si="7"/>
        <v>No</v>
      </c>
      <c r="Q195" s="19" t="s">
        <v>25</v>
      </c>
      <c r="R195" s="19" t="s">
        <v>24</v>
      </c>
      <c r="S195" s="19" t="s">
        <v>24</v>
      </c>
      <c r="T195" s="19" t="s">
        <v>24</v>
      </c>
      <c r="U195" s="17" t="s">
        <v>24</v>
      </c>
    </row>
    <row r="196" spans="1:21" s="20" customFormat="1" ht="15.95" hidden="1">
      <c r="A196" s="15">
        <v>44321</v>
      </c>
      <c r="B196" s="16" t="s">
        <v>483</v>
      </c>
      <c r="C196" s="17" t="s">
        <v>22</v>
      </c>
      <c r="D196" s="18" t="s">
        <v>488</v>
      </c>
      <c r="E196" s="19" t="str">
        <f>IFERROR(IF(VLOOKUP($D196,'Medicine outputs'!$B:$AM,6,0)=0,"",VLOOKUP($D196,'Medicine outputs'!$B:$AM,6,0)),"")</f>
        <v>relugolix;estradiol;norethisterone acetate</v>
      </c>
      <c r="F196" s="19" t="str">
        <f>IFERROR(IF(VLOOKUP($D196,'Medicine outputs'!$B:$AM,8,0)=0,"",VLOOKUP($D196,'Medicine outputs'!$B:$AM,8,0)),"")</f>
        <v>Leiomyoma</v>
      </c>
      <c r="G196" s="19" t="str">
        <f>IFERROR(IF(VLOOKUP($D196,'Medicine outputs'!$B:$AM,13,0)=0,"",VLOOKUP($D196,'Medicine outputs'!$B:$AM,13,0)),"")</f>
        <v>Pituitary and hypothalamic hormones and analogues</v>
      </c>
      <c r="H196" s="19" t="str">
        <f>IFERROR(IF(VLOOKUP($D196,'Medicine outputs'!$B:$AM,11,0)=0,"",VLOOKUP($D196,'Medicine outputs'!$B:$AM,11,0)),"")</f>
        <v>H01CC54</v>
      </c>
      <c r="I196" s="19" t="s">
        <v>24</v>
      </c>
      <c r="J196" s="19" t="str">
        <f t="shared" si="6"/>
        <v>No</v>
      </c>
      <c r="K196" s="19" t="s">
        <v>24</v>
      </c>
      <c r="L196" s="19" t="s">
        <v>24</v>
      </c>
      <c r="M196" s="19" t="s">
        <v>24</v>
      </c>
      <c r="N196" s="19" t="s">
        <v>24</v>
      </c>
      <c r="O196" s="19" t="s">
        <v>24</v>
      </c>
      <c r="P196" s="18" t="str">
        <f t="shared" si="7"/>
        <v>No</v>
      </c>
      <c r="Q196" s="19" t="s">
        <v>25</v>
      </c>
      <c r="R196" s="19" t="s">
        <v>24</v>
      </c>
      <c r="S196" s="19" t="s">
        <v>24</v>
      </c>
      <c r="T196" s="19" t="s">
        <v>24</v>
      </c>
      <c r="U196" s="17" t="s">
        <v>24</v>
      </c>
    </row>
    <row r="197" spans="1:21" s="20" customFormat="1" ht="15.95" hidden="1">
      <c r="A197" s="15">
        <v>44322</v>
      </c>
      <c r="B197" s="16" t="s">
        <v>483</v>
      </c>
      <c r="C197" s="17" t="s">
        <v>22</v>
      </c>
      <c r="D197" s="18" t="s">
        <v>489</v>
      </c>
      <c r="E197" s="19" t="str">
        <f>IFERROR(IF(VLOOKUP($D197,'Medicine outputs'!$B:$AM,6,0)=0,"",VLOOKUP($D197,'Medicine outputs'!$B:$AM,6,0)),"")</f>
        <v>elivaldogene autotemcel</v>
      </c>
      <c r="F197" s="19" t="str">
        <f>IFERROR(IF(VLOOKUP($D197,'Medicine outputs'!$B:$AM,8,0)=0,"",VLOOKUP($D197,'Medicine outputs'!$B:$AM,8,0)),"")</f>
        <v>Adrenoleukodystrophy</v>
      </c>
      <c r="G197" s="19" t="str">
        <f>IFERROR(IF(VLOOKUP($D197,'Medicine outputs'!$B:$AM,13,0)=0,"",VLOOKUP($D197,'Medicine outputs'!$B:$AM,13,0)),"")</f>
        <v>Other nervous system drugs</v>
      </c>
      <c r="H197" s="19" t="str">
        <f>IFERROR(IF(VLOOKUP($D197,'Medicine outputs'!$B:$AM,11,0)=0,"",VLOOKUP($D197,'Medicine outputs'!$B:$AM,11,0)),"")</f>
        <v>N07</v>
      </c>
      <c r="I197" s="19" t="s">
        <v>24</v>
      </c>
      <c r="J197" s="19" t="str">
        <f t="shared" ref="J197:J260" si="8" xml:space="preserve"> IF(OR(LEFT(H197,3)="L01",LEFT(H197,3)="L02",LEFT(I197,3)="L01",LEFT(I197,3)="L02"),"Yes","No")</f>
        <v>No</v>
      </c>
      <c r="K197" s="19" t="s">
        <v>24</v>
      </c>
      <c r="L197" s="19" t="s">
        <v>24</v>
      </c>
      <c r="M197" s="19" t="s">
        <v>24</v>
      </c>
      <c r="N197" s="19" t="s">
        <v>24</v>
      </c>
      <c r="O197" s="19" t="s">
        <v>24</v>
      </c>
      <c r="P197" s="18" t="str">
        <f t="shared" si="7"/>
        <v>No</v>
      </c>
      <c r="Q197" s="19" t="s">
        <v>25</v>
      </c>
      <c r="R197" s="19" t="s">
        <v>24</v>
      </c>
      <c r="S197" s="19" t="s">
        <v>24</v>
      </c>
      <c r="T197" s="19" t="s">
        <v>24</v>
      </c>
      <c r="U197" s="17" t="s">
        <v>24</v>
      </c>
    </row>
    <row r="198" spans="1:21" s="20" customFormat="1" ht="15.95" hidden="1">
      <c r="A198" s="15">
        <v>44323</v>
      </c>
      <c r="B198" s="16" t="s">
        <v>483</v>
      </c>
      <c r="C198" s="17" t="s">
        <v>22</v>
      </c>
      <c r="D198" s="18" t="s">
        <v>490</v>
      </c>
      <c r="E198" s="19" t="str">
        <f>IFERROR(IF(VLOOKUP($D198,'Medicine outputs'!$B:$AM,6,0)=0,"",VLOOKUP($D198,'Medicine outputs'!$B:$AM,6,0)),"")</f>
        <v>vericiguat</v>
      </c>
      <c r="F198" s="19" t="str">
        <f>IFERROR(IF(VLOOKUP($D198,'Medicine outputs'!$B:$AM,8,0)=0,"",VLOOKUP($D198,'Medicine outputs'!$B:$AM,8,0)),"")</f>
        <v>Heart Failure</v>
      </c>
      <c r="G198" s="19" t="str">
        <f>IFERROR(IF(VLOOKUP($D198,'Medicine outputs'!$B:$AM,13,0)=0,"",VLOOKUP($D198,'Medicine outputs'!$B:$AM,13,0)),"")</f>
        <v>Cardiac therapy</v>
      </c>
      <c r="H198" s="19" t="str">
        <f>IFERROR(IF(VLOOKUP($D198,'Medicine outputs'!$B:$AM,11,0)=0,"",VLOOKUP($D198,'Medicine outputs'!$B:$AM,11,0)),"")</f>
        <v>C01</v>
      </c>
      <c r="I198" s="19" t="s">
        <v>24</v>
      </c>
      <c r="J198" s="19" t="str">
        <f t="shared" si="8"/>
        <v>No</v>
      </c>
      <c r="K198" s="19" t="s">
        <v>24</v>
      </c>
      <c r="L198" s="19" t="s">
        <v>24</v>
      </c>
      <c r="M198" s="19" t="s">
        <v>24</v>
      </c>
      <c r="N198" s="19" t="s">
        <v>24</v>
      </c>
      <c r="O198" s="19" t="s">
        <v>24</v>
      </c>
      <c r="P198" s="18" t="str">
        <f t="shared" si="7"/>
        <v>No</v>
      </c>
      <c r="Q198" s="19" t="s">
        <v>25</v>
      </c>
      <c r="R198" s="19" t="s">
        <v>24</v>
      </c>
      <c r="S198" s="19" t="s">
        <v>24</v>
      </c>
      <c r="T198" s="19" t="s">
        <v>24</v>
      </c>
      <c r="U198" s="17" t="s">
        <v>24</v>
      </c>
    </row>
    <row r="199" spans="1:21" s="20" customFormat="1" ht="15.95" hidden="1">
      <c r="A199" s="15">
        <v>44324</v>
      </c>
      <c r="B199" s="16" t="s">
        <v>483</v>
      </c>
      <c r="C199" s="19" t="s">
        <v>40</v>
      </c>
      <c r="D199" s="18" t="s">
        <v>263</v>
      </c>
      <c r="E199" s="19" t="str">
        <f>IFERROR(IF(VLOOKUP($D199,'Medicine outputs'!$B:$AM,6,0)=0,"",VLOOKUP($D199,'Medicine outputs'!$B:$AM,6,0)),"")</f>
        <v>blinatumomab</v>
      </c>
      <c r="F199" s="19" t="str">
        <f>IFERROR(IF(VLOOKUP($D199,'Medicine outputs'!$B:$AM,8,0)=0,"",VLOOKUP($D199,'Medicine outputs'!$B:$AM,8,0)),"")</f>
        <v>Precursor Cell Lymphoblastic Leukemia-Lymphoma</v>
      </c>
      <c r="G199" s="19" t="str">
        <f>IFERROR(IF(VLOOKUP($D199,'Medicine outputs'!$B:$AM,13,0)=0,"",VLOOKUP($D199,'Medicine outputs'!$B:$AM,13,0)),"")</f>
        <v>Antineoplastic agents</v>
      </c>
      <c r="H199" s="19" t="str">
        <f>IFERROR(IF(VLOOKUP($D199,'Medicine outputs'!$B:$AM,11,0)=0,"",VLOOKUP($D199,'Medicine outputs'!$B:$AM,11,0)),"")</f>
        <v>L01FX07</v>
      </c>
      <c r="I199" s="19" t="s">
        <v>24</v>
      </c>
      <c r="J199" s="19" t="str">
        <f t="shared" si="8"/>
        <v>Yes</v>
      </c>
      <c r="K199" s="16" t="s">
        <v>491</v>
      </c>
      <c r="L199" s="19" t="s">
        <v>492</v>
      </c>
      <c r="M199" s="19" t="s">
        <v>493</v>
      </c>
      <c r="N199" s="19" t="s">
        <v>32</v>
      </c>
      <c r="O199" s="32" t="s">
        <v>33</v>
      </c>
      <c r="P199" s="18" t="str">
        <f t="shared" si="7"/>
        <v>Yes</v>
      </c>
      <c r="Q199" s="19" t="s">
        <v>24</v>
      </c>
      <c r="R199" s="19">
        <v>1</v>
      </c>
      <c r="S199" s="19">
        <v>20120215</v>
      </c>
      <c r="T199" s="19" t="s">
        <v>494</v>
      </c>
      <c r="U199" s="19" t="s">
        <v>24</v>
      </c>
    </row>
    <row r="200" spans="1:21" s="20" customFormat="1" ht="15.95" hidden="1">
      <c r="A200" s="15">
        <v>44325</v>
      </c>
      <c r="B200" s="16" t="s">
        <v>483</v>
      </c>
      <c r="C200" s="19" t="s">
        <v>40</v>
      </c>
      <c r="D200" s="18" t="s">
        <v>495</v>
      </c>
      <c r="E200" s="19" t="str">
        <f>IFERROR(IF(VLOOKUP($D200,'Medicine outputs'!$B:$AM,6,0)=0,"",VLOOKUP($D200,'Medicine outputs'!$B:$AM,6,0)),"")</f>
        <v>daratumumab</v>
      </c>
      <c r="F200" s="19" t="str">
        <f>IFERROR(IF(VLOOKUP($D200,'Medicine outputs'!$B:$AM,8,0)=0,"",VLOOKUP($D200,'Medicine outputs'!$B:$AM,8,0)),"")</f>
        <v>Multiple Myeloma</v>
      </c>
      <c r="G200" s="19" t="str">
        <f>IFERROR(IF(VLOOKUP($D200,'Medicine outputs'!$B:$AM,13,0)=0,"",VLOOKUP($D200,'Medicine outputs'!$B:$AM,13,0)),"")</f>
        <v>Antineoplastic agents;monoclonal antibodies and antibody drug conjugates</v>
      </c>
      <c r="H200" s="19" t="str">
        <f>IFERROR(IF(VLOOKUP($D200,'Medicine outputs'!$B:$AM,11,0)=0,"",VLOOKUP($D200,'Medicine outputs'!$B:$AM,11,0)),"")</f>
        <v>L01FC01</v>
      </c>
      <c r="I200" s="19" t="s">
        <v>24</v>
      </c>
      <c r="J200" s="19" t="str">
        <f t="shared" si="8"/>
        <v>Yes</v>
      </c>
      <c r="K200" s="16" t="s">
        <v>496</v>
      </c>
      <c r="L200" s="19" t="s">
        <v>497</v>
      </c>
      <c r="M200" s="19" t="s">
        <v>498</v>
      </c>
      <c r="N200" s="19" t="s">
        <v>32</v>
      </c>
      <c r="O200" s="32" t="s">
        <v>33</v>
      </c>
      <c r="P200" s="18" t="str">
        <f t="shared" si="7"/>
        <v>Yes</v>
      </c>
      <c r="Q200" s="19" t="s">
        <v>24</v>
      </c>
      <c r="R200" s="19">
        <v>1</v>
      </c>
      <c r="S200" s="19" t="s">
        <v>499</v>
      </c>
      <c r="T200" s="19" t="s">
        <v>500</v>
      </c>
      <c r="U200" s="19" t="s">
        <v>24</v>
      </c>
    </row>
    <row r="201" spans="1:21" s="20" customFormat="1" ht="15.95" hidden="1">
      <c r="A201" s="15">
        <v>44325</v>
      </c>
      <c r="B201" s="16" t="s">
        <v>483</v>
      </c>
      <c r="C201" s="19" t="s">
        <v>40</v>
      </c>
      <c r="D201" s="18" t="s">
        <v>495</v>
      </c>
      <c r="E201" s="19" t="str">
        <f>IFERROR(IF(VLOOKUP($D201,'Medicine outputs'!$B:$AM,6,0)=0,"",VLOOKUP($D201,'Medicine outputs'!$B:$AM,6,0)),"")</f>
        <v>daratumumab</v>
      </c>
      <c r="F201" s="19" t="str">
        <f>IFERROR(IF(VLOOKUP($D201,'Medicine outputs'!$B:$AM,8,0)=0,"",VLOOKUP($D201,'Medicine outputs'!$B:$AM,8,0)),"")</f>
        <v>Multiple Myeloma</v>
      </c>
      <c r="G201" s="19" t="str">
        <f>IFERROR(IF(VLOOKUP($D201,'Medicine outputs'!$B:$AM,13,0)=0,"",VLOOKUP($D201,'Medicine outputs'!$B:$AM,13,0)),"")</f>
        <v>Antineoplastic agents;monoclonal antibodies and antibody drug conjugates</v>
      </c>
      <c r="H201" s="19" t="str">
        <f>IFERROR(IF(VLOOKUP($D201,'Medicine outputs'!$B:$AM,11,0)=0,"",VLOOKUP($D201,'Medicine outputs'!$B:$AM,11,0)),"")</f>
        <v>L01FC01</v>
      </c>
      <c r="I201" s="19" t="s">
        <v>24</v>
      </c>
      <c r="J201" s="19" t="str">
        <f t="shared" si="8"/>
        <v>Yes</v>
      </c>
      <c r="K201" s="16" t="s">
        <v>501</v>
      </c>
      <c r="L201" s="19" t="s">
        <v>502</v>
      </c>
      <c r="M201" s="19" t="s">
        <v>503</v>
      </c>
      <c r="N201" s="19" t="s">
        <v>32</v>
      </c>
      <c r="O201" s="32" t="s">
        <v>33</v>
      </c>
      <c r="P201" s="18" t="str">
        <f t="shared" si="7"/>
        <v>Yes</v>
      </c>
      <c r="Q201" s="19" t="s">
        <v>24</v>
      </c>
      <c r="R201" s="19">
        <v>1</v>
      </c>
      <c r="S201" s="19" t="s">
        <v>504</v>
      </c>
      <c r="T201" s="19" t="s">
        <v>505</v>
      </c>
      <c r="U201" s="19" t="s">
        <v>506</v>
      </c>
    </row>
    <row r="202" spans="1:21" s="20" customFormat="1" ht="15.95" hidden="1">
      <c r="A202" s="15">
        <v>44326</v>
      </c>
      <c r="B202" s="16" t="s">
        <v>483</v>
      </c>
      <c r="C202" s="19" t="s">
        <v>40</v>
      </c>
      <c r="D202" s="18" t="s">
        <v>507</v>
      </c>
      <c r="E202" s="19" t="str">
        <f>IFERROR(IF(VLOOKUP($D202,'Medicine outputs'!$B:$AM,6,0)=0,"",VLOOKUP($D202,'Medicine outputs'!$B:$AM,6,0)),"")</f>
        <v>vildagliptin;metformin</v>
      </c>
      <c r="F202" s="19" t="str">
        <f>IFERROR(IF(VLOOKUP($D202,'Medicine outputs'!$B:$AM,8,0)=0,"",VLOOKUP($D202,'Medicine outputs'!$B:$AM,8,0)),"")</f>
        <v>Diabetes Mellitus, Type 2</v>
      </c>
      <c r="G202" s="19" t="str">
        <f>IFERROR(IF(VLOOKUP($D202,'Medicine outputs'!$B:$AM,13,0)=0,"",VLOOKUP($D202,'Medicine outputs'!$B:$AM,13,0)),"")</f>
        <v>Drugs used in diabetes;Combinations of oral blood glucose lowering drugs</v>
      </c>
      <c r="H202" s="19" t="str">
        <f>IFERROR(IF(VLOOKUP($D202,'Medicine outputs'!$B:$AM,11,0)=0,"",VLOOKUP($D202,'Medicine outputs'!$B:$AM,11,0)),"")</f>
        <v>A10BD08</v>
      </c>
      <c r="I202" s="19" t="s">
        <v>24</v>
      </c>
      <c r="J202" s="19" t="str">
        <f t="shared" si="8"/>
        <v>No</v>
      </c>
      <c r="K202" s="19" t="s">
        <v>24</v>
      </c>
      <c r="L202" s="19" t="s">
        <v>24</v>
      </c>
      <c r="M202" s="19" t="s">
        <v>24</v>
      </c>
      <c r="N202" s="19" t="s">
        <v>24</v>
      </c>
      <c r="O202" s="19" t="s">
        <v>24</v>
      </c>
      <c r="P202" s="18" t="str">
        <f t="shared" si="7"/>
        <v>No</v>
      </c>
      <c r="Q202" s="19" t="s">
        <v>25</v>
      </c>
      <c r="R202" s="19" t="s">
        <v>24</v>
      </c>
      <c r="S202" s="19" t="s">
        <v>24</v>
      </c>
      <c r="T202" s="19" t="s">
        <v>24</v>
      </c>
      <c r="U202" s="17" t="s">
        <v>24</v>
      </c>
    </row>
    <row r="203" spans="1:21" s="20" customFormat="1" ht="15.95" hidden="1">
      <c r="A203" s="15">
        <v>44327</v>
      </c>
      <c r="B203" s="16" t="s">
        <v>483</v>
      </c>
      <c r="C203" s="19" t="s">
        <v>40</v>
      </c>
      <c r="D203" s="18" t="s">
        <v>508</v>
      </c>
      <c r="E203" s="19" t="str">
        <f>IFERROR(IF(VLOOKUP($D203,'Medicine outputs'!$B:$AM,6,0)=0,"",VLOOKUP($D203,'Medicine outputs'!$B:$AM,6,0)),"")</f>
        <v>atazanavir;cobicistat</v>
      </c>
      <c r="F203" s="19" t="str">
        <f>IFERROR(IF(VLOOKUP($D203,'Medicine outputs'!$B:$AM,8,0)=0,"",VLOOKUP($D203,'Medicine outputs'!$B:$AM,8,0)),"")</f>
        <v>HIV Infections</v>
      </c>
      <c r="G203" s="19" t="str">
        <f>IFERROR(IF(VLOOKUP($D203,'Medicine outputs'!$B:$AM,13,0)=0,"",VLOOKUP($D203,'Medicine outputs'!$B:$AM,13,0)),"")</f>
        <v>Antivirals for systemic use</v>
      </c>
      <c r="H203" s="19" t="str">
        <f>IFERROR(IF(VLOOKUP($D203,'Medicine outputs'!$B:$AM,11,0)=0,"",VLOOKUP($D203,'Medicine outputs'!$B:$AM,11,0)),"")</f>
        <v>J05AR15</v>
      </c>
      <c r="I203" s="19" t="s">
        <v>24</v>
      </c>
      <c r="J203" s="19" t="str">
        <f t="shared" si="8"/>
        <v>No</v>
      </c>
      <c r="K203" s="19" t="s">
        <v>24</v>
      </c>
      <c r="L203" s="19" t="s">
        <v>24</v>
      </c>
      <c r="M203" s="19" t="s">
        <v>24</v>
      </c>
      <c r="N203" s="19" t="s">
        <v>24</v>
      </c>
      <c r="O203" s="19" t="s">
        <v>24</v>
      </c>
      <c r="P203" s="18" t="str">
        <f t="shared" si="7"/>
        <v>No</v>
      </c>
      <c r="Q203" s="19" t="s">
        <v>25</v>
      </c>
      <c r="R203" s="19" t="s">
        <v>24</v>
      </c>
      <c r="S203" s="19" t="s">
        <v>24</v>
      </c>
      <c r="T203" s="19" t="s">
        <v>24</v>
      </c>
      <c r="U203" s="17" t="s">
        <v>24</v>
      </c>
    </row>
    <row r="204" spans="1:21" s="20" customFormat="1" ht="15.95" hidden="1">
      <c r="A204" s="15">
        <v>44328</v>
      </c>
      <c r="B204" s="16" t="s">
        <v>483</v>
      </c>
      <c r="C204" s="19" t="s">
        <v>40</v>
      </c>
      <c r="D204" s="19" t="s">
        <v>509</v>
      </c>
      <c r="E204" s="19" t="str">
        <f>IFERROR(IF(VLOOKUP($D204,'Medicine outputs'!$B:$AM,6,0)=0,"",VLOOKUP($D204,'Medicine outputs'!$B:$AM,6,0)),"")</f>
        <v>vildagliptin</v>
      </c>
      <c r="F204" s="19" t="str">
        <f>IFERROR(IF(VLOOKUP($D204,'Medicine outputs'!$B:$AM,8,0)=0,"",VLOOKUP($D204,'Medicine outputs'!$B:$AM,8,0)),"")</f>
        <v>Diabetes Mellitus, Type 2</v>
      </c>
      <c r="G204" s="19" t="str">
        <f>IFERROR(IF(VLOOKUP($D204,'Medicine outputs'!$B:$AM,13,0)=0,"",VLOOKUP($D204,'Medicine outputs'!$B:$AM,13,0)),"")</f>
        <v>Drugs used in diabetes</v>
      </c>
      <c r="H204" s="19" t="str">
        <f>IFERROR(IF(VLOOKUP($D204,'Medicine outputs'!$B:$AM,11,0)=0,"",VLOOKUP($D204,'Medicine outputs'!$B:$AM,11,0)),"")</f>
        <v>A10BH02</v>
      </c>
      <c r="I204" s="19" t="s">
        <v>24</v>
      </c>
      <c r="J204" s="19" t="str">
        <f t="shared" si="8"/>
        <v>No</v>
      </c>
      <c r="K204" s="19" t="s">
        <v>24</v>
      </c>
      <c r="L204" s="19" t="s">
        <v>24</v>
      </c>
      <c r="M204" s="19" t="s">
        <v>24</v>
      </c>
      <c r="N204" s="19" t="s">
        <v>24</v>
      </c>
      <c r="O204" s="19" t="s">
        <v>24</v>
      </c>
      <c r="P204" s="18" t="str">
        <f t="shared" si="7"/>
        <v>No</v>
      </c>
      <c r="Q204" s="19" t="s">
        <v>25</v>
      </c>
      <c r="R204" s="19" t="s">
        <v>24</v>
      </c>
      <c r="S204" s="19" t="s">
        <v>24</v>
      </c>
      <c r="T204" s="19" t="s">
        <v>24</v>
      </c>
      <c r="U204" s="17" t="s">
        <v>24</v>
      </c>
    </row>
    <row r="205" spans="1:21" s="20" customFormat="1" ht="15.95" hidden="1">
      <c r="A205" s="15">
        <v>44329</v>
      </c>
      <c r="B205" s="16" t="s">
        <v>483</v>
      </c>
      <c r="C205" s="19" t="s">
        <v>40</v>
      </c>
      <c r="D205" s="18" t="s">
        <v>510</v>
      </c>
      <c r="E205" s="19" t="str">
        <f>IFERROR(IF(VLOOKUP($D205,'Medicine outputs'!$B:$AM,6,0)=0,"",VLOOKUP($D205,'Medicine outputs'!$B:$AM,6,0)),"")</f>
        <v>vildagliptin;metformin</v>
      </c>
      <c r="F205" s="19" t="str">
        <f>IFERROR(IF(VLOOKUP($D205,'Medicine outputs'!$B:$AM,8,0)=0,"",VLOOKUP($D205,'Medicine outputs'!$B:$AM,8,0)),"")</f>
        <v>Diabetes Mellitus, Type 2</v>
      </c>
      <c r="G205" s="19" t="str">
        <f>IFERROR(IF(VLOOKUP($D205,'Medicine outputs'!$B:$AM,13,0)=0,"",VLOOKUP($D205,'Medicine outputs'!$B:$AM,13,0)),"")</f>
        <v>Drugs used in diabetes;Combinations of oral blood glucose lowering drugs</v>
      </c>
      <c r="H205" s="19" t="str">
        <f>IFERROR(IF(VLOOKUP($D205,'Medicine outputs'!$B:$AM,11,0)=0,"",VLOOKUP($D205,'Medicine outputs'!$B:$AM,11,0)),"")</f>
        <v>A10BD08</v>
      </c>
      <c r="I205" s="19" t="s">
        <v>24</v>
      </c>
      <c r="J205" s="19" t="str">
        <f t="shared" si="8"/>
        <v>No</v>
      </c>
      <c r="K205" s="19" t="s">
        <v>24</v>
      </c>
      <c r="L205" s="19" t="s">
        <v>24</v>
      </c>
      <c r="M205" s="19" t="s">
        <v>24</v>
      </c>
      <c r="N205" s="19" t="s">
        <v>24</v>
      </c>
      <c r="O205" s="19" t="s">
        <v>24</v>
      </c>
      <c r="P205" s="18" t="str">
        <f t="shared" si="7"/>
        <v>No</v>
      </c>
      <c r="Q205" s="19" t="s">
        <v>25</v>
      </c>
      <c r="R205" s="19" t="s">
        <v>24</v>
      </c>
      <c r="S205" s="19" t="s">
        <v>24</v>
      </c>
      <c r="T205" s="19" t="s">
        <v>24</v>
      </c>
      <c r="U205" s="17" t="s">
        <v>24</v>
      </c>
    </row>
    <row r="206" spans="1:21" s="20" customFormat="1" ht="15.95" hidden="1">
      <c r="A206" s="15">
        <v>44330</v>
      </c>
      <c r="B206" s="16" t="s">
        <v>483</v>
      </c>
      <c r="C206" s="19" t="s">
        <v>40</v>
      </c>
      <c r="D206" s="18" t="s">
        <v>511</v>
      </c>
      <c r="E206" s="19" t="str">
        <f>IFERROR(IF(VLOOKUP($D206,'Medicine outputs'!$B:$AM,6,0)=0,"",VLOOKUP($D206,'Medicine outputs'!$B:$AM,6,0)),"")</f>
        <v>vildagliptin</v>
      </c>
      <c r="F206" s="19" t="str">
        <f>IFERROR(IF(VLOOKUP($D206,'Medicine outputs'!$B:$AM,8,0)=0,"",VLOOKUP($D206,'Medicine outputs'!$B:$AM,8,0)),"")</f>
        <v>Diabetes Mellitus, Type 2</v>
      </c>
      <c r="G206" s="19" t="str">
        <f>IFERROR(IF(VLOOKUP($D206,'Medicine outputs'!$B:$AM,13,0)=0,"",VLOOKUP($D206,'Medicine outputs'!$B:$AM,13,0)),"")</f>
        <v>Dipeptidyl peptidase 4 (DPP-4) inhibitors;Drugs used in diabetes</v>
      </c>
      <c r="H206" s="19" t="str">
        <f>IFERROR(IF(VLOOKUP($D206,'Medicine outputs'!$B:$AM,11,0)=0,"",VLOOKUP($D206,'Medicine outputs'!$B:$AM,11,0)),"")</f>
        <v>A10BH02</v>
      </c>
      <c r="I206" s="19" t="s">
        <v>24</v>
      </c>
      <c r="J206" s="19" t="str">
        <f t="shared" si="8"/>
        <v>No</v>
      </c>
      <c r="K206" s="19" t="s">
        <v>24</v>
      </c>
      <c r="L206" s="19" t="s">
        <v>24</v>
      </c>
      <c r="M206" s="19" t="s">
        <v>24</v>
      </c>
      <c r="N206" s="19" t="s">
        <v>24</v>
      </c>
      <c r="O206" s="19" t="s">
        <v>24</v>
      </c>
      <c r="P206" s="18" t="str">
        <f t="shared" si="7"/>
        <v>No</v>
      </c>
      <c r="Q206" s="19" t="s">
        <v>25</v>
      </c>
      <c r="R206" s="19" t="s">
        <v>24</v>
      </c>
      <c r="S206" s="19" t="s">
        <v>24</v>
      </c>
      <c r="T206" s="19" t="s">
        <v>24</v>
      </c>
      <c r="U206" s="17" t="s">
        <v>24</v>
      </c>
    </row>
    <row r="207" spans="1:21" s="20" customFormat="1" ht="15.95" hidden="1">
      <c r="A207" s="15">
        <v>44331</v>
      </c>
      <c r="B207" s="16" t="s">
        <v>483</v>
      </c>
      <c r="C207" s="19" t="s">
        <v>40</v>
      </c>
      <c r="D207" s="18" t="s">
        <v>512</v>
      </c>
      <c r="E207" s="19" t="str">
        <f>IFERROR(IF(VLOOKUP($D207,'Medicine outputs'!$B:$AM,6,0)=0,"",VLOOKUP($D207,'Medicine outputs'!$B:$AM,6,0)),"")</f>
        <v>empagliflozin</v>
      </c>
      <c r="F207" s="19" t="str">
        <f>IFERROR(IF(VLOOKUP($D207,'Medicine outputs'!$B:$AM,8,0)=0,"",VLOOKUP($D207,'Medicine outputs'!$B:$AM,8,0)),"")</f>
        <v>Diabetes Mellitus, Type 2;Heart Failure;Renal Insufficiency, Chronic</v>
      </c>
      <c r="G207" s="19" t="str">
        <f>IFERROR(IF(VLOOKUP($D207,'Medicine outputs'!$B:$AM,13,0)=0,"",VLOOKUP($D207,'Medicine outputs'!$B:$AM,13,0)),"")</f>
        <v>Drugs used in diabetes</v>
      </c>
      <c r="H207" s="19" t="str">
        <f>IFERROR(IF(VLOOKUP($D207,'Medicine outputs'!$B:$AM,11,0)=0,"",VLOOKUP($D207,'Medicine outputs'!$B:$AM,11,0)),"")</f>
        <v>A10BK03</v>
      </c>
      <c r="I207" s="19" t="s">
        <v>24</v>
      </c>
      <c r="J207" s="19" t="str">
        <f t="shared" si="8"/>
        <v>No</v>
      </c>
      <c r="K207" s="19" t="s">
        <v>24</v>
      </c>
      <c r="L207" s="19" t="s">
        <v>24</v>
      </c>
      <c r="M207" s="19" t="s">
        <v>24</v>
      </c>
      <c r="N207" s="19" t="s">
        <v>24</v>
      </c>
      <c r="O207" s="19" t="s">
        <v>24</v>
      </c>
      <c r="P207" s="18" t="str">
        <f t="shared" si="7"/>
        <v>No</v>
      </c>
      <c r="Q207" s="19" t="s">
        <v>25</v>
      </c>
      <c r="R207" s="19" t="s">
        <v>24</v>
      </c>
      <c r="S207" s="19" t="s">
        <v>24</v>
      </c>
      <c r="T207" s="19" t="s">
        <v>24</v>
      </c>
      <c r="U207" s="17" t="s">
        <v>24</v>
      </c>
    </row>
    <row r="208" spans="1:21" s="20" customFormat="1" ht="15.95">
      <c r="A208" s="15">
        <v>44332</v>
      </c>
      <c r="B208" s="16" t="s">
        <v>483</v>
      </c>
      <c r="C208" s="19" t="s">
        <v>40</v>
      </c>
      <c r="D208" s="18" t="s">
        <v>359</v>
      </c>
      <c r="E208" s="19" t="str">
        <f>IFERROR(IF(VLOOKUP($D208,'Medicine outputs'!$B:$AM,6,0)=0,"",VLOOKUP($D208,'Medicine outputs'!$B:$AM,6,0)),"")</f>
        <v>pembrolizumab</v>
      </c>
      <c r="F208" s="19" t="str">
        <f>IFERROR(IF(VLOOKUP($D208,'Medicine outputs'!$B:$AM,8,0)=0,"",VLOOKUP($D208,'Medicine outputs'!$B:$AM,8,0)),"")</f>
        <v>Melanoma;Hodgkin Disease;Carcinoma, Renal Cell;Carcinoma, Non-Small-Cell Lung;Carcinoma, Transitional Cell;Squamous Cell Carcinoma of Head and Neck;Urologic Neoplasms;Endometrial Neoplasms</v>
      </c>
      <c r="G208" s="19" t="str">
        <f>IFERROR(IF(VLOOKUP($D208,'Medicine outputs'!$B:$AM,13,0)=0,"",VLOOKUP($D208,'Medicine outputs'!$B:$AM,13,0)),"")</f>
        <v>Antineoplastic agents</v>
      </c>
      <c r="H208" s="19" t="str">
        <f>IFERROR(IF(VLOOKUP($D208,'Medicine outputs'!$B:$AM,11,0)=0,"",VLOOKUP($D208,'Medicine outputs'!$B:$AM,11,0)),"")</f>
        <v>L01FF02</v>
      </c>
      <c r="I208" s="19" t="s">
        <v>24</v>
      </c>
      <c r="J208" s="19" t="str">
        <f t="shared" si="8"/>
        <v>Yes</v>
      </c>
      <c r="K208" s="16" t="s">
        <v>513</v>
      </c>
      <c r="L208" s="19" t="s">
        <v>514</v>
      </c>
      <c r="M208" s="19" t="s">
        <v>515</v>
      </c>
      <c r="N208" s="19" t="s">
        <v>32</v>
      </c>
      <c r="O208" s="32" t="s">
        <v>33</v>
      </c>
      <c r="P208" s="18" t="str">
        <f t="shared" si="7"/>
        <v>Yes</v>
      </c>
      <c r="Q208" s="19" t="s">
        <v>24</v>
      </c>
      <c r="R208" s="19">
        <v>1</v>
      </c>
      <c r="S208" s="19" t="s">
        <v>516</v>
      </c>
      <c r="T208" s="19" t="s">
        <v>517</v>
      </c>
      <c r="U208" s="19" t="s">
        <v>24</v>
      </c>
    </row>
    <row r="209" spans="1:21" s="20" customFormat="1" ht="15.95" hidden="1">
      <c r="A209" s="15">
        <v>44333</v>
      </c>
      <c r="B209" s="16" t="s">
        <v>483</v>
      </c>
      <c r="C209" s="19" t="s">
        <v>40</v>
      </c>
      <c r="D209" s="18" t="s">
        <v>518</v>
      </c>
      <c r="E209" s="19" t="str">
        <f>IFERROR(IF(VLOOKUP($D209,'Medicine outputs'!$B:$AM,6,0)=0,"",VLOOKUP($D209,'Medicine outputs'!$B:$AM,6,0)),"")</f>
        <v>cemiplimab</v>
      </c>
      <c r="F209" s="19" t="str">
        <f>IFERROR(IF(VLOOKUP($D209,'Medicine outputs'!$B:$AM,8,0)=0,"",VLOOKUP($D209,'Medicine outputs'!$B:$AM,8,0)),"")</f>
        <v>Carcinoma, Squamous Cell</v>
      </c>
      <c r="G209" s="19" t="str">
        <f>IFERROR(IF(VLOOKUP($D209,'Medicine outputs'!$B:$AM,13,0)=0,"",VLOOKUP($D209,'Medicine outputs'!$B:$AM,13,0)),"")</f>
        <v>Antineoplastic agents</v>
      </c>
      <c r="H209" s="19" t="str">
        <f>IFERROR(IF(VLOOKUP($D209,'Medicine outputs'!$B:$AM,11,0)=0,"",VLOOKUP($D209,'Medicine outputs'!$B:$AM,11,0)),"")</f>
        <v>L01XC33</v>
      </c>
      <c r="I209" s="19" t="s">
        <v>24</v>
      </c>
      <c r="J209" s="19" t="str">
        <f t="shared" si="8"/>
        <v>Yes</v>
      </c>
      <c r="K209" s="16" t="s">
        <v>519</v>
      </c>
      <c r="L209" s="19" t="s">
        <v>520</v>
      </c>
      <c r="M209" s="19" t="s">
        <v>521</v>
      </c>
      <c r="N209" s="19" t="s">
        <v>32</v>
      </c>
      <c r="O209" s="32" t="s">
        <v>33</v>
      </c>
      <c r="P209" s="18" t="str">
        <f t="shared" si="7"/>
        <v>Yes</v>
      </c>
      <c r="Q209" s="19" t="s">
        <v>24</v>
      </c>
      <c r="R209" s="19">
        <v>1</v>
      </c>
      <c r="S209" s="19" t="s">
        <v>522</v>
      </c>
      <c r="T209" s="14" t="s">
        <v>523</v>
      </c>
      <c r="U209" s="19" t="s">
        <v>524</v>
      </c>
    </row>
    <row r="210" spans="1:21" s="20" customFormat="1" ht="15.95" hidden="1">
      <c r="A210" s="15">
        <v>44333</v>
      </c>
      <c r="B210" s="16" t="s">
        <v>483</v>
      </c>
      <c r="C210" s="19" t="s">
        <v>40</v>
      </c>
      <c r="D210" s="18" t="s">
        <v>518</v>
      </c>
      <c r="E210" s="19" t="str">
        <f>IFERROR(IF(VLOOKUP($D210,'Medicine outputs'!$B:$AM,6,0)=0,"",VLOOKUP($D210,'Medicine outputs'!$B:$AM,6,0)),"")</f>
        <v>cemiplimab</v>
      </c>
      <c r="F210" s="19" t="str">
        <f>IFERROR(IF(VLOOKUP($D210,'Medicine outputs'!$B:$AM,8,0)=0,"",VLOOKUP($D210,'Medicine outputs'!$B:$AM,8,0)),"")</f>
        <v>Carcinoma, Squamous Cell</v>
      </c>
      <c r="G210" s="19" t="str">
        <f>IFERROR(IF(VLOOKUP($D210,'Medicine outputs'!$B:$AM,13,0)=0,"",VLOOKUP($D210,'Medicine outputs'!$B:$AM,13,0)),"")</f>
        <v>Antineoplastic agents</v>
      </c>
      <c r="H210" s="19" t="str">
        <f>IFERROR(IF(VLOOKUP($D210,'Medicine outputs'!$B:$AM,11,0)=0,"",VLOOKUP($D210,'Medicine outputs'!$B:$AM,11,0)),"")</f>
        <v>L01XC33</v>
      </c>
      <c r="I210" s="19" t="s">
        <v>24</v>
      </c>
      <c r="J210" s="19" t="str">
        <f t="shared" si="8"/>
        <v>Yes</v>
      </c>
      <c r="K210" s="16" t="s">
        <v>525</v>
      </c>
      <c r="L210" s="19" t="s">
        <v>526</v>
      </c>
      <c r="M210" s="19" t="s">
        <v>527</v>
      </c>
      <c r="N210" s="19" t="s">
        <v>32</v>
      </c>
      <c r="O210" s="32" t="s">
        <v>33</v>
      </c>
      <c r="P210" s="18" t="str">
        <f t="shared" si="7"/>
        <v>Yes</v>
      </c>
      <c r="Q210" s="19" t="s">
        <v>24</v>
      </c>
      <c r="R210" s="19">
        <v>1</v>
      </c>
      <c r="S210" s="19" t="s">
        <v>528</v>
      </c>
      <c r="T210" s="14" t="s">
        <v>529</v>
      </c>
      <c r="U210" s="19" t="s">
        <v>530</v>
      </c>
    </row>
    <row r="211" spans="1:21" s="20" customFormat="1" ht="15.95">
      <c r="A211" s="15">
        <v>44334</v>
      </c>
      <c r="B211" s="16" t="s">
        <v>483</v>
      </c>
      <c r="C211" s="19" t="s">
        <v>40</v>
      </c>
      <c r="D211" s="18" t="s">
        <v>223</v>
      </c>
      <c r="E211" s="19" t="str">
        <f>IFERROR(IF(VLOOKUP($D211,'Medicine outputs'!$B:$AM,6,0)=0,"",VLOOKUP($D211,'Medicine outputs'!$B:$AM,6,0)),"")</f>
        <v>nivolumab</v>
      </c>
      <c r="F211" s="19" t="str">
        <f>IFERROR(IF(VLOOKUP($D211,'Medicine outputs'!$B:$AM,8,0)=0,"",VLOOKUP($D211,'Medicine outputs'!$B:$AM,8,0)),"")</f>
        <v>Melanoma;Hodgkin Disease;Carcinoma, Renal Cell;Carcinoma, Non-Small-Cell Lung;Carcinoma, Transitional Cell;Squamous Cell Carcinoma of Head and Neck;Urologic Neoplasms;Mesothelioma;Colorectal Neoplasms</v>
      </c>
      <c r="G211" s="19" t="str">
        <f>IFERROR(IF(VLOOKUP($D211,'Medicine outputs'!$B:$AM,13,0)=0,"",VLOOKUP($D211,'Medicine outputs'!$B:$AM,13,0)),"")</f>
        <v>Antineoplastic agents</v>
      </c>
      <c r="H211" s="19" t="str">
        <f>IFERROR(IF(VLOOKUP($D211,'Medicine outputs'!$B:$AM,11,0)=0,"",VLOOKUP($D211,'Medicine outputs'!$B:$AM,11,0)),"")</f>
        <v>L01FF01</v>
      </c>
      <c r="I211" s="19" t="s">
        <v>24</v>
      </c>
      <c r="J211" s="19" t="str">
        <f t="shared" si="8"/>
        <v>Yes</v>
      </c>
      <c r="K211" s="16" t="s">
        <v>531</v>
      </c>
      <c r="L211" s="19" t="s">
        <v>532</v>
      </c>
      <c r="M211" s="19" t="s">
        <v>533</v>
      </c>
      <c r="N211" s="19" t="s">
        <v>32</v>
      </c>
      <c r="O211" s="32" t="s">
        <v>33</v>
      </c>
      <c r="P211" s="18" t="str">
        <f t="shared" si="7"/>
        <v>Yes</v>
      </c>
      <c r="Q211" s="19" t="s">
        <v>24</v>
      </c>
      <c r="R211" s="19">
        <v>1</v>
      </c>
      <c r="S211" s="19" t="s">
        <v>534</v>
      </c>
      <c r="T211" s="19" t="s">
        <v>535</v>
      </c>
      <c r="U211" s="17" t="s">
        <v>24</v>
      </c>
    </row>
    <row r="212" spans="1:21" s="20" customFormat="1" ht="15.95" hidden="1">
      <c r="A212" s="15">
        <v>44335</v>
      </c>
      <c r="B212" s="16" t="s">
        <v>483</v>
      </c>
      <c r="C212" s="19" t="s">
        <v>40</v>
      </c>
      <c r="D212" s="18" t="s">
        <v>536</v>
      </c>
      <c r="E212" s="19" t="str">
        <f>IFERROR(IF(VLOOKUP($D212,'Medicine outputs'!$B:$AM,6,0)=0,"",VLOOKUP($D212,'Medicine outputs'!$B:$AM,6,0)),"")</f>
        <v>spheroids of human autologous matrix-associated chondrocytes</v>
      </c>
      <c r="F212" s="19" t="str">
        <f>IFERROR(IF(VLOOKUP($D212,'Medicine outputs'!$B:$AM,8,0)=0,"",VLOOKUP($D212,'Medicine outputs'!$B:$AM,8,0)),"")</f>
        <v>Cartilage Diseases</v>
      </c>
      <c r="G212" s="19" t="str">
        <f>IFERROR(IF(VLOOKUP($D212,'Medicine outputs'!$B:$AM,13,0)=0,"",VLOOKUP($D212,'Medicine outputs'!$B:$AM,13,0)),"")</f>
        <v>Other drugs for disorders of the musculo-skeletal system</v>
      </c>
      <c r="H212" s="19" t="str">
        <f>IFERROR(IF(VLOOKUP($D212,'Medicine outputs'!$B:$AM,11,0)=0,"",VLOOKUP($D212,'Medicine outputs'!$B:$AM,11,0)),"")</f>
        <v>M09AX02</v>
      </c>
      <c r="I212" s="19" t="s">
        <v>24</v>
      </c>
      <c r="J212" s="19" t="str">
        <f t="shared" si="8"/>
        <v>No</v>
      </c>
      <c r="K212" s="19" t="s">
        <v>24</v>
      </c>
      <c r="L212" s="19" t="s">
        <v>24</v>
      </c>
      <c r="M212" s="19" t="s">
        <v>24</v>
      </c>
      <c r="N212" s="19" t="s">
        <v>24</v>
      </c>
      <c r="O212" s="19" t="s">
        <v>24</v>
      </c>
      <c r="P212" s="18" t="str">
        <f t="shared" si="7"/>
        <v>No</v>
      </c>
      <c r="Q212" s="19" t="s">
        <v>25</v>
      </c>
      <c r="R212" s="19" t="s">
        <v>24</v>
      </c>
      <c r="S212" s="19" t="s">
        <v>24</v>
      </c>
      <c r="T212" s="19" t="s">
        <v>24</v>
      </c>
      <c r="U212" s="17" t="s">
        <v>24</v>
      </c>
    </row>
    <row r="213" spans="1:21" s="20" customFormat="1" ht="15.95" hidden="1">
      <c r="A213" s="15">
        <v>44336</v>
      </c>
      <c r="B213" s="16" t="s">
        <v>483</v>
      </c>
      <c r="C213" s="19" t="s">
        <v>40</v>
      </c>
      <c r="D213" s="18" t="s">
        <v>537</v>
      </c>
      <c r="E213" s="19" t="str">
        <f>IFERROR(IF(VLOOKUP($D213,'Medicine outputs'!$B:$AM,6,0)=0,"",VLOOKUP($D213,'Medicine outputs'!$B:$AM,6,0)),"")</f>
        <v>vildagliptin</v>
      </c>
      <c r="F213" s="19" t="str">
        <f>IFERROR(IF(VLOOKUP($D213,'Medicine outputs'!$B:$AM,8,0)=0,"",VLOOKUP($D213,'Medicine outputs'!$B:$AM,8,0)),"")</f>
        <v>Diabetes Mellitus, Type 2</v>
      </c>
      <c r="G213" s="19" t="str">
        <f>IFERROR(IF(VLOOKUP($D213,'Medicine outputs'!$B:$AM,13,0)=0,"",VLOOKUP($D213,'Medicine outputs'!$B:$AM,13,0)),"")</f>
        <v>Drugs used in diabetes</v>
      </c>
      <c r="H213" s="19" t="str">
        <f>IFERROR(IF(VLOOKUP($D213,'Medicine outputs'!$B:$AM,11,0)=0,"",VLOOKUP($D213,'Medicine outputs'!$B:$AM,11,0)),"")</f>
        <v>A10BH02</v>
      </c>
      <c r="I213" s="19" t="s">
        <v>24</v>
      </c>
      <c r="J213" s="19" t="str">
        <f t="shared" si="8"/>
        <v>No</v>
      </c>
      <c r="K213" s="19" t="s">
        <v>24</v>
      </c>
      <c r="L213" s="19" t="s">
        <v>24</v>
      </c>
      <c r="M213" s="19" t="s">
        <v>24</v>
      </c>
      <c r="N213" s="19" t="s">
        <v>24</v>
      </c>
      <c r="O213" s="19" t="s">
        <v>24</v>
      </c>
      <c r="P213" s="18" t="str">
        <f t="shared" si="7"/>
        <v>No</v>
      </c>
      <c r="Q213" s="19" t="s">
        <v>25</v>
      </c>
      <c r="R213" s="19" t="s">
        <v>24</v>
      </c>
      <c r="S213" s="19" t="s">
        <v>24</v>
      </c>
      <c r="T213" s="19" t="s">
        <v>24</v>
      </c>
      <c r="U213" s="17" t="s">
        <v>24</v>
      </c>
    </row>
    <row r="214" spans="1:21" s="20" customFormat="1" ht="15.95" hidden="1">
      <c r="A214" s="15">
        <v>44337</v>
      </c>
      <c r="B214" s="16" t="s">
        <v>483</v>
      </c>
      <c r="C214" s="19" t="s">
        <v>40</v>
      </c>
      <c r="D214" s="18" t="s">
        <v>239</v>
      </c>
      <c r="E214" s="19" t="str">
        <f>IFERROR(IF(VLOOKUP($D214,'Medicine outputs'!$B:$AM,6,0)=0,"",VLOOKUP($D214,'Medicine outputs'!$B:$AM,6,0)),"")</f>
        <v>ipilimumab</v>
      </c>
      <c r="F214" s="19" t="str">
        <f>IFERROR(IF(VLOOKUP($D214,'Medicine outputs'!$B:$AM,8,0)=0,"",VLOOKUP($D214,'Medicine outputs'!$B:$AM,8,0)),"")</f>
        <v>Melanoma;Carcinoma, Renal Cell;Carcinoma, Non-Small-Cell Lung;Mesothelioma, Malignant;Colorectal Neoplasms</v>
      </c>
      <c r="G214" s="19" t="str">
        <f>IFERROR(IF(VLOOKUP($D214,'Medicine outputs'!$B:$AM,13,0)=0,"",VLOOKUP($D214,'Medicine outputs'!$B:$AM,13,0)),"")</f>
        <v>Antineoplastic agents</v>
      </c>
      <c r="H214" s="19" t="str">
        <f>IFERROR(IF(VLOOKUP($D214,'Medicine outputs'!$B:$AM,11,0)=0,"",VLOOKUP($D214,'Medicine outputs'!$B:$AM,11,0)),"")</f>
        <v>L01FX04</v>
      </c>
      <c r="I214" s="19" t="s">
        <v>24</v>
      </c>
      <c r="J214" s="19" t="str">
        <f t="shared" si="8"/>
        <v>Yes</v>
      </c>
      <c r="K214" s="16" t="s">
        <v>531</v>
      </c>
      <c r="L214" s="19" t="s">
        <v>532</v>
      </c>
      <c r="M214" s="19" t="s">
        <v>538</v>
      </c>
      <c r="N214" s="19" t="s">
        <v>32</v>
      </c>
      <c r="O214" s="32" t="s">
        <v>33</v>
      </c>
      <c r="P214" s="18" t="str">
        <f t="shared" si="7"/>
        <v>Yes</v>
      </c>
      <c r="Q214" s="19" t="s">
        <v>24</v>
      </c>
      <c r="R214" s="19">
        <v>1</v>
      </c>
      <c r="S214" s="19" t="s">
        <v>534</v>
      </c>
      <c r="T214" s="19" t="s">
        <v>535</v>
      </c>
      <c r="U214" s="17" t="s">
        <v>24</v>
      </c>
    </row>
    <row r="215" spans="1:21" s="20" customFormat="1" ht="15.95" hidden="1">
      <c r="A215" s="15">
        <v>44337</v>
      </c>
      <c r="B215" s="16" t="s">
        <v>483</v>
      </c>
      <c r="C215" s="17" t="s">
        <v>40</v>
      </c>
      <c r="D215" s="18" t="s">
        <v>539</v>
      </c>
      <c r="E215" s="19" t="str">
        <f>IFERROR(IF(VLOOKUP($D215,'Medicine outputs'!$B:$AM,6,0)=0,"",VLOOKUP($D215,'Medicine outputs'!$B:$AM,6,0)),"")</f>
        <v>vildagliptin;metformin</v>
      </c>
      <c r="F215" s="19" t="str">
        <f>IFERROR(IF(VLOOKUP($D215,'Medicine outputs'!$B:$AM,8,0)=0,"",VLOOKUP($D215,'Medicine outputs'!$B:$AM,8,0)),"")</f>
        <v>Diabetes Mellitus, Type 2</v>
      </c>
      <c r="G215" s="19" t="str">
        <f>IFERROR(IF(VLOOKUP($D215,'Medicine outputs'!$B:$AM,13,0)=0,"",VLOOKUP($D215,'Medicine outputs'!$B:$AM,13,0)),"")</f>
        <v>Drugs used in diabetes</v>
      </c>
      <c r="H215" s="19" t="str">
        <f>IFERROR(IF(VLOOKUP($D215,'Medicine outputs'!$B:$AM,11,0)=0,"",VLOOKUP($D215,'Medicine outputs'!$B:$AM,11,0)),"")</f>
        <v>A10BD08</v>
      </c>
      <c r="I215" s="19" t="s">
        <v>24</v>
      </c>
      <c r="J215" s="19" t="str">
        <f t="shared" si="8"/>
        <v>No</v>
      </c>
      <c r="K215" s="19" t="s">
        <v>24</v>
      </c>
      <c r="L215" s="19" t="s">
        <v>24</v>
      </c>
      <c r="M215" s="19" t="s">
        <v>24</v>
      </c>
      <c r="N215" s="19" t="s">
        <v>24</v>
      </c>
      <c r="O215" s="19" t="s">
        <v>24</v>
      </c>
      <c r="P215" s="18" t="str">
        <f t="shared" si="7"/>
        <v>No</v>
      </c>
      <c r="Q215" s="19" t="s">
        <v>25</v>
      </c>
      <c r="R215" s="19" t="s">
        <v>24</v>
      </c>
      <c r="S215" s="19" t="s">
        <v>24</v>
      </c>
      <c r="T215" s="19" t="s">
        <v>24</v>
      </c>
      <c r="U215" s="17" t="s">
        <v>24</v>
      </c>
    </row>
    <row r="216" spans="1:21" s="20" customFormat="1" ht="15.95" hidden="1">
      <c r="A216" s="15">
        <v>44348</v>
      </c>
      <c r="B216" s="16" t="s">
        <v>540</v>
      </c>
      <c r="C216" s="19" t="s">
        <v>22</v>
      </c>
      <c r="D216" s="18" t="s">
        <v>541</v>
      </c>
      <c r="E216" s="19" t="str">
        <f>IFERROR(IF(VLOOKUP($D216,'Medicine outputs'!$B:$AM,6,0)=0,"",VLOOKUP($D216,'Medicine outputs'!$B:$AM,6,0)),"")</f>
        <v>idecabtagene vicleucel</v>
      </c>
      <c r="F216" s="19" t="str">
        <f>IFERROR(IF(VLOOKUP($D216,'Medicine outputs'!$B:$AM,8,0)=0,"",VLOOKUP($D216,'Medicine outputs'!$B:$AM,8,0)),"")</f>
        <v>Multiple Myeloma</v>
      </c>
      <c r="G216" s="19" t="str">
        <f>IFERROR(IF(VLOOKUP($D216,'Medicine outputs'!$B:$AM,13,0)=0,"",VLOOKUP($D216,'Medicine outputs'!$B:$AM,13,0)),"")</f>
        <v>Antineoplastic agents</v>
      </c>
      <c r="H216" s="19" t="str">
        <f>IFERROR(IF(VLOOKUP($D216,'Medicine outputs'!$B:$AM,11,0)=0,"",VLOOKUP($D216,'Medicine outputs'!$B:$AM,11,0)),"")</f>
        <v>L01</v>
      </c>
      <c r="I216" s="19" t="s">
        <v>24</v>
      </c>
      <c r="J216" s="19" t="str">
        <f t="shared" si="8"/>
        <v>Yes</v>
      </c>
      <c r="K216" s="16" t="s">
        <v>542</v>
      </c>
      <c r="L216" s="19" t="s">
        <v>543</v>
      </c>
      <c r="M216" s="19" t="s">
        <v>544</v>
      </c>
      <c r="N216" s="19" t="s">
        <v>32</v>
      </c>
      <c r="O216" s="32" t="s">
        <v>33</v>
      </c>
      <c r="P216" s="18" t="str">
        <f t="shared" si="7"/>
        <v>Yes</v>
      </c>
      <c r="Q216" s="19" t="s">
        <v>24</v>
      </c>
      <c r="R216" s="19">
        <v>1</v>
      </c>
      <c r="S216" s="19" t="s">
        <v>545</v>
      </c>
      <c r="T216" s="19" t="s">
        <v>546</v>
      </c>
      <c r="U216" s="17" t="s">
        <v>24</v>
      </c>
    </row>
    <row r="217" spans="1:21" s="20" customFormat="1" ht="15.95" hidden="1">
      <c r="A217" s="15">
        <v>44348</v>
      </c>
      <c r="B217" s="16" t="s">
        <v>540</v>
      </c>
      <c r="C217" s="19" t="s">
        <v>22</v>
      </c>
      <c r="D217" s="18" t="s">
        <v>547</v>
      </c>
      <c r="E217" s="19" t="str">
        <f>IFERROR(IF(VLOOKUP($D217,'Medicine outputs'!$B:$AM,6,0)=0,"",VLOOKUP($D217,'Medicine outputs'!$B:$AM,6,0)),"")</f>
        <v>bimekizumab</v>
      </c>
      <c r="F217" s="19" t="str">
        <f>IFERROR(IF(VLOOKUP($D217,'Medicine outputs'!$B:$AM,8,0)=0,"",VLOOKUP($D217,'Medicine outputs'!$B:$AM,8,0)),"")</f>
        <v>Psoriasis</v>
      </c>
      <c r="G217" s="19" t="str">
        <f>IFERROR(IF(VLOOKUP($D217,'Medicine outputs'!$B:$AM,13,0)=0,"",VLOOKUP($D217,'Medicine outputs'!$B:$AM,13,0)),"")</f>
        <v>bimekizumab&amp;nbsp;</v>
      </c>
      <c r="H217" s="19" t="str">
        <f>IFERROR(IF(VLOOKUP($D217,'Medicine outputs'!$B:$AM,11,0)=0,"",VLOOKUP($D217,'Medicine outputs'!$B:$AM,11,0)),"")</f>
        <v>L04AC</v>
      </c>
      <c r="I217" s="19" t="s">
        <v>24</v>
      </c>
      <c r="J217" s="19" t="str">
        <f t="shared" si="8"/>
        <v>No</v>
      </c>
      <c r="K217" s="19" t="s">
        <v>24</v>
      </c>
      <c r="L217" s="19" t="s">
        <v>24</v>
      </c>
      <c r="M217" s="19" t="s">
        <v>24</v>
      </c>
      <c r="N217" s="19" t="s">
        <v>24</v>
      </c>
      <c r="O217" s="19" t="s">
        <v>24</v>
      </c>
      <c r="P217" s="18" t="str">
        <f t="shared" si="7"/>
        <v>No</v>
      </c>
      <c r="Q217" s="19" t="s">
        <v>25</v>
      </c>
      <c r="R217" s="19" t="s">
        <v>24</v>
      </c>
      <c r="S217" s="19" t="s">
        <v>24</v>
      </c>
      <c r="T217" s="19" t="s">
        <v>24</v>
      </c>
      <c r="U217" s="17" t="s">
        <v>24</v>
      </c>
    </row>
    <row r="218" spans="1:21" s="20" customFormat="1" ht="15.95" hidden="1">
      <c r="A218" s="15">
        <v>44348</v>
      </c>
      <c r="B218" s="16" t="s">
        <v>540</v>
      </c>
      <c r="C218" s="19" t="s">
        <v>22</v>
      </c>
      <c r="D218" s="18" t="s">
        <v>548</v>
      </c>
      <c r="E218" s="19" t="str">
        <f>IFERROR(IF(VLOOKUP($D218,'Medicine outputs'!$B:$AM,6,0)=0,"",VLOOKUP($D218,'Medicine outputs'!$B:$AM,6,0)),"")</f>
        <v>roxadustat</v>
      </c>
      <c r="F218" s="19" t="str">
        <f>IFERROR(IF(VLOOKUP($D218,'Medicine outputs'!$B:$AM,8,0)=0,"",VLOOKUP($D218,'Medicine outputs'!$B:$AM,8,0)),"")</f>
        <v>Anemia;Kidney Failure, Chronic</v>
      </c>
      <c r="G218" s="19" t="str">
        <f>IFERROR(IF(VLOOKUP($D218,'Medicine outputs'!$B:$AM,13,0)=0,"",VLOOKUP($D218,'Medicine outputs'!$B:$AM,13,0)),"")</f>
        <v>Antianemic preparations</v>
      </c>
      <c r="H218" s="19" t="str">
        <f>IFERROR(IF(VLOOKUP($D218,'Medicine outputs'!$B:$AM,11,0)=0,"",VLOOKUP($D218,'Medicine outputs'!$B:$AM,11,0)),"")</f>
        <v>B03XA05</v>
      </c>
      <c r="I218" s="19" t="s">
        <v>24</v>
      </c>
      <c r="J218" s="19" t="str">
        <f t="shared" si="8"/>
        <v>No</v>
      </c>
      <c r="K218" s="19" t="s">
        <v>24</v>
      </c>
      <c r="L218" s="19" t="s">
        <v>24</v>
      </c>
      <c r="M218" s="19" t="s">
        <v>24</v>
      </c>
      <c r="N218" s="19" t="s">
        <v>24</v>
      </c>
      <c r="O218" s="19" t="s">
        <v>24</v>
      </c>
      <c r="P218" s="18" t="str">
        <f t="shared" si="7"/>
        <v>No</v>
      </c>
      <c r="Q218" s="19" t="s">
        <v>25</v>
      </c>
      <c r="R218" s="19" t="s">
        <v>24</v>
      </c>
      <c r="S218" s="19" t="s">
        <v>24</v>
      </c>
      <c r="T218" s="19" t="s">
        <v>24</v>
      </c>
      <c r="U218" s="17" t="s">
        <v>24</v>
      </c>
    </row>
    <row r="219" spans="1:21" s="20" customFormat="1" ht="15.95" hidden="1">
      <c r="A219" s="15">
        <v>44348</v>
      </c>
      <c r="B219" s="16" t="s">
        <v>540</v>
      </c>
      <c r="C219" s="19" t="s">
        <v>22</v>
      </c>
      <c r="D219" s="18" t="s">
        <v>549</v>
      </c>
      <c r="E219" s="19" t="str">
        <f>IFERROR(IF(VLOOKUP($D219,'Medicine outputs'!$B:$AM,6,0)=0,"",VLOOKUP($D219,'Medicine outputs'!$B:$AM,6,0)),"")</f>
        <v>tafasitamab</v>
      </c>
      <c r="F219" s="19" t="str">
        <f>IFERROR(IF(VLOOKUP($D219,'Medicine outputs'!$B:$AM,8,0)=0,"",VLOOKUP($D219,'Medicine outputs'!$B:$AM,8,0)),"")</f>
        <v>Lymphoma, Large B-Cell, Diffuse</v>
      </c>
      <c r="G219" s="19" t="str">
        <f>IFERROR(IF(VLOOKUP($D219,'Medicine outputs'!$B:$AM,13,0)=0,"",VLOOKUP($D219,'Medicine outputs'!$B:$AM,13,0)),"")</f>
        <v>Antineoplastic agents</v>
      </c>
      <c r="H219" s="19" t="str">
        <f>IFERROR(IF(VLOOKUP($D219,'Medicine outputs'!$B:$AM,11,0)=0,"",VLOOKUP($D219,'Medicine outputs'!$B:$AM,11,0)),"")</f>
        <v>L01FX12</v>
      </c>
      <c r="I219" s="19" t="s">
        <v>24</v>
      </c>
      <c r="J219" s="19" t="str">
        <f t="shared" si="8"/>
        <v>Yes</v>
      </c>
      <c r="K219" s="16" t="s">
        <v>550</v>
      </c>
      <c r="L219" s="19" t="s">
        <v>551</v>
      </c>
      <c r="M219" s="19" t="s">
        <v>552</v>
      </c>
      <c r="N219" s="19" t="s">
        <v>32</v>
      </c>
      <c r="O219" s="32" t="s">
        <v>33</v>
      </c>
      <c r="P219" s="18" t="str">
        <f t="shared" si="7"/>
        <v>Yes</v>
      </c>
      <c r="Q219" s="19" t="s">
        <v>24</v>
      </c>
      <c r="R219" s="19">
        <v>1</v>
      </c>
      <c r="S219" s="19" t="s">
        <v>553</v>
      </c>
      <c r="T219" s="19" t="s">
        <v>554</v>
      </c>
      <c r="U219" s="17" t="s">
        <v>24</v>
      </c>
    </row>
    <row r="220" spans="1:21" s="20" customFormat="1" ht="15.95" hidden="1">
      <c r="A220" s="15">
        <v>44348</v>
      </c>
      <c r="B220" s="16" t="s">
        <v>540</v>
      </c>
      <c r="C220" s="19" t="s">
        <v>22</v>
      </c>
      <c r="D220" s="19" t="s">
        <v>555</v>
      </c>
      <c r="E220" s="19" t="str">
        <f>IFERROR(IF(VLOOKUP($D220,'Medicine outputs'!$B:$AM,6,0)=0,"",VLOOKUP($D220,'Medicine outputs'!$B:$AM,6,0)),"")</f>
        <v>vosoritide</v>
      </c>
      <c r="F220" s="19" t="str">
        <f>IFERROR(IF(VLOOKUP($D220,'Medicine outputs'!$B:$AM,8,0)=0,"",VLOOKUP($D220,'Medicine outputs'!$B:$AM,8,0)),"")</f>
        <v>Achondroplasia</v>
      </c>
      <c r="G220" s="19" t="str">
        <f>IFERROR(IF(VLOOKUP($D220,'Medicine outputs'!$B:$AM,13,0)=0,"",VLOOKUP($D220,'Medicine outputs'!$B:$AM,13,0)),"")</f>
        <v>Drugs for treatment of bone diseases</v>
      </c>
      <c r="H220" s="19" t="str">
        <f>IFERROR(IF(VLOOKUP($D220,'Medicine outputs'!$B:$AM,11,0)=0,"",VLOOKUP($D220,'Medicine outputs'!$B:$AM,11,0)),"")</f>
        <v>M05BX</v>
      </c>
      <c r="I220" s="19" t="s">
        <v>24</v>
      </c>
      <c r="J220" s="19" t="str">
        <f t="shared" si="8"/>
        <v>No</v>
      </c>
      <c r="K220" s="19" t="s">
        <v>24</v>
      </c>
      <c r="L220" s="19" t="s">
        <v>24</v>
      </c>
      <c r="M220" s="19" t="s">
        <v>24</v>
      </c>
      <c r="N220" s="19" t="s">
        <v>24</v>
      </c>
      <c r="O220" s="19" t="s">
        <v>24</v>
      </c>
      <c r="P220" s="18" t="str">
        <f t="shared" si="7"/>
        <v>No</v>
      </c>
      <c r="Q220" s="19" t="s">
        <v>25</v>
      </c>
      <c r="R220" s="19" t="s">
        <v>24</v>
      </c>
      <c r="S220" s="19" t="s">
        <v>24</v>
      </c>
      <c r="T220" s="19" t="s">
        <v>24</v>
      </c>
      <c r="U220" s="17" t="s">
        <v>24</v>
      </c>
    </row>
    <row r="221" spans="1:21" s="20" customFormat="1" ht="15.95" hidden="1">
      <c r="A221" s="15">
        <v>44348</v>
      </c>
      <c r="B221" s="16" t="s">
        <v>540</v>
      </c>
      <c r="C221" s="19" t="s">
        <v>40</v>
      </c>
      <c r="D221" s="19" t="s">
        <v>270</v>
      </c>
      <c r="E221" s="19" t="str">
        <f>IFERROR(IF(VLOOKUP($D221,'Medicine outputs'!$B:$AM,6,0)=0,"",VLOOKUP($D221,'Medicine outputs'!$B:$AM,6,0)),"")</f>
        <v>dapagliflozin</v>
      </c>
      <c r="F221" s="19" t="str">
        <f>IFERROR(IF(VLOOKUP($D221,'Medicine outputs'!$B:$AM,8,0)=0,"",VLOOKUP($D221,'Medicine outputs'!$B:$AM,8,0)),"")</f>
        <v>Diabetes Mellitus, Type 2;Heart Failure, Systolic;Heart Failure;Renal Insufficiency, Chronic</v>
      </c>
      <c r="G221" s="19" t="str">
        <f>IFERROR(IF(VLOOKUP($D221,'Medicine outputs'!$B:$AM,13,0)=0,"",VLOOKUP($D221,'Medicine outputs'!$B:$AM,13,0)),"")</f>
        <v>Drugs used in diabetes</v>
      </c>
      <c r="H221" s="19" t="str">
        <f>IFERROR(IF(VLOOKUP($D221,'Medicine outputs'!$B:$AM,11,0)=0,"",VLOOKUP($D221,'Medicine outputs'!$B:$AM,11,0)),"")</f>
        <v>A10BK01</v>
      </c>
      <c r="I221" s="19" t="s">
        <v>24</v>
      </c>
      <c r="J221" s="19" t="str">
        <f t="shared" si="8"/>
        <v>No</v>
      </c>
      <c r="K221" s="19" t="s">
        <v>24</v>
      </c>
      <c r="L221" s="19" t="s">
        <v>24</v>
      </c>
      <c r="M221" s="19" t="s">
        <v>24</v>
      </c>
      <c r="N221" s="19" t="s">
        <v>24</v>
      </c>
      <c r="O221" s="19" t="s">
        <v>24</v>
      </c>
      <c r="P221" s="18" t="str">
        <f t="shared" si="7"/>
        <v>No</v>
      </c>
      <c r="Q221" s="19" t="s">
        <v>25</v>
      </c>
      <c r="R221" s="19" t="s">
        <v>24</v>
      </c>
      <c r="S221" s="19" t="s">
        <v>24</v>
      </c>
      <c r="T221" s="19" t="s">
        <v>24</v>
      </c>
      <c r="U221" s="17" t="s">
        <v>24</v>
      </c>
    </row>
    <row r="222" spans="1:21" s="20" customFormat="1" ht="15.95" hidden="1">
      <c r="A222" s="15">
        <v>44348</v>
      </c>
      <c r="B222" s="16" t="s">
        <v>540</v>
      </c>
      <c r="C222" s="19" t="s">
        <v>40</v>
      </c>
      <c r="D222" s="18" t="s">
        <v>271</v>
      </c>
      <c r="E222" s="19" t="str">
        <f>IFERROR(IF(VLOOKUP($D222,'Medicine outputs'!$B:$AM,6,0)=0,"",VLOOKUP($D222,'Medicine outputs'!$B:$AM,6,0)),"")</f>
        <v>dapagliflozin</v>
      </c>
      <c r="F222" s="19" t="str">
        <f>IFERROR(IF(VLOOKUP($D222,'Medicine outputs'!$B:$AM,8,0)=0,"",VLOOKUP($D222,'Medicine outputs'!$B:$AM,8,0)),"")</f>
        <v>Diabetes Mellitus, Type 2;Heart Failure, Systolic;Heart Failure;Renal Insufficiency, Chronic</v>
      </c>
      <c r="G222" s="19" t="str">
        <f>IFERROR(IF(VLOOKUP($D222,'Medicine outputs'!$B:$AM,13,0)=0,"",VLOOKUP($D222,'Medicine outputs'!$B:$AM,13,0)),"")</f>
        <v>Drugs used in diabetes</v>
      </c>
      <c r="H222" s="19" t="str">
        <f>IFERROR(IF(VLOOKUP($D222,'Medicine outputs'!$B:$AM,11,0)=0,"",VLOOKUP($D222,'Medicine outputs'!$B:$AM,11,0)),"")</f>
        <v>A10BK01</v>
      </c>
      <c r="I222" s="19" t="s">
        <v>24</v>
      </c>
      <c r="J222" s="19" t="str">
        <f t="shared" si="8"/>
        <v>No</v>
      </c>
      <c r="K222" s="19" t="s">
        <v>24</v>
      </c>
      <c r="L222" s="19" t="s">
        <v>24</v>
      </c>
      <c r="M222" s="19" t="s">
        <v>24</v>
      </c>
      <c r="N222" s="19" t="s">
        <v>24</v>
      </c>
      <c r="O222" s="19" t="s">
        <v>24</v>
      </c>
      <c r="P222" s="18" t="str">
        <f t="shared" si="7"/>
        <v>No</v>
      </c>
      <c r="Q222" s="19" t="s">
        <v>25</v>
      </c>
      <c r="R222" s="19" t="s">
        <v>24</v>
      </c>
      <c r="S222" s="19" t="s">
        <v>24</v>
      </c>
      <c r="T222" s="19" t="s">
        <v>24</v>
      </c>
      <c r="U222" s="17" t="s">
        <v>24</v>
      </c>
    </row>
    <row r="223" spans="1:21" s="20" customFormat="1" ht="15.95" hidden="1">
      <c r="A223" s="15">
        <v>44348</v>
      </c>
      <c r="B223" s="16" t="s">
        <v>540</v>
      </c>
      <c r="C223" s="19" t="s">
        <v>40</v>
      </c>
      <c r="D223" s="18" t="s">
        <v>556</v>
      </c>
      <c r="E223" s="19" t="str">
        <f>IFERROR(IF(VLOOKUP($D223,'Medicine outputs'!$B:$AM,6,0)=0,"",VLOOKUP($D223,'Medicine outputs'!$B:$AM,6,0)),"")</f>
        <v>migalastat</v>
      </c>
      <c r="F223" s="19" t="str">
        <f>IFERROR(IF(VLOOKUP($D223,'Medicine outputs'!$B:$AM,8,0)=0,"",VLOOKUP($D223,'Medicine outputs'!$B:$AM,8,0)),"")</f>
        <v>Fabry Disease</v>
      </c>
      <c r="G223" s="19" t="str">
        <f>IFERROR(IF(VLOOKUP($D223,'Medicine outputs'!$B:$AM,13,0)=0,"",VLOOKUP($D223,'Medicine outputs'!$B:$AM,13,0)),"")</f>
        <v>migalastat</v>
      </c>
      <c r="H223" s="19" t="str">
        <f>IFERROR(IF(VLOOKUP($D223,'Medicine outputs'!$B:$AM,11,0)=0,"",VLOOKUP($D223,'Medicine outputs'!$B:$AM,11,0)),"")</f>
        <v>A16AX</v>
      </c>
      <c r="I223" s="19" t="s">
        <v>24</v>
      </c>
      <c r="J223" s="19" t="str">
        <f t="shared" si="8"/>
        <v>No</v>
      </c>
      <c r="K223" s="19" t="s">
        <v>24</v>
      </c>
      <c r="L223" s="19" t="s">
        <v>24</v>
      </c>
      <c r="M223" s="19" t="s">
        <v>24</v>
      </c>
      <c r="N223" s="19" t="s">
        <v>24</v>
      </c>
      <c r="O223" s="19" t="s">
        <v>24</v>
      </c>
      <c r="P223" s="18" t="str">
        <f t="shared" si="7"/>
        <v>No</v>
      </c>
      <c r="Q223" s="19" t="s">
        <v>25</v>
      </c>
      <c r="R223" s="19" t="s">
        <v>24</v>
      </c>
      <c r="S223" s="19" t="s">
        <v>24</v>
      </c>
      <c r="T223" s="19" t="s">
        <v>24</v>
      </c>
      <c r="U223" s="17" t="s">
        <v>24</v>
      </c>
    </row>
    <row r="224" spans="1:21" s="20" customFormat="1" ht="15.95">
      <c r="A224" s="15">
        <v>44348</v>
      </c>
      <c r="B224" s="16" t="s">
        <v>540</v>
      </c>
      <c r="C224" s="19" t="s">
        <v>40</v>
      </c>
      <c r="D224" s="18" t="s">
        <v>223</v>
      </c>
      <c r="E224" s="19" t="str">
        <f>IFERROR(IF(VLOOKUP($D224,'Medicine outputs'!$B:$AM,6,0)=0,"",VLOOKUP($D224,'Medicine outputs'!$B:$AM,6,0)),"")</f>
        <v>nivolumab</v>
      </c>
      <c r="F224" s="19" t="str">
        <f>IFERROR(IF(VLOOKUP($D224,'Medicine outputs'!$B:$AM,8,0)=0,"",VLOOKUP($D224,'Medicine outputs'!$B:$AM,8,0)),"")</f>
        <v>Melanoma;Hodgkin Disease;Carcinoma, Renal Cell;Carcinoma, Non-Small-Cell Lung;Carcinoma, Transitional Cell;Squamous Cell Carcinoma of Head and Neck;Urologic Neoplasms;Mesothelioma;Colorectal Neoplasms</v>
      </c>
      <c r="G224" s="19" t="str">
        <f>IFERROR(IF(VLOOKUP($D224,'Medicine outputs'!$B:$AM,13,0)=0,"",VLOOKUP($D224,'Medicine outputs'!$B:$AM,13,0)),"")</f>
        <v>Antineoplastic agents</v>
      </c>
      <c r="H224" s="19" t="str">
        <f>IFERROR(IF(VLOOKUP($D224,'Medicine outputs'!$B:$AM,11,0)=0,"",VLOOKUP($D224,'Medicine outputs'!$B:$AM,11,0)),"")</f>
        <v>L01FF01</v>
      </c>
      <c r="I224" s="19" t="s">
        <v>24</v>
      </c>
      <c r="J224" s="19" t="str">
        <f t="shared" si="8"/>
        <v>Yes</v>
      </c>
      <c r="K224" s="16" t="s">
        <v>557</v>
      </c>
      <c r="L224" s="19" t="s">
        <v>558</v>
      </c>
      <c r="M224" s="19" t="s">
        <v>559</v>
      </c>
      <c r="N224" s="19" t="s">
        <v>32</v>
      </c>
      <c r="O224" s="32" t="s">
        <v>33</v>
      </c>
      <c r="P224" s="18" t="str">
        <f t="shared" si="7"/>
        <v>Yes</v>
      </c>
      <c r="Q224" s="19" t="s">
        <v>24</v>
      </c>
      <c r="R224" s="19">
        <v>1</v>
      </c>
      <c r="S224" s="19" t="s">
        <v>560</v>
      </c>
      <c r="T224" s="14" t="s">
        <v>561</v>
      </c>
      <c r="U224" s="19" t="s">
        <v>24</v>
      </c>
    </row>
    <row r="225" spans="1:21" s="20" customFormat="1" ht="15.95" hidden="1">
      <c r="A225" s="15">
        <v>44348</v>
      </c>
      <c r="B225" s="16" t="s">
        <v>540</v>
      </c>
      <c r="C225" s="19" t="s">
        <v>40</v>
      </c>
      <c r="D225" s="18" t="s">
        <v>353</v>
      </c>
      <c r="E225" s="19" t="str">
        <f>IFERROR(IF(VLOOKUP($D225,'Medicine outputs'!$B:$AM,6,0)=0,"",VLOOKUP($D225,'Medicine outputs'!$B:$AM,6,0)),"")</f>
        <v>upadacitinib</v>
      </c>
      <c r="F225" s="19" t="str">
        <f>IFERROR(IF(VLOOKUP($D225,'Medicine outputs'!$B:$AM,8,0)=0,"",VLOOKUP($D225,'Medicine outputs'!$B:$AM,8,0)),"")</f>
        <v>Arthritis, Rheumatoid</v>
      </c>
      <c r="G225" s="19" t="str">
        <f>IFERROR(IF(VLOOKUP($D225,'Medicine outputs'!$B:$AM,13,0)=0,"",VLOOKUP($D225,'Medicine outputs'!$B:$AM,13,0)),"")</f>
        <v>Immunosuppressants</v>
      </c>
      <c r="H225" s="19" t="str">
        <f>IFERROR(IF(VLOOKUP($D225,'Medicine outputs'!$B:$AM,11,0)=0,"",VLOOKUP($D225,'Medicine outputs'!$B:$AM,11,0)),"")</f>
        <v>L04AA44</v>
      </c>
      <c r="I225" s="19" t="s">
        <v>24</v>
      </c>
      <c r="J225" s="19" t="str">
        <f t="shared" si="8"/>
        <v>No</v>
      </c>
      <c r="K225" s="19" t="s">
        <v>24</v>
      </c>
      <c r="L225" s="19" t="s">
        <v>24</v>
      </c>
      <c r="M225" s="19" t="s">
        <v>24</v>
      </c>
      <c r="N225" s="19" t="s">
        <v>24</v>
      </c>
      <c r="O225" s="19" t="s">
        <v>24</v>
      </c>
      <c r="P225" s="18" t="str">
        <f t="shared" si="7"/>
        <v>No</v>
      </c>
      <c r="Q225" s="19" t="s">
        <v>25</v>
      </c>
      <c r="R225" s="19" t="s">
        <v>24</v>
      </c>
      <c r="S225" s="19" t="s">
        <v>24</v>
      </c>
      <c r="T225" s="19" t="s">
        <v>24</v>
      </c>
      <c r="U225" s="17" t="s">
        <v>24</v>
      </c>
    </row>
    <row r="226" spans="1:21" s="20" customFormat="1" ht="15.95" hidden="1">
      <c r="A226" s="15">
        <v>44348</v>
      </c>
      <c r="B226" s="16" t="s">
        <v>540</v>
      </c>
      <c r="C226" s="19" t="s">
        <v>40</v>
      </c>
      <c r="D226" s="18" t="s">
        <v>562</v>
      </c>
      <c r="E226" s="19" t="str">
        <f>IFERROR(IF(VLOOKUP($D226,'Medicine outputs'!$B:$AM,6,0)=0,"",VLOOKUP($D226,'Medicine outputs'!$B:$AM,6,0)),"")</f>
        <v>tofacitinib</v>
      </c>
      <c r="F226" s="19" t="str">
        <f>IFERROR(IF(VLOOKUP($D226,'Medicine outputs'!$B:$AM,8,0)=0,"",VLOOKUP($D226,'Medicine outputs'!$B:$AM,8,0)),"")</f>
        <v>Arthritis, Rheumatoid</v>
      </c>
      <c r="G226" s="19" t="str">
        <f>IFERROR(IF(VLOOKUP($D226,'Medicine outputs'!$B:$AM,13,0)=0,"",VLOOKUP($D226,'Medicine outputs'!$B:$AM,13,0)),"")</f>
        <v>Immunosuppressants</v>
      </c>
      <c r="H226" s="19" t="str">
        <f>IFERROR(IF(VLOOKUP($D226,'Medicine outputs'!$B:$AM,11,0)=0,"",VLOOKUP($D226,'Medicine outputs'!$B:$AM,11,0)),"")</f>
        <v>L04AA29</v>
      </c>
      <c r="I226" s="19" t="s">
        <v>24</v>
      </c>
      <c r="J226" s="19" t="str">
        <f t="shared" si="8"/>
        <v>No</v>
      </c>
      <c r="K226" s="19" t="s">
        <v>24</v>
      </c>
      <c r="L226" s="19" t="s">
        <v>24</v>
      </c>
      <c r="M226" s="19" t="s">
        <v>24</v>
      </c>
      <c r="N226" s="19" t="s">
        <v>24</v>
      </c>
      <c r="O226" s="19" t="s">
        <v>24</v>
      </c>
      <c r="P226" s="18" t="str">
        <f t="shared" si="7"/>
        <v>No</v>
      </c>
      <c r="Q226" s="19" t="s">
        <v>25</v>
      </c>
      <c r="R226" s="19" t="s">
        <v>24</v>
      </c>
      <c r="S226" s="19" t="s">
        <v>24</v>
      </c>
      <c r="T226" s="19" t="s">
        <v>24</v>
      </c>
      <c r="U226" s="17" t="s">
        <v>24</v>
      </c>
    </row>
    <row r="227" spans="1:21" s="20" customFormat="1" ht="15.95" hidden="1">
      <c r="A227" s="15">
        <v>44378</v>
      </c>
      <c r="B227" s="16" t="s">
        <v>563</v>
      </c>
      <c r="C227" s="19" t="s">
        <v>22</v>
      </c>
      <c r="D227" s="18" t="s">
        <v>564</v>
      </c>
      <c r="E227" s="19" t="str">
        <f>IFERROR(IF(VLOOKUP($D227,'Medicine outputs'!$B:$AM,6,0)=0,"",VLOOKUP($D227,'Medicine outputs'!$B:$AM,6,0)),"")</f>
        <v>Avalglucosidase alfa</v>
      </c>
      <c r="F227" s="19" t="str">
        <f>IFERROR(IF(VLOOKUP($D227,'Medicine outputs'!$B:$AM,8,0)=0,"",VLOOKUP($D227,'Medicine outputs'!$B:$AM,8,0)),"")</f>
        <v>Glycogen Storage Disease Type II</v>
      </c>
      <c r="G227" s="19" t="str">
        <f>IFERROR(IF(VLOOKUP($D227,'Medicine outputs'!$B:$AM,13,0)=0,"",VLOOKUP($D227,'Medicine outputs'!$B:$AM,13,0)),"")</f>
        <v>Other alimentary tract and metabolism products</v>
      </c>
      <c r="H227" s="19" t="str">
        <f>IFERROR(IF(VLOOKUP($D227,'Medicine outputs'!$B:$AM,11,0)=0,"",VLOOKUP($D227,'Medicine outputs'!$B:$AM,11,0)),"")</f>
        <v>A16</v>
      </c>
      <c r="I227" s="19" t="s">
        <v>24</v>
      </c>
      <c r="J227" s="19" t="str">
        <f t="shared" si="8"/>
        <v>No</v>
      </c>
      <c r="K227" s="19" t="s">
        <v>24</v>
      </c>
      <c r="L227" s="19" t="s">
        <v>24</v>
      </c>
      <c r="M227" s="19" t="s">
        <v>24</v>
      </c>
      <c r="N227" s="19" t="s">
        <v>24</v>
      </c>
      <c r="O227" s="19" t="s">
        <v>24</v>
      </c>
      <c r="P227" s="18" t="str">
        <f t="shared" si="7"/>
        <v>No</v>
      </c>
      <c r="Q227" s="19" t="s">
        <v>25</v>
      </c>
      <c r="R227" s="19" t="s">
        <v>24</v>
      </c>
      <c r="S227" s="19" t="s">
        <v>24</v>
      </c>
      <c r="T227" s="19" t="s">
        <v>24</v>
      </c>
      <c r="U227" s="17" t="s">
        <v>24</v>
      </c>
    </row>
    <row r="228" spans="1:21" s="20" customFormat="1" ht="15.95" hidden="1">
      <c r="A228" s="15">
        <v>44378</v>
      </c>
      <c r="B228" s="16" t="s">
        <v>563</v>
      </c>
      <c r="C228" s="19" t="s">
        <v>40</v>
      </c>
      <c r="D228" s="18" t="s">
        <v>209</v>
      </c>
      <c r="E228" s="19" t="str">
        <f>IFERROR(IF(VLOOKUP($D228,'Medicine outputs'!$B:$AM,6,0)=0,"",VLOOKUP($D228,'Medicine outputs'!$B:$AM,6,0)),"")</f>
        <v>delamanid</v>
      </c>
      <c r="F228" s="19" t="str">
        <f>IFERROR(IF(VLOOKUP($D228,'Medicine outputs'!$B:$AM,8,0)=0,"",VLOOKUP($D228,'Medicine outputs'!$B:$AM,8,0)),"")</f>
        <v>Tuberculosis, Multidrug-Resistant</v>
      </c>
      <c r="G228" s="19" t="str">
        <f>IFERROR(IF(VLOOKUP($D228,'Medicine outputs'!$B:$AM,13,0)=0,"",VLOOKUP($D228,'Medicine outputs'!$B:$AM,13,0)),"")</f>
        <v>Antimycobacterials</v>
      </c>
      <c r="H228" s="19" t="str">
        <f>IFERROR(IF(VLOOKUP($D228,'Medicine outputs'!$B:$AM,11,0)=0,"",VLOOKUP($D228,'Medicine outputs'!$B:$AM,11,0)),"")</f>
        <v>J04AK06</v>
      </c>
      <c r="I228" s="19" t="s">
        <v>24</v>
      </c>
      <c r="J228" s="19" t="str">
        <f t="shared" si="8"/>
        <v>No</v>
      </c>
      <c r="K228" s="19" t="s">
        <v>24</v>
      </c>
      <c r="L228" s="19" t="s">
        <v>24</v>
      </c>
      <c r="M228" s="19" t="s">
        <v>24</v>
      </c>
      <c r="N228" s="19" t="s">
        <v>24</v>
      </c>
      <c r="O228" s="19" t="s">
        <v>24</v>
      </c>
      <c r="P228" s="18" t="str">
        <f t="shared" si="7"/>
        <v>No</v>
      </c>
      <c r="Q228" s="19" t="s">
        <v>25</v>
      </c>
      <c r="R228" s="19" t="s">
        <v>24</v>
      </c>
      <c r="S228" s="19" t="s">
        <v>24</v>
      </c>
      <c r="T228" s="19" t="s">
        <v>24</v>
      </c>
      <c r="U228" s="17" t="s">
        <v>24</v>
      </c>
    </row>
    <row r="229" spans="1:21" s="20" customFormat="1" ht="15.95" hidden="1">
      <c r="A229" s="15">
        <v>44378</v>
      </c>
      <c r="B229" s="16" t="s">
        <v>563</v>
      </c>
      <c r="C229" s="19" t="s">
        <v>40</v>
      </c>
      <c r="D229" s="18" t="s">
        <v>123</v>
      </c>
      <c r="E229" s="19" t="str">
        <f>IFERROR(IF(VLOOKUP($D229,'Medicine outputs'!$B:$AM,6,0)=0,"",VLOOKUP($D229,'Medicine outputs'!$B:$AM,6,0)),"")</f>
        <v>ravulizumab</v>
      </c>
      <c r="F229" s="19" t="str">
        <f>IFERROR(IF(VLOOKUP($D229,'Medicine outputs'!$B:$AM,8,0)=0,"",VLOOKUP($D229,'Medicine outputs'!$B:$AM,8,0)),"")</f>
        <v>Hemoglobinuria, Paroxysmal</v>
      </c>
      <c r="G229" s="19" t="str">
        <f>IFERROR(IF(VLOOKUP($D229,'Medicine outputs'!$B:$AM,13,0)=0,"",VLOOKUP($D229,'Medicine outputs'!$B:$AM,13,0)),"")</f>
        <v>Selective immunosuppressants</v>
      </c>
      <c r="H229" s="19" t="str">
        <f>IFERROR(IF(VLOOKUP($D229,'Medicine outputs'!$B:$AM,11,0)=0,"",VLOOKUP($D229,'Medicine outputs'!$B:$AM,11,0)),"")</f>
        <v>L04AA43</v>
      </c>
      <c r="I229" s="19" t="s">
        <v>24</v>
      </c>
      <c r="J229" s="19" t="str">
        <f t="shared" si="8"/>
        <v>No</v>
      </c>
      <c r="K229" s="19" t="s">
        <v>24</v>
      </c>
      <c r="L229" s="19" t="s">
        <v>24</v>
      </c>
      <c r="M229" s="19" t="s">
        <v>24</v>
      </c>
      <c r="N229" s="19" t="s">
        <v>24</v>
      </c>
      <c r="O229" s="19" t="s">
        <v>24</v>
      </c>
      <c r="P229" s="18" t="str">
        <f t="shared" si="7"/>
        <v>No</v>
      </c>
      <c r="Q229" s="19" t="s">
        <v>25</v>
      </c>
      <c r="R229" s="19" t="s">
        <v>24</v>
      </c>
      <c r="S229" s="19" t="s">
        <v>24</v>
      </c>
      <c r="T229" s="19" t="s">
        <v>24</v>
      </c>
      <c r="U229" s="17" t="s">
        <v>24</v>
      </c>
    </row>
    <row r="230" spans="1:21" s="20" customFormat="1" ht="15.95" hidden="1">
      <c r="A230" s="15">
        <v>44378</v>
      </c>
      <c r="B230" s="16" t="s">
        <v>563</v>
      </c>
      <c r="C230" s="19" t="s">
        <v>40</v>
      </c>
      <c r="D230" s="18" t="s">
        <v>565</v>
      </c>
      <c r="E230" s="19" t="str">
        <f>IFERROR(IF(VLOOKUP($D230,'Medicine outputs'!$B:$AM,6,0)=0,"",VLOOKUP($D230,'Medicine outputs'!$B:$AM,6,0)),"")</f>
        <v>ambrisentan</v>
      </c>
      <c r="F230" s="19" t="str">
        <f>IFERROR(IF(VLOOKUP($D230,'Medicine outputs'!$B:$AM,8,0)=0,"",VLOOKUP($D230,'Medicine outputs'!$B:$AM,8,0)),"")</f>
        <v>Hypertension, Pulmonary</v>
      </c>
      <c r="G230" s="19" t="str">
        <f>IFERROR(IF(VLOOKUP($D230,'Medicine outputs'!$B:$AM,13,0)=0,"",VLOOKUP($D230,'Medicine outputs'!$B:$AM,13,0)),"")</f>
        <v>Antihypertensives</v>
      </c>
      <c r="H230" s="19" t="str">
        <f>IFERROR(IF(VLOOKUP($D230,'Medicine outputs'!$B:$AM,11,0)=0,"",VLOOKUP($D230,'Medicine outputs'!$B:$AM,11,0)),"")</f>
        <v>C02KX02</v>
      </c>
      <c r="I230" s="19" t="s">
        <v>24</v>
      </c>
      <c r="J230" s="19" t="str">
        <f t="shared" si="8"/>
        <v>No</v>
      </c>
      <c r="K230" s="19" t="s">
        <v>24</v>
      </c>
      <c r="L230" s="19" t="s">
        <v>24</v>
      </c>
      <c r="M230" s="19" t="s">
        <v>24</v>
      </c>
      <c r="N230" s="19" t="s">
        <v>24</v>
      </c>
      <c r="O230" s="19" t="s">
        <v>24</v>
      </c>
      <c r="P230" s="18" t="str">
        <f t="shared" si="7"/>
        <v>No</v>
      </c>
      <c r="Q230" s="19" t="s">
        <v>25</v>
      </c>
      <c r="R230" s="19" t="s">
        <v>24</v>
      </c>
      <c r="S230" s="19" t="s">
        <v>24</v>
      </c>
      <c r="T230" s="19" t="s">
        <v>24</v>
      </c>
      <c r="U230" s="17" t="s">
        <v>24</v>
      </c>
    </row>
    <row r="231" spans="1:21" s="20" customFormat="1" ht="15.95" hidden="1">
      <c r="A231" s="15">
        <v>44378</v>
      </c>
      <c r="B231" s="16" t="s">
        <v>563</v>
      </c>
      <c r="C231" s="19" t="s">
        <v>40</v>
      </c>
      <c r="D231" s="18" t="s">
        <v>566</v>
      </c>
      <c r="E231" s="19" t="str">
        <f>IFERROR(IF(VLOOKUP($D231,'Medicine outputs'!$B:$AM,6,0)=0,"",VLOOKUP($D231,'Medicine outputs'!$B:$AM,6,0)),"")</f>
        <v>sofosbuvir;velpatasvir;voxilaprevi</v>
      </c>
      <c r="F231" s="19" t="str">
        <f>IFERROR(IF(VLOOKUP($D231,'Medicine outputs'!$B:$AM,8,0)=0,"",VLOOKUP($D231,'Medicine outputs'!$B:$AM,8,0)),"")</f>
        <v>Hepatitis C, Chronic</v>
      </c>
      <c r="G231" s="19" t="str">
        <f>IFERROR(IF(VLOOKUP($D231,'Medicine outputs'!$B:$AM,13,0)=0,"",VLOOKUP($D231,'Medicine outputs'!$B:$AM,13,0)),"")</f>
        <v>Antivirals for systemic use</v>
      </c>
      <c r="H231" s="19" t="str">
        <f>IFERROR(IF(VLOOKUP($D231,'Medicine outputs'!$B:$AM,11,0)=0,"",VLOOKUP($D231,'Medicine outputs'!$B:$AM,11,0)),"")</f>
        <v>J05A</v>
      </c>
      <c r="I231" s="19" t="s">
        <v>24</v>
      </c>
      <c r="J231" s="19" t="str">
        <f t="shared" si="8"/>
        <v>No</v>
      </c>
      <c r="K231" s="19" t="s">
        <v>24</v>
      </c>
      <c r="L231" s="19" t="s">
        <v>24</v>
      </c>
      <c r="M231" s="19" t="s">
        <v>24</v>
      </c>
      <c r="N231" s="19" t="s">
        <v>24</v>
      </c>
      <c r="O231" s="19" t="s">
        <v>24</v>
      </c>
      <c r="P231" s="18" t="str">
        <f t="shared" si="7"/>
        <v>No</v>
      </c>
      <c r="Q231" s="19" t="s">
        <v>25</v>
      </c>
      <c r="R231" s="19" t="s">
        <v>24</v>
      </c>
      <c r="S231" s="19" t="s">
        <v>24</v>
      </c>
      <c r="T231" s="19" t="s">
        <v>24</v>
      </c>
      <c r="U231" s="17" t="s">
        <v>24</v>
      </c>
    </row>
    <row r="232" spans="1:21" s="20" customFormat="1" ht="15.95" hidden="1">
      <c r="A232" s="15">
        <v>44440</v>
      </c>
      <c r="B232" s="16" t="s">
        <v>567</v>
      </c>
      <c r="C232" s="19" t="s">
        <v>22</v>
      </c>
      <c r="D232" s="18" t="s">
        <v>568</v>
      </c>
      <c r="E232" s="19" t="str">
        <f>IFERROR(IF(VLOOKUP($D232,'Medicine outputs'!$B:$AM,6,0)=0,"",VLOOKUP($D232,'Medicine outputs'!$B:$AM,6,0)),"")</f>
        <v>artesunate</v>
      </c>
      <c r="F232" s="19" t="str">
        <f>IFERROR(IF(VLOOKUP($D232,'Medicine outputs'!$B:$AM,8,0)=0,"",VLOOKUP($D232,'Medicine outputs'!$B:$AM,8,0)),"")</f>
        <v>Malaria</v>
      </c>
      <c r="G232" s="19" t="str">
        <f>IFERROR(IF(VLOOKUP($D232,'Medicine outputs'!$B:$AM,13,0)=0,"",VLOOKUP($D232,'Medicine outputs'!$B:$AM,13,0)),"")</f>
        <v>Antiprotozoals</v>
      </c>
      <c r="H232" s="19" t="str">
        <f>IFERROR(IF(VLOOKUP($D232,'Medicine outputs'!$B:$AM,11,0)=0,"",VLOOKUP($D232,'Medicine outputs'!$B:$AM,11,0)),"")</f>
        <v>P01BE03</v>
      </c>
      <c r="I232" s="19" t="s">
        <v>24</v>
      </c>
      <c r="J232" s="19" t="str">
        <f t="shared" si="8"/>
        <v>No</v>
      </c>
      <c r="K232" s="19" t="s">
        <v>24</v>
      </c>
      <c r="L232" s="19" t="s">
        <v>24</v>
      </c>
      <c r="M232" s="19" t="s">
        <v>24</v>
      </c>
      <c r="N232" s="19" t="s">
        <v>24</v>
      </c>
      <c r="O232" s="19" t="s">
        <v>24</v>
      </c>
      <c r="P232" s="18" t="str">
        <f t="shared" si="7"/>
        <v>No</v>
      </c>
      <c r="Q232" s="19" t="s">
        <v>25</v>
      </c>
      <c r="R232" s="19" t="s">
        <v>24</v>
      </c>
      <c r="S232" s="19" t="s">
        <v>24</v>
      </c>
      <c r="T232" s="19" t="s">
        <v>24</v>
      </c>
      <c r="U232" s="17" t="s">
        <v>24</v>
      </c>
    </row>
    <row r="233" spans="1:21" s="20" customFormat="1" ht="15.95" hidden="1">
      <c r="A233" s="15">
        <v>44440</v>
      </c>
      <c r="B233" s="16" t="s">
        <v>567</v>
      </c>
      <c r="C233" s="19" t="s">
        <v>22</v>
      </c>
      <c r="D233" s="18" t="s">
        <v>569</v>
      </c>
      <c r="E233" s="19" t="str">
        <f>IFERROR(IF(VLOOKUP($D233,'Medicine outputs'!$B:$AM,6,0)=0,"",VLOOKUP($D233,'Medicine outputs'!$B:$AM,6,0)),"")</f>
        <v>zanubrutinib</v>
      </c>
      <c r="F233" s="19" t="str">
        <f>IFERROR(IF(VLOOKUP($D233,'Medicine outputs'!$B:$AM,8,0)=0,"",VLOOKUP($D233,'Medicine outputs'!$B:$AM,8,0)),"")</f>
        <v>Waldenstrom Macroglobulinemia</v>
      </c>
      <c r="G233" s="19" t="str">
        <f>IFERROR(IF(VLOOKUP($D233,'Medicine outputs'!$B:$AM,13,0)=0,"",VLOOKUP($D233,'Medicine outputs'!$B:$AM,13,0)),"")</f>
        <v>Antineoplastic agents</v>
      </c>
      <c r="H233" s="19" t="str">
        <f>IFERROR(IF(VLOOKUP($D233,'Medicine outputs'!$B:$AM,11,0)=0,"",VLOOKUP($D233,'Medicine outputs'!$B:$AM,11,0)),"")</f>
        <v>L01EL03</v>
      </c>
      <c r="I233" s="19" t="s">
        <v>24</v>
      </c>
      <c r="J233" s="19" t="str">
        <f t="shared" si="8"/>
        <v>Yes</v>
      </c>
      <c r="K233" s="16" t="s">
        <v>570</v>
      </c>
      <c r="L233" s="19" t="s">
        <v>571</v>
      </c>
      <c r="M233" s="19" t="s">
        <v>572</v>
      </c>
      <c r="N233" s="19" t="s">
        <v>32</v>
      </c>
      <c r="O233" s="32" t="s">
        <v>33</v>
      </c>
      <c r="P233" s="18" t="str">
        <f t="shared" si="7"/>
        <v>Yes</v>
      </c>
      <c r="Q233" s="19" t="s">
        <v>24</v>
      </c>
      <c r="R233" s="19">
        <v>1</v>
      </c>
      <c r="S233" s="19" t="s">
        <v>573</v>
      </c>
      <c r="T233" s="14" t="s">
        <v>574</v>
      </c>
      <c r="U233" s="19" t="s">
        <v>24</v>
      </c>
    </row>
    <row r="234" spans="1:21" s="20" customFormat="1" ht="15.95" hidden="1">
      <c r="A234" s="15">
        <v>44440</v>
      </c>
      <c r="B234" s="16" t="s">
        <v>567</v>
      </c>
      <c r="C234" s="19" t="s">
        <v>22</v>
      </c>
      <c r="D234" s="18" t="s">
        <v>575</v>
      </c>
      <c r="E234" s="19" t="str">
        <f>IFERROR(IF(VLOOKUP($D234,'Medicine outputs'!$B:$AM,6,0)=0,"",VLOOKUP($D234,'Medicine outputs'!$B:$AM,6,0)),"")</f>
        <v>pralsetinib</v>
      </c>
      <c r="F234" s="19" t="str">
        <f>IFERROR(IF(VLOOKUP($D234,'Medicine outputs'!$B:$AM,8,0)=0,"",VLOOKUP($D234,'Medicine outputs'!$B:$AM,8,0)),"")</f>
        <v>Carcinoma, Non-Small-Cell Lung</v>
      </c>
      <c r="G234" s="19" t="str">
        <f>IFERROR(IF(VLOOKUP($D234,'Medicine outputs'!$B:$AM,13,0)=0,"",VLOOKUP($D234,'Medicine outputs'!$B:$AM,13,0)),"")</f>
        <v>Antineoplastic agents</v>
      </c>
      <c r="H234" s="19" t="str">
        <f>IFERROR(IF(VLOOKUP($D234,'Medicine outputs'!$B:$AM,11,0)=0,"",VLOOKUP($D234,'Medicine outputs'!$B:$AM,11,0)),"")</f>
        <v>L01EX23</v>
      </c>
      <c r="I234" s="19" t="s">
        <v>24</v>
      </c>
      <c r="J234" s="19" t="str">
        <f t="shared" si="8"/>
        <v>Yes</v>
      </c>
      <c r="K234" s="16" t="s">
        <v>576</v>
      </c>
      <c r="L234" s="19" t="s">
        <v>577</v>
      </c>
      <c r="M234" s="19" t="s">
        <v>578</v>
      </c>
      <c r="N234" s="19" t="s">
        <v>32</v>
      </c>
      <c r="O234" s="32" t="s">
        <v>33</v>
      </c>
      <c r="P234" s="18" t="str">
        <f t="shared" si="7"/>
        <v>Yes</v>
      </c>
      <c r="Q234" s="19" t="s">
        <v>24</v>
      </c>
      <c r="R234" s="19">
        <v>1</v>
      </c>
      <c r="S234" s="19" t="s">
        <v>579</v>
      </c>
      <c r="T234" s="19" t="s">
        <v>580</v>
      </c>
      <c r="U234" s="17" t="s">
        <v>24</v>
      </c>
    </row>
    <row r="235" spans="1:21" s="20" customFormat="1" ht="15.95" hidden="1">
      <c r="A235" s="15">
        <v>44440</v>
      </c>
      <c r="B235" s="16" t="s">
        <v>567</v>
      </c>
      <c r="C235" s="19" t="s">
        <v>22</v>
      </c>
      <c r="D235" s="18" t="s">
        <v>581</v>
      </c>
      <c r="E235" s="19" t="str">
        <f>IFERROR(IF(VLOOKUP($D235,'Medicine outputs'!$B:$AM,6,0)=0,"",VLOOKUP($D235,'Medicine outputs'!$B:$AM,6,0)),"")</f>
        <v>ripretinib</v>
      </c>
      <c r="F235" s="19" t="str">
        <f>IFERROR(IF(VLOOKUP($D235,'Medicine outputs'!$B:$AM,8,0)=0,"",VLOOKUP($D235,'Medicine outputs'!$B:$AM,8,0)),"")</f>
        <v>Gastrointestinal Stromal Tumors</v>
      </c>
      <c r="G235" s="19" t="str">
        <f>IFERROR(IF(VLOOKUP($D235,'Medicine outputs'!$B:$AM,13,0)=0,"",VLOOKUP($D235,'Medicine outputs'!$B:$AM,13,0)),"")</f>
        <v>Antineoplastic agents</v>
      </c>
      <c r="H235" s="19" t="str">
        <f>IFERROR(IF(VLOOKUP($D235,'Medicine outputs'!$B:$AM,11,0)=0,"",VLOOKUP($D235,'Medicine outputs'!$B:$AM,11,0)),"")</f>
        <v>L01</v>
      </c>
      <c r="I235" s="19" t="s">
        <v>24</v>
      </c>
      <c r="J235" s="19" t="str">
        <f t="shared" si="8"/>
        <v>Yes</v>
      </c>
      <c r="K235" s="16" t="s">
        <v>582</v>
      </c>
      <c r="L235" s="19" t="s">
        <v>583</v>
      </c>
      <c r="M235" s="19" t="s">
        <v>584</v>
      </c>
      <c r="N235" s="19" t="s">
        <v>32</v>
      </c>
      <c r="O235" s="32" t="s">
        <v>33</v>
      </c>
      <c r="P235" s="18" t="str">
        <f t="shared" si="7"/>
        <v>Yes</v>
      </c>
      <c r="Q235" s="19" t="s">
        <v>24</v>
      </c>
      <c r="R235" s="19">
        <v>1</v>
      </c>
      <c r="S235" s="19" t="s">
        <v>585</v>
      </c>
      <c r="T235" s="19" t="s">
        <v>586</v>
      </c>
      <c r="U235" s="19" t="s">
        <v>24</v>
      </c>
    </row>
    <row r="236" spans="1:21" s="20" customFormat="1" ht="15.95" hidden="1">
      <c r="A236" s="15">
        <v>44440</v>
      </c>
      <c r="B236" s="16" t="s">
        <v>567</v>
      </c>
      <c r="C236" s="19" t="s">
        <v>22</v>
      </c>
      <c r="D236" s="18" t="s">
        <v>587</v>
      </c>
      <c r="E236" s="19" t="str">
        <f>IFERROR(IF(VLOOKUP($D236,'Medicine outputs'!$B:$AM,6,0)=0,"",VLOOKUP($D236,'Medicine outputs'!$B:$AM,6,0)),"")</f>
        <v>diroximel fumarate</v>
      </c>
      <c r="F236" s="19" t="str">
        <f>IFERROR(IF(VLOOKUP($D236,'Medicine outputs'!$B:$AM,8,0)=0,"",VLOOKUP($D236,'Medicine outputs'!$B:$AM,8,0)),"")</f>
        <v>Multiple Sclerosis, Relapsing-Remitting</v>
      </c>
      <c r="G236" s="19" t="str">
        <f>IFERROR(IF(VLOOKUP($D236,'Medicine outputs'!$B:$AM,13,0)=0,"",VLOOKUP($D236,'Medicine outputs'!$B:$AM,13,0)),"")</f>
        <v>Immunosuppressants</v>
      </c>
      <c r="H236" s="19" t="str">
        <f>IFERROR(IF(VLOOKUP($D236,'Medicine outputs'!$B:$AM,11,0)=0,"",VLOOKUP($D236,'Medicine outputs'!$B:$AM,11,0)),"")</f>
        <v>L04AX07</v>
      </c>
      <c r="I236" s="19" t="s">
        <v>24</v>
      </c>
      <c r="J236" s="19" t="str">
        <f t="shared" si="8"/>
        <v>No</v>
      </c>
      <c r="K236" s="19" t="s">
        <v>24</v>
      </c>
      <c r="L236" s="19" t="s">
        <v>24</v>
      </c>
      <c r="M236" s="19" t="s">
        <v>24</v>
      </c>
      <c r="N236" s="19" t="s">
        <v>24</v>
      </c>
      <c r="O236" s="19" t="s">
        <v>24</v>
      </c>
      <c r="P236" s="18" t="str">
        <f t="shared" si="7"/>
        <v>No</v>
      </c>
      <c r="Q236" s="19" t="s">
        <v>25</v>
      </c>
      <c r="R236" s="19" t="s">
        <v>24</v>
      </c>
      <c r="S236" s="19" t="s">
        <v>24</v>
      </c>
      <c r="T236" s="19" t="s">
        <v>24</v>
      </c>
      <c r="U236" s="17" t="s">
        <v>24</v>
      </c>
    </row>
    <row r="237" spans="1:21" s="20" customFormat="1" ht="15.95" hidden="1">
      <c r="A237" s="15">
        <v>44440</v>
      </c>
      <c r="B237" s="16" t="s">
        <v>567</v>
      </c>
      <c r="C237" s="19" t="s">
        <v>40</v>
      </c>
      <c r="D237" s="18" t="s">
        <v>588</v>
      </c>
      <c r="E237" s="19" t="str">
        <f>IFERROR(IF(VLOOKUP($D237,'Medicine outputs'!$B:$AM,6,0)=0,"",VLOOKUP($D237,'Medicine outputs'!$B:$AM,6,0)),"")</f>
        <v>degarelix</v>
      </c>
      <c r="F237" s="19" t="str">
        <f>IFERROR(IF(VLOOKUP($D237,'Medicine outputs'!$B:$AM,8,0)=0,"",VLOOKUP($D237,'Medicine outputs'!$B:$AM,8,0)),"")</f>
        <v>Prostatic Neoplasms</v>
      </c>
      <c r="G237" s="19" t="str">
        <f>IFERROR(IF(VLOOKUP($D237,'Medicine outputs'!$B:$AM,13,0)=0,"",VLOOKUP($D237,'Medicine outputs'!$B:$AM,13,0)),"")</f>
        <v>Endocrine therapy</v>
      </c>
      <c r="H237" s="19" t="str">
        <f>IFERROR(IF(VLOOKUP($D237,'Medicine outputs'!$B:$AM,11,0)=0,"",VLOOKUP($D237,'Medicine outputs'!$B:$AM,11,0)),"")</f>
        <v>L02BX02</v>
      </c>
      <c r="I237" s="19" t="s">
        <v>24</v>
      </c>
      <c r="J237" s="19" t="str">
        <f t="shared" si="8"/>
        <v>Yes</v>
      </c>
      <c r="K237" s="16" t="s">
        <v>589</v>
      </c>
      <c r="L237" s="19" t="s">
        <v>590</v>
      </c>
      <c r="M237" s="19" t="s">
        <v>591</v>
      </c>
      <c r="N237" s="19" t="s">
        <v>32</v>
      </c>
      <c r="O237" s="32" t="s">
        <v>33</v>
      </c>
      <c r="P237" s="18" t="str">
        <f t="shared" si="7"/>
        <v>Yes</v>
      </c>
      <c r="Q237" s="19" t="s">
        <v>24</v>
      </c>
      <c r="R237" s="19">
        <v>3</v>
      </c>
      <c r="S237" s="19" t="s">
        <v>592</v>
      </c>
      <c r="T237" s="19" t="s">
        <v>593</v>
      </c>
      <c r="U237" s="19" t="s">
        <v>24</v>
      </c>
    </row>
    <row r="238" spans="1:21" s="20" customFormat="1" ht="15.95" hidden="1">
      <c r="A238" s="15">
        <v>44440</v>
      </c>
      <c r="B238" s="16" t="s">
        <v>567</v>
      </c>
      <c r="C238" s="19" t="s">
        <v>40</v>
      </c>
      <c r="D238" s="18" t="s">
        <v>184</v>
      </c>
      <c r="E238" s="19" t="str">
        <f>IFERROR(IF(VLOOKUP($D238,'Medicine outputs'!$B:$AM,6,0)=0,"",VLOOKUP($D238,'Medicine outputs'!$B:$AM,6,0)),"")</f>
        <v>filgotinib</v>
      </c>
      <c r="F238" s="19" t="str">
        <f>IFERROR(IF(VLOOKUP($D238,'Medicine outputs'!$B:$AM,8,0)=0,"",VLOOKUP($D238,'Medicine outputs'!$B:$AM,8,0)),"")</f>
        <v>Arthritis, Rheumatoid</v>
      </c>
      <c r="G238" s="19" t="str">
        <f>IFERROR(IF(VLOOKUP($D238,'Medicine outputs'!$B:$AM,13,0)=0,"",VLOOKUP($D238,'Medicine outputs'!$B:$AM,13,0)),"")</f>
        <v>Immunosuppressants</v>
      </c>
      <c r="H238" s="19" t="str">
        <f>IFERROR(IF(VLOOKUP($D238,'Medicine outputs'!$B:$AM,11,0)=0,"",VLOOKUP($D238,'Medicine outputs'!$B:$AM,11,0)),"")</f>
        <v>L04AF04</v>
      </c>
      <c r="I238" s="19" t="s">
        <v>24</v>
      </c>
      <c r="J238" s="19" t="str">
        <f t="shared" si="8"/>
        <v>No</v>
      </c>
      <c r="K238" s="19" t="s">
        <v>24</v>
      </c>
      <c r="L238" s="19" t="s">
        <v>24</v>
      </c>
      <c r="M238" s="19" t="s">
        <v>24</v>
      </c>
      <c r="N238" s="19" t="s">
        <v>24</v>
      </c>
      <c r="O238" s="19" t="s">
        <v>24</v>
      </c>
      <c r="P238" s="18" t="str">
        <f t="shared" si="7"/>
        <v>No</v>
      </c>
      <c r="Q238" s="19" t="s">
        <v>25</v>
      </c>
      <c r="R238" s="19" t="s">
        <v>24</v>
      </c>
      <c r="S238" s="19" t="s">
        <v>24</v>
      </c>
      <c r="T238" s="19" t="s">
        <v>24</v>
      </c>
      <c r="U238" s="17" t="s">
        <v>24</v>
      </c>
    </row>
    <row r="239" spans="1:21" s="20" customFormat="1" ht="15.95">
      <c r="A239" s="15">
        <v>44440</v>
      </c>
      <c r="B239" s="16" t="s">
        <v>567</v>
      </c>
      <c r="C239" s="19" t="s">
        <v>40</v>
      </c>
      <c r="D239" s="18" t="s">
        <v>359</v>
      </c>
      <c r="E239" s="19" t="str">
        <f>IFERROR(IF(VLOOKUP($D239,'Medicine outputs'!$B:$AM,6,0)=0,"",VLOOKUP($D239,'Medicine outputs'!$B:$AM,6,0)),"")</f>
        <v>pembrolizumab</v>
      </c>
      <c r="F239" s="19" t="str">
        <f>IFERROR(IF(VLOOKUP($D239,'Medicine outputs'!$B:$AM,8,0)=0,"",VLOOKUP($D239,'Medicine outputs'!$B:$AM,8,0)),"")</f>
        <v>Melanoma;Hodgkin Disease;Carcinoma, Renal Cell;Carcinoma, Non-Small-Cell Lung;Carcinoma, Transitional Cell;Squamous Cell Carcinoma of Head and Neck;Urologic Neoplasms;Endometrial Neoplasms</v>
      </c>
      <c r="G239" s="19" t="str">
        <f>IFERROR(IF(VLOOKUP($D239,'Medicine outputs'!$B:$AM,13,0)=0,"",VLOOKUP($D239,'Medicine outputs'!$B:$AM,13,0)),"")</f>
        <v>Antineoplastic agents</v>
      </c>
      <c r="H239" s="19" t="str">
        <f>IFERROR(IF(VLOOKUP($D239,'Medicine outputs'!$B:$AM,11,0)=0,"",VLOOKUP($D239,'Medicine outputs'!$B:$AM,11,0)),"")</f>
        <v>L01FF02</v>
      </c>
      <c r="I239" s="19" t="s">
        <v>24</v>
      </c>
      <c r="J239" s="19" t="str">
        <f t="shared" si="8"/>
        <v>Yes</v>
      </c>
      <c r="K239" s="16" t="s">
        <v>594</v>
      </c>
      <c r="L239" s="19" t="s">
        <v>595</v>
      </c>
      <c r="M239" s="19" t="s">
        <v>596</v>
      </c>
      <c r="N239" s="19" t="s">
        <v>32</v>
      </c>
      <c r="O239" s="32" t="s">
        <v>33</v>
      </c>
      <c r="P239" s="18" t="str">
        <f t="shared" si="7"/>
        <v>Yes</v>
      </c>
      <c r="Q239" s="19" t="s">
        <v>24</v>
      </c>
      <c r="R239" s="19">
        <v>1</v>
      </c>
      <c r="S239" s="19" t="s">
        <v>597</v>
      </c>
      <c r="T239" s="19" t="s">
        <v>598</v>
      </c>
      <c r="U239" s="19" t="s">
        <v>24</v>
      </c>
    </row>
    <row r="240" spans="1:21" s="20" customFormat="1" ht="15.95" hidden="1">
      <c r="A240" s="15">
        <v>44440</v>
      </c>
      <c r="B240" s="16" t="s">
        <v>567</v>
      </c>
      <c r="C240" s="19" t="s">
        <v>40</v>
      </c>
      <c r="D240" s="17" t="s">
        <v>599</v>
      </c>
      <c r="E240" s="19" t="str">
        <f>IFERROR(IF(VLOOKUP($D240,'Medicine outputs'!$B:$AM,6,0)=0,"",VLOOKUP($D240,'Medicine outputs'!$B:$AM,6,0)),"")</f>
        <v>posaconazole</v>
      </c>
      <c r="F240" s="19" t="str">
        <f>IFERROR(IF(VLOOKUP($D240,'Medicine outputs'!$B:$AM,8,0)=0,"",VLOOKUP($D240,'Medicine outputs'!$B:$AM,8,0)),"")</f>
        <v>Candidiasis;Mycoses;Coccidioidomycosis;Aspergillosis</v>
      </c>
      <c r="G240" s="19" t="str">
        <f>IFERROR(IF(VLOOKUP($D240,'Medicine outputs'!$B:$AM,13,0)=0,"",VLOOKUP($D240,'Medicine outputs'!$B:$AM,13,0)),"")</f>
        <v>Antimycotics for systemic use</v>
      </c>
      <c r="H240" s="19" t="str">
        <f>IFERROR(IF(VLOOKUP($D240,'Medicine outputs'!$B:$AM,11,0)=0,"",VLOOKUP($D240,'Medicine outputs'!$B:$AM,11,0)),"")</f>
        <v>J02AC04</v>
      </c>
      <c r="I240" s="19" t="s">
        <v>24</v>
      </c>
      <c r="J240" s="19" t="str">
        <f t="shared" si="8"/>
        <v>No</v>
      </c>
      <c r="K240" s="19" t="s">
        <v>24</v>
      </c>
      <c r="L240" s="19" t="s">
        <v>24</v>
      </c>
      <c r="M240" s="19" t="s">
        <v>24</v>
      </c>
      <c r="N240" s="19" t="s">
        <v>24</v>
      </c>
      <c r="O240" s="19" t="s">
        <v>24</v>
      </c>
      <c r="P240" s="18" t="str">
        <f t="shared" si="7"/>
        <v>No</v>
      </c>
      <c r="Q240" s="19" t="s">
        <v>25</v>
      </c>
      <c r="R240" s="19" t="s">
        <v>24</v>
      </c>
      <c r="S240" s="19" t="s">
        <v>24</v>
      </c>
      <c r="T240" s="19" t="s">
        <v>24</v>
      </c>
      <c r="U240" s="17" t="s">
        <v>24</v>
      </c>
    </row>
    <row r="241" spans="1:21" s="20" customFormat="1" ht="15.95" hidden="1">
      <c r="A241" s="15">
        <v>44440</v>
      </c>
      <c r="B241" s="16" t="s">
        <v>567</v>
      </c>
      <c r="C241" s="19" t="s">
        <v>40</v>
      </c>
      <c r="D241" s="18" t="s">
        <v>600</v>
      </c>
      <c r="E241" s="19" t="str">
        <f>IFERROR(IF(VLOOKUP($D241,'Medicine outputs'!$B:$AM,6,0)=0,"",VLOOKUP($D241,'Medicine outputs'!$B:$AM,6,0)),"")</f>
        <v>mepolizumab</v>
      </c>
      <c r="F241" s="19" t="str">
        <f>IFERROR(IF(VLOOKUP($D241,'Medicine outputs'!$B:$AM,8,0)=0,"",VLOOKUP($D241,'Medicine outputs'!$B:$AM,8,0)),"")</f>
        <v>Asthma</v>
      </c>
      <c r="G241" s="19" t="str">
        <f>IFERROR(IF(VLOOKUP($D241,'Medicine outputs'!$B:$AM,13,0)=0,"",VLOOKUP($D241,'Medicine outputs'!$B:$AM,13,0)),"")</f>
        <v>Drugs for obstructive airway diseases</v>
      </c>
      <c r="H241" s="19" t="str">
        <f>IFERROR(IF(VLOOKUP($D241,'Medicine outputs'!$B:$AM,11,0)=0,"",VLOOKUP($D241,'Medicine outputs'!$B:$AM,11,0)),"")</f>
        <v>R03DX09</v>
      </c>
      <c r="I241" s="19" t="s">
        <v>24</v>
      </c>
      <c r="J241" s="19" t="str">
        <f t="shared" si="8"/>
        <v>No</v>
      </c>
      <c r="K241" s="19" t="s">
        <v>24</v>
      </c>
      <c r="L241" s="19" t="s">
        <v>24</v>
      </c>
      <c r="M241" s="19" t="s">
        <v>24</v>
      </c>
      <c r="N241" s="19" t="s">
        <v>24</v>
      </c>
      <c r="O241" s="19" t="s">
        <v>24</v>
      </c>
      <c r="P241" s="18" t="str">
        <f t="shared" si="7"/>
        <v>No</v>
      </c>
      <c r="Q241" s="19" t="s">
        <v>25</v>
      </c>
      <c r="R241" s="19" t="s">
        <v>24</v>
      </c>
      <c r="S241" s="19" t="s">
        <v>24</v>
      </c>
      <c r="T241" s="19" t="s">
        <v>24</v>
      </c>
      <c r="U241" s="17" t="s">
        <v>24</v>
      </c>
    </row>
    <row r="242" spans="1:21" s="20" customFormat="1" ht="15.95" hidden="1">
      <c r="A242" s="15">
        <v>44440</v>
      </c>
      <c r="B242" s="16" t="s">
        <v>567</v>
      </c>
      <c r="C242" s="19" t="s">
        <v>40</v>
      </c>
      <c r="D242" s="18" t="s">
        <v>600</v>
      </c>
      <c r="E242" s="19" t="str">
        <f>IFERROR(IF(VLOOKUP($D242,'Medicine outputs'!$B:$AM,6,0)=0,"",VLOOKUP($D242,'Medicine outputs'!$B:$AM,6,0)),"")</f>
        <v>mepolizumab</v>
      </c>
      <c r="F242" s="19" t="str">
        <f>IFERROR(IF(VLOOKUP($D242,'Medicine outputs'!$B:$AM,8,0)=0,"",VLOOKUP($D242,'Medicine outputs'!$B:$AM,8,0)),"")</f>
        <v>Asthma</v>
      </c>
      <c r="G242" s="19" t="str">
        <f>IFERROR(IF(VLOOKUP($D242,'Medicine outputs'!$B:$AM,13,0)=0,"",VLOOKUP($D242,'Medicine outputs'!$B:$AM,13,0)),"")</f>
        <v>Drugs for obstructive airway diseases</v>
      </c>
      <c r="H242" s="19" t="str">
        <f>IFERROR(IF(VLOOKUP($D242,'Medicine outputs'!$B:$AM,11,0)=0,"",VLOOKUP($D242,'Medicine outputs'!$B:$AM,11,0)),"")</f>
        <v>R03DX09</v>
      </c>
      <c r="I242" s="19" t="s">
        <v>24</v>
      </c>
      <c r="J242" s="19" t="str">
        <f t="shared" si="8"/>
        <v>No</v>
      </c>
      <c r="K242" s="19" t="s">
        <v>24</v>
      </c>
      <c r="L242" s="19" t="s">
        <v>24</v>
      </c>
      <c r="M242" s="19" t="s">
        <v>24</v>
      </c>
      <c r="N242" s="19" t="s">
        <v>24</v>
      </c>
      <c r="O242" s="19" t="s">
        <v>24</v>
      </c>
      <c r="P242" s="18" t="str">
        <f t="shared" si="7"/>
        <v>No</v>
      </c>
      <c r="Q242" s="19" t="s">
        <v>25</v>
      </c>
      <c r="R242" s="19" t="s">
        <v>24</v>
      </c>
      <c r="S242" s="19" t="s">
        <v>24</v>
      </c>
      <c r="T242" s="19" t="s">
        <v>24</v>
      </c>
      <c r="U242" s="17" t="s">
        <v>24</v>
      </c>
    </row>
    <row r="243" spans="1:21" s="20" customFormat="1" ht="15.95" hidden="1">
      <c r="A243" s="15">
        <v>44440</v>
      </c>
      <c r="B243" s="16" t="s">
        <v>567</v>
      </c>
      <c r="C243" s="19" t="s">
        <v>40</v>
      </c>
      <c r="D243" s="18" t="s">
        <v>600</v>
      </c>
      <c r="E243" s="19" t="str">
        <f>IFERROR(IF(VLOOKUP($D243,'Medicine outputs'!$B:$AM,6,0)=0,"",VLOOKUP($D243,'Medicine outputs'!$B:$AM,6,0)),"")</f>
        <v>mepolizumab</v>
      </c>
      <c r="F243" s="19" t="str">
        <f>IFERROR(IF(VLOOKUP($D243,'Medicine outputs'!$B:$AM,8,0)=0,"",VLOOKUP($D243,'Medicine outputs'!$B:$AM,8,0)),"")</f>
        <v>Asthma</v>
      </c>
      <c r="G243" s="19" t="str">
        <f>IFERROR(IF(VLOOKUP($D243,'Medicine outputs'!$B:$AM,13,0)=0,"",VLOOKUP($D243,'Medicine outputs'!$B:$AM,13,0)),"")</f>
        <v>Drugs for obstructive airway diseases</v>
      </c>
      <c r="H243" s="19" t="str">
        <f>IFERROR(IF(VLOOKUP($D243,'Medicine outputs'!$B:$AM,11,0)=0,"",VLOOKUP($D243,'Medicine outputs'!$B:$AM,11,0)),"")</f>
        <v>R03DX09</v>
      </c>
      <c r="I243" s="19" t="s">
        <v>24</v>
      </c>
      <c r="J243" s="19" t="str">
        <f t="shared" si="8"/>
        <v>No</v>
      </c>
      <c r="K243" s="19" t="s">
        <v>24</v>
      </c>
      <c r="L243" s="19" t="s">
        <v>24</v>
      </c>
      <c r="M243" s="19" t="s">
        <v>24</v>
      </c>
      <c r="N243" s="19" t="s">
        <v>24</v>
      </c>
      <c r="O243" s="19" t="s">
        <v>24</v>
      </c>
      <c r="P243" s="18" t="str">
        <f t="shared" si="7"/>
        <v>No</v>
      </c>
      <c r="Q243" s="19" t="s">
        <v>25</v>
      </c>
      <c r="R243" s="19" t="s">
        <v>24</v>
      </c>
      <c r="S243" s="19" t="s">
        <v>24</v>
      </c>
      <c r="T243" s="19" t="s">
        <v>24</v>
      </c>
      <c r="U243" s="17" t="s">
        <v>24</v>
      </c>
    </row>
    <row r="244" spans="1:21" s="20" customFormat="1" ht="15.95">
      <c r="A244" s="15">
        <v>44440</v>
      </c>
      <c r="B244" s="16" t="s">
        <v>567</v>
      </c>
      <c r="C244" s="19" t="s">
        <v>40</v>
      </c>
      <c r="D244" s="18" t="s">
        <v>223</v>
      </c>
      <c r="E244" s="19" t="str">
        <f>IFERROR(IF(VLOOKUP($D244,'Medicine outputs'!$B:$AM,6,0)=0,"",VLOOKUP($D244,'Medicine outputs'!$B:$AM,6,0)),"")</f>
        <v>nivolumab</v>
      </c>
      <c r="F244" s="19" t="str">
        <f>IFERROR(IF(VLOOKUP($D244,'Medicine outputs'!$B:$AM,8,0)=0,"",VLOOKUP($D244,'Medicine outputs'!$B:$AM,8,0)),"")</f>
        <v>Melanoma;Hodgkin Disease;Carcinoma, Renal Cell;Carcinoma, Non-Small-Cell Lung;Carcinoma, Transitional Cell;Squamous Cell Carcinoma of Head and Neck;Urologic Neoplasms;Mesothelioma;Colorectal Neoplasms</v>
      </c>
      <c r="G244" s="19" t="str">
        <f>IFERROR(IF(VLOOKUP($D244,'Medicine outputs'!$B:$AM,13,0)=0,"",VLOOKUP($D244,'Medicine outputs'!$B:$AM,13,0)),"")</f>
        <v>Antineoplastic agents</v>
      </c>
      <c r="H244" s="19" t="str">
        <f>IFERROR(IF(VLOOKUP($D244,'Medicine outputs'!$B:$AM,11,0)=0,"",VLOOKUP($D244,'Medicine outputs'!$B:$AM,11,0)),"")</f>
        <v>L01FF01</v>
      </c>
      <c r="I244" s="19" t="s">
        <v>24</v>
      </c>
      <c r="J244" s="19" t="str">
        <f t="shared" si="8"/>
        <v>Yes</v>
      </c>
      <c r="K244" s="16" t="s">
        <v>601</v>
      </c>
      <c r="L244" s="19" t="s">
        <v>602</v>
      </c>
      <c r="M244" s="19" t="s">
        <v>603</v>
      </c>
      <c r="N244" s="19" t="s">
        <v>32</v>
      </c>
      <c r="O244" s="32" t="s">
        <v>33</v>
      </c>
      <c r="P244" s="18" t="str">
        <f t="shared" si="7"/>
        <v>Yes</v>
      </c>
      <c r="Q244" s="19" t="s">
        <v>24</v>
      </c>
      <c r="R244" s="19">
        <v>1</v>
      </c>
      <c r="S244" s="19" t="s">
        <v>604</v>
      </c>
      <c r="T244" s="19" t="s">
        <v>605</v>
      </c>
      <c r="U244" s="19" t="s">
        <v>606</v>
      </c>
    </row>
    <row r="245" spans="1:21" s="20" customFormat="1" ht="15.95" hidden="1">
      <c r="A245" s="15">
        <v>44440</v>
      </c>
      <c r="B245" s="16" t="s">
        <v>567</v>
      </c>
      <c r="C245" s="19" t="s">
        <v>40</v>
      </c>
      <c r="D245" s="18" t="s">
        <v>607</v>
      </c>
      <c r="E245" s="19" t="str">
        <f>IFERROR(IF(VLOOKUP($D245,'Medicine outputs'!$B:$AM,6,0)=0,"",VLOOKUP($D245,'Medicine outputs'!$B:$AM,6,0)),"")</f>
        <v>ertugliflozin;metformin hydrochloride</v>
      </c>
      <c r="F245" s="19" t="str">
        <f>IFERROR(IF(VLOOKUP($D245,'Medicine outputs'!$B:$AM,8,0)=0,"",VLOOKUP($D245,'Medicine outputs'!$B:$AM,8,0)),"")</f>
        <v>Diabetes Mellitus, Type 2</v>
      </c>
      <c r="G245" s="19" t="str">
        <f>IFERROR(IF(VLOOKUP($D245,'Medicine outputs'!$B:$AM,13,0)=0,"",VLOOKUP($D245,'Medicine outputs'!$B:$AM,13,0)),"")</f>
        <v>Drugs used in diabetes;Combinations of oral blood glucose lowering drugs</v>
      </c>
      <c r="H245" s="19" t="str">
        <f>IFERROR(IF(VLOOKUP($D245,'Medicine outputs'!$B:$AM,11,0)=0,"",VLOOKUP($D245,'Medicine outputs'!$B:$AM,11,0)),"")</f>
        <v>A10BD23</v>
      </c>
      <c r="I245" s="19" t="s">
        <v>24</v>
      </c>
      <c r="J245" s="19" t="str">
        <f t="shared" si="8"/>
        <v>No</v>
      </c>
      <c r="K245" s="19" t="s">
        <v>24</v>
      </c>
      <c r="L245" s="19" t="s">
        <v>24</v>
      </c>
      <c r="M245" s="19" t="s">
        <v>24</v>
      </c>
      <c r="N245" s="19" t="s">
        <v>24</v>
      </c>
      <c r="O245" s="19" t="s">
        <v>24</v>
      </c>
      <c r="P245" s="18" t="str">
        <f t="shared" si="7"/>
        <v>No</v>
      </c>
      <c r="Q245" s="19" t="s">
        <v>25</v>
      </c>
      <c r="R245" s="19" t="s">
        <v>24</v>
      </c>
      <c r="S245" s="19" t="s">
        <v>24</v>
      </c>
      <c r="T245" s="19" t="s">
        <v>24</v>
      </c>
      <c r="U245" s="17" t="s">
        <v>24</v>
      </c>
    </row>
    <row r="246" spans="1:21" s="20" customFormat="1" ht="15.95" hidden="1">
      <c r="A246" s="15">
        <v>44440</v>
      </c>
      <c r="B246" s="16" t="s">
        <v>567</v>
      </c>
      <c r="C246" s="19" t="s">
        <v>40</v>
      </c>
      <c r="D246" s="18" t="s">
        <v>608</v>
      </c>
      <c r="E246" s="19" t="str">
        <f>IFERROR(IF(VLOOKUP($D246,'Medicine outputs'!$B:$AM,6,0)=0,"",VLOOKUP($D246,'Medicine outputs'!$B:$AM,6,0)),"")</f>
        <v>ertugliflozin</v>
      </c>
      <c r="F246" s="19" t="str">
        <f>IFERROR(IF(VLOOKUP($D246,'Medicine outputs'!$B:$AM,8,0)=0,"",VLOOKUP($D246,'Medicine outputs'!$B:$AM,8,0)),"")</f>
        <v>Diabetes Mellitus, Type 2</v>
      </c>
      <c r="G246" s="19" t="str">
        <f>IFERROR(IF(VLOOKUP($D246,'Medicine outputs'!$B:$AM,13,0)=0,"",VLOOKUP($D246,'Medicine outputs'!$B:$AM,13,0)),"")</f>
        <v>Drugs used in diabetes;Sodium-glucose co-transporter 2 (SGLT2) inhibitors</v>
      </c>
      <c r="H246" s="19" t="str">
        <f>IFERROR(IF(VLOOKUP($D246,'Medicine outputs'!$B:$AM,11,0)=0,"",VLOOKUP($D246,'Medicine outputs'!$B:$AM,11,0)),"")</f>
        <v>A10BK04</v>
      </c>
      <c r="I246" s="19" t="s">
        <v>24</v>
      </c>
      <c r="J246" s="19" t="str">
        <f t="shared" si="8"/>
        <v>No</v>
      </c>
      <c r="K246" s="19" t="s">
        <v>24</v>
      </c>
      <c r="L246" s="19" t="s">
        <v>24</v>
      </c>
      <c r="M246" s="19" t="s">
        <v>24</v>
      </c>
      <c r="N246" s="19" t="s">
        <v>24</v>
      </c>
      <c r="O246" s="19" t="s">
        <v>24</v>
      </c>
      <c r="P246" s="18" t="str">
        <f t="shared" si="7"/>
        <v>No</v>
      </c>
      <c r="Q246" s="19" t="s">
        <v>25</v>
      </c>
      <c r="R246" s="19" t="s">
        <v>24</v>
      </c>
      <c r="S246" s="19" t="s">
        <v>24</v>
      </c>
      <c r="T246" s="19" t="s">
        <v>24</v>
      </c>
      <c r="U246" s="17" t="s">
        <v>24</v>
      </c>
    </row>
    <row r="247" spans="1:21" s="20" customFormat="1" ht="15.95" hidden="1">
      <c r="A247" s="15">
        <v>44440</v>
      </c>
      <c r="B247" s="16" t="s">
        <v>567</v>
      </c>
      <c r="C247" s="19" t="s">
        <v>40</v>
      </c>
      <c r="D247" s="18" t="s">
        <v>609</v>
      </c>
      <c r="E247" s="19" t="str">
        <f>IFERROR(IF(VLOOKUP($D247,'Medicine outputs'!$B:$AM,6,0)=0,"",VLOOKUP($D247,'Medicine outputs'!$B:$AM,6,0)),"")</f>
        <v>elbasvir;grazoprevir</v>
      </c>
      <c r="F247" s="19" t="str">
        <f>IFERROR(IF(VLOOKUP($D247,'Medicine outputs'!$B:$AM,8,0)=0,"",VLOOKUP($D247,'Medicine outputs'!$B:$AM,8,0)),"")</f>
        <v>Hepatitis C, Chronic</v>
      </c>
      <c r="G247" s="19" t="str">
        <f>IFERROR(IF(VLOOKUP($D247,'Medicine outputs'!$B:$AM,13,0)=0,"",VLOOKUP($D247,'Medicine outputs'!$B:$AM,13,0)),"")</f>
        <v>Direct acting antivirals;Antivirals for systemic use;Antivirals for treatment of HCV infections</v>
      </c>
      <c r="H247" s="19" t="str">
        <f>IFERROR(IF(VLOOKUP($D247,'Medicine outputs'!$B:$AM,11,0)=0,"",VLOOKUP($D247,'Medicine outputs'!$B:$AM,11,0)),"")</f>
        <v>J05AP54</v>
      </c>
      <c r="I247" s="19" t="s">
        <v>24</v>
      </c>
      <c r="J247" s="19" t="str">
        <f t="shared" si="8"/>
        <v>No</v>
      </c>
      <c r="K247" s="19" t="s">
        <v>24</v>
      </c>
      <c r="L247" s="19" t="s">
        <v>24</v>
      </c>
      <c r="M247" s="19" t="s">
        <v>24</v>
      </c>
      <c r="N247" s="19" t="s">
        <v>24</v>
      </c>
      <c r="O247" s="19" t="s">
        <v>24</v>
      </c>
      <c r="P247" s="18" t="str">
        <f t="shared" si="7"/>
        <v>No</v>
      </c>
      <c r="Q247" s="19" t="s">
        <v>25</v>
      </c>
      <c r="R247" s="19" t="s">
        <v>24</v>
      </c>
      <c r="S247" s="19" t="s">
        <v>24</v>
      </c>
      <c r="T247" s="19" t="s">
        <v>24</v>
      </c>
      <c r="U247" s="17" t="s">
        <v>24</v>
      </c>
    </row>
    <row r="248" spans="1:21" s="20" customFormat="1" ht="15.95" hidden="1">
      <c r="A248" s="15">
        <v>44470</v>
      </c>
      <c r="B248" s="16" t="s">
        <v>610</v>
      </c>
      <c r="C248" s="19" t="s">
        <v>22</v>
      </c>
      <c r="D248" s="18" t="s">
        <v>611</v>
      </c>
      <c r="E248" s="19" t="str">
        <f>IFERROR(IF(VLOOKUP($D248,'Medicine outputs'!$B:$AM,6,0)=0,"",VLOOKUP($D248,'Medicine outputs'!$B:$AM,6,0)),"")</f>
        <v>pegcetacoplan</v>
      </c>
      <c r="F248" s="19" t="str">
        <f>IFERROR(IF(VLOOKUP($D248,'Medicine outputs'!$B:$AM,8,0)=0,"",VLOOKUP($D248,'Medicine outputs'!$B:$AM,8,0)),"")</f>
        <v>Hemoglobinuria, Paroxysmal</v>
      </c>
      <c r="G248" s="19" t="str">
        <f>IFERROR(IF(VLOOKUP($D248,'Medicine outputs'!$B:$AM,13,0)=0,"",VLOOKUP($D248,'Medicine outputs'!$B:$AM,13,0)),"")</f>
        <v>Immunosuppressants</v>
      </c>
      <c r="H248" s="19" t="str">
        <f>IFERROR(IF(VLOOKUP($D248,'Medicine outputs'!$B:$AM,11,0)=0,"",VLOOKUP($D248,'Medicine outputs'!$B:$AM,11,0)),"")</f>
        <v>L04AJ03</v>
      </c>
      <c r="I248" s="19" t="s">
        <v>24</v>
      </c>
      <c r="J248" s="19" t="str">
        <f t="shared" si="8"/>
        <v>No</v>
      </c>
      <c r="K248" s="19" t="s">
        <v>24</v>
      </c>
      <c r="L248" s="19" t="s">
        <v>24</v>
      </c>
      <c r="M248" s="19" t="s">
        <v>24</v>
      </c>
      <c r="N248" s="19" t="s">
        <v>24</v>
      </c>
      <c r="O248" s="19" t="s">
        <v>24</v>
      </c>
      <c r="P248" s="18" t="str">
        <f t="shared" si="7"/>
        <v>No</v>
      </c>
      <c r="Q248" s="19" t="s">
        <v>25</v>
      </c>
      <c r="R248" s="19" t="s">
        <v>24</v>
      </c>
      <c r="S248" s="19" t="s">
        <v>24</v>
      </c>
      <c r="T248" s="19" t="s">
        <v>24</v>
      </c>
      <c r="U248" s="17" t="s">
        <v>24</v>
      </c>
    </row>
    <row r="249" spans="1:21" s="20" customFormat="1" ht="15.95" hidden="1">
      <c r="A249" s="15">
        <v>44470</v>
      </c>
      <c r="B249" s="16" t="s">
        <v>610</v>
      </c>
      <c r="C249" s="19" t="s">
        <v>22</v>
      </c>
      <c r="D249" s="18" t="s">
        <v>612</v>
      </c>
      <c r="E249" s="19" t="str">
        <f>IFERROR(IF(VLOOKUP($D249,'Medicine outputs'!$B:$AM,6,0)=0,"",VLOOKUP($D249,'Medicine outputs'!$B:$AM,6,0)),"")</f>
        <v>abrocitinib</v>
      </c>
      <c r="F249" s="19" t="str">
        <f>IFERROR(IF(VLOOKUP($D249,'Medicine outputs'!$B:$AM,8,0)=0,"",VLOOKUP($D249,'Medicine outputs'!$B:$AM,8,0)),"")</f>
        <v>Dermatitis, Atopic</v>
      </c>
      <c r="G249" s="19" t="str">
        <f>IFERROR(IF(VLOOKUP($D249,'Medicine outputs'!$B:$AM,13,0)=0,"",VLOOKUP($D249,'Medicine outputs'!$B:$AM,13,0)),"")</f>
        <v>Other dermatological preparations</v>
      </c>
      <c r="H249" s="19" t="str">
        <f>IFERROR(IF(VLOOKUP($D249,'Medicine outputs'!$B:$AM,11,0)=0,"",VLOOKUP($D249,'Medicine outputs'!$B:$AM,11,0)),"")</f>
        <v>D11AH08</v>
      </c>
      <c r="I249" s="19" t="s">
        <v>24</v>
      </c>
      <c r="J249" s="19" t="str">
        <f t="shared" si="8"/>
        <v>No</v>
      </c>
      <c r="K249" s="19" t="s">
        <v>24</v>
      </c>
      <c r="L249" s="19" t="s">
        <v>24</v>
      </c>
      <c r="M249" s="19" t="s">
        <v>24</v>
      </c>
      <c r="N249" s="19" t="s">
        <v>24</v>
      </c>
      <c r="O249" s="19" t="s">
        <v>24</v>
      </c>
      <c r="P249" s="18" t="str">
        <f t="shared" si="7"/>
        <v>No</v>
      </c>
      <c r="Q249" s="19" t="s">
        <v>25</v>
      </c>
      <c r="R249" s="19" t="s">
        <v>24</v>
      </c>
      <c r="S249" s="19" t="s">
        <v>24</v>
      </c>
      <c r="T249" s="19" t="s">
        <v>24</v>
      </c>
      <c r="U249" s="17" t="s">
        <v>24</v>
      </c>
    </row>
    <row r="250" spans="1:21" s="20" customFormat="1" ht="15.95" hidden="1">
      <c r="A250" s="15">
        <v>44470</v>
      </c>
      <c r="B250" s="16" t="s">
        <v>610</v>
      </c>
      <c r="C250" s="19" t="s">
        <v>22</v>
      </c>
      <c r="D250" s="18" t="s">
        <v>613</v>
      </c>
      <c r="E250" s="19" t="str">
        <f>IFERROR(IF(VLOOKUP($D250,'Medicine outputs'!$B:$AM,6,0)=0,"",VLOOKUP($D250,'Medicine outputs'!$B:$AM,6,0)),"")</f>
        <v>amivantamab</v>
      </c>
      <c r="F250" s="19" t="str">
        <f>IFERROR(IF(VLOOKUP($D250,'Medicine outputs'!$B:$AM,8,0)=0,"",VLOOKUP($D250,'Medicine outputs'!$B:$AM,8,0)),"")</f>
        <v>Carcinoma, Non-Small-Cell Lung</v>
      </c>
      <c r="G250" s="19" t="str">
        <f>IFERROR(IF(VLOOKUP($D250,'Medicine outputs'!$B:$AM,13,0)=0,"",VLOOKUP($D250,'Medicine outputs'!$B:$AM,13,0)),"")</f>
        <v>Antineoplastic agents</v>
      </c>
      <c r="H250" s="19" t="str">
        <f>IFERROR(IF(VLOOKUP($D250,'Medicine outputs'!$B:$AM,11,0)=0,"",VLOOKUP($D250,'Medicine outputs'!$B:$AM,11,0)),"")</f>
        <v>L01FX18</v>
      </c>
      <c r="I250" s="19" t="s">
        <v>24</v>
      </c>
      <c r="J250" s="19" t="str">
        <f t="shared" si="8"/>
        <v>Yes</v>
      </c>
      <c r="K250" s="16" t="s">
        <v>614</v>
      </c>
      <c r="L250" s="19" t="s">
        <v>615</v>
      </c>
      <c r="M250" s="19" t="s">
        <v>616</v>
      </c>
      <c r="N250" s="19" t="s">
        <v>32</v>
      </c>
      <c r="O250" s="32" t="s">
        <v>33</v>
      </c>
      <c r="P250" s="18" t="str">
        <f t="shared" si="7"/>
        <v>Yes</v>
      </c>
      <c r="Q250" s="19" t="s">
        <v>24</v>
      </c>
      <c r="R250" s="19">
        <v>1</v>
      </c>
      <c r="S250" s="19" t="s">
        <v>617</v>
      </c>
      <c r="T250" s="14" t="s">
        <v>618</v>
      </c>
      <c r="U250" s="19" t="s">
        <v>619</v>
      </c>
    </row>
    <row r="251" spans="1:21" s="20" customFormat="1" ht="15.95" hidden="1">
      <c r="A251" s="15">
        <v>44470</v>
      </c>
      <c r="B251" s="16" t="s">
        <v>610</v>
      </c>
      <c r="C251" s="19" t="s">
        <v>22</v>
      </c>
      <c r="D251" s="18" t="s">
        <v>620</v>
      </c>
      <c r="E251" s="19" t="str">
        <f>IFERROR(IF(VLOOKUP($D251,'Medicine outputs'!$B:$AM,6,0)=0,"",VLOOKUP($D251,'Medicine outputs'!$B:$AM,6,0)),"")</f>
        <v>sacituzumab govitecan</v>
      </c>
      <c r="F251" s="19" t="str">
        <f>IFERROR(IF(VLOOKUP($D251,'Medicine outputs'!$B:$AM,8,0)=0,"",VLOOKUP($D251,'Medicine outputs'!$B:$AM,8,0)),"")</f>
        <v>Breast Neoplasms;Triple Negative Breast Neoplasms</v>
      </c>
      <c r="G251" s="19" t="str">
        <f>IFERROR(IF(VLOOKUP($D251,'Medicine outputs'!$B:$AM,13,0)=0,"",VLOOKUP($D251,'Medicine outputs'!$B:$AM,13,0)),"")</f>
        <v>Antineoplastic agents</v>
      </c>
      <c r="H251" s="19" t="str">
        <f>IFERROR(IF(VLOOKUP($D251,'Medicine outputs'!$B:$AM,11,0)=0,"",VLOOKUP($D251,'Medicine outputs'!$B:$AM,11,0)),"")</f>
        <v>L01FX06</v>
      </c>
      <c r="I251" s="19" t="s">
        <v>24</v>
      </c>
      <c r="J251" s="19" t="str">
        <f t="shared" si="8"/>
        <v>Yes</v>
      </c>
      <c r="K251" s="16" t="s">
        <v>621</v>
      </c>
      <c r="L251" s="19" t="s">
        <v>622</v>
      </c>
      <c r="M251" s="19" t="s">
        <v>623</v>
      </c>
      <c r="N251" s="19" t="s">
        <v>32</v>
      </c>
      <c r="O251" s="32" t="s">
        <v>33</v>
      </c>
      <c r="P251" s="18" t="str">
        <f t="shared" si="7"/>
        <v>Yes</v>
      </c>
      <c r="Q251" s="19" t="s">
        <v>24</v>
      </c>
      <c r="R251" s="19">
        <v>1</v>
      </c>
      <c r="S251" s="19" t="s">
        <v>624</v>
      </c>
      <c r="T251" s="14" t="s">
        <v>625</v>
      </c>
      <c r="U251" s="19" t="s">
        <v>24</v>
      </c>
    </row>
    <row r="252" spans="1:21" s="20" customFormat="1" ht="15.95" hidden="1">
      <c r="A252" s="15">
        <v>44470</v>
      </c>
      <c r="B252" s="16" t="s">
        <v>610</v>
      </c>
      <c r="C252" s="19" t="s">
        <v>22</v>
      </c>
      <c r="D252" s="18" t="s">
        <v>626</v>
      </c>
      <c r="E252" s="19" t="str">
        <f>IFERROR(IF(VLOOKUP($D252,'Medicine outputs'!$B:$AM,6,0)=0,"",VLOOKUP($D252,'Medicine outputs'!$B:$AM,6,0)),"")</f>
        <v>pneumococcal polysaccharide conjugate vaccine (adsorbed)</v>
      </c>
      <c r="F252" s="19" t="str">
        <f>IFERROR(IF(VLOOKUP($D252,'Medicine outputs'!$B:$AM,8,0)=0,"",VLOOKUP($D252,'Medicine outputs'!$B:$AM,8,0)),"")</f>
        <v>Pneumococcal Infections</v>
      </c>
      <c r="G252" s="19" t="str">
        <f>IFERROR(IF(VLOOKUP($D252,'Medicine outputs'!$B:$AM,13,0)=0,"",VLOOKUP($D252,'Medicine outputs'!$B:$AM,13,0)),"")</f>
        <v>pneumococcus, purified polysaccharides antigen conjugated</v>
      </c>
      <c r="H252" s="19" t="str">
        <f>IFERROR(IF(VLOOKUP($D252,'Medicine outputs'!$B:$AM,11,0)=0,"",VLOOKUP($D252,'Medicine outputs'!$B:$AM,11,0)),"")</f>
        <v>J07AL02</v>
      </c>
      <c r="I252" s="19" t="s">
        <v>24</v>
      </c>
      <c r="J252" s="19" t="str">
        <f t="shared" si="8"/>
        <v>No</v>
      </c>
      <c r="K252" s="19" t="s">
        <v>24</v>
      </c>
      <c r="L252" s="19" t="s">
        <v>24</v>
      </c>
      <c r="M252" s="19" t="s">
        <v>24</v>
      </c>
      <c r="N252" s="19" t="s">
        <v>24</v>
      </c>
      <c r="O252" s="19" t="s">
        <v>24</v>
      </c>
      <c r="P252" s="18" t="str">
        <f t="shared" si="7"/>
        <v>No</v>
      </c>
      <c r="Q252" s="19" t="s">
        <v>25</v>
      </c>
      <c r="R252" s="19" t="s">
        <v>24</v>
      </c>
      <c r="S252" s="19" t="s">
        <v>24</v>
      </c>
      <c r="T252" s="19" t="s">
        <v>24</v>
      </c>
      <c r="U252" s="17" t="s">
        <v>24</v>
      </c>
    </row>
    <row r="253" spans="1:21" s="20" customFormat="1" ht="15.95" hidden="1">
      <c r="A253" s="15">
        <v>44470</v>
      </c>
      <c r="B253" s="16" t="s">
        <v>610</v>
      </c>
      <c r="C253" s="19" t="s">
        <v>40</v>
      </c>
      <c r="D253" s="18" t="s">
        <v>270</v>
      </c>
      <c r="E253" s="19" t="str">
        <f>IFERROR(IF(VLOOKUP($D253,'Medicine outputs'!$B:$AM,6,0)=0,"",VLOOKUP($D253,'Medicine outputs'!$B:$AM,6,0)),"")</f>
        <v>dapagliflozin</v>
      </c>
      <c r="F253" s="19" t="str">
        <f>IFERROR(IF(VLOOKUP($D253,'Medicine outputs'!$B:$AM,8,0)=0,"",VLOOKUP($D253,'Medicine outputs'!$B:$AM,8,0)),"")</f>
        <v>Diabetes Mellitus, Type 2;Heart Failure, Systolic;Heart Failure;Renal Insufficiency, Chronic</v>
      </c>
      <c r="G253" s="19" t="str">
        <f>IFERROR(IF(VLOOKUP($D253,'Medicine outputs'!$B:$AM,13,0)=0,"",VLOOKUP($D253,'Medicine outputs'!$B:$AM,13,0)),"")</f>
        <v>Drugs used in diabetes</v>
      </c>
      <c r="H253" s="19" t="str">
        <f>IFERROR(IF(VLOOKUP($D253,'Medicine outputs'!$B:$AM,11,0)=0,"",VLOOKUP($D253,'Medicine outputs'!$B:$AM,11,0)),"")</f>
        <v>A10BK01</v>
      </c>
      <c r="I253" s="19" t="s">
        <v>24</v>
      </c>
      <c r="J253" s="19" t="str">
        <f t="shared" si="8"/>
        <v>No</v>
      </c>
      <c r="K253" s="19" t="s">
        <v>24</v>
      </c>
      <c r="L253" s="19" t="s">
        <v>24</v>
      </c>
      <c r="M253" s="19" t="s">
        <v>24</v>
      </c>
      <c r="N253" s="19" t="s">
        <v>24</v>
      </c>
      <c r="O253" s="19" t="s">
        <v>24</v>
      </c>
      <c r="P253" s="18" t="str">
        <f t="shared" si="7"/>
        <v>No</v>
      </c>
      <c r="Q253" s="19" t="s">
        <v>25</v>
      </c>
      <c r="R253" s="19" t="s">
        <v>24</v>
      </c>
      <c r="S253" s="19" t="s">
        <v>24</v>
      </c>
      <c r="T253" s="19" t="s">
        <v>24</v>
      </c>
      <c r="U253" s="17" t="s">
        <v>24</v>
      </c>
    </row>
    <row r="254" spans="1:21" s="20" customFormat="1" ht="15.95" hidden="1">
      <c r="A254" s="15">
        <v>44470</v>
      </c>
      <c r="B254" s="16" t="s">
        <v>610</v>
      </c>
      <c r="C254" s="19" t="s">
        <v>40</v>
      </c>
      <c r="D254" s="18" t="s">
        <v>271</v>
      </c>
      <c r="E254" s="19" t="str">
        <f>IFERROR(IF(VLOOKUP($D254,'Medicine outputs'!$B:$AM,6,0)=0,"",VLOOKUP($D254,'Medicine outputs'!$B:$AM,6,0)),"")</f>
        <v>dapagliflozin</v>
      </c>
      <c r="F254" s="19" t="str">
        <f>IFERROR(IF(VLOOKUP($D254,'Medicine outputs'!$B:$AM,8,0)=0,"",VLOOKUP($D254,'Medicine outputs'!$B:$AM,8,0)),"")</f>
        <v>Diabetes Mellitus, Type 2;Heart Failure, Systolic;Heart Failure;Renal Insufficiency, Chronic</v>
      </c>
      <c r="G254" s="19" t="str">
        <f>IFERROR(IF(VLOOKUP($D254,'Medicine outputs'!$B:$AM,13,0)=0,"",VLOOKUP($D254,'Medicine outputs'!$B:$AM,13,0)),"")</f>
        <v>Drugs used in diabetes</v>
      </c>
      <c r="H254" s="19" t="str">
        <f>IFERROR(IF(VLOOKUP($D254,'Medicine outputs'!$B:$AM,11,0)=0,"",VLOOKUP($D254,'Medicine outputs'!$B:$AM,11,0)),"")</f>
        <v>A10BK01</v>
      </c>
      <c r="I254" s="19" t="s">
        <v>24</v>
      </c>
      <c r="J254" s="19" t="str">
        <f t="shared" si="8"/>
        <v>No</v>
      </c>
      <c r="K254" s="19" t="s">
        <v>24</v>
      </c>
      <c r="L254" s="19" t="s">
        <v>24</v>
      </c>
      <c r="M254" s="19" t="s">
        <v>24</v>
      </c>
      <c r="N254" s="19" t="s">
        <v>24</v>
      </c>
      <c r="O254" s="19" t="s">
        <v>24</v>
      </c>
      <c r="P254" s="18" t="str">
        <f t="shared" si="7"/>
        <v>No</v>
      </c>
      <c r="Q254" s="19" t="s">
        <v>25</v>
      </c>
      <c r="R254" s="19" t="s">
        <v>24</v>
      </c>
      <c r="S254" s="19" t="s">
        <v>24</v>
      </c>
      <c r="T254" s="19" t="s">
        <v>24</v>
      </c>
      <c r="U254" s="17" t="s">
        <v>24</v>
      </c>
    </row>
    <row r="255" spans="1:21" s="20" customFormat="1" ht="15.95" hidden="1">
      <c r="A255" s="15">
        <v>44470</v>
      </c>
      <c r="B255" s="16" t="s">
        <v>610</v>
      </c>
      <c r="C255" s="19" t="s">
        <v>40</v>
      </c>
      <c r="D255" s="18" t="s">
        <v>627</v>
      </c>
      <c r="E255" s="19" t="str">
        <f>IFERROR(IF(VLOOKUP($D255,'Medicine outputs'!$B:$AM,6,0)=0,"",VLOOKUP($D255,'Medicine outputs'!$B:$AM,6,0)),"")</f>
        <v>human normal immunoglobulin (SCIg)</v>
      </c>
      <c r="F255" s="19" t="str">
        <f>IFERROR(IF(VLOOKUP($D255,'Medicine outputs'!$B:$AM,8,0)=0,"",VLOOKUP($D255,'Medicine outputs'!$B:$AM,8,0)),"")</f>
        <v>Immunologic Deficiency Syndromes</v>
      </c>
      <c r="G255" s="19" t="str">
        <f>IFERROR(IF(VLOOKUP($D255,'Medicine outputs'!$B:$AM,13,0)=0,"",VLOOKUP($D255,'Medicine outputs'!$B:$AM,13,0)),"")</f>
        <v>Immune sera and immunoglobulins</v>
      </c>
      <c r="H255" s="19" t="str">
        <f>IFERROR(IF(VLOOKUP($D255,'Medicine outputs'!$B:$AM,11,0)=0,"",VLOOKUP($D255,'Medicine outputs'!$B:$AM,11,0)),"")</f>
        <v>J06BA01</v>
      </c>
      <c r="I255" s="19" t="s">
        <v>24</v>
      </c>
      <c r="J255" s="19" t="str">
        <f t="shared" si="8"/>
        <v>No</v>
      </c>
      <c r="K255" s="19" t="s">
        <v>24</v>
      </c>
      <c r="L255" s="19" t="s">
        <v>24</v>
      </c>
      <c r="M255" s="19" t="s">
        <v>24</v>
      </c>
      <c r="N255" s="19" t="s">
        <v>24</v>
      </c>
      <c r="O255" s="19" t="s">
        <v>24</v>
      </c>
      <c r="P255" s="18" t="str">
        <f t="shared" si="7"/>
        <v>No</v>
      </c>
      <c r="Q255" s="19" t="s">
        <v>25</v>
      </c>
      <c r="R255" s="19" t="s">
        <v>24</v>
      </c>
      <c r="S255" s="19" t="s">
        <v>24</v>
      </c>
      <c r="T255" s="19" t="s">
        <v>24</v>
      </c>
      <c r="U255" s="17" t="s">
        <v>24</v>
      </c>
    </row>
    <row r="256" spans="1:21" s="20" customFormat="1" ht="15.95">
      <c r="A256" s="15">
        <v>44470</v>
      </c>
      <c r="B256" s="16" t="s">
        <v>610</v>
      </c>
      <c r="C256" s="19" t="s">
        <v>40</v>
      </c>
      <c r="D256" s="18" t="s">
        <v>359</v>
      </c>
      <c r="E256" s="19" t="str">
        <f>IFERROR(IF(VLOOKUP($D256,'Medicine outputs'!$B:$AM,6,0)=0,"",VLOOKUP($D256,'Medicine outputs'!$B:$AM,6,0)),"")</f>
        <v>pembrolizumab</v>
      </c>
      <c r="F256" s="19" t="str">
        <f>IFERROR(IF(VLOOKUP($D256,'Medicine outputs'!$B:$AM,8,0)=0,"",VLOOKUP($D256,'Medicine outputs'!$B:$AM,8,0)),"")</f>
        <v>Melanoma;Hodgkin Disease;Carcinoma, Renal Cell;Carcinoma, Non-Small-Cell Lung;Carcinoma, Transitional Cell;Squamous Cell Carcinoma of Head and Neck;Urologic Neoplasms;Endometrial Neoplasms</v>
      </c>
      <c r="G256" s="19" t="str">
        <f>IFERROR(IF(VLOOKUP($D256,'Medicine outputs'!$B:$AM,13,0)=0,"",VLOOKUP($D256,'Medicine outputs'!$B:$AM,13,0)),"")</f>
        <v>Antineoplastic agents</v>
      </c>
      <c r="H256" s="19" t="str">
        <f>IFERROR(IF(VLOOKUP($D256,'Medicine outputs'!$B:$AM,11,0)=0,"",VLOOKUP($D256,'Medicine outputs'!$B:$AM,11,0)),"")</f>
        <v>L01FF02</v>
      </c>
      <c r="I256" s="19" t="s">
        <v>24</v>
      </c>
      <c r="J256" s="19" t="str">
        <f t="shared" si="8"/>
        <v>Yes</v>
      </c>
      <c r="K256" s="16" t="s">
        <v>628</v>
      </c>
      <c r="L256" s="19" t="s">
        <v>629</v>
      </c>
      <c r="M256" s="19" t="s">
        <v>630</v>
      </c>
      <c r="N256" s="19" t="s">
        <v>32</v>
      </c>
      <c r="O256" s="32" t="s">
        <v>33</v>
      </c>
      <c r="P256" s="18" t="str">
        <f t="shared" si="7"/>
        <v>Yes</v>
      </c>
      <c r="Q256" s="19" t="s">
        <v>24</v>
      </c>
      <c r="R256" s="19">
        <v>1</v>
      </c>
      <c r="S256" s="19" t="s">
        <v>631</v>
      </c>
      <c r="T256" s="19" t="s">
        <v>632</v>
      </c>
      <c r="U256" s="19" t="s">
        <v>24</v>
      </c>
    </row>
    <row r="257" spans="1:21" s="20" customFormat="1" ht="15.95">
      <c r="A257" s="15">
        <v>44470</v>
      </c>
      <c r="B257" s="16" t="s">
        <v>610</v>
      </c>
      <c r="C257" s="19" t="s">
        <v>40</v>
      </c>
      <c r="D257" s="18" t="s">
        <v>359</v>
      </c>
      <c r="E257" s="19" t="str">
        <f>IFERROR(IF(VLOOKUP($D257,'Medicine outputs'!$B:$AM,6,0)=0,"",VLOOKUP($D257,'Medicine outputs'!$B:$AM,6,0)),"")</f>
        <v>pembrolizumab</v>
      </c>
      <c r="F257" s="19" t="str">
        <f>IFERROR(IF(VLOOKUP($D257,'Medicine outputs'!$B:$AM,8,0)=0,"",VLOOKUP($D257,'Medicine outputs'!$B:$AM,8,0)),"")</f>
        <v>Melanoma;Hodgkin Disease;Carcinoma, Renal Cell;Carcinoma, Non-Small-Cell Lung;Carcinoma, Transitional Cell;Squamous Cell Carcinoma of Head and Neck;Urologic Neoplasms;Endometrial Neoplasms</v>
      </c>
      <c r="G257" s="19" t="str">
        <f>IFERROR(IF(VLOOKUP($D257,'Medicine outputs'!$B:$AM,13,0)=0,"",VLOOKUP($D257,'Medicine outputs'!$B:$AM,13,0)),"")</f>
        <v>Antineoplastic agents</v>
      </c>
      <c r="H257" s="19" t="str">
        <f>IFERROR(IF(VLOOKUP($D257,'Medicine outputs'!$B:$AM,11,0)=0,"",VLOOKUP($D257,'Medicine outputs'!$B:$AM,11,0)),"")</f>
        <v>L01FF02</v>
      </c>
      <c r="I257" s="19" t="s">
        <v>24</v>
      </c>
      <c r="J257" s="19" t="str">
        <f t="shared" si="8"/>
        <v>Yes</v>
      </c>
      <c r="K257" s="16" t="s">
        <v>633</v>
      </c>
      <c r="L257" s="19" t="s">
        <v>634</v>
      </c>
      <c r="M257" s="19" t="s">
        <v>635</v>
      </c>
      <c r="N257" s="19" t="s">
        <v>32</v>
      </c>
      <c r="O257" s="32" t="s">
        <v>33</v>
      </c>
      <c r="P257" s="18" t="str">
        <f t="shared" si="7"/>
        <v>Yes</v>
      </c>
      <c r="Q257" s="19" t="s">
        <v>24</v>
      </c>
      <c r="R257" s="19">
        <v>1</v>
      </c>
      <c r="S257" s="19" t="s">
        <v>636</v>
      </c>
      <c r="T257" s="19" t="s">
        <v>637</v>
      </c>
      <c r="U257" s="19" t="s">
        <v>24</v>
      </c>
    </row>
    <row r="258" spans="1:21" s="20" customFormat="1" ht="15.95" hidden="1">
      <c r="A258" s="15">
        <v>44470</v>
      </c>
      <c r="B258" s="16" t="s">
        <v>610</v>
      </c>
      <c r="C258" s="19" t="s">
        <v>40</v>
      </c>
      <c r="D258" s="18" t="s">
        <v>638</v>
      </c>
      <c r="E258" s="19" t="str">
        <f>IFERROR(IF(VLOOKUP($D258,'Medicine outputs'!$B:$AM,6,0)=0,"",VLOOKUP($D258,'Medicine outputs'!$B:$AM,6,0)),"")</f>
        <v>lenvatinib</v>
      </c>
      <c r="F258" s="19" t="str">
        <f>IFERROR(IF(VLOOKUP($D258,'Medicine outputs'!$B:$AM,8,0)=0,"",VLOOKUP($D258,'Medicine outputs'!$B:$AM,8,0)),"")</f>
        <v>Carcinoma, Renal Cell</v>
      </c>
      <c r="G258" s="19" t="str">
        <f>IFERROR(IF(VLOOKUP($D258,'Medicine outputs'!$B:$AM,13,0)=0,"",VLOOKUP($D258,'Medicine outputs'!$B:$AM,13,0)),"")</f>
        <v>Antineoplastic agents</v>
      </c>
      <c r="H258" s="19" t="str">
        <f>IFERROR(IF(VLOOKUP($D258,'Medicine outputs'!$B:$AM,11,0)=0,"",VLOOKUP($D258,'Medicine outputs'!$B:$AM,11,0)),"")</f>
        <v>L01XE29</v>
      </c>
      <c r="I258" s="19" t="s">
        <v>24</v>
      </c>
      <c r="J258" s="19" t="str">
        <f t="shared" si="8"/>
        <v>Yes</v>
      </c>
      <c r="K258" s="16" t="s">
        <v>639</v>
      </c>
      <c r="L258" s="19" t="s">
        <v>640</v>
      </c>
      <c r="M258" s="19" t="s">
        <v>641</v>
      </c>
      <c r="N258" s="19" t="s">
        <v>32</v>
      </c>
      <c r="O258" s="32" t="s">
        <v>33</v>
      </c>
      <c r="P258" s="18" t="str">
        <f t="shared" ref="P258:P321" si="9" xml:space="preserve"> IF(OR(J258="No",N258="No",O258="Yes",Q258&lt;&gt;"NA"),"No","Yes")</f>
        <v>Yes</v>
      </c>
      <c r="Q258" s="19" t="s">
        <v>24</v>
      </c>
      <c r="R258" s="19">
        <v>1</v>
      </c>
      <c r="S258" s="19" t="s">
        <v>642</v>
      </c>
      <c r="T258" s="19" t="s">
        <v>637</v>
      </c>
      <c r="U258" s="19" t="s">
        <v>643</v>
      </c>
    </row>
    <row r="259" spans="1:21" s="20" customFormat="1" ht="15.95" hidden="1">
      <c r="A259" s="15">
        <v>44470</v>
      </c>
      <c r="B259" s="16" t="s">
        <v>610</v>
      </c>
      <c r="C259" s="19" t="s">
        <v>40</v>
      </c>
      <c r="D259" s="18" t="s">
        <v>644</v>
      </c>
      <c r="E259" s="19" t="str">
        <f>IFERROR(IF(VLOOKUP($D259,'Medicine outputs'!$B:$AM,6,0)=0,"",VLOOKUP($D259,'Medicine outputs'!$B:$AM,6,0)),"")</f>
        <v>lenvatinib</v>
      </c>
      <c r="F259" s="19" t="str">
        <f>IFERROR(IF(VLOOKUP($D259,'Medicine outputs'!$B:$AM,8,0)=0,"",VLOOKUP($D259,'Medicine outputs'!$B:$AM,8,0)),"")</f>
        <v>Thyroid Neoplasms</v>
      </c>
      <c r="G259" s="19" t="str">
        <f>IFERROR(IF(VLOOKUP($D259,'Medicine outputs'!$B:$AM,13,0)=0,"",VLOOKUP($D259,'Medicine outputs'!$B:$AM,13,0)),"")</f>
        <v>Antineoplastic agents</v>
      </c>
      <c r="H259" s="19" t="str">
        <f>IFERROR(IF(VLOOKUP($D259,'Medicine outputs'!$B:$AM,11,0)=0,"",VLOOKUP($D259,'Medicine outputs'!$B:$AM,11,0)),"")</f>
        <v>L01XE</v>
      </c>
      <c r="I259" s="19" t="s">
        <v>24</v>
      </c>
      <c r="J259" s="19" t="str">
        <f t="shared" si="8"/>
        <v>Yes</v>
      </c>
      <c r="K259" s="16" t="s">
        <v>645</v>
      </c>
      <c r="L259" s="19" t="s">
        <v>646</v>
      </c>
      <c r="M259" s="19" t="s">
        <v>647</v>
      </c>
      <c r="N259" s="19" t="s">
        <v>32</v>
      </c>
      <c r="O259" s="32" t="s">
        <v>33</v>
      </c>
      <c r="P259" s="18" t="str">
        <f t="shared" si="9"/>
        <v>Yes</v>
      </c>
      <c r="Q259" s="19" t="s">
        <v>24</v>
      </c>
      <c r="R259" s="19">
        <v>1</v>
      </c>
      <c r="S259" s="19" t="s">
        <v>648</v>
      </c>
      <c r="T259" s="19" t="s">
        <v>632</v>
      </c>
      <c r="U259" s="19" t="s">
        <v>649</v>
      </c>
    </row>
    <row r="260" spans="1:21" s="20" customFormat="1" ht="15.95" hidden="1">
      <c r="A260" s="15">
        <v>44470</v>
      </c>
      <c r="B260" s="16" t="s">
        <v>610</v>
      </c>
      <c r="C260" s="19" t="s">
        <v>40</v>
      </c>
      <c r="D260" s="18" t="s">
        <v>650</v>
      </c>
      <c r="E260" s="19" t="str">
        <f>IFERROR(IF(VLOOKUP($D260,'Medicine outputs'!$B:$AM,6,0)=0,"",VLOOKUP($D260,'Medicine outputs'!$B:$AM,6,0)),"")</f>
        <v>evolocumab</v>
      </c>
      <c r="F260" s="19" t="str">
        <f>IFERROR(IF(VLOOKUP($D260,'Medicine outputs'!$B:$AM,8,0)=0,"",VLOOKUP($D260,'Medicine outputs'!$B:$AM,8,0)),"")</f>
        <v>Dyslipidemias;Hypercholesterolemia</v>
      </c>
      <c r="G260" s="19" t="str">
        <f>IFERROR(IF(VLOOKUP($D260,'Medicine outputs'!$B:$AM,13,0)=0,"",VLOOKUP($D260,'Medicine outputs'!$B:$AM,13,0)),"")</f>
        <v>Lipid modifying agents</v>
      </c>
      <c r="H260" s="19" t="str">
        <f>IFERROR(IF(VLOOKUP($D260,'Medicine outputs'!$B:$AM,11,0)=0,"",VLOOKUP($D260,'Medicine outputs'!$B:$AM,11,0)),"")</f>
        <v>C10AX13</v>
      </c>
      <c r="I260" s="19" t="s">
        <v>24</v>
      </c>
      <c r="J260" s="19" t="str">
        <f t="shared" si="8"/>
        <v>No</v>
      </c>
      <c r="K260" s="19" t="s">
        <v>24</v>
      </c>
      <c r="L260" s="19" t="s">
        <v>24</v>
      </c>
      <c r="M260" s="19" t="s">
        <v>24</v>
      </c>
      <c r="N260" s="19" t="s">
        <v>24</v>
      </c>
      <c r="O260" s="19" t="s">
        <v>24</v>
      </c>
      <c r="P260" s="18" t="str">
        <f t="shared" si="9"/>
        <v>No</v>
      </c>
      <c r="Q260" s="19" t="s">
        <v>25</v>
      </c>
      <c r="R260" s="19" t="s">
        <v>24</v>
      </c>
      <c r="S260" s="19" t="s">
        <v>24</v>
      </c>
      <c r="T260" s="19" t="s">
        <v>24</v>
      </c>
      <c r="U260" s="17" t="s">
        <v>24</v>
      </c>
    </row>
    <row r="261" spans="1:21" s="20" customFormat="1" ht="15.95" hidden="1">
      <c r="A261" s="15">
        <v>44470</v>
      </c>
      <c r="B261" s="16" t="s">
        <v>610</v>
      </c>
      <c r="C261" s="19" t="s">
        <v>40</v>
      </c>
      <c r="D261" s="18" t="s">
        <v>651</v>
      </c>
      <c r="E261" s="19" t="str">
        <f>IFERROR(IF(VLOOKUP($D261,'Medicine outputs'!$B:$AM,6,0)=0,"",VLOOKUP($D261,'Medicine outputs'!$B:$AM,6,0)),"")</f>
        <v>risankizumab</v>
      </c>
      <c r="F261" s="19" t="str">
        <f>IFERROR(IF(VLOOKUP($D261,'Medicine outputs'!$B:$AM,8,0)=0,"",VLOOKUP($D261,'Medicine outputs'!$B:$AM,8,0)),"")</f>
        <v>Psoriasis;Arthritis, Psoriatic</v>
      </c>
      <c r="G261" s="19" t="str">
        <f>IFERROR(IF(VLOOKUP($D261,'Medicine outputs'!$B:$AM,13,0)=0,"",VLOOKUP($D261,'Medicine outputs'!$B:$AM,13,0)),"")</f>
        <v>Immunosuppressants</v>
      </c>
      <c r="H261" s="19" t="str">
        <f>IFERROR(IF(VLOOKUP($D261,'Medicine outputs'!$B:$AM,11,0)=0,"",VLOOKUP($D261,'Medicine outputs'!$B:$AM,11,0)),"")</f>
        <v>L04AC18</v>
      </c>
      <c r="I261" s="19" t="s">
        <v>24</v>
      </c>
      <c r="J261" s="19" t="str">
        <f t="shared" ref="J261:J324" si="10" xml:space="preserve"> IF(OR(LEFT(H261,3)="L01",LEFT(H261,3)="L02",LEFT(I261,3)="L01",LEFT(I261,3)="L02"),"Yes","No")</f>
        <v>No</v>
      </c>
      <c r="K261" s="19" t="s">
        <v>24</v>
      </c>
      <c r="L261" s="19" t="s">
        <v>24</v>
      </c>
      <c r="M261" s="19" t="s">
        <v>24</v>
      </c>
      <c r="N261" s="19" t="s">
        <v>24</v>
      </c>
      <c r="O261" s="19" t="s">
        <v>24</v>
      </c>
      <c r="P261" s="18" t="str">
        <f t="shared" si="9"/>
        <v>No</v>
      </c>
      <c r="Q261" s="19" t="s">
        <v>25</v>
      </c>
      <c r="R261" s="19" t="s">
        <v>24</v>
      </c>
      <c r="S261" s="19" t="s">
        <v>24</v>
      </c>
      <c r="T261" s="19" t="s">
        <v>24</v>
      </c>
      <c r="U261" s="17" t="s">
        <v>24</v>
      </c>
    </row>
    <row r="262" spans="1:21" s="20" customFormat="1" ht="15.95" hidden="1">
      <c r="A262" s="15">
        <v>44470</v>
      </c>
      <c r="B262" s="16" t="s">
        <v>610</v>
      </c>
      <c r="C262" s="19" t="s">
        <v>40</v>
      </c>
      <c r="D262" s="18" t="s">
        <v>562</v>
      </c>
      <c r="E262" s="19" t="str">
        <f>IFERROR(IF(VLOOKUP($D262,'Medicine outputs'!$B:$AM,6,0)=0,"",VLOOKUP($D262,'Medicine outputs'!$B:$AM,6,0)),"")</f>
        <v>tofacitinib</v>
      </c>
      <c r="F262" s="19" t="str">
        <f>IFERROR(IF(VLOOKUP($D262,'Medicine outputs'!$B:$AM,8,0)=0,"",VLOOKUP($D262,'Medicine outputs'!$B:$AM,8,0)),"")</f>
        <v>Arthritis, Rheumatoid</v>
      </c>
      <c r="G262" s="19" t="str">
        <f>IFERROR(IF(VLOOKUP($D262,'Medicine outputs'!$B:$AM,13,0)=0,"",VLOOKUP($D262,'Medicine outputs'!$B:$AM,13,0)),"")</f>
        <v>Immunosuppressants</v>
      </c>
      <c r="H262" s="19" t="str">
        <f>IFERROR(IF(VLOOKUP($D262,'Medicine outputs'!$B:$AM,11,0)=0,"",VLOOKUP($D262,'Medicine outputs'!$B:$AM,11,0)),"")</f>
        <v>L04AA29</v>
      </c>
      <c r="I262" s="19" t="s">
        <v>24</v>
      </c>
      <c r="J262" s="19" t="str">
        <f t="shared" si="10"/>
        <v>No</v>
      </c>
      <c r="K262" s="19" t="s">
        <v>24</v>
      </c>
      <c r="L262" s="19" t="s">
        <v>24</v>
      </c>
      <c r="M262" s="19" t="s">
        <v>24</v>
      </c>
      <c r="N262" s="19" t="s">
        <v>24</v>
      </c>
      <c r="O262" s="19" t="s">
        <v>24</v>
      </c>
      <c r="P262" s="18" t="str">
        <f t="shared" si="9"/>
        <v>No</v>
      </c>
      <c r="Q262" s="19" t="s">
        <v>25</v>
      </c>
      <c r="R262" s="19" t="s">
        <v>24</v>
      </c>
      <c r="S262" s="19" t="s">
        <v>24</v>
      </c>
      <c r="T262" s="19" t="s">
        <v>24</v>
      </c>
      <c r="U262" s="17" t="s">
        <v>24</v>
      </c>
    </row>
    <row r="263" spans="1:21" s="20" customFormat="1" ht="15.95" hidden="1">
      <c r="A263" s="15">
        <v>44470</v>
      </c>
      <c r="B263" s="16" t="s">
        <v>610</v>
      </c>
      <c r="C263" s="19" t="s">
        <v>40</v>
      </c>
      <c r="D263" s="18" t="s">
        <v>83</v>
      </c>
      <c r="E263" s="19" t="str">
        <f>IFERROR(IF(VLOOKUP($D263,'Medicine outputs'!$B:$AM,6,0)=0,"",VLOOKUP($D263,'Medicine outputs'!$B:$AM,6,0)),"")</f>
        <v>ozanimod</v>
      </c>
      <c r="F263" s="19" t="str">
        <f>IFERROR(IF(VLOOKUP($D263,'Medicine outputs'!$B:$AM,8,0)=0,"",VLOOKUP($D263,'Medicine outputs'!$B:$AM,8,0)),"")</f>
        <v>Multiple Sclerosis, Relapsing-Remitting;Colitis, Ulcerative</v>
      </c>
      <c r="G263" s="19" t="str">
        <f>IFERROR(IF(VLOOKUP($D263,'Medicine outputs'!$B:$AM,13,0)=0,"",VLOOKUP($D263,'Medicine outputs'!$B:$AM,13,0)),"")</f>
        <v>Immunosuppressants</v>
      </c>
      <c r="H263" s="19" t="str">
        <f>IFERROR(IF(VLOOKUP($D263,'Medicine outputs'!$B:$AM,11,0)=0,"",VLOOKUP($D263,'Medicine outputs'!$B:$AM,11,0)),"")</f>
        <v>L04AA38</v>
      </c>
      <c r="I263" s="19" t="s">
        <v>24</v>
      </c>
      <c r="J263" s="19" t="str">
        <f t="shared" si="10"/>
        <v>No</v>
      </c>
      <c r="K263" s="19" t="s">
        <v>24</v>
      </c>
      <c r="L263" s="19" t="s">
        <v>24</v>
      </c>
      <c r="M263" s="19" t="s">
        <v>24</v>
      </c>
      <c r="N263" s="19" t="s">
        <v>24</v>
      </c>
      <c r="O263" s="19" t="s">
        <v>24</v>
      </c>
      <c r="P263" s="18" t="str">
        <f t="shared" si="9"/>
        <v>No</v>
      </c>
      <c r="Q263" s="19" t="s">
        <v>25</v>
      </c>
      <c r="R263" s="19" t="s">
        <v>24</v>
      </c>
      <c r="S263" s="19" t="s">
        <v>24</v>
      </c>
      <c r="T263" s="19" t="s">
        <v>24</v>
      </c>
      <c r="U263" s="17" t="s">
        <v>24</v>
      </c>
    </row>
    <row r="264" spans="1:21" s="20" customFormat="1" ht="15.95" hidden="1">
      <c r="A264" s="15">
        <v>44501</v>
      </c>
      <c r="B264" s="16" t="s">
        <v>652</v>
      </c>
      <c r="C264" s="19" t="s">
        <v>22</v>
      </c>
      <c r="D264" s="18" t="s">
        <v>653</v>
      </c>
      <c r="E264" s="19" t="str">
        <f>IFERROR(IF(VLOOKUP($D264,'Medicine outputs'!$B:$AM,6,0)=0,"",VLOOKUP($D264,'Medicine outputs'!$B:$AM,6,0)),"")</f>
        <v>sotorasib</v>
      </c>
      <c r="F264" s="19" t="str">
        <f>IFERROR(IF(VLOOKUP($D264,'Medicine outputs'!$B:$AM,8,0)=0,"",VLOOKUP($D264,'Medicine outputs'!$B:$AM,8,0)),"")</f>
        <v>Carcinoma, Non-Small-Cell Lung</v>
      </c>
      <c r="G264" s="19" t="str">
        <f>IFERROR(IF(VLOOKUP($D264,'Medicine outputs'!$B:$AM,13,0)=0,"",VLOOKUP($D264,'Medicine outputs'!$B:$AM,13,0)),"")</f>
        <v>Antineoplastic agents</v>
      </c>
      <c r="H264" s="19" t="str">
        <f>IFERROR(IF(VLOOKUP($D264,'Medicine outputs'!$B:$AM,11,0)=0,"",VLOOKUP($D264,'Medicine outputs'!$B:$AM,11,0)),"")</f>
        <v>L01XX73</v>
      </c>
      <c r="I264" s="19" t="s">
        <v>24</v>
      </c>
      <c r="J264" s="19" t="str">
        <f t="shared" si="10"/>
        <v>Yes</v>
      </c>
      <c r="K264" s="19" t="s">
        <v>654</v>
      </c>
      <c r="L264" s="19" t="s">
        <v>655</v>
      </c>
      <c r="M264" s="19" t="s">
        <v>656</v>
      </c>
      <c r="N264" s="19" t="s">
        <v>32</v>
      </c>
      <c r="O264" s="32" t="s">
        <v>33</v>
      </c>
      <c r="P264" s="18" t="str">
        <f t="shared" si="9"/>
        <v>Yes</v>
      </c>
      <c r="Q264" s="19" t="s">
        <v>24</v>
      </c>
      <c r="R264" s="19">
        <v>1</v>
      </c>
      <c r="S264" s="19" t="s">
        <v>657</v>
      </c>
      <c r="T264" s="19" t="s">
        <v>658</v>
      </c>
      <c r="U264" s="19" t="s">
        <v>659</v>
      </c>
    </row>
    <row r="265" spans="1:21" s="20" customFormat="1" ht="15.95" hidden="1">
      <c r="A265" s="15">
        <v>44501</v>
      </c>
      <c r="B265" s="16" t="s">
        <v>652</v>
      </c>
      <c r="C265" s="19" t="s">
        <v>22</v>
      </c>
      <c r="D265" s="18" t="s">
        <v>660</v>
      </c>
      <c r="E265" s="19" t="str">
        <f>IFERROR(IF(VLOOKUP($D265,'Medicine outputs'!$B:$AM,6,0)=0,"",VLOOKUP($D265,'Medicine outputs'!$B:$AM,6,0)),"")</f>
        <v>regdanvimab</v>
      </c>
      <c r="F265" s="19" t="str">
        <f>IFERROR(IF(VLOOKUP($D265,'Medicine outputs'!$B:$AM,8,0)=0,"",VLOOKUP($D265,'Medicine outputs'!$B:$AM,8,0)),"")</f>
        <v>COVID-19 virus infection</v>
      </c>
      <c r="G265" s="19" t="str">
        <f>IFERROR(IF(VLOOKUP($D265,'Medicine outputs'!$B:$AM,13,0)=0,"",VLOOKUP($D265,'Medicine outputs'!$B:$AM,13,0)),"")</f>
        <v>Immune sera and immunoglobulins</v>
      </c>
      <c r="H265" s="19" t="str">
        <f>IFERROR(IF(VLOOKUP($D265,'Medicine outputs'!$B:$AM,11,0)=0,"",VLOOKUP($D265,'Medicine outputs'!$B:$AM,11,0)),"")</f>
        <v>J06BD06</v>
      </c>
      <c r="I265" s="19" t="s">
        <v>24</v>
      </c>
      <c r="J265" s="19" t="str">
        <f t="shared" si="10"/>
        <v>No</v>
      </c>
      <c r="K265" s="19" t="s">
        <v>24</v>
      </c>
      <c r="L265" s="19" t="s">
        <v>24</v>
      </c>
      <c r="M265" s="19" t="s">
        <v>24</v>
      </c>
      <c r="N265" s="19" t="s">
        <v>24</v>
      </c>
      <c r="O265" s="19" t="s">
        <v>24</v>
      </c>
      <c r="P265" s="18" t="str">
        <f t="shared" si="9"/>
        <v>No</v>
      </c>
      <c r="Q265" s="19" t="s">
        <v>25</v>
      </c>
      <c r="R265" s="19" t="s">
        <v>24</v>
      </c>
      <c r="S265" s="19" t="s">
        <v>24</v>
      </c>
      <c r="T265" s="19" t="s">
        <v>24</v>
      </c>
      <c r="U265" s="17" t="s">
        <v>24</v>
      </c>
    </row>
    <row r="266" spans="1:21" s="20" customFormat="1" ht="15.95" hidden="1">
      <c r="A266" s="15">
        <v>44501</v>
      </c>
      <c r="B266" s="16" t="s">
        <v>652</v>
      </c>
      <c r="C266" s="19" t="s">
        <v>22</v>
      </c>
      <c r="D266" s="18" t="s">
        <v>661</v>
      </c>
      <c r="E266" s="19" t="str">
        <f>IFERROR(IF(VLOOKUP($D266,'Medicine outputs'!$B:$AM,6,0)=0,"",VLOOKUP($D266,'Medicine outputs'!$B:$AM,6,0)),"")</f>
        <v>casirivimab;imdevimab</v>
      </c>
      <c r="F266" s="19" t="str">
        <f>IFERROR(IF(VLOOKUP($D266,'Medicine outputs'!$B:$AM,8,0)=0,"",VLOOKUP($D266,'Medicine outputs'!$B:$AM,8,0)),"")</f>
        <v>COVID-19 virus infection</v>
      </c>
      <c r="G266" s="19" t="str">
        <f>IFERROR(IF(VLOOKUP($D266,'Medicine outputs'!$B:$AM,13,0)=0,"",VLOOKUP($D266,'Medicine outputs'!$B:$AM,13,0)),"")</f>
        <v>Immune sera and immunoglobulins</v>
      </c>
      <c r="H266" s="19" t="str">
        <f>IFERROR(IF(VLOOKUP($D266,'Medicine outputs'!$B:$AM,11,0)=0,"",VLOOKUP($D266,'Medicine outputs'!$B:$AM,11,0)),"")</f>
        <v>J06BD07</v>
      </c>
      <c r="I266" s="19" t="s">
        <v>24</v>
      </c>
      <c r="J266" s="19" t="str">
        <f t="shared" si="10"/>
        <v>No</v>
      </c>
      <c r="K266" s="19" t="s">
        <v>24</v>
      </c>
      <c r="L266" s="19" t="s">
        <v>24</v>
      </c>
      <c r="M266" s="19" t="s">
        <v>24</v>
      </c>
      <c r="N266" s="19" t="s">
        <v>24</v>
      </c>
      <c r="O266" s="19" t="s">
        <v>24</v>
      </c>
      <c r="P266" s="18" t="str">
        <f t="shared" si="9"/>
        <v>No</v>
      </c>
      <c r="Q266" s="19" t="s">
        <v>25</v>
      </c>
      <c r="R266" s="19" t="s">
        <v>24</v>
      </c>
      <c r="S266" s="19" t="s">
        <v>24</v>
      </c>
      <c r="T266" s="19" t="s">
        <v>24</v>
      </c>
      <c r="U266" s="17" t="s">
        <v>24</v>
      </c>
    </row>
    <row r="267" spans="1:21" s="20" customFormat="1" ht="15.95" hidden="1">
      <c r="A267" s="15">
        <v>44501</v>
      </c>
      <c r="B267" s="16" t="s">
        <v>652</v>
      </c>
      <c r="C267" s="19" t="s">
        <v>22</v>
      </c>
      <c r="D267" s="18" t="s">
        <v>662</v>
      </c>
      <c r="E267" s="19" t="str">
        <f>IFERROR(IF(VLOOKUP($D267,'Medicine outputs'!$B:$AM,6,0)=0,"",VLOOKUP($D267,'Medicine outputs'!$B:$AM,6,0)),"")</f>
        <v>lonapegsomatropin</v>
      </c>
      <c r="F267" s="19" t="str">
        <f>IFERROR(IF(VLOOKUP($D267,'Medicine outputs'!$B:$AM,8,0)=0,"",VLOOKUP($D267,'Medicine outputs'!$B:$AM,8,0)),"")</f>
        <v>Growth and Development</v>
      </c>
      <c r="G267" s="19" t="str">
        <f>IFERROR(IF(VLOOKUP($D267,'Medicine outputs'!$B:$AM,13,0)=0,"",VLOOKUP($D267,'Medicine outputs'!$B:$AM,13,0)),"")</f>
        <v>Pituitary and hypothalamic hormones and analogues</v>
      </c>
      <c r="H267" s="19" t="str">
        <f>IFERROR(IF(VLOOKUP($D267,'Medicine outputs'!$B:$AM,11,0)=0,"",VLOOKUP($D267,'Medicine outputs'!$B:$AM,11,0)),"")</f>
        <v>H01AC09</v>
      </c>
      <c r="I267" s="19" t="s">
        <v>24</v>
      </c>
      <c r="J267" s="19" t="str">
        <f t="shared" si="10"/>
        <v>No</v>
      </c>
      <c r="K267" s="19" t="s">
        <v>24</v>
      </c>
      <c r="L267" s="19" t="s">
        <v>24</v>
      </c>
      <c r="M267" s="19" t="s">
        <v>24</v>
      </c>
      <c r="N267" s="19" t="s">
        <v>24</v>
      </c>
      <c r="O267" s="19" t="s">
        <v>24</v>
      </c>
      <c r="P267" s="18" t="str">
        <f t="shared" si="9"/>
        <v>No</v>
      </c>
      <c r="Q267" s="19" t="s">
        <v>25</v>
      </c>
      <c r="R267" s="19" t="s">
        <v>24</v>
      </c>
      <c r="S267" s="19" t="s">
        <v>24</v>
      </c>
      <c r="T267" s="19" t="s">
        <v>24</v>
      </c>
      <c r="U267" s="17" t="s">
        <v>24</v>
      </c>
    </row>
    <row r="268" spans="1:21" s="20" customFormat="1" ht="15.95" hidden="1">
      <c r="A268" s="15">
        <v>44501</v>
      </c>
      <c r="B268" s="16" t="s">
        <v>652</v>
      </c>
      <c r="C268" s="19" t="s">
        <v>22</v>
      </c>
      <c r="D268" s="18" t="s">
        <v>663</v>
      </c>
      <c r="E268" s="19" t="str">
        <f>IFERROR(IF(VLOOKUP($D268,'Medicine outputs'!$B:$AM,6,0)=0,"",VLOOKUP($D268,'Medicine outputs'!$B:$AM,6,0)),"")</f>
        <v>avacopan</v>
      </c>
      <c r="F268" s="19" t="str">
        <f>IFERROR(IF(VLOOKUP($D268,'Medicine outputs'!$B:$AM,8,0)=0,"",VLOOKUP($D268,'Medicine outputs'!$B:$AM,8,0)),"")</f>
        <v>Microscopic Polyangiitis;Wegener Granulomatosis</v>
      </c>
      <c r="G268" s="19" t="str">
        <f>IFERROR(IF(VLOOKUP($D268,'Medicine outputs'!$B:$AM,13,0)=0,"",VLOOKUP($D268,'Medicine outputs'!$B:$AM,13,0)),"")</f>
        <v>Immunosuppressants</v>
      </c>
      <c r="H268" s="19" t="str">
        <f>IFERROR(IF(VLOOKUP($D268,'Medicine outputs'!$B:$AM,11,0)=0,"",VLOOKUP($D268,'Medicine outputs'!$B:$AM,11,0)),"")</f>
        <v>L04</v>
      </c>
      <c r="I268" s="19" t="s">
        <v>24</v>
      </c>
      <c r="J268" s="19" t="str">
        <f t="shared" si="10"/>
        <v>No</v>
      </c>
      <c r="K268" s="19" t="s">
        <v>24</v>
      </c>
      <c r="L268" s="19" t="s">
        <v>24</v>
      </c>
      <c r="M268" s="19" t="s">
        <v>24</v>
      </c>
      <c r="N268" s="19" t="s">
        <v>24</v>
      </c>
      <c r="O268" s="19" t="s">
        <v>24</v>
      </c>
      <c r="P268" s="18" t="str">
        <f t="shared" si="9"/>
        <v>No</v>
      </c>
      <c r="Q268" s="19" t="s">
        <v>25</v>
      </c>
      <c r="R268" s="19" t="s">
        <v>24</v>
      </c>
      <c r="S268" s="19" t="s">
        <v>24</v>
      </c>
      <c r="T268" s="19" t="s">
        <v>24</v>
      </c>
      <c r="U268" s="17" t="s">
        <v>24</v>
      </c>
    </row>
    <row r="269" spans="1:21" s="20" customFormat="1" ht="15.95" hidden="1">
      <c r="A269" s="15">
        <v>44501</v>
      </c>
      <c r="B269" s="16" t="s">
        <v>652</v>
      </c>
      <c r="C269" s="19" t="s">
        <v>22</v>
      </c>
      <c r="D269" s="21" t="s">
        <v>664</v>
      </c>
      <c r="E269" s="19" t="str">
        <f>IFERROR(IF(VLOOKUP($D269,'Medicine outputs'!$B:$AM,6,0)=0,"",VLOOKUP($D269,'Medicine outputs'!$B:$AM,6,0)),"")</f>
        <v>tecovirimat monohydrate</v>
      </c>
      <c r="F269" s="19" t="str">
        <f>IFERROR(IF(VLOOKUP($D269,'Medicine outputs'!$B:$AM,8,0)=0,"",VLOOKUP($D269,'Medicine outputs'!$B:$AM,8,0)),"")</f>
        <v>Poxviridae Infections;Cowpox;Monkeypox;Vaccinia;Smallpox</v>
      </c>
      <c r="G269" s="19" t="str">
        <f>IFERROR(IF(VLOOKUP($D269,'Medicine outputs'!$B:$AM,13,0)=0,"",VLOOKUP($D269,'Medicine outputs'!$B:$AM,13,0)),"")</f>
        <v>Antivirals for systemic use</v>
      </c>
      <c r="H269" s="19" t="str">
        <f>IFERROR(IF(VLOOKUP($D269,'Medicine outputs'!$B:$AM,11,0)=0,"",VLOOKUP($D269,'Medicine outputs'!$B:$AM,11,0)),"")</f>
        <v>J05AX24</v>
      </c>
      <c r="I269" s="19" t="s">
        <v>24</v>
      </c>
      <c r="J269" s="19" t="str">
        <f t="shared" si="10"/>
        <v>No</v>
      </c>
      <c r="K269" s="19" t="s">
        <v>24</v>
      </c>
      <c r="L269" s="19" t="s">
        <v>24</v>
      </c>
      <c r="M269" s="19" t="s">
        <v>24</v>
      </c>
      <c r="N269" s="19" t="s">
        <v>24</v>
      </c>
      <c r="O269" s="19" t="s">
        <v>24</v>
      </c>
      <c r="P269" s="18" t="str">
        <f t="shared" si="9"/>
        <v>No</v>
      </c>
      <c r="Q269" s="19" t="s">
        <v>25</v>
      </c>
      <c r="R269" s="19" t="s">
        <v>24</v>
      </c>
      <c r="S269" s="19" t="s">
        <v>24</v>
      </c>
      <c r="T269" s="19" t="s">
        <v>24</v>
      </c>
      <c r="U269" s="17" t="s">
        <v>24</v>
      </c>
    </row>
    <row r="270" spans="1:21" s="20" customFormat="1" ht="15.95" hidden="1">
      <c r="A270" s="15">
        <v>44501</v>
      </c>
      <c r="B270" s="16" t="s">
        <v>652</v>
      </c>
      <c r="C270" s="19" t="s">
        <v>22</v>
      </c>
      <c r="D270" s="18" t="s">
        <v>665</v>
      </c>
      <c r="E270" s="19" t="str">
        <f>IFERROR(IF(VLOOKUP($D270,'Medicine outputs'!$B:$AM,6,0)=0,"",VLOOKUP($D270,'Medicine outputs'!$B:$AM,6,0)),"")</f>
        <v>inebilizumab</v>
      </c>
      <c r="F270" s="19" t="str">
        <f>IFERROR(IF(VLOOKUP($D270,'Medicine outputs'!$B:$AM,8,0)=0,"",VLOOKUP($D270,'Medicine outputs'!$B:$AM,8,0)),"")</f>
        <v>Neuromyelitis Optica</v>
      </c>
      <c r="G270" s="19" t="str">
        <f>IFERROR(IF(VLOOKUP($D270,'Medicine outputs'!$B:$AM,13,0)=0,"",VLOOKUP($D270,'Medicine outputs'!$B:$AM,13,0)),"")</f>
        <v>Immunosuppressants</v>
      </c>
      <c r="H270" s="19" t="str">
        <f>IFERROR(IF(VLOOKUP($D270,'Medicine outputs'!$B:$AM,11,0)=0,"",VLOOKUP($D270,'Medicine outputs'!$B:$AM,11,0)),"")</f>
        <v>L04AA</v>
      </c>
      <c r="I270" s="19" t="s">
        <v>24</v>
      </c>
      <c r="J270" s="19" t="str">
        <f t="shared" si="10"/>
        <v>No</v>
      </c>
      <c r="K270" s="19" t="s">
        <v>24</v>
      </c>
      <c r="L270" s="19" t="s">
        <v>24</v>
      </c>
      <c r="M270" s="19" t="s">
        <v>24</v>
      </c>
      <c r="N270" s="19" t="s">
        <v>24</v>
      </c>
      <c r="O270" s="19" t="s">
        <v>24</v>
      </c>
      <c r="P270" s="18" t="str">
        <f t="shared" si="9"/>
        <v>No</v>
      </c>
      <c r="Q270" s="19" t="s">
        <v>25</v>
      </c>
      <c r="R270" s="19" t="s">
        <v>24</v>
      </c>
      <c r="S270" s="19" t="s">
        <v>24</v>
      </c>
      <c r="T270" s="19" t="s">
        <v>24</v>
      </c>
      <c r="U270" s="17" t="s">
        <v>24</v>
      </c>
    </row>
    <row r="271" spans="1:21" s="20" customFormat="1" ht="15.95" hidden="1">
      <c r="A271" s="15">
        <v>44501</v>
      </c>
      <c r="B271" s="16" t="s">
        <v>652</v>
      </c>
      <c r="C271" s="19" t="s">
        <v>22</v>
      </c>
      <c r="D271" s="18" t="s">
        <v>666</v>
      </c>
      <c r="E271" s="19" t="str">
        <f>IFERROR(IF(VLOOKUP($D271,'Medicine outputs'!$B:$AM,6,0)=0,"",VLOOKUP($D271,'Medicine outputs'!$B:$AM,6,0)),"")</f>
        <v>glucarpidase</v>
      </c>
      <c r="F271" s="19" t="str">
        <f>IFERROR(IF(VLOOKUP($D271,'Medicine outputs'!$B:$AM,8,0)=0,"",VLOOKUP($D271,'Medicine outputs'!$B:$AM,8,0)),"")</f>
        <v>Metabolic Side Effects of Drugs and Substances</v>
      </c>
      <c r="G271" s="19" t="str">
        <f>IFERROR(IF(VLOOKUP($D271,'Medicine outputs'!$B:$AM,13,0)=0,"",VLOOKUP($D271,'Medicine outputs'!$B:$AM,13,0)),"")</f>
        <v>All other therapeutic products</v>
      </c>
      <c r="H271" s="19" t="str">
        <f>IFERROR(IF(VLOOKUP($D271,'Medicine outputs'!$B:$AM,11,0)=0,"",VLOOKUP($D271,'Medicine outputs'!$B:$AM,11,0)),"")</f>
        <v>V03AF09</v>
      </c>
      <c r="I271" s="19" t="s">
        <v>24</v>
      </c>
      <c r="J271" s="19" t="str">
        <f t="shared" si="10"/>
        <v>No</v>
      </c>
      <c r="K271" s="19" t="s">
        <v>24</v>
      </c>
      <c r="L271" s="19" t="s">
        <v>24</v>
      </c>
      <c r="M271" s="19" t="s">
        <v>24</v>
      </c>
      <c r="N271" s="19" t="s">
        <v>24</v>
      </c>
      <c r="O271" s="19" t="s">
        <v>24</v>
      </c>
      <c r="P271" s="18" t="str">
        <f t="shared" si="9"/>
        <v>No</v>
      </c>
      <c r="Q271" s="19" t="s">
        <v>25</v>
      </c>
      <c r="R271" s="19" t="s">
        <v>24</v>
      </c>
      <c r="S271" s="19" t="s">
        <v>24</v>
      </c>
      <c r="T271" s="19" t="s">
        <v>24</v>
      </c>
      <c r="U271" s="17" t="s">
        <v>24</v>
      </c>
    </row>
    <row r="272" spans="1:21" s="20" customFormat="1" ht="15.95" hidden="1">
      <c r="A272" s="15">
        <v>44501</v>
      </c>
      <c r="B272" s="16" t="s">
        <v>652</v>
      </c>
      <c r="C272" s="19" t="s">
        <v>22</v>
      </c>
      <c r="D272" s="18" t="s">
        <v>667</v>
      </c>
      <c r="E272" s="19" t="str">
        <f>IFERROR(IF(VLOOKUP($D272,'Medicine outputs'!$B:$AM,6,0)=0,"",VLOOKUP($D272,'Medicine outputs'!$B:$AM,6,0)),"")</f>
        <v>eptinezumab</v>
      </c>
      <c r="F272" s="19" t="str">
        <f>IFERROR(IF(VLOOKUP($D272,'Medicine outputs'!$B:$AM,8,0)=0,"",VLOOKUP($D272,'Medicine outputs'!$B:$AM,8,0)),"")</f>
        <v>Migraine Disorders</v>
      </c>
      <c r="G272" s="19" t="str">
        <f>IFERROR(IF(VLOOKUP($D272,'Medicine outputs'!$B:$AM,13,0)=0,"",VLOOKUP($D272,'Medicine outputs'!$B:$AM,13,0)),"")</f>
        <v>Analgesics</v>
      </c>
      <c r="H272" s="19" t="str">
        <f>IFERROR(IF(VLOOKUP($D272,'Medicine outputs'!$B:$AM,11,0)=0,"",VLOOKUP($D272,'Medicine outputs'!$B:$AM,11,0)),"")</f>
        <v>N02CD</v>
      </c>
      <c r="I272" s="19" t="s">
        <v>24</v>
      </c>
      <c r="J272" s="19" t="str">
        <f t="shared" si="10"/>
        <v>No</v>
      </c>
      <c r="K272" s="19" t="s">
        <v>24</v>
      </c>
      <c r="L272" s="19" t="s">
        <v>24</v>
      </c>
      <c r="M272" s="19" t="s">
        <v>24</v>
      </c>
      <c r="N272" s="19" t="s">
        <v>24</v>
      </c>
      <c r="O272" s="19" t="s">
        <v>24</v>
      </c>
      <c r="P272" s="18" t="str">
        <f t="shared" si="9"/>
        <v>No</v>
      </c>
      <c r="Q272" s="19" t="s">
        <v>25</v>
      </c>
      <c r="R272" s="19" t="s">
        <v>24</v>
      </c>
      <c r="S272" s="19" t="s">
        <v>24</v>
      </c>
      <c r="T272" s="19" t="s">
        <v>24</v>
      </c>
      <c r="U272" s="17" t="s">
        <v>24</v>
      </c>
    </row>
    <row r="273" spans="1:21" s="20" customFormat="1" ht="15.95" hidden="1">
      <c r="A273" s="15">
        <v>44501</v>
      </c>
      <c r="B273" s="16" t="s">
        <v>652</v>
      </c>
      <c r="C273" s="19" t="s">
        <v>22</v>
      </c>
      <c r="D273" s="18" t="s">
        <v>668</v>
      </c>
      <c r="E273" s="19" t="str">
        <f>IFERROR(IF(VLOOKUP($D273,'Medicine outputs'!$B:$AM,6,0)=0,"",VLOOKUP($D273,'Medicine outputs'!$B:$AM,6,0)),"")</f>
        <v>semaglutide</v>
      </c>
      <c r="F273" s="19" t="str">
        <f>IFERROR(IF(VLOOKUP($D273,'Medicine outputs'!$B:$AM,8,0)=0,"",VLOOKUP($D273,'Medicine outputs'!$B:$AM,8,0)),"")</f>
        <v>Obesity;Overweight</v>
      </c>
      <c r="G273" s="19" t="str">
        <f>IFERROR(IF(VLOOKUP($D273,'Medicine outputs'!$B:$AM,13,0)=0,"",VLOOKUP($D273,'Medicine outputs'!$B:$AM,13,0)),"")</f>
        <v>Antiobesity preparations, excl. diet products</v>
      </c>
      <c r="H273" s="19" t="str">
        <f>IFERROR(IF(VLOOKUP($D273,'Medicine outputs'!$B:$AM,11,0)=0,"",VLOOKUP($D273,'Medicine outputs'!$B:$AM,11,0)),"")</f>
        <v>A10BJ06</v>
      </c>
      <c r="I273" s="19" t="s">
        <v>24</v>
      </c>
      <c r="J273" s="19" t="str">
        <f t="shared" si="10"/>
        <v>No</v>
      </c>
      <c r="K273" s="19" t="s">
        <v>24</v>
      </c>
      <c r="L273" s="19" t="s">
        <v>24</v>
      </c>
      <c r="M273" s="19" t="s">
        <v>24</v>
      </c>
      <c r="N273" s="19" t="s">
        <v>24</v>
      </c>
      <c r="O273" s="19" t="s">
        <v>24</v>
      </c>
      <c r="P273" s="18" t="str">
        <f t="shared" si="9"/>
        <v>No</v>
      </c>
      <c r="Q273" s="19" t="s">
        <v>25</v>
      </c>
      <c r="R273" s="19" t="s">
        <v>24</v>
      </c>
      <c r="S273" s="19" t="s">
        <v>24</v>
      </c>
      <c r="T273" s="19" t="s">
        <v>24</v>
      </c>
      <c r="U273" s="17" t="s">
        <v>24</v>
      </c>
    </row>
    <row r="274" spans="1:21" s="20" customFormat="1" ht="15.95" hidden="1">
      <c r="A274" s="15">
        <v>44501</v>
      </c>
      <c r="B274" s="16" t="s">
        <v>652</v>
      </c>
      <c r="C274" s="19" t="s">
        <v>40</v>
      </c>
      <c r="D274" s="18" t="s">
        <v>669</v>
      </c>
      <c r="E274" s="19" t="str">
        <f>IFERROR(IF(VLOOKUP($D274,'Medicine outputs'!$B:$AM,6,0)=0,"",VLOOKUP($D274,'Medicine outputs'!$B:$AM,6,0)),"")</f>
        <v>dengue tetravalent vaccine (live, attenuated)</v>
      </c>
      <c r="F274" s="19" t="str">
        <f>IFERROR(IF(VLOOKUP($D274,'Medicine outputs'!$B:$AM,8,0)=0,"",VLOOKUP($D274,'Medicine outputs'!$B:$AM,8,0)),"")</f>
        <v>Dengue</v>
      </c>
      <c r="G274" s="19" t="str">
        <f>IFERROR(IF(VLOOKUP($D274,'Medicine outputs'!$B:$AM,13,0)=0,"",VLOOKUP($D274,'Medicine outputs'!$B:$AM,13,0)),"")</f>
        <v>Vaccines</v>
      </c>
      <c r="H274" s="19" t="str">
        <f>IFERROR(IF(VLOOKUP($D274,'Medicine outputs'!$B:$AM,11,0)=0,"",VLOOKUP($D274,'Medicine outputs'!$B:$AM,11,0)),"")</f>
        <v>J07BX</v>
      </c>
      <c r="I274" s="19" t="s">
        <v>24</v>
      </c>
      <c r="J274" s="19" t="str">
        <f t="shared" si="10"/>
        <v>No</v>
      </c>
      <c r="K274" s="19" t="s">
        <v>24</v>
      </c>
      <c r="L274" s="19" t="s">
        <v>24</v>
      </c>
      <c r="M274" s="19" t="s">
        <v>24</v>
      </c>
      <c r="N274" s="19" t="s">
        <v>24</v>
      </c>
      <c r="O274" s="19" t="s">
        <v>24</v>
      </c>
      <c r="P274" s="18" t="str">
        <f t="shared" si="9"/>
        <v>No</v>
      </c>
      <c r="Q274" s="19" t="s">
        <v>25</v>
      </c>
      <c r="R274" s="19" t="s">
        <v>24</v>
      </c>
      <c r="S274" s="19" t="s">
        <v>24</v>
      </c>
      <c r="T274" s="19" t="s">
        <v>24</v>
      </c>
      <c r="U274" s="17" t="s">
        <v>24</v>
      </c>
    </row>
    <row r="275" spans="1:21" s="20" customFormat="1" ht="15.95" hidden="1">
      <c r="A275" s="15">
        <v>44501</v>
      </c>
      <c r="B275" s="16" t="s">
        <v>652</v>
      </c>
      <c r="C275" s="19" t="s">
        <v>40</v>
      </c>
      <c r="D275" s="18" t="s">
        <v>669</v>
      </c>
      <c r="E275" s="19" t="str">
        <f>IFERROR(IF(VLOOKUP($D275,'Medicine outputs'!$B:$AM,6,0)=0,"",VLOOKUP($D275,'Medicine outputs'!$B:$AM,6,0)),"")</f>
        <v>dengue tetravalent vaccine (live, attenuated)</v>
      </c>
      <c r="F275" s="19" t="str">
        <f>IFERROR(IF(VLOOKUP($D275,'Medicine outputs'!$B:$AM,8,0)=0,"",VLOOKUP($D275,'Medicine outputs'!$B:$AM,8,0)),"")</f>
        <v>Dengue</v>
      </c>
      <c r="G275" s="19" t="str">
        <f>IFERROR(IF(VLOOKUP($D275,'Medicine outputs'!$B:$AM,13,0)=0,"",VLOOKUP($D275,'Medicine outputs'!$B:$AM,13,0)),"")</f>
        <v>Vaccines</v>
      </c>
      <c r="H275" s="19" t="str">
        <f>IFERROR(IF(VLOOKUP($D275,'Medicine outputs'!$B:$AM,11,0)=0,"",VLOOKUP($D275,'Medicine outputs'!$B:$AM,11,0)),"")</f>
        <v>J07BX</v>
      </c>
      <c r="I275" s="19" t="s">
        <v>24</v>
      </c>
      <c r="J275" s="19" t="str">
        <f t="shared" si="10"/>
        <v>No</v>
      </c>
      <c r="K275" s="19" t="s">
        <v>24</v>
      </c>
      <c r="L275" s="19" t="s">
        <v>24</v>
      </c>
      <c r="M275" s="19" t="s">
        <v>24</v>
      </c>
      <c r="N275" s="19" t="s">
        <v>24</v>
      </c>
      <c r="O275" s="19" t="s">
        <v>24</v>
      </c>
      <c r="P275" s="18" t="str">
        <f t="shared" si="9"/>
        <v>No</v>
      </c>
      <c r="Q275" s="19" t="s">
        <v>25</v>
      </c>
      <c r="R275" s="19" t="s">
        <v>24</v>
      </c>
      <c r="S275" s="19" t="s">
        <v>24</v>
      </c>
      <c r="T275" s="19" t="s">
        <v>24</v>
      </c>
      <c r="U275" s="17" t="s">
        <v>24</v>
      </c>
    </row>
    <row r="276" spans="1:21" s="20" customFormat="1" ht="15.95" hidden="1">
      <c r="A276" s="15">
        <v>44501</v>
      </c>
      <c r="B276" s="16" t="s">
        <v>652</v>
      </c>
      <c r="C276" s="19" t="s">
        <v>40</v>
      </c>
      <c r="D276" s="18" t="s">
        <v>157</v>
      </c>
      <c r="E276" s="19" t="str">
        <f>IFERROR(IF(VLOOKUP($D276,'Medicine outputs'!$B:$AM,6,0)=0,"",VLOOKUP($D276,'Medicine outputs'!$B:$AM,6,0)),"")</f>
        <v>sofosbuvir;velpatasvir</v>
      </c>
      <c r="F276" s="19" t="str">
        <f>IFERROR(IF(VLOOKUP($D276,'Medicine outputs'!$B:$AM,8,0)=0,"",VLOOKUP($D276,'Medicine outputs'!$B:$AM,8,0)),"")</f>
        <v>Hepatitis C, Chronic</v>
      </c>
      <c r="G276" s="19" t="str">
        <f>IFERROR(IF(VLOOKUP($D276,'Medicine outputs'!$B:$AM,13,0)=0,"",VLOOKUP($D276,'Medicine outputs'!$B:$AM,13,0)),"")</f>
        <v>Antivirals for systemic use</v>
      </c>
      <c r="H276" s="19" t="str">
        <f>IFERROR(IF(VLOOKUP($D276,'Medicine outputs'!$B:$AM,11,0)=0,"",VLOOKUP($D276,'Medicine outputs'!$B:$AM,11,0)),"")</f>
        <v>J05A</v>
      </c>
      <c r="I276" s="19" t="s">
        <v>24</v>
      </c>
      <c r="J276" s="19" t="str">
        <f t="shared" si="10"/>
        <v>No</v>
      </c>
      <c r="K276" s="19" t="s">
        <v>24</v>
      </c>
      <c r="L276" s="19" t="s">
        <v>24</v>
      </c>
      <c r="M276" s="19" t="s">
        <v>24</v>
      </c>
      <c r="N276" s="19" t="s">
        <v>24</v>
      </c>
      <c r="O276" s="19" t="s">
        <v>24</v>
      </c>
      <c r="P276" s="18" t="str">
        <f t="shared" si="9"/>
        <v>No</v>
      </c>
      <c r="Q276" s="19" t="s">
        <v>25</v>
      </c>
      <c r="R276" s="19" t="s">
        <v>24</v>
      </c>
      <c r="S276" s="19" t="s">
        <v>24</v>
      </c>
      <c r="T276" s="19" t="s">
        <v>24</v>
      </c>
      <c r="U276" s="17" t="s">
        <v>24</v>
      </c>
    </row>
    <row r="277" spans="1:21" s="20" customFormat="1" ht="15.95" hidden="1">
      <c r="A277" s="15">
        <v>44501</v>
      </c>
      <c r="B277" s="16" t="s">
        <v>652</v>
      </c>
      <c r="C277" s="19" t="s">
        <v>40</v>
      </c>
      <c r="D277" s="18" t="s">
        <v>154</v>
      </c>
      <c r="E277" s="19" t="str">
        <f>IFERROR(IF(VLOOKUP($D277,'Medicine outputs'!$B:$AM,6,0)=0,"",VLOOKUP($D277,'Medicine outputs'!$B:$AM,6,0)),"")</f>
        <v>ivacaftor;tezacaftor;elexacaftor</v>
      </c>
      <c r="F277" s="19" t="str">
        <f>IFERROR(IF(VLOOKUP($D277,'Medicine outputs'!$B:$AM,8,0)=0,"",VLOOKUP($D277,'Medicine outputs'!$B:$AM,8,0)),"")</f>
        <v>Cystic Fibrosis</v>
      </c>
      <c r="G277" s="19" t="str">
        <f>IFERROR(IF(VLOOKUP($D277,'Medicine outputs'!$B:$AM,13,0)=0,"",VLOOKUP($D277,'Medicine outputs'!$B:$AM,13,0)),"")</f>
        <v>Other respiratory system products</v>
      </c>
      <c r="H277" s="19" t="str">
        <f>IFERROR(IF(VLOOKUP($D277,'Medicine outputs'!$B:$AM,11,0)=0,"",VLOOKUP($D277,'Medicine outputs'!$B:$AM,11,0)),"")</f>
        <v>R07AX32</v>
      </c>
      <c r="I277" s="19" t="s">
        <v>24</v>
      </c>
      <c r="J277" s="19" t="str">
        <f t="shared" si="10"/>
        <v>No</v>
      </c>
      <c r="K277" s="19" t="s">
        <v>24</v>
      </c>
      <c r="L277" s="19" t="s">
        <v>24</v>
      </c>
      <c r="M277" s="19" t="s">
        <v>24</v>
      </c>
      <c r="N277" s="19" t="s">
        <v>24</v>
      </c>
      <c r="O277" s="19" t="s">
        <v>24</v>
      </c>
      <c r="P277" s="18" t="str">
        <f t="shared" si="9"/>
        <v>No</v>
      </c>
      <c r="Q277" s="19" t="s">
        <v>25</v>
      </c>
      <c r="R277" s="19" t="s">
        <v>24</v>
      </c>
      <c r="S277" s="19" t="s">
        <v>24</v>
      </c>
      <c r="T277" s="19" t="s">
        <v>24</v>
      </c>
      <c r="U277" s="17" t="s">
        <v>24</v>
      </c>
    </row>
    <row r="278" spans="1:21" s="20" customFormat="1" ht="15.95" hidden="1">
      <c r="A278" s="15">
        <v>44501</v>
      </c>
      <c r="B278" s="16" t="s">
        <v>652</v>
      </c>
      <c r="C278" s="19" t="s">
        <v>40</v>
      </c>
      <c r="D278" s="18" t="s">
        <v>120</v>
      </c>
      <c r="E278" s="19" t="str">
        <f>IFERROR(IF(VLOOKUP($D278,'Medicine outputs'!$B:$AM,6,0)=0,"",VLOOKUP($D278,'Medicine outputs'!$B:$AM,6,0)),"")</f>
        <v>ivacaftor</v>
      </c>
      <c r="F278" s="19" t="str">
        <f>IFERROR(IF(VLOOKUP($D278,'Medicine outputs'!$B:$AM,8,0)=0,"",VLOOKUP($D278,'Medicine outputs'!$B:$AM,8,0)),"")</f>
        <v>Cystic Fibrosis</v>
      </c>
      <c r="G278" s="19" t="str">
        <f>IFERROR(IF(VLOOKUP($D278,'Medicine outputs'!$B:$AM,13,0)=0,"",VLOOKUP($D278,'Medicine outputs'!$B:$AM,13,0)),"")</f>
        <v>Other respiratory system products</v>
      </c>
      <c r="H278" s="19" t="str">
        <f>IFERROR(IF(VLOOKUP($D278,'Medicine outputs'!$B:$AM,11,0)=0,"",VLOOKUP($D278,'Medicine outputs'!$B:$AM,11,0)),"")</f>
        <v>R07AX02</v>
      </c>
      <c r="I278" s="19" t="s">
        <v>24</v>
      </c>
      <c r="J278" s="19" t="str">
        <f t="shared" si="10"/>
        <v>No</v>
      </c>
      <c r="K278" s="19" t="s">
        <v>24</v>
      </c>
      <c r="L278" s="19" t="s">
        <v>24</v>
      </c>
      <c r="M278" s="19" t="s">
        <v>24</v>
      </c>
      <c r="N278" s="19" t="s">
        <v>24</v>
      </c>
      <c r="O278" s="19" t="s">
        <v>24</v>
      </c>
      <c r="P278" s="18" t="str">
        <f t="shared" si="9"/>
        <v>No</v>
      </c>
      <c r="Q278" s="19" t="s">
        <v>25</v>
      </c>
      <c r="R278" s="19" t="s">
        <v>24</v>
      </c>
      <c r="S278" s="19" t="s">
        <v>24</v>
      </c>
      <c r="T278" s="19" t="s">
        <v>24</v>
      </c>
      <c r="U278" s="17" t="s">
        <v>24</v>
      </c>
    </row>
    <row r="279" spans="1:21" s="20" customFormat="1" ht="15.95" hidden="1">
      <c r="A279" s="15">
        <v>44501</v>
      </c>
      <c r="B279" s="16" t="s">
        <v>652</v>
      </c>
      <c r="C279" s="19" t="s">
        <v>40</v>
      </c>
      <c r="D279" s="18" t="s">
        <v>599</v>
      </c>
      <c r="E279" s="19" t="str">
        <f>IFERROR(IF(VLOOKUP($D279,'Medicine outputs'!$B:$AM,6,0)=0,"",VLOOKUP($D279,'Medicine outputs'!$B:$AM,6,0)),"")</f>
        <v>posaconazole</v>
      </c>
      <c r="F279" s="19" t="str">
        <f>IFERROR(IF(VLOOKUP($D279,'Medicine outputs'!$B:$AM,8,0)=0,"",VLOOKUP($D279,'Medicine outputs'!$B:$AM,8,0)),"")</f>
        <v>Candidiasis;Mycoses;Coccidioidomycosis;Aspergillosis</v>
      </c>
      <c r="G279" s="19" t="str">
        <f>IFERROR(IF(VLOOKUP($D279,'Medicine outputs'!$B:$AM,13,0)=0,"",VLOOKUP($D279,'Medicine outputs'!$B:$AM,13,0)),"")</f>
        <v>Antimycotics for systemic use</v>
      </c>
      <c r="H279" s="19" t="str">
        <f>IFERROR(IF(VLOOKUP($D279,'Medicine outputs'!$B:$AM,11,0)=0,"",VLOOKUP($D279,'Medicine outputs'!$B:$AM,11,0)),"")</f>
        <v>J02AC04</v>
      </c>
      <c r="I279" s="19" t="s">
        <v>24</v>
      </c>
      <c r="J279" s="19" t="str">
        <f t="shared" si="10"/>
        <v>No</v>
      </c>
      <c r="K279" s="19" t="s">
        <v>24</v>
      </c>
      <c r="L279" s="19" t="s">
        <v>24</v>
      </c>
      <c r="M279" s="19" t="s">
        <v>24</v>
      </c>
      <c r="N279" s="19" t="s">
        <v>24</v>
      </c>
      <c r="O279" s="19" t="s">
        <v>24</v>
      </c>
      <c r="P279" s="18" t="str">
        <f t="shared" si="9"/>
        <v>No</v>
      </c>
      <c r="Q279" s="19" t="s">
        <v>25</v>
      </c>
      <c r="R279" s="19" t="s">
        <v>24</v>
      </c>
      <c r="S279" s="19" t="s">
        <v>24</v>
      </c>
      <c r="T279" s="19" t="s">
        <v>24</v>
      </c>
      <c r="U279" s="17" t="s">
        <v>24</v>
      </c>
    </row>
    <row r="280" spans="1:21" s="20" customFormat="1" ht="15.95" hidden="1">
      <c r="A280" s="15">
        <v>44501</v>
      </c>
      <c r="B280" s="16" t="s">
        <v>652</v>
      </c>
      <c r="C280" s="19" t="s">
        <v>40</v>
      </c>
      <c r="D280" s="18" t="s">
        <v>670</v>
      </c>
      <c r="E280" s="19" t="str">
        <f>IFERROR(IF(VLOOKUP($D280,'Medicine outputs'!$B:$AM,6,0)=0,"",VLOOKUP($D280,'Medicine outputs'!$B:$AM,6,0)),"")</f>
        <v>regadenoson</v>
      </c>
      <c r="F280" s="19" t="str">
        <f>IFERROR(IF(VLOOKUP($D280,'Medicine outputs'!$B:$AM,8,0)=0,"",VLOOKUP($D280,'Medicine outputs'!$B:$AM,8,0)),"")</f>
        <v>Myocardial Perfusion Imaging</v>
      </c>
      <c r="G280" s="19" t="str">
        <f>IFERROR(IF(VLOOKUP($D280,'Medicine outputs'!$B:$AM,13,0)=0,"",VLOOKUP($D280,'Medicine outputs'!$B:$AM,13,0)),"")</f>
        <v>Cardiac therapy</v>
      </c>
      <c r="H280" s="19" t="str">
        <f>IFERROR(IF(VLOOKUP($D280,'Medicine outputs'!$B:$AM,11,0)=0,"",VLOOKUP($D280,'Medicine outputs'!$B:$AM,11,0)),"")</f>
        <v>C01EB21</v>
      </c>
      <c r="I280" s="19" t="s">
        <v>24</v>
      </c>
      <c r="J280" s="19" t="str">
        <f t="shared" si="10"/>
        <v>No</v>
      </c>
      <c r="K280" s="19" t="s">
        <v>24</v>
      </c>
      <c r="L280" s="19" t="s">
        <v>24</v>
      </c>
      <c r="M280" s="19" t="s">
        <v>24</v>
      </c>
      <c r="N280" s="19" t="s">
        <v>24</v>
      </c>
      <c r="O280" s="19" t="s">
        <v>24</v>
      </c>
      <c r="P280" s="18" t="str">
        <f t="shared" si="9"/>
        <v>No</v>
      </c>
      <c r="Q280" s="19" t="s">
        <v>25</v>
      </c>
      <c r="R280" s="19" t="s">
        <v>24</v>
      </c>
      <c r="S280" s="19" t="s">
        <v>24</v>
      </c>
      <c r="T280" s="19" t="s">
        <v>24</v>
      </c>
      <c r="U280" s="17" t="s">
        <v>24</v>
      </c>
    </row>
    <row r="281" spans="1:21" s="20" customFormat="1" ht="15.95" hidden="1">
      <c r="A281" s="15">
        <v>44531</v>
      </c>
      <c r="B281" s="16" t="s">
        <v>671</v>
      </c>
      <c r="C281" s="19" t="s">
        <v>22</v>
      </c>
      <c r="D281" s="18" t="s">
        <v>672</v>
      </c>
      <c r="E281" s="19" t="str">
        <f>IFERROR(IF(VLOOKUP($D281,'Medicine outputs'!$B:$AM,6,0)=0,"",VLOOKUP($D281,'Medicine outputs'!$B:$AM,6,0)),"")</f>
        <v>finerenone</v>
      </c>
      <c r="F281" s="19" t="str">
        <f>IFERROR(IF(VLOOKUP($D281,'Medicine outputs'!$B:$AM,8,0)=0,"",VLOOKUP($D281,'Medicine outputs'!$B:$AM,8,0)),"")</f>
        <v>Renal Insufficiency, Chronic;Diabetes Mellitus, Type 2</v>
      </c>
      <c r="G281" s="19" t="str">
        <f>IFERROR(IF(VLOOKUP($D281,'Medicine outputs'!$B:$AM,13,0)=0,"",VLOOKUP($D281,'Medicine outputs'!$B:$AM,13,0)),"")</f>
        <v>Agents acting on the renin-angiotensin system</v>
      </c>
      <c r="H281" s="19" t="str">
        <f>IFERROR(IF(VLOOKUP($D281,'Medicine outputs'!$B:$AM,11,0)=0,"",VLOOKUP($D281,'Medicine outputs'!$B:$AM,11,0)),"")</f>
        <v>C09</v>
      </c>
      <c r="I281" s="19" t="s">
        <v>24</v>
      </c>
      <c r="J281" s="19" t="str">
        <f t="shared" si="10"/>
        <v>No</v>
      </c>
      <c r="K281" s="19" t="s">
        <v>24</v>
      </c>
      <c r="L281" s="19" t="s">
        <v>24</v>
      </c>
      <c r="M281" s="19" t="s">
        <v>24</v>
      </c>
      <c r="N281" s="19" t="s">
        <v>24</v>
      </c>
      <c r="O281" s="19" t="s">
        <v>24</v>
      </c>
      <c r="P281" s="18" t="str">
        <f t="shared" si="9"/>
        <v>No</v>
      </c>
      <c r="Q281" s="19" t="s">
        <v>25</v>
      </c>
      <c r="R281" s="19" t="s">
        <v>24</v>
      </c>
      <c r="S281" s="19" t="s">
        <v>24</v>
      </c>
      <c r="T281" s="19" t="s">
        <v>24</v>
      </c>
      <c r="U281" s="17" t="s">
        <v>24</v>
      </c>
    </row>
    <row r="282" spans="1:21" s="20" customFormat="1" ht="15.95" hidden="1">
      <c r="A282" s="15">
        <v>44531</v>
      </c>
      <c r="B282" s="16" t="s">
        <v>671</v>
      </c>
      <c r="C282" s="19" t="s">
        <v>22</v>
      </c>
      <c r="D282" s="18" t="s">
        <v>673</v>
      </c>
      <c r="E282" s="19" t="str">
        <f>IFERROR(IF(VLOOKUP($D282,'Medicine outputs'!$B:$AM,6,0)=0,"",VLOOKUP($D282,'Medicine outputs'!$B:$AM,6,0)),"")</f>
        <v>somatrogon</v>
      </c>
      <c r="F282" s="19" t="str">
        <f>IFERROR(IF(VLOOKUP($D282,'Medicine outputs'!$B:$AM,8,0)=0,"",VLOOKUP($D282,'Medicine outputs'!$B:$AM,8,0)),"")</f>
        <v>Growth and Development</v>
      </c>
      <c r="G282" s="19" t="str">
        <f>IFERROR(IF(VLOOKUP($D282,'Medicine outputs'!$B:$AM,13,0)=0,"",VLOOKUP($D282,'Medicine outputs'!$B:$AM,13,0)),"")</f>
        <v>PITUITARY AND HYPOTHALAMIC HORMONES AND ANALOGUES</v>
      </c>
      <c r="H282" s="19" t="str">
        <f>IFERROR(IF(VLOOKUP($D282,'Medicine outputs'!$B:$AM,11,0)=0,"",VLOOKUP($D282,'Medicine outputs'!$B:$AM,11,0)),"")</f>
        <v>H01AC08</v>
      </c>
      <c r="I282" s="19" t="s">
        <v>24</v>
      </c>
      <c r="J282" s="19" t="str">
        <f t="shared" si="10"/>
        <v>No</v>
      </c>
      <c r="K282" s="19" t="s">
        <v>24</v>
      </c>
      <c r="L282" s="19" t="s">
        <v>24</v>
      </c>
      <c r="M282" s="19" t="s">
        <v>24</v>
      </c>
      <c r="N282" s="19" t="s">
        <v>24</v>
      </c>
      <c r="O282" s="19" t="s">
        <v>24</v>
      </c>
      <c r="P282" s="18" t="str">
        <f t="shared" si="9"/>
        <v>No</v>
      </c>
      <c r="Q282" s="19" t="s">
        <v>25</v>
      </c>
      <c r="R282" s="19" t="s">
        <v>24</v>
      </c>
      <c r="S282" s="19" t="s">
        <v>24</v>
      </c>
      <c r="T282" s="19" t="s">
        <v>24</v>
      </c>
      <c r="U282" s="17" t="s">
        <v>24</v>
      </c>
    </row>
    <row r="283" spans="1:21" s="20" customFormat="1" ht="15.95" hidden="1">
      <c r="A283" s="15">
        <v>44531</v>
      </c>
      <c r="B283" s="16" t="s">
        <v>671</v>
      </c>
      <c r="C283" s="19" t="s">
        <v>22</v>
      </c>
      <c r="D283" s="18" t="s">
        <v>674</v>
      </c>
      <c r="E283" s="19" t="str">
        <f>IFERROR(IF(VLOOKUP($D283,'Medicine outputs'!$B:$AM,6,0)=0,"",VLOOKUP($D283,'Medicine outputs'!$B:$AM,6,0)),"")</f>
        <v>Voxelotor</v>
      </c>
      <c r="F283" s="19" t="str">
        <f>IFERROR(IF(VLOOKUP($D283,'Medicine outputs'!$B:$AM,8,0)=0,"",VLOOKUP($D283,'Medicine outputs'!$B:$AM,8,0)),"")</f>
        <v>Anemia;Anemia, Hemolytic;Anemia, Sickle Cell</v>
      </c>
      <c r="G283" s="19" t="str">
        <f>IFERROR(IF(VLOOKUP($D283,'Medicine outputs'!$B:$AM,13,0)=0,"",VLOOKUP($D283,'Medicine outputs'!$B:$AM,13,0)),"")</f>
        <v>Other hematological agents</v>
      </c>
      <c r="H283" s="19" t="str">
        <f>IFERROR(IF(VLOOKUP($D283,'Medicine outputs'!$B:$AM,11,0)=0,"",VLOOKUP($D283,'Medicine outputs'!$B:$AM,11,0)),"")</f>
        <v>B06AX03</v>
      </c>
      <c r="I283" s="19" t="s">
        <v>24</v>
      </c>
      <c r="J283" s="19" t="str">
        <f t="shared" si="10"/>
        <v>No</v>
      </c>
      <c r="K283" s="19" t="s">
        <v>24</v>
      </c>
      <c r="L283" s="19" t="s">
        <v>24</v>
      </c>
      <c r="M283" s="19" t="s">
        <v>24</v>
      </c>
      <c r="N283" s="19" t="s">
        <v>24</v>
      </c>
      <c r="O283" s="19" t="s">
        <v>24</v>
      </c>
      <c r="P283" s="18" t="str">
        <f t="shared" si="9"/>
        <v>No</v>
      </c>
      <c r="Q283" s="19" t="s">
        <v>25</v>
      </c>
      <c r="R283" s="19" t="s">
        <v>24</v>
      </c>
      <c r="S283" s="19" t="s">
        <v>24</v>
      </c>
      <c r="T283" s="19" t="s">
        <v>24</v>
      </c>
      <c r="U283" s="17" t="s">
        <v>24</v>
      </c>
    </row>
    <row r="284" spans="1:21" s="20" customFormat="1" ht="15.95" hidden="1">
      <c r="A284" s="15">
        <v>44531</v>
      </c>
      <c r="B284" s="16" t="s">
        <v>671</v>
      </c>
      <c r="C284" s="19" t="s">
        <v>22</v>
      </c>
      <c r="D284" s="18" t="s">
        <v>675</v>
      </c>
      <c r="E284" s="19" t="str">
        <f>IFERROR(IF(VLOOKUP($D284,'Medicine outputs'!$B:$AM,6,0)=0,"",VLOOKUP($D284,'Medicine outputs'!$B:$AM,6,0)),"")</f>
        <v>enfortumab vedotin</v>
      </c>
      <c r="F284" s="19" t="str">
        <f>IFERROR(IF(VLOOKUP($D284,'Medicine outputs'!$B:$AM,8,0)=0,"",VLOOKUP($D284,'Medicine outputs'!$B:$AM,8,0)),"")</f>
        <v>Carcinoma, Transitional Cell;Urologic Neoplasms</v>
      </c>
      <c r="G284" s="19" t="str">
        <f>IFERROR(IF(VLOOKUP($D284,'Medicine outputs'!$B:$AM,13,0)=0,"",VLOOKUP($D284,'Medicine outputs'!$B:$AM,13,0)),"")</f>
        <v>Antineoplastic agents</v>
      </c>
      <c r="H284" s="19" t="str">
        <f>IFERROR(IF(VLOOKUP($D284,'Medicine outputs'!$B:$AM,11,0)=0,"",VLOOKUP($D284,'Medicine outputs'!$B:$AM,11,0)),"")</f>
        <v>L01FX13</v>
      </c>
      <c r="I284" s="19" t="s">
        <v>24</v>
      </c>
      <c r="J284" s="19" t="str">
        <f t="shared" si="10"/>
        <v>Yes</v>
      </c>
      <c r="K284" s="28" t="s">
        <v>676</v>
      </c>
      <c r="L284" s="19" t="s">
        <v>677</v>
      </c>
      <c r="M284" s="19" t="s">
        <v>678</v>
      </c>
      <c r="N284" s="19" t="s">
        <v>32</v>
      </c>
      <c r="O284" s="32" t="s">
        <v>33</v>
      </c>
      <c r="P284" s="18" t="str">
        <f t="shared" si="9"/>
        <v>Yes</v>
      </c>
      <c r="Q284" s="19" t="s">
        <v>24</v>
      </c>
      <c r="R284" s="19">
        <v>1</v>
      </c>
      <c r="S284" s="19" t="s">
        <v>679</v>
      </c>
      <c r="T284" s="19" t="s">
        <v>680</v>
      </c>
      <c r="U284" s="19" t="s">
        <v>681</v>
      </c>
    </row>
    <row r="285" spans="1:21" s="20" customFormat="1" ht="15.95" hidden="1">
      <c r="A285" s="15">
        <v>44531</v>
      </c>
      <c r="B285" s="16" t="s">
        <v>671</v>
      </c>
      <c r="C285" s="19" t="s">
        <v>22</v>
      </c>
      <c r="D285" s="18" t="s">
        <v>682</v>
      </c>
      <c r="E285" s="19" t="str">
        <f>IFERROR(IF(VLOOKUP($D285,'Medicine outputs'!$B:$AM,6,0)=0,"",VLOOKUP($D285,'Medicine outputs'!$B:$AM,6,0)),"")</f>
        <v>pneumococcal polysaccharide conjugate vaccine (20-valent, adsorbed)</v>
      </c>
      <c r="F285" s="19" t="str">
        <f>IFERROR(IF(VLOOKUP($D285,'Medicine outputs'!$B:$AM,8,0)=0,"",VLOOKUP($D285,'Medicine outputs'!$B:$AM,8,0)),"")</f>
        <v>Pneumococcal Infections</v>
      </c>
      <c r="G285" s="19" t="str">
        <f>IFERROR(IF(VLOOKUP($D285,'Medicine outputs'!$B:$AM,13,0)=0,"",VLOOKUP($D285,'Medicine outputs'!$B:$AM,13,0)),"")</f>
        <v>Vaccines</v>
      </c>
      <c r="H285" s="19" t="str">
        <f>IFERROR(IF(VLOOKUP($D285,'Medicine outputs'!$B:$AM,11,0)=0,"",VLOOKUP($D285,'Medicine outputs'!$B:$AM,11,0)),"")</f>
        <v>J07AL02</v>
      </c>
      <c r="I285" s="19" t="s">
        <v>24</v>
      </c>
      <c r="J285" s="19" t="str">
        <f t="shared" si="10"/>
        <v>No</v>
      </c>
      <c r="K285" s="19" t="s">
        <v>24</v>
      </c>
      <c r="L285" s="19" t="s">
        <v>24</v>
      </c>
      <c r="M285" s="19" t="s">
        <v>24</v>
      </c>
      <c r="N285" s="19" t="s">
        <v>24</v>
      </c>
      <c r="O285" s="19" t="s">
        <v>24</v>
      </c>
      <c r="P285" s="18" t="str">
        <f t="shared" si="9"/>
        <v>No</v>
      </c>
      <c r="Q285" s="19" t="s">
        <v>25</v>
      </c>
      <c r="R285" s="19" t="s">
        <v>24</v>
      </c>
      <c r="S285" s="19" t="s">
        <v>24</v>
      </c>
      <c r="T285" s="19" t="s">
        <v>24</v>
      </c>
      <c r="U285" s="17" t="s">
        <v>24</v>
      </c>
    </row>
    <row r="286" spans="1:21" s="20" customFormat="1" ht="15.95" hidden="1">
      <c r="A286" s="15">
        <v>44531</v>
      </c>
      <c r="B286" s="16" t="s">
        <v>671</v>
      </c>
      <c r="C286" s="19" t="s">
        <v>22</v>
      </c>
      <c r="D286" s="18" t="s">
        <v>683</v>
      </c>
      <c r="E286" s="19" t="str">
        <f>IFERROR(IF(VLOOKUP($D286,'Medicine outputs'!$B:$AM,6,0)=0,"",VLOOKUP($D286,'Medicine outputs'!$B:$AM,6,0)),"")</f>
        <v>anifrolumab</v>
      </c>
      <c r="F286" s="19" t="str">
        <f>IFERROR(IF(VLOOKUP($D286,'Medicine outputs'!$B:$AM,8,0)=0,"",VLOOKUP($D286,'Medicine outputs'!$B:$AM,8,0)),"")</f>
        <v>Lupus Erythematosus, Systemic</v>
      </c>
      <c r="G286" s="19" t="str">
        <f>IFERROR(IF(VLOOKUP($D286,'Medicine outputs'!$B:$AM,13,0)=0,"",VLOOKUP($D286,'Medicine outputs'!$B:$AM,13,0)),"")</f>
        <v>Monoclonal antibodies</v>
      </c>
      <c r="H286" s="19" t="str">
        <f>IFERROR(IF(VLOOKUP($D286,'Medicine outputs'!$B:$AM,11,0)=0,"",VLOOKUP($D286,'Medicine outputs'!$B:$AM,11,0)),"")</f>
        <v>L04AG11</v>
      </c>
      <c r="I286" s="19" t="s">
        <v>24</v>
      </c>
      <c r="J286" s="19" t="str">
        <f t="shared" si="10"/>
        <v>No</v>
      </c>
      <c r="K286" s="19" t="s">
        <v>24</v>
      </c>
      <c r="L286" s="19" t="s">
        <v>24</v>
      </c>
      <c r="M286" s="19" t="s">
        <v>24</v>
      </c>
      <c r="N286" s="19" t="s">
        <v>24</v>
      </c>
      <c r="O286" s="19" t="s">
        <v>24</v>
      </c>
      <c r="P286" s="18" t="str">
        <f t="shared" si="9"/>
        <v>No</v>
      </c>
      <c r="Q286" s="19" t="s">
        <v>25</v>
      </c>
      <c r="R286" s="19" t="s">
        <v>24</v>
      </c>
      <c r="S286" s="19" t="s">
        <v>24</v>
      </c>
      <c r="T286" s="19" t="s">
        <v>24</v>
      </c>
      <c r="U286" s="17" t="s">
        <v>24</v>
      </c>
    </row>
    <row r="287" spans="1:21" s="20" customFormat="1" ht="15.95" hidden="1">
      <c r="A287" s="15">
        <v>44531</v>
      </c>
      <c r="B287" s="16" t="s">
        <v>671</v>
      </c>
      <c r="C287" s="19" t="s">
        <v>22</v>
      </c>
      <c r="D287" s="18" t="s">
        <v>684</v>
      </c>
      <c r="E287" s="19" t="str">
        <f>IFERROR(IF(VLOOKUP($D287,'Medicine outputs'!$B:$AM,6,0)=0,"",VLOOKUP($D287,'Medicine outputs'!$B:$AM,6,0)),"")</f>
        <v>tepotinib</v>
      </c>
      <c r="F287" s="19" t="str">
        <f>IFERROR(IF(VLOOKUP($D287,'Medicine outputs'!$B:$AM,8,0)=0,"",VLOOKUP($D287,'Medicine outputs'!$B:$AM,8,0)),"")</f>
        <v>Carcinoma, Non-Small-Cell Lung</v>
      </c>
      <c r="G287" s="19" t="str">
        <f>IFERROR(IF(VLOOKUP($D287,'Medicine outputs'!$B:$AM,13,0)=0,"",VLOOKUP($D287,'Medicine outputs'!$B:$AM,13,0)),"")</f>
        <v>Antineoplastic agents</v>
      </c>
      <c r="H287" s="19" t="str">
        <f>IFERROR(IF(VLOOKUP($D287,'Medicine outputs'!$B:$AM,11,0)=0,"",VLOOKUP($D287,'Medicine outputs'!$B:$AM,11,0)),"")</f>
        <v>L01EX21</v>
      </c>
      <c r="I287" s="19" t="s">
        <v>24</v>
      </c>
      <c r="J287" s="19" t="str">
        <f t="shared" si="10"/>
        <v>Yes</v>
      </c>
      <c r="K287" s="16" t="s">
        <v>685</v>
      </c>
      <c r="L287" s="19" t="s">
        <v>686</v>
      </c>
      <c r="M287" s="19" t="s">
        <v>687</v>
      </c>
      <c r="N287" s="19" t="s">
        <v>32</v>
      </c>
      <c r="O287" s="32" t="s">
        <v>33</v>
      </c>
      <c r="P287" s="18" t="str">
        <f t="shared" si="9"/>
        <v>Yes</v>
      </c>
      <c r="Q287" s="19" t="s">
        <v>24</v>
      </c>
      <c r="R287" s="19">
        <v>1</v>
      </c>
      <c r="S287" s="19" t="s">
        <v>688</v>
      </c>
      <c r="T287" s="19" t="s">
        <v>689</v>
      </c>
      <c r="U287" s="17" t="s">
        <v>24</v>
      </c>
    </row>
    <row r="288" spans="1:21" s="20" customFormat="1" ht="15.95" hidden="1">
      <c r="A288" s="15">
        <v>44531</v>
      </c>
      <c r="B288" s="16" t="s">
        <v>671</v>
      </c>
      <c r="C288" s="19" t="s">
        <v>22</v>
      </c>
      <c r="D288" s="18" t="s">
        <v>690</v>
      </c>
      <c r="E288" s="19" t="str">
        <f>IFERROR(IF(VLOOKUP($D288,'Medicine outputs'!$B:$AM,6,0)=0,"",VLOOKUP($D288,'Medicine outputs'!$B:$AM,6,0)),"")</f>
        <v>sotrovimab</v>
      </c>
      <c r="F288" s="19" t="str">
        <f>IFERROR(IF(VLOOKUP($D288,'Medicine outputs'!$B:$AM,8,0)=0,"",VLOOKUP($D288,'Medicine outputs'!$B:$AM,8,0)),"")</f>
        <v>COVID-19 virus infection</v>
      </c>
      <c r="G288" s="19" t="str">
        <f>IFERROR(IF(VLOOKUP($D288,'Medicine outputs'!$B:$AM,13,0)=0,"",VLOOKUP($D288,'Medicine outputs'!$B:$AM,13,0)),"")</f>
        <v>Immune sera and immunoglobulins</v>
      </c>
      <c r="H288" s="19" t="str">
        <f>IFERROR(IF(VLOOKUP($D288,'Medicine outputs'!$B:$AM,11,0)=0,"",VLOOKUP($D288,'Medicine outputs'!$B:$AM,11,0)),"")</f>
        <v>J06BD05</v>
      </c>
      <c r="I288" s="19" t="s">
        <v>24</v>
      </c>
      <c r="J288" s="19" t="str">
        <f t="shared" si="10"/>
        <v>No</v>
      </c>
      <c r="K288" s="19" t="s">
        <v>24</v>
      </c>
      <c r="L288" s="19" t="s">
        <v>24</v>
      </c>
      <c r="M288" s="19" t="s">
        <v>24</v>
      </c>
      <c r="N288" s="19" t="s">
        <v>24</v>
      </c>
      <c r="O288" s="19" t="s">
        <v>24</v>
      </c>
      <c r="P288" s="18" t="str">
        <f t="shared" si="9"/>
        <v>No</v>
      </c>
      <c r="Q288" s="19" t="s">
        <v>25</v>
      </c>
      <c r="R288" s="19" t="s">
        <v>24</v>
      </c>
      <c r="S288" s="19" t="s">
        <v>24</v>
      </c>
      <c r="T288" s="19" t="s">
        <v>24</v>
      </c>
      <c r="U288" s="17" t="s">
        <v>24</v>
      </c>
    </row>
    <row r="289" spans="1:21" s="20" customFormat="1" ht="15.95" hidden="1">
      <c r="A289" s="15">
        <v>44531</v>
      </c>
      <c r="B289" s="16" t="s">
        <v>671</v>
      </c>
      <c r="C289" s="19" t="s">
        <v>22</v>
      </c>
      <c r="D289" s="18" t="s">
        <v>691</v>
      </c>
      <c r="E289" s="19" t="str">
        <f>IFERROR(IF(VLOOKUP($D289,'Medicine outputs'!$B:$AM,6,0)=0,"",VLOOKUP($D289,'Medicine outputs'!$B:$AM,6,0)),"")</f>
        <v>linzagolix choline</v>
      </c>
      <c r="F289" s="19" t="str">
        <f>IFERROR(IF(VLOOKUP($D289,'Medicine outputs'!$B:$AM,8,0)=0,"",VLOOKUP($D289,'Medicine outputs'!$B:$AM,8,0)),"")</f>
        <v>Leiomyoma</v>
      </c>
      <c r="G289" s="19" t="str">
        <f>IFERROR(IF(VLOOKUP($D289,'Medicine outputs'!$B:$AM,13,0)=0,"",VLOOKUP($D289,'Medicine outputs'!$B:$AM,13,0)),"")</f>
        <v>Pituitary and hypothalamic hormones and analogues</v>
      </c>
      <c r="H289" s="19" t="str">
        <f>IFERROR(IF(VLOOKUP($D289,'Medicine outputs'!$B:$AM,11,0)=0,"",VLOOKUP($D289,'Medicine outputs'!$B:$AM,11,0)),"")</f>
        <v>H01CC04</v>
      </c>
      <c r="I289" s="19" t="s">
        <v>24</v>
      </c>
      <c r="J289" s="19" t="str">
        <f t="shared" si="10"/>
        <v>No</v>
      </c>
      <c r="K289" s="19" t="s">
        <v>24</v>
      </c>
      <c r="L289" s="19" t="s">
        <v>24</v>
      </c>
      <c r="M289" s="19" t="s">
        <v>24</v>
      </c>
      <c r="N289" s="19" t="s">
        <v>24</v>
      </c>
      <c r="O289" s="19" t="s">
        <v>24</v>
      </c>
      <c r="P289" s="18" t="str">
        <f t="shared" si="9"/>
        <v>No</v>
      </c>
      <c r="Q289" s="19" t="s">
        <v>25</v>
      </c>
      <c r="R289" s="19" t="s">
        <v>24</v>
      </c>
      <c r="S289" s="19" t="s">
        <v>24</v>
      </c>
      <c r="T289" s="19" t="s">
        <v>24</v>
      </c>
      <c r="U289" s="17" t="s">
        <v>24</v>
      </c>
    </row>
    <row r="290" spans="1:21" s="20" customFormat="1" ht="15.95" hidden="1">
      <c r="A290" s="15">
        <v>44531</v>
      </c>
      <c r="B290" s="16" t="s">
        <v>671</v>
      </c>
      <c r="C290" s="19" t="s">
        <v>40</v>
      </c>
      <c r="D290" s="18" t="s">
        <v>692</v>
      </c>
      <c r="E290" s="19" t="str">
        <f>IFERROR(IF(VLOOKUP($D290,'Medicine outputs'!$B:$AM,6,0)=0,"",VLOOKUP($D290,'Medicine outputs'!$B:$AM,6,0)),"")</f>
        <v>vedolizumab</v>
      </c>
      <c r="F290" s="19" t="str">
        <f>IFERROR(IF(VLOOKUP($D290,'Medicine outputs'!$B:$AM,8,0)=0,"",VLOOKUP($D290,'Medicine outputs'!$B:$AM,8,0)),"")</f>
        <v>Colitis, Ulcerative;Crohn Disease</v>
      </c>
      <c r="G290" s="19" t="str">
        <f>IFERROR(IF(VLOOKUP($D290,'Medicine outputs'!$B:$AM,13,0)=0,"",VLOOKUP($D290,'Medicine outputs'!$B:$AM,13,0)),"")</f>
        <v>Selective immunosuppressants</v>
      </c>
      <c r="H290" s="19" t="str">
        <f>IFERROR(IF(VLOOKUP($D290,'Medicine outputs'!$B:$AM,11,0)=0,"",VLOOKUP($D290,'Medicine outputs'!$B:$AM,11,0)),"")</f>
        <v>L04AA</v>
      </c>
      <c r="I290" s="19" t="s">
        <v>24</v>
      </c>
      <c r="J290" s="19" t="str">
        <f t="shared" si="10"/>
        <v>No</v>
      </c>
      <c r="K290" s="19" t="s">
        <v>24</v>
      </c>
      <c r="L290" s="19" t="s">
        <v>24</v>
      </c>
      <c r="M290" s="19" t="s">
        <v>24</v>
      </c>
      <c r="N290" s="19" t="s">
        <v>24</v>
      </c>
      <c r="O290" s="19" t="s">
        <v>24</v>
      </c>
      <c r="P290" s="18" t="str">
        <f t="shared" si="9"/>
        <v>No</v>
      </c>
      <c r="Q290" s="19" t="s">
        <v>25</v>
      </c>
      <c r="R290" s="19" t="s">
        <v>24</v>
      </c>
      <c r="S290" s="19" t="s">
        <v>24</v>
      </c>
      <c r="T290" s="19" t="s">
        <v>24</v>
      </c>
      <c r="U290" s="17" t="s">
        <v>24</v>
      </c>
    </row>
    <row r="291" spans="1:21" s="20" customFormat="1" ht="15.95">
      <c r="A291" s="15">
        <v>44531</v>
      </c>
      <c r="B291" s="16" t="s">
        <v>671</v>
      </c>
      <c r="C291" s="19" t="s">
        <v>40</v>
      </c>
      <c r="D291" s="18" t="s">
        <v>359</v>
      </c>
      <c r="E291" s="19" t="str">
        <f>IFERROR(IF(VLOOKUP($D291,'Medicine outputs'!$B:$AM,6,0)=0,"",VLOOKUP($D291,'Medicine outputs'!$B:$AM,6,0)),"")</f>
        <v>pembrolizumab</v>
      </c>
      <c r="F291" s="19" t="str">
        <f>IFERROR(IF(VLOOKUP($D291,'Medicine outputs'!$B:$AM,8,0)=0,"",VLOOKUP($D291,'Medicine outputs'!$B:$AM,8,0)),"")</f>
        <v>Melanoma;Hodgkin Disease;Carcinoma, Renal Cell;Carcinoma, Non-Small-Cell Lung;Carcinoma, Transitional Cell;Squamous Cell Carcinoma of Head and Neck;Urologic Neoplasms;Endometrial Neoplasms</v>
      </c>
      <c r="G291" s="19" t="str">
        <f>IFERROR(IF(VLOOKUP($D291,'Medicine outputs'!$B:$AM,13,0)=0,"",VLOOKUP($D291,'Medicine outputs'!$B:$AM,13,0)),"")</f>
        <v>Antineoplastic agents</v>
      </c>
      <c r="H291" s="19" t="str">
        <f>IFERROR(IF(VLOOKUP($D291,'Medicine outputs'!$B:$AM,11,0)=0,"",VLOOKUP($D291,'Medicine outputs'!$B:$AM,11,0)),"")</f>
        <v>L01FF02</v>
      </c>
      <c r="I291" s="19" t="s">
        <v>24</v>
      </c>
      <c r="J291" s="19" t="str">
        <f t="shared" si="10"/>
        <v>Yes</v>
      </c>
      <c r="K291" s="16" t="s">
        <v>693</v>
      </c>
      <c r="L291" s="19" t="s">
        <v>694</v>
      </c>
      <c r="M291" s="19" t="s">
        <v>695</v>
      </c>
      <c r="N291" s="19" t="s">
        <v>32</v>
      </c>
      <c r="O291" s="32" t="s">
        <v>33</v>
      </c>
      <c r="P291" s="18" t="str">
        <f t="shared" si="9"/>
        <v>Yes</v>
      </c>
      <c r="Q291" s="19" t="s">
        <v>24</v>
      </c>
      <c r="R291" s="19">
        <v>1</v>
      </c>
      <c r="S291" s="19" t="s">
        <v>696</v>
      </c>
      <c r="T291" s="19" t="s">
        <v>697</v>
      </c>
      <c r="U291" s="19" t="s">
        <v>698</v>
      </c>
    </row>
    <row r="292" spans="1:21" s="20" customFormat="1" ht="15.95" hidden="1">
      <c r="A292" s="15">
        <v>44531</v>
      </c>
      <c r="B292" s="16" t="s">
        <v>671</v>
      </c>
      <c r="C292" s="19" t="s">
        <v>40</v>
      </c>
      <c r="D292" s="18" t="s">
        <v>94</v>
      </c>
      <c r="E292" s="19" t="str">
        <f>IFERROR(IF(VLOOKUP($D292,'Medicine outputs'!$B:$AM,6,0)=0,"",VLOOKUP($D292,'Medicine outputs'!$B:$AM,6,0)),"")</f>
        <v>anakinra</v>
      </c>
      <c r="F292" s="19" t="str">
        <f>IFERROR(IF(VLOOKUP($D292,'Medicine outputs'!$B:$AM,8,0)=0,"",VLOOKUP($D292,'Medicine outputs'!$B:$AM,8,0)),"")</f>
        <v>Arthritis, Rheumatoid;COVID-19 virus infection</v>
      </c>
      <c r="G292" s="19" t="str">
        <f>IFERROR(IF(VLOOKUP($D292,'Medicine outputs'!$B:$AM,13,0)=0,"",VLOOKUP($D292,'Medicine outputs'!$B:$AM,13,0)),"")</f>
        <v>Immunosuppressants</v>
      </c>
      <c r="H292" s="19" t="str">
        <f>IFERROR(IF(VLOOKUP($D292,'Medicine outputs'!$B:$AM,11,0)=0,"",VLOOKUP($D292,'Medicine outputs'!$B:$AM,11,0)),"")</f>
        <v>L04AC03</v>
      </c>
      <c r="I292" s="19" t="s">
        <v>24</v>
      </c>
      <c r="J292" s="19" t="str">
        <f t="shared" si="10"/>
        <v>No</v>
      </c>
      <c r="K292" s="19" t="s">
        <v>24</v>
      </c>
      <c r="L292" s="19" t="s">
        <v>24</v>
      </c>
      <c r="M292" s="19" t="s">
        <v>24</v>
      </c>
      <c r="N292" s="19" t="s">
        <v>24</v>
      </c>
      <c r="O292" s="19" t="s">
        <v>24</v>
      </c>
      <c r="P292" s="18" t="str">
        <f t="shared" si="9"/>
        <v>No</v>
      </c>
      <c r="Q292" s="19" t="s">
        <v>25</v>
      </c>
      <c r="R292" s="19" t="s">
        <v>24</v>
      </c>
      <c r="S292" s="19" t="s">
        <v>24</v>
      </c>
      <c r="T292" s="19" t="s">
        <v>24</v>
      </c>
      <c r="U292" s="17" t="s">
        <v>24</v>
      </c>
    </row>
    <row r="293" spans="1:21" s="20" customFormat="1" ht="15.95" hidden="1">
      <c r="A293" s="15">
        <v>44531</v>
      </c>
      <c r="B293" s="16" t="s">
        <v>671</v>
      </c>
      <c r="C293" s="19" t="s">
        <v>40</v>
      </c>
      <c r="D293" s="18" t="s">
        <v>699</v>
      </c>
      <c r="E293" s="19" t="str">
        <f>IFERROR(IF(VLOOKUP($D293,'Medicine outputs'!$B:$AM,6,0)=0,"",VLOOKUP($D293,'Medicine outputs'!$B:$AM,6,0)),"")</f>
        <v>lorlatinib</v>
      </c>
      <c r="F293" s="19" t="str">
        <f>IFERROR(IF(VLOOKUP($D293,'Medicine outputs'!$B:$AM,8,0)=0,"",VLOOKUP($D293,'Medicine outputs'!$B:$AM,8,0)),"")</f>
        <v>Carcinoma, Non-Small-Cell Lung</v>
      </c>
      <c r="G293" s="19" t="str">
        <f>IFERROR(IF(VLOOKUP($D293,'Medicine outputs'!$B:$AM,13,0)=0,"",VLOOKUP($D293,'Medicine outputs'!$B:$AM,13,0)),"")</f>
        <v>Antineoplastic agents;Protein kinase inhibitors</v>
      </c>
      <c r="H293" s="19" t="str">
        <f>IFERROR(IF(VLOOKUP($D293,'Medicine outputs'!$B:$AM,11,0)=0,"",VLOOKUP($D293,'Medicine outputs'!$B:$AM,11,0)),"")</f>
        <v>L01ED05</v>
      </c>
      <c r="I293" s="19" t="s">
        <v>24</v>
      </c>
      <c r="J293" s="19" t="str">
        <f t="shared" si="10"/>
        <v>Yes</v>
      </c>
      <c r="K293" s="16" t="s">
        <v>700</v>
      </c>
      <c r="L293" s="19" t="s">
        <v>701</v>
      </c>
      <c r="M293" s="19" t="s">
        <v>702</v>
      </c>
      <c r="N293" s="19" t="s">
        <v>32</v>
      </c>
      <c r="O293" s="32" t="s">
        <v>33</v>
      </c>
      <c r="P293" s="18" t="str">
        <f t="shared" si="9"/>
        <v>Yes</v>
      </c>
      <c r="Q293" s="19" t="s">
        <v>24</v>
      </c>
      <c r="R293" s="19">
        <v>1</v>
      </c>
      <c r="S293" s="19" t="s">
        <v>703</v>
      </c>
      <c r="T293" s="19" t="s">
        <v>704</v>
      </c>
      <c r="U293" s="19" t="s">
        <v>24</v>
      </c>
    </row>
    <row r="294" spans="1:21" s="20" customFormat="1" ht="15.95" hidden="1">
      <c r="A294" s="15">
        <v>44531</v>
      </c>
      <c r="B294" s="16" t="s">
        <v>671</v>
      </c>
      <c r="C294" s="19" t="s">
        <v>40</v>
      </c>
      <c r="D294" s="18" t="s">
        <v>705</v>
      </c>
      <c r="E294" s="19" t="str">
        <f>IFERROR(IF(VLOOKUP($D294,'Medicine outputs'!$B:$AM,6,0)=0,"",VLOOKUP($D294,'Medicine outputs'!$B:$AM,6,0)),"")</f>
        <v>tegafur;gimeracil;oteracil</v>
      </c>
      <c r="F294" s="19" t="str">
        <f>IFERROR(IF(VLOOKUP($D294,'Medicine outputs'!$B:$AM,8,0)=0,"",VLOOKUP($D294,'Medicine outputs'!$B:$AM,8,0)),"")</f>
        <v>Stomach Neoplasms</v>
      </c>
      <c r="G294" s="19" t="str">
        <f>IFERROR(IF(VLOOKUP($D294,'Medicine outputs'!$B:$AM,13,0)=0,"",VLOOKUP($D294,'Medicine outputs'!$B:$AM,13,0)),"")</f>
        <v>Antineoplastic agents</v>
      </c>
      <c r="H294" s="19" t="str">
        <f>IFERROR(IF(VLOOKUP($D294,'Medicine outputs'!$B:$AM,11,0)=0,"",VLOOKUP($D294,'Medicine outputs'!$B:$AM,11,0)),"")</f>
        <v>L01BC53</v>
      </c>
      <c r="I294" s="19" t="s">
        <v>24</v>
      </c>
      <c r="J294" s="19" t="str">
        <f t="shared" si="10"/>
        <v>Yes</v>
      </c>
      <c r="K294" s="16" t="s">
        <v>706</v>
      </c>
      <c r="L294" s="19" t="s">
        <v>707</v>
      </c>
      <c r="M294" s="19" t="s">
        <v>708</v>
      </c>
      <c r="N294" s="19" t="s">
        <v>32</v>
      </c>
      <c r="O294" s="32" t="s">
        <v>33</v>
      </c>
      <c r="P294" s="18" t="str">
        <f t="shared" si="9"/>
        <v>No</v>
      </c>
      <c r="Q294" s="19" t="s">
        <v>117</v>
      </c>
      <c r="R294" s="19">
        <v>0</v>
      </c>
      <c r="S294" s="19" t="s">
        <v>24</v>
      </c>
      <c r="T294" s="17" t="s">
        <v>24</v>
      </c>
      <c r="U294" s="17" t="s">
        <v>24</v>
      </c>
    </row>
    <row r="295" spans="1:21" s="20" customFormat="1" ht="15.95" hidden="1">
      <c r="A295" s="15">
        <v>44531</v>
      </c>
      <c r="B295" s="16" t="s">
        <v>671</v>
      </c>
      <c r="C295" s="19" t="s">
        <v>40</v>
      </c>
      <c r="D295" s="18" t="s">
        <v>155</v>
      </c>
      <c r="E295" s="19" t="str">
        <f>IFERROR(IF(VLOOKUP($D295,'Medicine outputs'!$B:$AM,6,0)=0,"",VLOOKUP($D295,'Medicine outputs'!$B:$AM,6,0)),"")</f>
        <v>remdesivir</v>
      </c>
      <c r="F295" s="19" t="str">
        <f>IFERROR(IF(VLOOKUP($D295,'Medicine outputs'!$B:$AM,8,0)=0,"",VLOOKUP($D295,'Medicine outputs'!$B:$AM,8,0)),"")</f>
        <v>COVID-19 virus infection</v>
      </c>
      <c r="G295" s="19" t="str">
        <f>IFERROR(IF(VLOOKUP($D295,'Medicine outputs'!$B:$AM,13,0)=0,"",VLOOKUP($D295,'Medicine outputs'!$B:$AM,13,0)),"")</f>
        <v/>
      </c>
      <c r="H295" s="19" t="str">
        <f>IFERROR(IF(VLOOKUP($D295,'Medicine outputs'!$B:$AM,11,0)=0,"",VLOOKUP($D295,'Medicine outputs'!$B:$AM,11,0)),"")</f>
        <v/>
      </c>
      <c r="I295" s="19" t="s">
        <v>156</v>
      </c>
      <c r="J295" s="19" t="str">
        <f t="shared" si="10"/>
        <v>No</v>
      </c>
      <c r="K295" s="19" t="s">
        <v>24</v>
      </c>
      <c r="L295" s="19" t="s">
        <v>24</v>
      </c>
      <c r="M295" s="19" t="s">
        <v>24</v>
      </c>
      <c r="N295" s="19" t="s">
        <v>24</v>
      </c>
      <c r="O295" s="19" t="s">
        <v>24</v>
      </c>
      <c r="P295" s="18" t="str">
        <f t="shared" si="9"/>
        <v>No</v>
      </c>
      <c r="Q295" s="19" t="s">
        <v>25</v>
      </c>
      <c r="R295" s="19" t="s">
        <v>24</v>
      </c>
      <c r="S295" s="19" t="s">
        <v>24</v>
      </c>
      <c r="T295" s="19" t="s">
        <v>24</v>
      </c>
      <c r="U295" s="17" t="s">
        <v>24</v>
      </c>
    </row>
    <row r="296" spans="1:21" s="20" customFormat="1" ht="15.95" hidden="1">
      <c r="A296" s="15">
        <v>44562</v>
      </c>
      <c r="B296" s="16" t="s">
        <v>709</v>
      </c>
      <c r="C296" s="18" t="s">
        <v>22</v>
      </c>
      <c r="D296" s="17" t="s">
        <v>710</v>
      </c>
      <c r="E296" s="19" t="str">
        <f>IFERROR(IF(VLOOKUP($D296,'Medicine outputs'!$B:$AM,6,0)=0,"",VLOOKUP($D296,'Medicine outputs'!$B:$AM,6,0)),"")</f>
        <v>lisocabtagene maraleucel</v>
      </c>
      <c r="F296" s="19" t="str">
        <f>IFERROR(IF(VLOOKUP($D296,'Medicine outputs'!$B:$AM,8,0)=0,"",VLOOKUP($D296,'Medicine outputs'!$B:$AM,8,0)),"")</f>
        <v>Lymphoma, Large B-Cell, Diffuse;Lymphoma, Follicular;Mediastinal Neoplasms</v>
      </c>
      <c r="G296" s="19" t="str">
        <f>IFERROR(IF(VLOOKUP($D296,'Medicine outputs'!$B:$AM,13,0)=0,"",VLOOKUP($D296,'Medicine outputs'!$B:$AM,13,0)),"")</f>
        <v>Antineoplastic agents</v>
      </c>
      <c r="H296" s="19" t="str">
        <f>IFERROR(IF(VLOOKUP($D296,'Medicine outputs'!$B:$AM,11,0)=0,"",VLOOKUP($D296,'Medicine outputs'!$B:$AM,11,0)),"")</f>
        <v>L01XL08</v>
      </c>
      <c r="I296" s="19" t="s">
        <v>24</v>
      </c>
      <c r="J296" s="19" t="str">
        <f t="shared" si="10"/>
        <v>Yes</v>
      </c>
      <c r="K296" s="16" t="s">
        <v>711</v>
      </c>
      <c r="L296" s="19" t="s">
        <v>712</v>
      </c>
      <c r="M296" s="19" t="s">
        <v>713</v>
      </c>
      <c r="N296" s="19" t="s">
        <v>32</v>
      </c>
      <c r="O296" s="32" t="s">
        <v>33</v>
      </c>
      <c r="P296" s="18" t="str">
        <f t="shared" si="9"/>
        <v>Yes</v>
      </c>
      <c r="Q296" s="19" t="s">
        <v>24</v>
      </c>
      <c r="R296" s="19">
        <v>2</v>
      </c>
      <c r="S296" s="19" t="s">
        <v>714</v>
      </c>
      <c r="T296" s="19" t="s">
        <v>715</v>
      </c>
      <c r="U296" s="17" t="s">
        <v>24</v>
      </c>
    </row>
    <row r="297" spans="1:21" s="20" customFormat="1" ht="15.95" hidden="1">
      <c r="A297" s="15">
        <v>44562</v>
      </c>
      <c r="B297" s="16" t="s">
        <v>709</v>
      </c>
      <c r="C297" s="18" t="s">
        <v>22</v>
      </c>
      <c r="D297" s="17" t="s">
        <v>716</v>
      </c>
      <c r="E297" s="19" t="str">
        <f>IFERROR(IF(VLOOKUP($D297,'Medicine outputs'!$B:$AM,6,0)=0,"",VLOOKUP($D297,'Medicine outputs'!$B:$AM,6,0)),"")</f>
        <v>nirmatrelvir;ritonavir</v>
      </c>
      <c r="F297" s="19" t="str">
        <f>IFERROR(IF(VLOOKUP($D297,'Medicine outputs'!$B:$AM,8,0)=0,"",VLOOKUP($D297,'Medicine outputs'!$B:$AM,8,0)),"")</f>
        <v>COVID-19 virus infection</v>
      </c>
      <c r="G297" s="19" t="str">
        <f>IFERROR(IF(VLOOKUP($D297,'Medicine outputs'!$B:$AM,13,0)=0,"",VLOOKUP($D297,'Medicine outputs'!$B:$AM,13,0)),"")</f>
        <v/>
      </c>
      <c r="H297" s="19" t="str">
        <f>IFERROR(IF(VLOOKUP($D297,'Medicine outputs'!$B:$AM,11,0)=0,"",VLOOKUP($D297,'Medicine outputs'!$B:$AM,11,0)),"")</f>
        <v>J05AE30</v>
      </c>
      <c r="I297" s="19" t="s">
        <v>24</v>
      </c>
      <c r="J297" s="19" t="str">
        <f t="shared" si="10"/>
        <v>No</v>
      </c>
      <c r="K297" s="19" t="s">
        <v>24</v>
      </c>
      <c r="L297" s="19" t="s">
        <v>24</v>
      </c>
      <c r="M297" s="19" t="s">
        <v>24</v>
      </c>
      <c r="N297" s="19" t="s">
        <v>24</v>
      </c>
      <c r="O297" s="19" t="s">
        <v>24</v>
      </c>
      <c r="P297" s="18" t="str">
        <f t="shared" si="9"/>
        <v>No</v>
      </c>
      <c r="Q297" s="19" t="s">
        <v>25</v>
      </c>
      <c r="R297" s="19" t="s">
        <v>24</v>
      </c>
      <c r="S297" s="19" t="s">
        <v>24</v>
      </c>
      <c r="T297" s="19" t="s">
        <v>24</v>
      </c>
      <c r="U297" s="17" t="s">
        <v>24</v>
      </c>
    </row>
    <row r="298" spans="1:21" s="20" customFormat="1" ht="15.95" hidden="1">
      <c r="A298" s="15">
        <v>44562</v>
      </c>
      <c r="B298" s="16" t="s">
        <v>709</v>
      </c>
      <c r="C298" s="19" t="s">
        <v>40</v>
      </c>
      <c r="D298" s="19" t="s">
        <v>164</v>
      </c>
      <c r="E298" s="19" t="str">
        <f>IFERROR(IF(VLOOKUP($D298,'Medicine outputs'!$B:$AM,6,0)=0,"",VLOOKUP($D298,'Medicine outputs'!$B:$AM,6,0)),"")</f>
        <v>avapritinib</v>
      </c>
      <c r="F298" s="19" t="str">
        <f>IFERROR(IF(VLOOKUP($D298,'Medicine outputs'!$B:$AM,8,0)=0,"",VLOOKUP($D298,'Medicine outputs'!$B:$AM,8,0)),"")</f>
        <v>Gastrointestinal Stromal Tumors</v>
      </c>
      <c r="G298" s="19" t="str">
        <f>IFERROR(IF(VLOOKUP($D298,'Medicine outputs'!$B:$AM,13,0)=0,"",VLOOKUP($D298,'Medicine outputs'!$B:$AM,13,0)),"")</f>
        <v>Other antineoplastic agents;Protein kinase inhibitors</v>
      </c>
      <c r="H298" s="19" t="str">
        <f>IFERROR(IF(VLOOKUP($D298,'Medicine outputs'!$B:$AM,11,0)=0,"",VLOOKUP($D298,'Medicine outputs'!$B:$AM,11,0)),"")</f>
        <v>L01EX18</v>
      </c>
      <c r="I298" s="19" t="s">
        <v>24</v>
      </c>
      <c r="J298" s="19" t="str">
        <f t="shared" si="10"/>
        <v>Yes</v>
      </c>
      <c r="K298" s="16" t="s">
        <v>717</v>
      </c>
      <c r="L298" s="19" t="s">
        <v>718</v>
      </c>
      <c r="M298" s="19" t="s">
        <v>719</v>
      </c>
      <c r="N298" s="19" t="s">
        <v>32</v>
      </c>
      <c r="O298" s="32" t="s">
        <v>33</v>
      </c>
      <c r="P298" s="18" t="str">
        <f t="shared" si="9"/>
        <v>Yes</v>
      </c>
      <c r="Q298" s="19" t="s">
        <v>24</v>
      </c>
      <c r="R298" s="19">
        <v>1</v>
      </c>
      <c r="S298" s="19" t="s">
        <v>720</v>
      </c>
      <c r="T298" s="19" t="s">
        <v>721</v>
      </c>
      <c r="U298" s="17" t="s">
        <v>24</v>
      </c>
    </row>
    <row r="299" spans="1:21" s="20" customFormat="1" ht="15.95" hidden="1">
      <c r="A299" s="15">
        <v>44562</v>
      </c>
      <c r="B299" s="16" t="s">
        <v>709</v>
      </c>
      <c r="C299" s="19" t="s">
        <v>40</v>
      </c>
      <c r="D299" s="19" t="s">
        <v>722</v>
      </c>
      <c r="E299" s="19" t="str">
        <f>IFERROR(IF(VLOOKUP($D299,'Medicine outputs'!$B:$AM,6,0)=0,"",VLOOKUP($D299,'Medicine outputs'!$B:$AM,6,0)),"")</f>
        <v>brivaracetam</v>
      </c>
      <c r="F299" s="19" t="str">
        <f>IFERROR(IF(VLOOKUP($D299,'Medicine outputs'!$B:$AM,8,0)=0,"",VLOOKUP($D299,'Medicine outputs'!$B:$AM,8,0)),"")</f>
        <v>Epilepsy</v>
      </c>
      <c r="G299" s="19" t="str">
        <f>IFERROR(IF(VLOOKUP($D299,'Medicine outputs'!$B:$AM,13,0)=0,"",VLOOKUP($D299,'Medicine outputs'!$B:$AM,13,0)),"")</f>
        <v>Antiepileptics</v>
      </c>
      <c r="H299" s="19" t="str">
        <f>IFERROR(IF(VLOOKUP($D299,'Medicine outputs'!$B:$AM,11,0)=0,"",VLOOKUP($D299,'Medicine outputs'!$B:$AM,11,0)),"")</f>
        <v>N03AX23</v>
      </c>
      <c r="I299" s="19" t="s">
        <v>24</v>
      </c>
      <c r="J299" s="19" t="str">
        <f t="shared" si="10"/>
        <v>No</v>
      </c>
      <c r="K299" s="19" t="s">
        <v>24</v>
      </c>
      <c r="L299" s="19" t="s">
        <v>24</v>
      </c>
      <c r="M299" s="19" t="s">
        <v>24</v>
      </c>
      <c r="N299" s="19" t="s">
        <v>24</v>
      </c>
      <c r="O299" s="19" t="s">
        <v>24</v>
      </c>
      <c r="P299" s="18" t="str">
        <f t="shared" si="9"/>
        <v>No</v>
      </c>
      <c r="Q299" s="19" t="s">
        <v>25</v>
      </c>
      <c r="R299" s="19" t="s">
        <v>24</v>
      </c>
      <c r="S299" s="19" t="s">
        <v>24</v>
      </c>
      <c r="T299" s="19" t="s">
        <v>24</v>
      </c>
      <c r="U299" s="17" t="s">
        <v>24</v>
      </c>
    </row>
    <row r="300" spans="1:21" s="20" customFormat="1" ht="15.95" hidden="1">
      <c r="A300" s="15">
        <v>44562</v>
      </c>
      <c r="B300" s="16" t="s">
        <v>709</v>
      </c>
      <c r="C300" s="19" t="s">
        <v>40</v>
      </c>
      <c r="D300" s="19" t="s">
        <v>269</v>
      </c>
      <c r="E300" s="19" t="str">
        <f>IFERROR(IF(VLOOKUP($D300,'Medicine outputs'!$B:$AM,6,0)=0,"",VLOOKUP($D300,'Medicine outputs'!$B:$AM,6,0)),"")</f>
        <v>dupilumab</v>
      </c>
      <c r="F300" s="19" t="str">
        <f>IFERROR(IF(VLOOKUP($D300,'Medicine outputs'!$B:$AM,8,0)=0,"",VLOOKUP($D300,'Medicine outputs'!$B:$AM,8,0)),"")</f>
        <v>Dermatitis, Atopic;Prurigo;Esophageal Diseases;Asthma;Sinusitis</v>
      </c>
      <c r="G300" s="19" t="str">
        <f>IFERROR(IF(VLOOKUP($D300,'Medicine outputs'!$B:$AM,13,0)=0,"",VLOOKUP($D300,'Medicine outputs'!$B:$AM,13,0)),"")</f>
        <v>Agents for dermatitis, excluding corticosteroids</v>
      </c>
      <c r="H300" s="19" t="str">
        <f>IFERROR(IF(VLOOKUP($D300,'Medicine outputs'!$B:$AM,11,0)=0,"",VLOOKUP($D300,'Medicine outputs'!$B:$AM,11,0)),"")</f>
        <v>D11AH05</v>
      </c>
      <c r="I300" s="19" t="s">
        <v>24</v>
      </c>
      <c r="J300" s="19" t="str">
        <f t="shared" si="10"/>
        <v>No</v>
      </c>
      <c r="K300" s="19" t="s">
        <v>24</v>
      </c>
      <c r="L300" s="19" t="s">
        <v>24</v>
      </c>
      <c r="M300" s="19" t="s">
        <v>24</v>
      </c>
      <c r="N300" s="19" t="s">
        <v>24</v>
      </c>
      <c r="O300" s="19" t="s">
        <v>24</v>
      </c>
      <c r="P300" s="18" t="str">
        <f t="shared" si="9"/>
        <v>No</v>
      </c>
      <c r="Q300" s="19" t="s">
        <v>25</v>
      </c>
      <c r="R300" s="19" t="s">
        <v>24</v>
      </c>
      <c r="S300" s="19" t="s">
        <v>24</v>
      </c>
      <c r="T300" s="19" t="s">
        <v>24</v>
      </c>
      <c r="U300" s="17" t="s">
        <v>24</v>
      </c>
    </row>
    <row r="301" spans="1:21" s="20" customFormat="1" ht="15.95" hidden="1">
      <c r="A301" s="15">
        <v>44562</v>
      </c>
      <c r="B301" s="16" t="s">
        <v>709</v>
      </c>
      <c r="C301" s="19" t="s">
        <v>40</v>
      </c>
      <c r="D301" s="19" t="s">
        <v>512</v>
      </c>
      <c r="E301" s="19" t="str">
        <f>IFERROR(IF(VLOOKUP($D301,'Medicine outputs'!$B:$AM,6,0)=0,"",VLOOKUP($D301,'Medicine outputs'!$B:$AM,6,0)),"")</f>
        <v>empagliflozin</v>
      </c>
      <c r="F301" s="19" t="str">
        <f>IFERROR(IF(VLOOKUP($D301,'Medicine outputs'!$B:$AM,8,0)=0,"",VLOOKUP($D301,'Medicine outputs'!$B:$AM,8,0)),"")</f>
        <v>Diabetes Mellitus, Type 2;Heart Failure;Renal Insufficiency, Chronic</v>
      </c>
      <c r="G301" s="19" t="str">
        <f>IFERROR(IF(VLOOKUP($D301,'Medicine outputs'!$B:$AM,13,0)=0,"",VLOOKUP($D301,'Medicine outputs'!$B:$AM,13,0)),"")</f>
        <v>Drugs used in diabetes</v>
      </c>
      <c r="H301" s="19" t="str">
        <f>IFERROR(IF(VLOOKUP($D301,'Medicine outputs'!$B:$AM,11,0)=0,"",VLOOKUP($D301,'Medicine outputs'!$B:$AM,11,0)),"")</f>
        <v>A10BK03</v>
      </c>
      <c r="I301" s="19" t="s">
        <v>24</v>
      </c>
      <c r="J301" s="19" t="str">
        <f t="shared" si="10"/>
        <v>No</v>
      </c>
      <c r="K301" s="19" t="s">
        <v>24</v>
      </c>
      <c r="L301" s="19" t="s">
        <v>24</v>
      </c>
      <c r="M301" s="19" t="s">
        <v>24</v>
      </c>
      <c r="N301" s="19" t="s">
        <v>24</v>
      </c>
      <c r="O301" s="19" t="s">
        <v>24</v>
      </c>
      <c r="P301" s="18" t="str">
        <f t="shared" si="9"/>
        <v>No</v>
      </c>
      <c r="Q301" s="19" t="s">
        <v>25</v>
      </c>
      <c r="R301" s="19" t="s">
        <v>24</v>
      </c>
      <c r="S301" s="19" t="s">
        <v>24</v>
      </c>
      <c r="T301" s="19" t="s">
        <v>24</v>
      </c>
      <c r="U301" s="17" t="s">
        <v>24</v>
      </c>
    </row>
    <row r="302" spans="1:21" s="20" customFormat="1" ht="15.95" hidden="1">
      <c r="A302" s="15">
        <v>44562</v>
      </c>
      <c r="B302" s="16" t="s">
        <v>709</v>
      </c>
      <c r="C302" s="19" t="s">
        <v>40</v>
      </c>
      <c r="D302" s="19" t="s">
        <v>273</v>
      </c>
      <c r="E302" s="19" t="str">
        <f>IFERROR(IF(VLOOKUP($D302,'Medicine outputs'!$B:$AM,6,0)=0,"",VLOOKUP($D302,'Medicine outputs'!$B:$AM,6,0)),"")</f>
        <v>lacosamide</v>
      </c>
      <c r="F302" s="19" t="str">
        <f>IFERROR(IF(VLOOKUP($D302,'Medicine outputs'!$B:$AM,8,0)=0,"",VLOOKUP($D302,'Medicine outputs'!$B:$AM,8,0)),"")</f>
        <v>Epilepsies, Partial</v>
      </c>
      <c r="G302" s="19" t="str">
        <f>IFERROR(IF(VLOOKUP($D302,'Medicine outputs'!$B:$AM,13,0)=0,"",VLOOKUP($D302,'Medicine outputs'!$B:$AM,13,0)),"")</f>
        <v>Antiepileptics</v>
      </c>
      <c r="H302" s="19" t="str">
        <f>IFERROR(IF(VLOOKUP($D302,'Medicine outputs'!$B:$AM,11,0)=0,"",VLOOKUP($D302,'Medicine outputs'!$B:$AM,11,0)),"")</f>
        <v>N03AX18</v>
      </c>
      <c r="I302" s="19" t="s">
        <v>24</v>
      </c>
      <c r="J302" s="19" t="str">
        <f t="shared" si="10"/>
        <v>No</v>
      </c>
      <c r="K302" s="19" t="s">
        <v>24</v>
      </c>
      <c r="L302" s="19" t="s">
        <v>24</v>
      </c>
      <c r="M302" s="19" t="s">
        <v>24</v>
      </c>
      <c r="N302" s="19" t="s">
        <v>24</v>
      </c>
      <c r="O302" s="19" t="s">
        <v>24</v>
      </c>
      <c r="P302" s="18" t="str">
        <f t="shared" si="9"/>
        <v>No</v>
      </c>
      <c r="Q302" s="19" t="s">
        <v>25</v>
      </c>
      <c r="R302" s="19" t="s">
        <v>24</v>
      </c>
      <c r="S302" s="19" t="s">
        <v>24</v>
      </c>
      <c r="T302" s="19" t="s">
        <v>24</v>
      </c>
      <c r="U302" s="17" t="s">
        <v>24</v>
      </c>
    </row>
    <row r="303" spans="1:21" s="20" customFormat="1" ht="15.95" hidden="1">
      <c r="A303" s="15">
        <v>44562</v>
      </c>
      <c r="B303" s="16" t="s">
        <v>709</v>
      </c>
      <c r="C303" s="19" t="s">
        <v>40</v>
      </c>
      <c r="D303" s="19" t="s">
        <v>723</v>
      </c>
      <c r="E303" s="19" t="str">
        <f>IFERROR(IF(VLOOKUP($D303,'Medicine outputs'!$B:$AM,6,0)=0,"",VLOOKUP($D303,'Medicine outputs'!$B:$AM,6,0)),"")</f>
        <v>ospemifene</v>
      </c>
      <c r="F303" s="19" t="str">
        <f>IFERROR(IF(VLOOKUP($D303,'Medicine outputs'!$B:$AM,8,0)=0,"",VLOOKUP($D303,'Medicine outputs'!$B:$AM,8,0)),"")</f>
        <v>Postmenopause</v>
      </c>
      <c r="G303" s="19" t="str">
        <f>IFERROR(IF(VLOOKUP($D303,'Medicine outputs'!$B:$AM,13,0)=0,"",VLOOKUP($D303,'Medicine outputs'!$B:$AM,13,0)),"")</f>
        <v>Sex hormones and modulators of the genital system</v>
      </c>
      <c r="H303" s="19" t="str">
        <f>IFERROR(IF(VLOOKUP($D303,'Medicine outputs'!$B:$AM,11,0)=0,"",VLOOKUP($D303,'Medicine outputs'!$B:$AM,11,0)),"")</f>
        <v>G03XC05</v>
      </c>
      <c r="I303" s="19" t="s">
        <v>24</v>
      </c>
      <c r="J303" s="19" t="str">
        <f t="shared" si="10"/>
        <v>No</v>
      </c>
      <c r="K303" s="19" t="s">
        <v>24</v>
      </c>
      <c r="L303" s="19" t="s">
        <v>24</v>
      </c>
      <c r="M303" s="19" t="s">
        <v>24</v>
      </c>
      <c r="N303" s="19" t="s">
        <v>24</v>
      </c>
      <c r="O303" s="19" t="s">
        <v>24</v>
      </c>
      <c r="P303" s="18" t="str">
        <f t="shared" si="9"/>
        <v>No</v>
      </c>
      <c r="Q303" s="19" t="s">
        <v>25</v>
      </c>
      <c r="R303" s="19" t="s">
        <v>24</v>
      </c>
      <c r="S303" s="19" t="s">
        <v>24</v>
      </c>
      <c r="T303" s="19" t="s">
        <v>24</v>
      </c>
      <c r="U303" s="17" t="s">
        <v>24</v>
      </c>
    </row>
    <row r="304" spans="1:21" s="20" customFormat="1" ht="15.95" hidden="1">
      <c r="A304" s="15">
        <v>44562</v>
      </c>
      <c r="B304" s="16" t="s">
        <v>709</v>
      </c>
      <c r="C304" s="19" t="s">
        <v>40</v>
      </c>
      <c r="D304" s="19" t="s">
        <v>724</v>
      </c>
      <c r="E304" s="19" t="str">
        <f>IFERROR(IF(VLOOKUP($D304,'Medicine outputs'!$B:$AM,6,0)=0,"",VLOOKUP($D304,'Medicine outputs'!$B:$AM,6,0)),"")</f>
        <v>dimethyl fumarate</v>
      </c>
      <c r="F304" s="19" t="str">
        <f>IFERROR(IF(VLOOKUP($D304,'Medicine outputs'!$B:$AM,8,0)=0,"",VLOOKUP($D304,'Medicine outputs'!$B:$AM,8,0)),"")</f>
        <v>Multiple Sclerosis</v>
      </c>
      <c r="G304" s="19" t="str">
        <f>IFERROR(IF(VLOOKUP($D304,'Medicine outputs'!$B:$AM,13,0)=0,"",VLOOKUP($D304,'Medicine outputs'!$B:$AM,13,0)),"")</f>
        <v>Immunosuppressants</v>
      </c>
      <c r="H304" s="19" t="str">
        <f>IFERROR(IF(VLOOKUP($D304,'Medicine outputs'!$B:$AM,11,0)=0,"",VLOOKUP($D304,'Medicine outputs'!$B:$AM,11,0)),"")</f>
        <v>L04AX07</v>
      </c>
      <c r="I304" s="19" t="s">
        <v>24</v>
      </c>
      <c r="J304" s="19" t="str">
        <f t="shared" si="10"/>
        <v>No</v>
      </c>
      <c r="K304" s="19" t="s">
        <v>24</v>
      </c>
      <c r="L304" s="19" t="s">
        <v>24</v>
      </c>
      <c r="M304" s="19" t="s">
        <v>24</v>
      </c>
      <c r="N304" s="19" t="s">
        <v>24</v>
      </c>
      <c r="O304" s="19" t="s">
        <v>24</v>
      </c>
      <c r="P304" s="18" t="str">
        <f t="shared" si="9"/>
        <v>No</v>
      </c>
      <c r="Q304" s="19" t="s">
        <v>25</v>
      </c>
      <c r="R304" s="19" t="s">
        <v>24</v>
      </c>
      <c r="S304" s="19" t="s">
        <v>24</v>
      </c>
      <c r="T304" s="19" t="s">
        <v>24</v>
      </c>
      <c r="U304" s="17" t="s">
        <v>24</v>
      </c>
    </row>
    <row r="305" spans="1:21" s="20" customFormat="1" ht="15.95" hidden="1">
      <c r="A305" s="15">
        <v>44562</v>
      </c>
      <c r="B305" s="16" t="s">
        <v>709</v>
      </c>
      <c r="C305" s="19" t="s">
        <v>40</v>
      </c>
      <c r="D305" s="19" t="s">
        <v>281</v>
      </c>
      <c r="E305" s="19" t="str">
        <f>IFERROR(IF(VLOOKUP($D305,'Medicine outputs'!$B:$AM,6,0)=0,"",VLOOKUP($D305,'Medicine outputs'!$B:$AM,6,0)),"")</f>
        <v>lacosamide</v>
      </c>
      <c r="F305" s="19" t="str">
        <f>IFERROR(IF(VLOOKUP($D305,'Medicine outputs'!$B:$AM,8,0)=0,"",VLOOKUP($D305,'Medicine outputs'!$B:$AM,8,0)),"")</f>
        <v>Epilepsy</v>
      </c>
      <c r="G305" s="19" t="str">
        <f>IFERROR(IF(VLOOKUP($D305,'Medicine outputs'!$B:$AM,13,0)=0,"",VLOOKUP($D305,'Medicine outputs'!$B:$AM,13,0)),"")</f>
        <v>Antiepileptics</v>
      </c>
      <c r="H305" s="19" t="str">
        <f>IFERROR(IF(VLOOKUP($D305,'Medicine outputs'!$B:$AM,11,0)=0,"",VLOOKUP($D305,'Medicine outputs'!$B:$AM,11,0)),"")</f>
        <v>N03AX18</v>
      </c>
      <c r="I305" s="19" t="s">
        <v>24</v>
      </c>
      <c r="J305" s="19" t="str">
        <f t="shared" si="10"/>
        <v>No</v>
      </c>
      <c r="K305" s="19" t="s">
        <v>24</v>
      </c>
      <c r="L305" s="19" t="s">
        <v>24</v>
      </c>
      <c r="M305" s="19" t="s">
        <v>24</v>
      </c>
      <c r="N305" s="19" t="s">
        <v>24</v>
      </c>
      <c r="O305" s="19" t="s">
        <v>24</v>
      </c>
      <c r="P305" s="18" t="str">
        <f t="shared" si="9"/>
        <v>No</v>
      </c>
      <c r="Q305" s="19" t="s">
        <v>25</v>
      </c>
      <c r="R305" s="19" t="s">
        <v>24</v>
      </c>
      <c r="S305" s="19" t="s">
        <v>24</v>
      </c>
      <c r="T305" s="19" t="s">
        <v>24</v>
      </c>
      <c r="U305" s="17" t="s">
        <v>24</v>
      </c>
    </row>
    <row r="306" spans="1:21" s="20" customFormat="1" ht="15.95" hidden="1">
      <c r="A306" s="15">
        <v>44593</v>
      </c>
      <c r="B306" s="16" t="s">
        <v>725</v>
      </c>
      <c r="C306" s="17" t="s">
        <v>22</v>
      </c>
      <c r="D306" s="19" t="s">
        <v>726</v>
      </c>
      <c r="E306" s="19" t="str">
        <f>IFERROR(IF(VLOOKUP($D306,'Medicine outputs'!$B:$AM,6,0)=0,"",VLOOKUP($D306,'Medicine outputs'!$B:$AM,6,0)),"")</f>
        <v>difelikefalin</v>
      </c>
      <c r="F306" s="19" t="str">
        <f>IFERROR(IF(VLOOKUP($D306,'Medicine outputs'!$B:$AM,8,0)=0,"",VLOOKUP($D306,'Medicine outputs'!$B:$AM,8,0)),"")</f>
        <v>Pruritus</v>
      </c>
      <c r="G306" s="19" t="str">
        <f>IFERROR(IF(VLOOKUP($D306,'Medicine outputs'!$B:$AM,13,0)=0,"",VLOOKUP($D306,'Medicine outputs'!$B:$AM,13,0)),"")</f>
        <v>All other therapeutic products</v>
      </c>
      <c r="H306" s="19" t="str">
        <f>IFERROR(IF(VLOOKUP($D306,'Medicine outputs'!$B:$AM,11,0)=0,"",VLOOKUP($D306,'Medicine outputs'!$B:$AM,11,0)),"")</f>
        <v>V03AX</v>
      </c>
      <c r="I306" s="19" t="s">
        <v>24</v>
      </c>
      <c r="J306" s="19" t="str">
        <f t="shared" si="10"/>
        <v>No</v>
      </c>
      <c r="K306" s="19" t="s">
        <v>24</v>
      </c>
      <c r="L306" s="19" t="s">
        <v>24</v>
      </c>
      <c r="M306" s="19" t="s">
        <v>24</v>
      </c>
      <c r="N306" s="19" t="s">
        <v>24</v>
      </c>
      <c r="O306" s="19" t="s">
        <v>24</v>
      </c>
      <c r="P306" s="18" t="str">
        <f t="shared" si="9"/>
        <v>No</v>
      </c>
      <c r="Q306" s="19" t="s">
        <v>25</v>
      </c>
      <c r="R306" s="19" t="s">
        <v>24</v>
      </c>
      <c r="S306" s="19" t="s">
        <v>24</v>
      </c>
      <c r="T306" s="19" t="s">
        <v>24</v>
      </c>
      <c r="U306" s="17" t="s">
        <v>24</v>
      </c>
    </row>
    <row r="307" spans="1:21" s="20" customFormat="1" ht="15.95" hidden="1">
      <c r="A307" s="15">
        <v>44593</v>
      </c>
      <c r="B307" s="16" t="s">
        <v>725</v>
      </c>
      <c r="C307" s="17" t="s">
        <v>22</v>
      </c>
      <c r="D307" s="19" t="s">
        <v>727</v>
      </c>
      <c r="E307" s="19" t="str">
        <f>IFERROR(IF(VLOOKUP($D307,'Medicine outputs'!$B:$AM,6,0)=0,"",VLOOKUP($D307,'Medicine outputs'!$B:$AM,6,0)),"")</f>
        <v>tebentafusp</v>
      </c>
      <c r="F307" s="19" t="str">
        <f>IFERROR(IF(VLOOKUP($D307,'Medicine outputs'!$B:$AM,8,0)=0,"",VLOOKUP($D307,'Medicine outputs'!$B:$AM,8,0)),"")</f>
        <v>Uveal Neoplasms</v>
      </c>
      <c r="G307" s="19" t="str">
        <f>IFERROR(IF(VLOOKUP($D307,'Medicine outputs'!$B:$AM,13,0)=0,"",VLOOKUP($D307,'Medicine outputs'!$B:$AM,13,0)),"")</f>
        <v>Antineoplastic agents</v>
      </c>
      <c r="H307" s="19" t="str">
        <f>IFERROR(IF(VLOOKUP($D307,'Medicine outputs'!$B:$AM,11,0)=0,"",VLOOKUP($D307,'Medicine outputs'!$B:$AM,11,0)),"")</f>
        <v>L01</v>
      </c>
      <c r="I307" s="19" t="s">
        <v>24</v>
      </c>
      <c r="J307" s="19" t="str">
        <f t="shared" si="10"/>
        <v>Yes</v>
      </c>
      <c r="K307" s="16" t="s">
        <v>728</v>
      </c>
      <c r="L307" s="19" t="s">
        <v>729</v>
      </c>
      <c r="M307" s="19" t="s">
        <v>730</v>
      </c>
      <c r="N307" s="19" t="s">
        <v>32</v>
      </c>
      <c r="O307" s="32" t="s">
        <v>33</v>
      </c>
      <c r="P307" s="18" t="str">
        <f t="shared" si="9"/>
        <v>Yes</v>
      </c>
      <c r="Q307" s="19" t="s">
        <v>24</v>
      </c>
      <c r="R307" s="19">
        <v>1</v>
      </c>
      <c r="S307" s="19" t="s">
        <v>731</v>
      </c>
      <c r="T307" s="19" t="s">
        <v>732</v>
      </c>
      <c r="U307" s="19" t="s">
        <v>24</v>
      </c>
    </row>
    <row r="308" spans="1:21" s="20" customFormat="1" ht="15.95" hidden="1">
      <c r="A308" s="15">
        <v>44593</v>
      </c>
      <c r="B308" s="16" t="s">
        <v>725</v>
      </c>
      <c r="C308" s="17" t="s">
        <v>22</v>
      </c>
      <c r="D308" s="19" t="s">
        <v>733</v>
      </c>
      <c r="E308" s="19" t="str">
        <f>IFERROR(IF(VLOOKUP($D308,'Medicine outputs'!$B:$AM,6,0)=0,"",VLOOKUP($D308,'Medicine outputs'!$B:$AM,6,0)),"")</f>
        <v>relugolix</v>
      </c>
      <c r="F308" s="19" t="str">
        <f>IFERROR(IF(VLOOKUP($D308,'Medicine outputs'!$B:$AM,8,0)=0,"",VLOOKUP($D308,'Medicine outputs'!$B:$AM,8,0)),"")</f>
        <v>Prostatic Neoplasms</v>
      </c>
      <c r="G308" s="19" t="str">
        <f>IFERROR(IF(VLOOKUP($D308,'Medicine outputs'!$B:$AM,13,0)=0,"",VLOOKUP($D308,'Medicine outputs'!$B:$AM,13,0)),"")</f>
        <v>Endocrine therapy</v>
      </c>
      <c r="H308" s="19" t="str">
        <f>IFERROR(IF(VLOOKUP($D308,'Medicine outputs'!$B:$AM,11,0)=0,"",VLOOKUP($D308,'Medicine outputs'!$B:$AM,11,0)),"")</f>
        <v>L02BX</v>
      </c>
      <c r="I308" s="19" t="s">
        <v>24</v>
      </c>
      <c r="J308" s="19" t="str">
        <f t="shared" si="10"/>
        <v>Yes</v>
      </c>
      <c r="K308" s="16" t="s">
        <v>734</v>
      </c>
      <c r="L308" s="19" t="s">
        <v>735</v>
      </c>
      <c r="M308" s="19" t="s">
        <v>736</v>
      </c>
      <c r="N308" s="19" t="s">
        <v>32</v>
      </c>
      <c r="O308" s="32" t="s">
        <v>33</v>
      </c>
      <c r="P308" s="18" t="str">
        <f t="shared" si="9"/>
        <v>Yes</v>
      </c>
      <c r="Q308" s="19" t="s">
        <v>24</v>
      </c>
      <c r="R308" s="19">
        <v>1</v>
      </c>
      <c r="S308" s="19" t="s">
        <v>737</v>
      </c>
      <c r="T308" s="19" t="s">
        <v>738</v>
      </c>
      <c r="U308" s="19" t="s">
        <v>739</v>
      </c>
    </row>
    <row r="309" spans="1:21" s="20" customFormat="1" ht="15.95" hidden="1">
      <c r="A309" s="15">
        <v>44593</v>
      </c>
      <c r="B309" s="16" t="s">
        <v>725</v>
      </c>
      <c r="C309" s="17" t="s">
        <v>22</v>
      </c>
      <c r="D309" s="19" t="s">
        <v>740</v>
      </c>
      <c r="E309" s="19" t="str">
        <f>IFERROR(IF(VLOOKUP($D309,'Medicine outputs'!$B:$AM,6,0)=0,"",VLOOKUP($D309,'Medicine outputs'!$B:$AM,6,0)),"")</f>
        <v>hepatitis B surface antigen</v>
      </c>
      <c r="F309" s="19" t="str">
        <f>IFERROR(IF(VLOOKUP($D309,'Medicine outputs'!$B:$AM,8,0)=0,"",VLOOKUP($D309,'Medicine outputs'!$B:$AM,8,0)),"")</f>
        <v>Hepatitis B</v>
      </c>
      <c r="G309" s="19" t="str">
        <f>IFERROR(IF(VLOOKUP($D309,'Medicine outputs'!$B:$AM,13,0)=0,"",VLOOKUP($D309,'Medicine outputs'!$B:$AM,13,0)),"")</f>
        <v>Vaccines</v>
      </c>
      <c r="H309" s="19" t="str">
        <f>IFERROR(IF(VLOOKUP($D309,'Medicine outputs'!$B:$AM,11,0)=0,"",VLOOKUP($D309,'Medicine outputs'!$B:$AM,11,0)),"")</f>
        <v>J07BC01</v>
      </c>
      <c r="I309" s="19" t="s">
        <v>24</v>
      </c>
      <c r="J309" s="19" t="str">
        <f t="shared" si="10"/>
        <v>No</v>
      </c>
      <c r="K309" s="19" t="s">
        <v>24</v>
      </c>
      <c r="L309" s="19" t="s">
        <v>24</v>
      </c>
      <c r="M309" s="19" t="s">
        <v>24</v>
      </c>
      <c r="N309" s="19" t="s">
        <v>24</v>
      </c>
      <c r="O309" s="19" t="s">
        <v>24</v>
      </c>
      <c r="P309" s="18" t="str">
        <f t="shared" si="9"/>
        <v>No</v>
      </c>
      <c r="Q309" s="19" t="s">
        <v>25</v>
      </c>
      <c r="R309" s="19" t="s">
        <v>24</v>
      </c>
      <c r="S309" s="19" t="s">
        <v>24</v>
      </c>
      <c r="T309" s="19" t="s">
        <v>24</v>
      </c>
      <c r="U309" s="17" t="s">
        <v>24</v>
      </c>
    </row>
    <row r="310" spans="1:21" s="20" customFormat="1" ht="15.95" hidden="1">
      <c r="A310" s="15">
        <v>44593</v>
      </c>
      <c r="B310" s="16" t="s">
        <v>725</v>
      </c>
      <c r="C310" s="17" t="s">
        <v>22</v>
      </c>
      <c r="D310" s="19" t="s">
        <v>741</v>
      </c>
      <c r="E310" s="19" t="str">
        <f>IFERROR(IF(VLOOKUP($D310,'Medicine outputs'!$B:$AM,6,0)=0,"",VLOOKUP($D310,'Medicine outputs'!$B:$AM,6,0)),"")</f>
        <v>daridorexant</v>
      </c>
      <c r="F310" s="19" t="str">
        <f>IFERROR(IF(VLOOKUP($D310,'Medicine outputs'!$B:$AM,8,0)=0,"",VLOOKUP($D310,'Medicine outputs'!$B:$AM,8,0)),"")</f>
        <v>Sleep Initiation and Maintenance Disorders</v>
      </c>
      <c r="G310" s="19" t="str">
        <f>IFERROR(IF(VLOOKUP($D310,'Medicine outputs'!$B:$AM,13,0)=0,"",VLOOKUP($D310,'Medicine outputs'!$B:$AM,13,0)),"")</f>
        <v>Psycholeptics</v>
      </c>
      <c r="H310" s="19" t="str">
        <f>IFERROR(IF(VLOOKUP($D310,'Medicine outputs'!$B:$AM,11,0)=0,"",VLOOKUP($D310,'Medicine outputs'!$B:$AM,11,0)),"")</f>
        <v>N05CJ03</v>
      </c>
      <c r="I310" s="19" t="s">
        <v>24</v>
      </c>
      <c r="J310" s="19" t="str">
        <f t="shared" si="10"/>
        <v>No</v>
      </c>
      <c r="K310" s="19" t="s">
        <v>24</v>
      </c>
      <c r="L310" s="19" t="s">
        <v>24</v>
      </c>
      <c r="M310" s="19" t="s">
        <v>24</v>
      </c>
      <c r="N310" s="19" t="s">
        <v>24</v>
      </c>
      <c r="O310" s="19" t="s">
        <v>24</v>
      </c>
      <c r="P310" s="18" t="str">
        <f t="shared" si="9"/>
        <v>No</v>
      </c>
      <c r="Q310" s="19" t="s">
        <v>25</v>
      </c>
      <c r="R310" s="19" t="s">
        <v>24</v>
      </c>
      <c r="S310" s="19" t="s">
        <v>24</v>
      </c>
      <c r="T310" s="19" t="s">
        <v>24</v>
      </c>
      <c r="U310" s="17" t="s">
        <v>24</v>
      </c>
    </row>
    <row r="311" spans="1:21" s="20" customFormat="1" ht="15.95" hidden="1">
      <c r="A311" s="15">
        <v>44593</v>
      </c>
      <c r="B311" s="16" t="s">
        <v>725</v>
      </c>
      <c r="C311" s="17" t="s">
        <v>22</v>
      </c>
      <c r="D311" s="18" t="s">
        <v>742</v>
      </c>
      <c r="E311" s="19" t="str">
        <f>IFERROR(IF(VLOOKUP($D311,'Medicine outputs'!$B:$AM,6,0)=0,"",VLOOKUP($D311,'Medicine outputs'!$B:$AM,6,0)),"")</f>
        <v>rimegepant</v>
      </c>
      <c r="F311" s="19" t="str">
        <f>IFERROR(IF(VLOOKUP($D311,'Medicine outputs'!$B:$AM,8,0)=0,"",VLOOKUP($D311,'Medicine outputs'!$B:$AM,8,0)),"")</f>
        <v>Migraine Disorders</v>
      </c>
      <c r="G311" s="19" t="str">
        <f>IFERROR(IF(VLOOKUP($D311,'Medicine outputs'!$B:$AM,13,0)=0,"",VLOOKUP($D311,'Medicine outputs'!$B:$AM,13,0)),"")</f>
        <v>Antimigraine preparations, calcitonin gene-related peptide (CGRP) antagonists</v>
      </c>
      <c r="H311" s="19" t="str">
        <f>IFERROR(IF(VLOOKUP($D311,'Medicine outputs'!$B:$AM,11,0)=0,"",VLOOKUP($D311,'Medicine outputs'!$B:$AM,11,0)),"")</f>
        <v>N02CD06</v>
      </c>
      <c r="I311" s="19" t="s">
        <v>24</v>
      </c>
      <c r="J311" s="19" t="str">
        <f t="shared" si="10"/>
        <v>No</v>
      </c>
      <c r="K311" s="19" t="s">
        <v>24</v>
      </c>
      <c r="L311" s="19" t="s">
        <v>24</v>
      </c>
      <c r="M311" s="19" t="s">
        <v>24</v>
      </c>
      <c r="N311" s="19" t="s">
        <v>24</v>
      </c>
      <c r="O311" s="19" t="s">
        <v>24</v>
      </c>
      <c r="P311" s="18" t="str">
        <f t="shared" si="9"/>
        <v>No</v>
      </c>
      <c r="Q311" s="19" t="s">
        <v>25</v>
      </c>
      <c r="R311" s="19" t="s">
        <v>24</v>
      </c>
      <c r="S311" s="19" t="s">
        <v>24</v>
      </c>
      <c r="T311" s="19" t="s">
        <v>24</v>
      </c>
      <c r="U311" s="17" t="s">
        <v>24</v>
      </c>
    </row>
    <row r="312" spans="1:21" s="20" customFormat="1" ht="15.95" hidden="1">
      <c r="A312" s="15">
        <v>44593</v>
      </c>
      <c r="B312" s="16" t="s">
        <v>725</v>
      </c>
      <c r="C312" s="17" t="s">
        <v>40</v>
      </c>
      <c r="D312" s="19" t="s">
        <v>743</v>
      </c>
      <c r="E312" s="19" t="str">
        <f>IFERROR(IF(VLOOKUP($D312,'Medicine outputs'!$B:$AM,6,0)=0,"",VLOOKUP($D312,'Medicine outputs'!$B:$AM,6,0)),"")</f>
        <v>brolucizumab</v>
      </c>
      <c r="F312" s="19" t="str">
        <f>IFERROR(IF(VLOOKUP($D312,'Medicine outputs'!$B:$AM,8,0)=0,"",VLOOKUP($D312,'Medicine outputs'!$B:$AM,8,0)),"")</f>
        <v>Wet Macular Degeneration</v>
      </c>
      <c r="G312" s="19" t="str">
        <f>IFERROR(IF(VLOOKUP($D312,'Medicine outputs'!$B:$AM,13,0)=0,"",VLOOKUP($D312,'Medicine outputs'!$B:$AM,13,0)),"")</f>
        <v>Ophthalmologicals</v>
      </c>
      <c r="H312" s="19" t="str">
        <f>IFERROR(IF(VLOOKUP($D312,'Medicine outputs'!$B:$AM,11,0)=0,"",VLOOKUP($D312,'Medicine outputs'!$B:$AM,11,0)),"")</f>
        <v>S01</v>
      </c>
      <c r="I312" s="19" t="s">
        <v>24</v>
      </c>
      <c r="J312" s="19" t="str">
        <f t="shared" si="10"/>
        <v>No</v>
      </c>
      <c r="K312" s="19" t="s">
        <v>24</v>
      </c>
      <c r="L312" s="19" t="s">
        <v>24</v>
      </c>
      <c r="M312" s="19" t="s">
        <v>24</v>
      </c>
      <c r="N312" s="19" t="s">
        <v>24</v>
      </c>
      <c r="O312" s="19" t="s">
        <v>24</v>
      </c>
      <c r="P312" s="18" t="str">
        <f t="shared" si="9"/>
        <v>No</v>
      </c>
      <c r="Q312" s="19" t="s">
        <v>25</v>
      </c>
      <c r="R312" s="19" t="s">
        <v>24</v>
      </c>
      <c r="S312" s="19" t="s">
        <v>24</v>
      </c>
      <c r="T312" s="19" t="s">
        <v>24</v>
      </c>
      <c r="U312" s="17" t="s">
        <v>24</v>
      </c>
    </row>
    <row r="313" spans="1:21" s="20" customFormat="1" ht="15.95" hidden="1">
      <c r="A313" s="15">
        <v>44593</v>
      </c>
      <c r="B313" s="16" t="s">
        <v>725</v>
      </c>
      <c r="C313" s="17" t="s">
        <v>40</v>
      </c>
      <c r="D313" s="19" t="s">
        <v>744</v>
      </c>
      <c r="E313" s="19" t="str">
        <f>IFERROR(IF(VLOOKUP($D313,'Medicine outputs'!$B:$AM,6,0)=0,"",VLOOKUP($D313,'Medicine outputs'!$B:$AM,6,0)),"")</f>
        <v>doravirine;lamivudine;tenofovir disoproxil</v>
      </c>
      <c r="F313" s="19" t="str">
        <f>IFERROR(IF(VLOOKUP($D313,'Medicine outputs'!$B:$AM,8,0)=0,"",VLOOKUP($D313,'Medicine outputs'!$B:$AM,8,0)),"")</f>
        <v>HIV Infections</v>
      </c>
      <c r="G313" s="19" t="str">
        <f>IFERROR(IF(VLOOKUP($D313,'Medicine outputs'!$B:$AM,13,0)=0,"",VLOOKUP($D313,'Medicine outputs'!$B:$AM,13,0)),"")</f>
        <v>Antivirals for treatment of HIV infections, combinations</v>
      </c>
      <c r="H313" s="19" t="str">
        <f>IFERROR(IF(VLOOKUP($D313,'Medicine outputs'!$B:$AM,11,0)=0,"",VLOOKUP($D313,'Medicine outputs'!$B:$AM,11,0)),"")</f>
        <v>J05AR</v>
      </c>
      <c r="I313" s="19" t="s">
        <v>24</v>
      </c>
      <c r="J313" s="19" t="str">
        <f t="shared" si="10"/>
        <v>No</v>
      </c>
      <c r="K313" s="19" t="s">
        <v>24</v>
      </c>
      <c r="L313" s="19" t="s">
        <v>24</v>
      </c>
      <c r="M313" s="19" t="s">
        <v>24</v>
      </c>
      <c r="N313" s="19" t="s">
        <v>24</v>
      </c>
      <c r="O313" s="19" t="s">
        <v>24</v>
      </c>
      <c r="P313" s="18" t="str">
        <f t="shared" si="9"/>
        <v>No</v>
      </c>
      <c r="Q313" s="19" t="s">
        <v>25</v>
      </c>
      <c r="R313" s="19" t="s">
        <v>24</v>
      </c>
      <c r="S313" s="19" t="s">
        <v>24</v>
      </c>
      <c r="T313" s="19" t="s">
        <v>24</v>
      </c>
      <c r="U313" s="17" t="s">
        <v>24</v>
      </c>
    </row>
    <row r="314" spans="1:21" s="20" customFormat="1" ht="15.95">
      <c r="A314" s="15">
        <v>44593</v>
      </c>
      <c r="B314" s="16" t="s">
        <v>725</v>
      </c>
      <c r="C314" s="17" t="s">
        <v>40</v>
      </c>
      <c r="D314" s="19" t="s">
        <v>223</v>
      </c>
      <c r="E314" s="19" t="str">
        <f>IFERROR(IF(VLOOKUP($D314,'Medicine outputs'!$B:$AM,6,0)=0,"",VLOOKUP($D314,'Medicine outputs'!$B:$AM,6,0)),"")</f>
        <v>nivolumab</v>
      </c>
      <c r="F314" s="19" t="str">
        <f>IFERROR(IF(VLOOKUP($D314,'Medicine outputs'!$B:$AM,8,0)=0,"",VLOOKUP($D314,'Medicine outputs'!$B:$AM,8,0)),"")</f>
        <v>Melanoma;Hodgkin Disease;Carcinoma, Renal Cell;Carcinoma, Non-Small-Cell Lung;Carcinoma, Transitional Cell;Squamous Cell Carcinoma of Head and Neck;Urologic Neoplasms;Mesothelioma;Colorectal Neoplasms</v>
      </c>
      <c r="G314" s="19" t="str">
        <f>IFERROR(IF(VLOOKUP($D314,'Medicine outputs'!$B:$AM,13,0)=0,"",VLOOKUP($D314,'Medicine outputs'!$B:$AM,13,0)),"")</f>
        <v>Antineoplastic agents</v>
      </c>
      <c r="H314" s="19" t="str">
        <f>IFERROR(IF(VLOOKUP($D314,'Medicine outputs'!$B:$AM,11,0)=0,"",VLOOKUP($D314,'Medicine outputs'!$B:$AM,11,0)),"")</f>
        <v>L01FF01</v>
      </c>
      <c r="I314" s="19" t="s">
        <v>24</v>
      </c>
      <c r="J314" s="19" t="str">
        <f t="shared" si="10"/>
        <v>Yes</v>
      </c>
      <c r="K314" s="16" t="s">
        <v>745</v>
      </c>
      <c r="L314" s="19" t="s">
        <v>746</v>
      </c>
      <c r="M314" s="19" t="s">
        <v>747</v>
      </c>
      <c r="N314" s="19" t="s">
        <v>32</v>
      </c>
      <c r="O314" s="32" t="s">
        <v>33</v>
      </c>
      <c r="P314" s="18" t="str">
        <f t="shared" si="9"/>
        <v>Yes</v>
      </c>
      <c r="Q314" s="19" t="s">
        <v>24</v>
      </c>
      <c r="R314" s="19">
        <v>1</v>
      </c>
      <c r="S314" s="19" t="s">
        <v>748</v>
      </c>
      <c r="T314" s="19" t="s">
        <v>749</v>
      </c>
      <c r="U314" s="19" t="s">
        <v>24</v>
      </c>
    </row>
    <row r="315" spans="1:21" s="20" customFormat="1" ht="15.95">
      <c r="A315" s="15">
        <v>44593</v>
      </c>
      <c r="B315" s="16" t="s">
        <v>725</v>
      </c>
      <c r="C315" s="17" t="s">
        <v>40</v>
      </c>
      <c r="D315" s="19" t="s">
        <v>223</v>
      </c>
      <c r="E315" s="19" t="str">
        <f>IFERROR(IF(VLOOKUP($D315,'Medicine outputs'!$B:$AM,6,0)=0,"",VLOOKUP($D315,'Medicine outputs'!$B:$AM,6,0)),"")</f>
        <v>nivolumab</v>
      </c>
      <c r="F315" s="19" t="str">
        <f>IFERROR(IF(VLOOKUP($D315,'Medicine outputs'!$B:$AM,8,0)=0,"",VLOOKUP($D315,'Medicine outputs'!$B:$AM,8,0)),"")</f>
        <v>Melanoma;Hodgkin Disease;Carcinoma, Renal Cell;Carcinoma, Non-Small-Cell Lung;Carcinoma, Transitional Cell;Squamous Cell Carcinoma of Head and Neck;Urologic Neoplasms;Mesothelioma;Colorectal Neoplasms</v>
      </c>
      <c r="G315" s="19" t="str">
        <f>IFERROR(IF(VLOOKUP($D315,'Medicine outputs'!$B:$AM,13,0)=0,"",VLOOKUP($D315,'Medicine outputs'!$B:$AM,13,0)),"")</f>
        <v>Antineoplastic agents</v>
      </c>
      <c r="H315" s="19" t="str">
        <f>IFERROR(IF(VLOOKUP($D315,'Medicine outputs'!$B:$AM,11,0)=0,"",VLOOKUP($D315,'Medicine outputs'!$B:$AM,11,0)),"")</f>
        <v>L01FF01</v>
      </c>
      <c r="I315" s="19" t="s">
        <v>24</v>
      </c>
      <c r="J315" s="19" t="str">
        <f t="shared" si="10"/>
        <v>Yes</v>
      </c>
      <c r="K315" s="16" t="s">
        <v>750</v>
      </c>
      <c r="L315" s="19" t="s">
        <v>751</v>
      </c>
      <c r="M315" s="19" t="s">
        <v>752</v>
      </c>
      <c r="N315" s="19" t="s">
        <v>32</v>
      </c>
      <c r="O315" s="32" t="s">
        <v>33</v>
      </c>
      <c r="P315" s="18" t="str">
        <f t="shared" si="9"/>
        <v>Yes</v>
      </c>
      <c r="Q315" s="19" t="s">
        <v>24</v>
      </c>
      <c r="R315" s="19">
        <v>1</v>
      </c>
      <c r="S315" s="19" t="s">
        <v>753</v>
      </c>
      <c r="T315" s="14" t="s">
        <v>754</v>
      </c>
      <c r="U315" s="19" t="s">
        <v>24</v>
      </c>
    </row>
    <row r="316" spans="1:21" s="20" customFormat="1" ht="15.95">
      <c r="A316" s="15">
        <v>44593</v>
      </c>
      <c r="B316" s="16" t="s">
        <v>725</v>
      </c>
      <c r="C316" s="17" t="s">
        <v>40</v>
      </c>
      <c r="D316" s="19" t="s">
        <v>223</v>
      </c>
      <c r="E316" s="19" t="str">
        <f>IFERROR(IF(VLOOKUP($D316,'Medicine outputs'!$B:$AM,6,0)=0,"",VLOOKUP($D316,'Medicine outputs'!$B:$AM,6,0)),"")</f>
        <v>nivolumab</v>
      </c>
      <c r="F316" s="19" t="str">
        <f>IFERROR(IF(VLOOKUP($D316,'Medicine outputs'!$B:$AM,8,0)=0,"",VLOOKUP($D316,'Medicine outputs'!$B:$AM,8,0)),"")</f>
        <v>Melanoma;Hodgkin Disease;Carcinoma, Renal Cell;Carcinoma, Non-Small-Cell Lung;Carcinoma, Transitional Cell;Squamous Cell Carcinoma of Head and Neck;Urologic Neoplasms;Mesothelioma;Colorectal Neoplasms</v>
      </c>
      <c r="G316" s="19" t="str">
        <f>IFERROR(IF(VLOOKUP($D316,'Medicine outputs'!$B:$AM,13,0)=0,"",VLOOKUP($D316,'Medicine outputs'!$B:$AM,13,0)),"")</f>
        <v>Antineoplastic agents</v>
      </c>
      <c r="H316" s="19" t="str">
        <f>IFERROR(IF(VLOOKUP($D316,'Medicine outputs'!$B:$AM,11,0)=0,"",VLOOKUP($D316,'Medicine outputs'!$B:$AM,11,0)),"")</f>
        <v>L01FF01</v>
      </c>
      <c r="I316" s="19" t="s">
        <v>24</v>
      </c>
      <c r="J316" s="19" t="str">
        <f t="shared" si="10"/>
        <v>Yes</v>
      </c>
      <c r="K316" s="16" t="s">
        <v>755</v>
      </c>
      <c r="L316" s="19" t="s">
        <v>756</v>
      </c>
      <c r="M316" s="19" t="s">
        <v>757</v>
      </c>
      <c r="N316" s="19" t="s">
        <v>32</v>
      </c>
      <c r="O316" s="32" t="s">
        <v>33</v>
      </c>
      <c r="P316" s="18" t="str">
        <f t="shared" si="9"/>
        <v>Yes</v>
      </c>
      <c r="Q316" s="19" t="s">
        <v>24</v>
      </c>
      <c r="R316" s="19">
        <v>1</v>
      </c>
      <c r="S316" s="19" t="s">
        <v>748</v>
      </c>
      <c r="T316" s="19" t="s">
        <v>749</v>
      </c>
      <c r="U316" s="19" t="s">
        <v>24</v>
      </c>
    </row>
    <row r="317" spans="1:21" s="20" customFormat="1" ht="15.95" hidden="1">
      <c r="A317" s="15">
        <v>44593</v>
      </c>
      <c r="B317" s="16" t="s">
        <v>725</v>
      </c>
      <c r="C317" s="17" t="s">
        <v>40</v>
      </c>
      <c r="D317" s="19" t="s">
        <v>758</v>
      </c>
      <c r="E317" s="19" t="str">
        <f>IFERROR(IF(VLOOKUP($D317,'Medicine outputs'!$B:$AM,6,0)=0,"",VLOOKUP($D317,'Medicine outputs'!$B:$AM,6,0)),"")</f>
        <v>doravirine</v>
      </c>
      <c r="F317" s="19" t="str">
        <f>IFERROR(IF(VLOOKUP($D317,'Medicine outputs'!$B:$AM,8,0)=0,"",VLOOKUP($D317,'Medicine outputs'!$B:$AM,8,0)),"")</f>
        <v>HIV Infections</v>
      </c>
      <c r="G317" s="19" t="str">
        <f>IFERROR(IF(VLOOKUP($D317,'Medicine outputs'!$B:$AM,13,0)=0,"",VLOOKUP($D317,'Medicine outputs'!$B:$AM,13,0)),"")</f>
        <v>Antivirals for systemic use</v>
      </c>
      <c r="H317" s="19" t="str">
        <f>IFERROR(IF(VLOOKUP($D317,'Medicine outputs'!$B:$AM,11,0)=0,"",VLOOKUP($D317,'Medicine outputs'!$B:$AM,11,0)),"")</f>
        <v>J05AG06</v>
      </c>
      <c r="I317" s="19" t="s">
        <v>24</v>
      </c>
      <c r="J317" s="19" t="str">
        <f t="shared" si="10"/>
        <v>No</v>
      </c>
      <c r="K317" s="19" t="s">
        <v>24</v>
      </c>
      <c r="L317" s="19" t="s">
        <v>24</v>
      </c>
      <c r="M317" s="19" t="s">
        <v>24</v>
      </c>
      <c r="N317" s="19" t="s">
        <v>24</v>
      </c>
      <c r="O317" s="19" t="s">
        <v>24</v>
      </c>
      <c r="P317" s="18" t="str">
        <f t="shared" si="9"/>
        <v>No</v>
      </c>
      <c r="Q317" s="19" t="s">
        <v>25</v>
      </c>
      <c r="R317" s="19" t="s">
        <v>24</v>
      </c>
      <c r="S317" s="19" t="s">
        <v>24</v>
      </c>
      <c r="T317" s="19" t="s">
        <v>24</v>
      </c>
      <c r="U317" s="17" t="s">
        <v>24</v>
      </c>
    </row>
    <row r="318" spans="1:21" s="20" customFormat="1" ht="15.95" hidden="1">
      <c r="A318" s="15">
        <v>44593</v>
      </c>
      <c r="B318" s="16" t="s">
        <v>725</v>
      </c>
      <c r="C318" s="17" t="s">
        <v>40</v>
      </c>
      <c r="D318" s="19" t="s">
        <v>759</v>
      </c>
      <c r="E318" s="19" t="str">
        <f>IFERROR(IF(VLOOKUP($D318,'Medicine outputs'!$B:$AM,6,0)=0,"",VLOOKUP($D318,'Medicine outputs'!$B:$AM,6,0)),"")</f>
        <v>COVID-19 mRNA vaccine</v>
      </c>
      <c r="F318" s="19" t="str">
        <f>IFERROR(IF(VLOOKUP($D318,'Medicine outputs'!$B:$AM,8,0)=0,"",VLOOKUP($D318,'Medicine outputs'!$B:$AM,8,0)),"")</f>
        <v>COVID-19 virus infection</v>
      </c>
      <c r="G318" s="19" t="str">
        <f>IFERROR(IF(VLOOKUP($D318,'Medicine outputs'!$B:$AM,13,0)=0,"",VLOOKUP($D318,'Medicine outputs'!$B:$AM,13,0)),"")</f>
        <v>Vaccines</v>
      </c>
      <c r="H318" s="19" t="str">
        <f>IFERROR(IF(VLOOKUP($D318,'Medicine outputs'!$B:$AM,11,0)=0,"",VLOOKUP($D318,'Medicine outputs'!$B:$AM,11,0)),"")</f>
        <v>J07BN01</v>
      </c>
      <c r="I318" s="19" t="s">
        <v>24</v>
      </c>
      <c r="J318" s="19" t="str">
        <f t="shared" si="10"/>
        <v>No</v>
      </c>
      <c r="K318" s="19" t="s">
        <v>24</v>
      </c>
      <c r="L318" s="19" t="s">
        <v>24</v>
      </c>
      <c r="M318" s="19" t="s">
        <v>24</v>
      </c>
      <c r="N318" s="19" t="s">
        <v>24</v>
      </c>
      <c r="O318" s="19" t="s">
        <v>24</v>
      </c>
      <c r="P318" s="18" t="str">
        <f t="shared" si="9"/>
        <v>No</v>
      </c>
      <c r="Q318" s="19" t="s">
        <v>25</v>
      </c>
      <c r="R318" s="19" t="s">
        <v>24</v>
      </c>
      <c r="S318" s="19" t="s">
        <v>24</v>
      </c>
      <c r="T318" s="19" t="s">
        <v>24</v>
      </c>
      <c r="U318" s="17" t="s">
        <v>24</v>
      </c>
    </row>
    <row r="319" spans="1:21" s="20" customFormat="1" ht="15.95" hidden="1">
      <c r="A319" s="15">
        <v>44593</v>
      </c>
      <c r="B319" s="16" t="s">
        <v>725</v>
      </c>
      <c r="C319" s="17" t="s">
        <v>40</v>
      </c>
      <c r="D319" s="19" t="s">
        <v>760</v>
      </c>
      <c r="E319" s="19" t="str">
        <f>IFERROR(IF(VLOOKUP($D319,'Medicine outputs'!$B:$AM,6,0)=0,"",VLOOKUP($D319,'Medicine outputs'!$B:$AM,6,0)),"")</f>
        <v>abemaciclib</v>
      </c>
      <c r="F319" s="19" t="str">
        <f>IFERROR(IF(VLOOKUP($D319,'Medicine outputs'!$B:$AM,8,0)=0,"",VLOOKUP($D319,'Medicine outputs'!$B:$AM,8,0)),"")</f>
        <v>Breast Neoplasms</v>
      </c>
      <c r="G319" s="19" t="str">
        <f>IFERROR(IF(VLOOKUP($D319,'Medicine outputs'!$B:$AM,13,0)=0,"",VLOOKUP($D319,'Medicine outputs'!$B:$AM,13,0)),"")</f>
        <v>Antineoplastic agents</v>
      </c>
      <c r="H319" s="19" t="str">
        <f>IFERROR(IF(VLOOKUP($D319,'Medicine outputs'!$B:$AM,11,0)=0,"",VLOOKUP($D319,'Medicine outputs'!$B:$AM,11,0)),"")</f>
        <v>L01EF03</v>
      </c>
      <c r="I319" s="19" t="s">
        <v>24</v>
      </c>
      <c r="J319" s="19" t="str">
        <f t="shared" si="10"/>
        <v>Yes</v>
      </c>
      <c r="K319" s="16" t="s">
        <v>761</v>
      </c>
      <c r="L319" s="19" t="s">
        <v>762</v>
      </c>
      <c r="M319" s="19" t="s">
        <v>763</v>
      </c>
      <c r="N319" s="19" t="s">
        <v>32</v>
      </c>
      <c r="O319" s="32" t="s">
        <v>33</v>
      </c>
      <c r="P319" s="18" t="str">
        <f t="shared" si="9"/>
        <v>Yes</v>
      </c>
      <c r="Q319" s="19" t="s">
        <v>24</v>
      </c>
      <c r="R319" s="19">
        <v>1</v>
      </c>
      <c r="S319" s="19" t="s">
        <v>764</v>
      </c>
      <c r="T319" s="19" t="s">
        <v>765</v>
      </c>
      <c r="U319" s="19" t="s">
        <v>24</v>
      </c>
    </row>
    <row r="320" spans="1:21" s="20" customFormat="1" ht="15.95" hidden="1">
      <c r="A320" s="15">
        <v>44593</v>
      </c>
      <c r="B320" s="16" t="s">
        <v>725</v>
      </c>
      <c r="C320" s="17" t="s">
        <v>40</v>
      </c>
      <c r="D320" s="19" t="s">
        <v>239</v>
      </c>
      <c r="E320" s="19" t="str">
        <f>IFERROR(IF(VLOOKUP($D320,'Medicine outputs'!$B:$AM,6,0)=0,"",VLOOKUP($D320,'Medicine outputs'!$B:$AM,6,0)),"")</f>
        <v>ipilimumab</v>
      </c>
      <c r="F320" s="19" t="str">
        <f>IFERROR(IF(VLOOKUP($D320,'Medicine outputs'!$B:$AM,8,0)=0,"",VLOOKUP($D320,'Medicine outputs'!$B:$AM,8,0)),"")</f>
        <v>Melanoma;Carcinoma, Renal Cell;Carcinoma, Non-Small-Cell Lung;Mesothelioma, Malignant;Colorectal Neoplasms</v>
      </c>
      <c r="G320" s="19" t="str">
        <f>IFERROR(IF(VLOOKUP($D320,'Medicine outputs'!$B:$AM,13,0)=0,"",VLOOKUP($D320,'Medicine outputs'!$B:$AM,13,0)),"")</f>
        <v>Antineoplastic agents</v>
      </c>
      <c r="H320" s="19" t="str">
        <f>IFERROR(IF(VLOOKUP($D320,'Medicine outputs'!$B:$AM,11,0)=0,"",VLOOKUP($D320,'Medicine outputs'!$B:$AM,11,0)),"")</f>
        <v>L01FX04</v>
      </c>
      <c r="I320" s="19" t="s">
        <v>24</v>
      </c>
      <c r="J320" s="19" t="str">
        <f t="shared" si="10"/>
        <v>Yes</v>
      </c>
      <c r="K320" s="16" t="s">
        <v>766</v>
      </c>
      <c r="L320" s="19" t="s">
        <v>746</v>
      </c>
      <c r="M320" s="19" t="s">
        <v>767</v>
      </c>
      <c r="N320" s="19" t="s">
        <v>32</v>
      </c>
      <c r="O320" s="32" t="s">
        <v>33</v>
      </c>
      <c r="P320" s="18" t="str">
        <f t="shared" si="9"/>
        <v>Yes</v>
      </c>
      <c r="Q320" s="19" t="s">
        <v>24</v>
      </c>
      <c r="R320" s="19">
        <v>1</v>
      </c>
      <c r="S320" s="19" t="s">
        <v>748</v>
      </c>
      <c r="T320" s="19" t="s">
        <v>749</v>
      </c>
      <c r="U320" s="19" t="s">
        <v>24</v>
      </c>
    </row>
    <row r="321" spans="1:21" s="20" customFormat="1" ht="15.95" hidden="1">
      <c r="A321" s="15">
        <v>44621</v>
      </c>
      <c r="B321" s="16" t="s">
        <v>768</v>
      </c>
      <c r="C321" s="17" t="s">
        <v>22</v>
      </c>
      <c r="D321" s="19" t="s">
        <v>769</v>
      </c>
      <c r="E321" s="19" t="str">
        <f>IFERROR(IF(VLOOKUP($D321,'Medicine outputs'!$B:$AM,6,0)=0,"",VLOOKUP($D321,'Medicine outputs'!$B:$AM,6,0)),"")</f>
        <v>ciltacabtagene autoleucel</v>
      </c>
      <c r="F321" s="19" t="str">
        <f>IFERROR(IF(VLOOKUP($D321,'Medicine outputs'!$B:$AM,8,0)=0,"",VLOOKUP($D321,'Medicine outputs'!$B:$AM,8,0)),"")</f>
        <v>Multiple Myeloma</v>
      </c>
      <c r="G321" s="19" t="str">
        <f>IFERROR(IF(VLOOKUP($D321,'Medicine outputs'!$B:$AM,13,0)=0,"",VLOOKUP($D321,'Medicine outputs'!$B:$AM,13,0)),"")</f>
        <v/>
      </c>
      <c r="H321" s="19" t="str">
        <f>IFERROR(IF(VLOOKUP($D321,'Medicine outputs'!$B:$AM,11,0)=0,"",VLOOKUP($D321,'Medicine outputs'!$B:$AM,11,0)),"")</f>
        <v>L01XL05</v>
      </c>
      <c r="I321" s="19" t="s">
        <v>24</v>
      </c>
      <c r="J321" s="19" t="str">
        <f t="shared" si="10"/>
        <v>Yes</v>
      </c>
      <c r="K321" s="16" t="s">
        <v>770</v>
      </c>
      <c r="L321" s="19" t="s">
        <v>771</v>
      </c>
      <c r="M321" s="19" t="s">
        <v>772</v>
      </c>
      <c r="N321" s="19" t="s">
        <v>32</v>
      </c>
      <c r="O321" s="32" t="s">
        <v>33</v>
      </c>
      <c r="P321" s="18" t="str">
        <f t="shared" si="9"/>
        <v>Yes</v>
      </c>
      <c r="Q321" s="19" t="s">
        <v>24</v>
      </c>
      <c r="R321" s="19">
        <v>1</v>
      </c>
      <c r="S321" s="19" t="s">
        <v>773</v>
      </c>
      <c r="T321" s="19" t="s">
        <v>774</v>
      </c>
      <c r="U321" s="19" t="s">
        <v>775</v>
      </c>
    </row>
    <row r="322" spans="1:21" s="20" customFormat="1" ht="15.95" hidden="1">
      <c r="A322" s="15">
        <v>44621</v>
      </c>
      <c r="B322" s="16" t="s">
        <v>768</v>
      </c>
      <c r="C322" s="17" t="s">
        <v>22</v>
      </c>
      <c r="D322" s="19" t="s">
        <v>776</v>
      </c>
      <c r="E322" s="19" t="str">
        <f>IFERROR(IF(VLOOKUP($D322,'Medicine outputs'!$B:$AM,6,0)=0,"",VLOOKUP($D322,'Medicine outputs'!$B:$AM,6,0)),"")</f>
        <v>tixagevimab;cilgavimab</v>
      </c>
      <c r="F322" s="19" t="str">
        <f>IFERROR(IF(VLOOKUP($D322,'Medicine outputs'!$B:$AM,8,0)=0,"",VLOOKUP($D322,'Medicine outputs'!$B:$AM,8,0)),"")</f>
        <v>COVID-19 virus infection</v>
      </c>
      <c r="G322" s="19" t="str">
        <f>IFERROR(IF(VLOOKUP($D322,'Medicine outputs'!$B:$AM,13,0)=0,"",VLOOKUP($D322,'Medicine outputs'!$B:$AM,13,0)),"")</f>
        <v/>
      </c>
      <c r="H322" s="19" t="str">
        <f>IFERROR(IF(VLOOKUP($D322,'Medicine outputs'!$B:$AM,11,0)=0,"",VLOOKUP($D322,'Medicine outputs'!$B:$AM,11,0)),"")</f>
        <v/>
      </c>
      <c r="I322" s="19" t="s">
        <v>777</v>
      </c>
      <c r="J322" s="19" t="str">
        <f t="shared" si="10"/>
        <v>No</v>
      </c>
      <c r="K322" s="19" t="s">
        <v>24</v>
      </c>
      <c r="L322" s="19" t="s">
        <v>24</v>
      </c>
      <c r="M322" s="19" t="s">
        <v>24</v>
      </c>
      <c r="N322" s="19" t="s">
        <v>24</v>
      </c>
      <c r="O322" s="19" t="s">
        <v>24</v>
      </c>
      <c r="P322" s="18" t="str">
        <f t="shared" ref="P322:P385" si="11" xml:space="preserve"> IF(OR(J322="No",N322="No",O322="Yes",Q322&lt;&gt;"NA"),"No","Yes")</f>
        <v>No</v>
      </c>
      <c r="Q322" s="19" t="s">
        <v>25</v>
      </c>
      <c r="R322" s="19" t="s">
        <v>24</v>
      </c>
      <c r="S322" s="19" t="s">
        <v>24</v>
      </c>
      <c r="T322" s="19" t="s">
        <v>24</v>
      </c>
      <c r="U322" s="17" t="s">
        <v>24</v>
      </c>
    </row>
    <row r="323" spans="1:21" s="20" customFormat="1" ht="15.95" hidden="1">
      <c r="A323" s="15">
        <v>44621</v>
      </c>
      <c r="B323" s="16" t="s">
        <v>768</v>
      </c>
      <c r="C323" s="17" t="s">
        <v>40</v>
      </c>
      <c r="D323" s="17" t="s">
        <v>400</v>
      </c>
      <c r="E323" s="19" t="str">
        <f>IFERROR(IF(VLOOKUP($D323,'Medicine outputs'!$B:$AM,6,0)=0,"",VLOOKUP($D323,'Medicine outputs'!$B:$AM,6,0)),"")</f>
        <v>cabozantinib</v>
      </c>
      <c r="F323" s="19" t="str">
        <f>IFERROR(IF(VLOOKUP($D323,'Medicine outputs'!$B:$AM,8,0)=0,"",VLOOKUP($D323,'Medicine outputs'!$B:$AM,8,0)),"")</f>
        <v>Carcinoma, Renal Cell;Carcinomas, Hepatocellular</v>
      </c>
      <c r="G323" s="19" t="str">
        <f>IFERROR(IF(VLOOKUP($D323,'Medicine outputs'!$B:$AM,13,0)=0,"",VLOOKUP($D323,'Medicine outputs'!$B:$AM,13,0)),"")</f>
        <v>Antineoplastic agents</v>
      </c>
      <c r="H323" s="19" t="str">
        <f>IFERROR(IF(VLOOKUP($D323,'Medicine outputs'!$B:$AM,11,0)=0,"",VLOOKUP($D323,'Medicine outputs'!$B:$AM,11,0)),"")</f>
        <v>L01EX07</v>
      </c>
      <c r="I323" s="19" t="s">
        <v>24</v>
      </c>
      <c r="J323" s="19" t="str">
        <f t="shared" si="10"/>
        <v>Yes</v>
      </c>
      <c r="K323" s="16" t="s">
        <v>778</v>
      </c>
      <c r="L323" s="19" t="s">
        <v>779</v>
      </c>
      <c r="M323" s="19" t="s">
        <v>780</v>
      </c>
      <c r="N323" s="19" t="s">
        <v>32</v>
      </c>
      <c r="O323" s="32" t="s">
        <v>33</v>
      </c>
      <c r="P323" s="18" t="str">
        <f t="shared" si="11"/>
        <v>Yes</v>
      </c>
      <c r="Q323" s="19" t="s">
        <v>24</v>
      </c>
      <c r="R323" s="19">
        <v>1</v>
      </c>
      <c r="S323" s="19" t="s">
        <v>781</v>
      </c>
      <c r="T323" s="19" t="s">
        <v>782</v>
      </c>
      <c r="U323" s="19" t="s">
        <v>24</v>
      </c>
    </row>
    <row r="324" spans="1:21" s="20" customFormat="1" ht="15.95" hidden="1">
      <c r="A324" s="15">
        <v>44621</v>
      </c>
      <c r="B324" s="16" t="s">
        <v>768</v>
      </c>
      <c r="C324" s="17" t="s">
        <v>40</v>
      </c>
      <c r="D324" s="18" t="s">
        <v>783</v>
      </c>
      <c r="E324" s="19" t="str">
        <f>IFERROR(IF(VLOOKUP($D324,'Medicine outputs'!$B:$AM,6,0)=0,"",VLOOKUP($D324,'Medicine outputs'!$B:$AM,6,0)),"")</f>
        <v>ruxolitinib</v>
      </c>
      <c r="F324" s="19" t="str">
        <f>IFERROR(IF(VLOOKUP($D324,'Medicine outputs'!$B:$AM,8,0)=0,"",VLOOKUP($D324,'Medicine outputs'!$B:$AM,8,0)),"")</f>
        <v>Myeloproliferative Disorders;Polycythemia Vera;Graft vs Host Disease</v>
      </c>
      <c r="G324" s="19" t="str">
        <f>IFERROR(IF(VLOOKUP($D324,'Medicine outputs'!$B:$AM,13,0)=0,"",VLOOKUP($D324,'Medicine outputs'!$B:$AM,13,0)),"")</f>
        <v>Antineoplastic agents</v>
      </c>
      <c r="H324" s="19" t="str">
        <f>IFERROR(IF(VLOOKUP($D324,'Medicine outputs'!$B:$AM,11,0)=0,"",VLOOKUP($D324,'Medicine outputs'!$B:$AM,11,0)),"")</f>
        <v>L01EJ01</v>
      </c>
      <c r="I324" s="19" t="s">
        <v>24</v>
      </c>
      <c r="J324" s="19" t="str">
        <f t="shared" si="10"/>
        <v>Yes</v>
      </c>
      <c r="K324" s="16" t="s">
        <v>784</v>
      </c>
      <c r="L324" s="19" t="s">
        <v>785</v>
      </c>
      <c r="M324" s="19" t="s">
        <v>786</v>
      </c>
      <c r="N324" s="19" t="s">
        <v>33</v>
      </c>
      <c r="O324" s="19" t="s">
        <v>24</v>
      </c>
      <c r="P324" s="18" t="str">
        <f t="shared" si="11"/>
        <v>No</v>
      </c>
      <c r="Q324" t="s">
        <v>45</v>
      </c>
      <c r="R324" s="19" t="s">
        <v>24</v>
      </c>
      <c r="S324" s="19" t="s">
        <v>24</v>
      </c>
      <c r="T324" s="19" t="s">
        <v>24</v>
      </c>
      <c r="U324" s="17" t="s">
        <v>24</v>
      </c>
    </row>
    <row r="325" spans="1:21" s="20" customFormat="1" ht="15.95">
      <c r="A325" s="15">
        <v>44621</v>
      </c>
      <c r="B325" s="16" t="s">
        <v>768</v>
      </c>
      <c r="C325" s="17" t="s">
        <v>40</v>
      </c>
      <c r="D325" s="19" t="s">
        <v>359</v>
      </c>
      <c r="E325" s="19" t="str">
        <f>IFERROR(IF(VLOOKUP($D325,'Medicine outputs'!$B:$AM,6,0)=0,"",VLOOKUP($D325,'Medicine outputs'!$B:$AM,6,0)),"")</f>
        <v>pembrolizumab</v>
      </c>
      <c r="F325" s="19" t="str">
        <f>IFERROR(IF(VLOOKUP($D325,'Medicine outputs'!$B:$AM,8,0)=0,"",VLOOKUP($D325,'Medicine outputs'!$B:$AM,8,0)),"")</f>
        <v>Melanoma;Hodgkin Disease;Carcinoma, Renal Cell;Carcinoma, Non-Small-Cell Lung;Carcinoma, Transitional Cell;Squamous Cell Carcinoma of Head and Neck;Urologic Neoplasms;Endometrial Neoplasms</v>
      </c>
      <c r="G325" s="19" t="str">
        <f>IFERROR(IF(VLOOKUP($D325,'Medicine outputs'!$B:$AM,13,0)=0,"",VLOOKUP($D325,'Medicine outputs'!$B:$AM,13,0)),"")</f>
        <v>Antineoplastic agents</v>
      </c>
      <c r="H325" s="19" t="str">
        <f>IFERROR(IF(VLOOKUP($D325,'Medicine outputs'!$B:$AM,11,0)=0,"",VLOOKUP($D325,'Medicine outputs'!$B:$AM,11,0)),"")</f>
        <v>L01FF02</v>
      </c>
      <c r="I325" s="19" t="s">
        <v>24</v>
      </c>
      <c r="J325" s="19" t="str">
        <f t="shared" ref="J325:J388" si="12" xml:space="preserve"> IF(OR(LEFT(H325,3)="L01",LEFT(H325,3)="L02",LEFT(I325,3)="L01",LEFT(I325,3)="L02"),"Yes","No")</f>
        <v>Yes</v>
      </c>
      <c r="K325" s="16" t="s">
        <v>787</v>
      </c>
      <c r="L325" s="19" t="s">
        <v>788</v>
      </c>
      <c r="M325" s="19" t="s">
        <v>789</v>
      </c>
      <c r="N325" s="19" t="s">
        <v>32</v>
      </c>
      <c r="O325" s="32" t="s">
        <v>33</v>
      </c>
      <c r="P325" s="18" t="str">
        <f t="shared" si="11"/>
        <v>Yes</v>
      </c>
      <c r="Q325" s="19" t="s">
        <v>24</v>
      </c>
      <c r="R325" s="19">
        <v>2</v>
      </c>
      <c r="S325" s="19" t="s">
        <v>790</v>
      </c>
      <c r="T325" s="19" t="s">
        <v>791</v>
      </c>
      <c r="U325" s="17" t="s">
        <v>24</v>
      </c>
    </row>
    <row r="326" spans="1:21" s="20" customFormat="1" ht="15.95">
      <c r="A326" s="15">
        <v>44621</v>
      </c>
      <c r="B326" s="16" t="s">
        <v>768</v>
      </c>
      <c r="C326" s="17" t="s">
        <v>40</v>
      </c>
      <c r="D326" s="19" t="s">
        <v>359</v>
      </c>
      <c r="E326" s="19" t="str">
        <f>IFERROR(IF(VLOOKUP($D326,'Medicine outputs'!$B:$AM,6,0)=0,"",VLOOKUP($D326,'Medicine outputs'!$B:$AM,6,0)),"")</f>
        <v>pembrolizumab</v>
      </c>
      <c r="F326" s="19" t="str">
        <f>IFERROR(IF(VLOOKUP($D326,'Medicine outputs'!$B:$AM,8,0)=0,"",VLOOKUP($D326,'Medicine outputs'!$B:$AM,8,0)),"")</f>
        <v>Melanoma;Hodgkin Disease;Carcinoma, Renal Cell;Carcinoma, Non-Small-Cell Lung;Carcinoma, Transitional Cell;Squamous Cell Carcinoma of Head and Neck;Urologic Neoplasms;Endometrial Neoplasms</v>
      </c>
      <c r="G326" s="19" t="str">
        <f>IFERROR(IF(VLOOKUP($D326,'Medicine outputs'!$B:$AM,13,0)=0,"",VLOOKUP($D326,'Medicine outputs'!$B:$AM,13,0)),"")</f>
        <v>Antineoplastic agents</v>
      </c>
      <c r="H326" s="19" t="str">
        <f>IFERROR(IF(VLOOKUP($D326,'Medicine outputs'!$B:$AM,11,0)=0,"",VLOOKUP($D326,'Medicine outputs'!$B:$AM,11,0)),"")</f>
        <v>L01FF02</v>
      </c>
      <c r="I326" s="19" t="s">
        <v>24</v>
      </c>
      <c r="J326" s="19" t="str">
        <f t="shared" si="12"/>
        <v>Yes</v>
      </c>
      <c r="K326" s="16" t="s">
        <v>792</v>
      </c>
      <c r="L326" s="19" t="s">
        <v>793</v>
      </c>
      <c r="M326" s="19" t="s">
        <v>794</v>
      </c>
      <c r="N326" s="19" t="s">
        <v>32</v>
      </c>
      <c r="O326" s="32" t="s">
        <v>33</v>
      </c>
      <c r="P326" s="18" t="str">
        <f t="shared" si="11"/>
        <v>Yes</v>
      </c>
      <c r="Q326" s="19" t="s">
        <v>24</v>
      </c>
      <c r="R326" s="19">
        <v>1</v>
      </c>
      <c r="S326" s="19" t="s">
        <v>795</v>
      </c>
      <c r="T326" s="19" t="s">
        <v>796</v>
      </c>
      <c r="U326" s="19" t="s">
        <v>797</v>
      </c>
    </row>
    <row r="327" spans="1:21" s="20" customFormat="1" ht="15.95" hidden="1">
      <c r="A327" s="15">
        <v>44621</v>
      </c>
      <c r="B327" s="16" t="s">
        <v>768</v>
      </c>
      <c r="C327" s="17" t="s">
        <v>40</v>
      </c>
      <c r="D327" s="19" t="s">
        <v>798</v>
      </c>
      <c r="E327" s="19" t="str">
        <f>IFERROR(IF(VLOOKUP($D327,'Medicine outputs'!$B:$AM,6,0)=0,"",VLOOKUP($D327,'Medicine outputs'!$B:$AM,6,0)),"")</f>
        <v>tisagenlecleucel</v>
      </c>
      <c r="F327" s="19" t="str">
        <f>IFERROR(IF(VLOOKUP($D327,'Medicine outputs'!$B:$AM,8,0)=0,"",VLOOKUP($D327,'Medicine outputs'!$B:$AM,8,0)),"")</f>
        <v>Precursor B-Cell Lymphoblastic Leukemia-Lymphoma;Lymphoma, Large B-Cell, Diffuse</v>
      </c>
      <c r="G327" s="19" t="str">
        <f>IFERROR(IF(VLOOKUP($D327,'Medicine outputs'!$B:$AM,13,0)=0,"",VLOOKUP($D327,'Medicine outputs'!$B:$AM,13,0)),"")</f>
        <v>Other antineoplastic agents</v>
      </c>
      <c r="H327" s="19" t="str">
        <f>IFERROR(IF(VLOOKUP($D327,'Medicine outputs'!$B:$AM,11,0)=0,"",VLOOKUP($D327,'Medicine outputs'!$B:$AM,11,0)),"")</f>
        <v>L01XL04</v>
      </c>
      <c r="I327" s="19" t="s">
        <v>24</v>
      </c>
      <c r="J327" s="19" t="str">
        <f t="shared" si="12"/>
        <v>Yes</v>
      </c>
      <c r="K327" s="16" t="s">
        <v>799</v>
      </c>
      <c r="L327" s="19" t="s">
        <v>800</v>
      </c>
      <c r="M327" s="19" t="s">
        <v>801</v>
      </c>
      <c r="N327" s="19" t="s">
        <v>32</v>
      </c>
      <c r="O327" s="32" t="s">
        <v>33</v>
      </c>
      <c r="P327" s="18" t="str">
        <f t="shared" si="11"/>
        <v>Yes</v>
      </c>
      <c r="Q327" s="19" t="s">
        <v>24</v>
      </c>
      <c r="R327" s="19">
        <v>1</v>
      </c>
      <c r="S327" s="19" t="s">
        <v>802</v>
      </c>
      <c r="T327" s="19" t="s">
        <v>803</v>
      </c>
      <c r="U327" s="17" t="s">
        <v>24</v>
      </c>
    </row>
    <row r="328" spans="1:21" s="20" customFormat="1" ht="15.95" hidden="1">
      <c r="A328" s="15">
        <v>44621</v>
      </c>
      <c r="B328" s="16" t="s">
        <v>768</v>
      </c>
      <c r="C328" s="17" t="s">
        <v>40</v>
      </c>
      <c r="D328" s="19" t="s">
        <v>804</v>
      </c>
      <c r="E328" s="19" t="str">
        <f>IFERROR(IF(VLOOKUP($D328,'Medicine outputs'!$B:$AM,6,0)=0,"",VLOOKUP($D328,'Medicine outputs'!$B:$AM,6,0)),"")</f>
        <v>polatuzumab vedotin</v>
      </c>
      <c r="F328" s="19" t="str">
        <f>IFERROR(IF(VLOOKUP($D328,'Medicine outputs'!$B:$AM,8,0)=0,"",VLOOKUP($D328,'Medicine outputs'!$B:$AM,8,0)),"")</f>
        <v>Lymphoma, B-Cell</v>
      </c>
      <c r="G328" s="19" t="str">
        <f>IFERROR(IF(VLOOKUP($D328,'Medicine outputs'!$B:$AM,13,0)=0,"",VLOOKUP($D328,'Medicine outputs'!$B:$AM,13,0)),"")</f>
        <v>Antineoplastic agents</v>
      </c>
      <c r="H328" s="19" t="str">
        <f>IFERROR(IF(VLOOKUP($D328,'Medicine outputs'!$B:$AM,11,0)=0,"",VLOOKUP($D328,'Medicine outputs'!$B:$AM,11,0)),"")</f>
        <v>L01FX14</v>
      </c>
      <c r="I328" s="19" t="s">
        <v>24</v>
      </c>
      <c r="J328" s="19" t="str">
        <f t="shared" si="12"/>
        <v>Yes</v>
      </c>
      <c r="K328" s="16" t="s">
        <v>805</v>
      </c>
      <c r="L328" s="19" t="s">
        <v>806</v>
      </c>
      <c r="M328" s="19" t="s">
        <v>807</v>
      </c>
      <c r="N328" s="19" t="s">
        <v>32</v>
      </c>
      <c r="O328" s="32" t="s">
        <v>33</v>
      </c>
      <c r="P328" s="18" t="str">
        <f t="shared" si="11"/>
        <v>Yes</v>
      </c>
      <c r="Q328" s="19" t="s">
        <v>24</v>
      </c>
      <c r="R328" s="19">
        <v>1</v>
      </c>
      <c r="S328" s="19" t="s">
        <v>808</v>
      </c>
      <c r="T328" s="19" t="s">
        <v>809</v>
      </c>
      <c r="U328" s="19" t="s">
        <v>24</v>
      </c>
    </row>
    <row r="329" spans="1:21" s="20" customFormat="1" ht="15.95" hidden="1">
      <c r="A329" s="15">
        <v>44652</v>
      </c>
      <c r="B329" s="16" t="s">
        <v>810</v>
      </c>
      <c r="C329" s="17" t="s">
        <v>22</v>
      </c>
      <c r="D329" s="19" t="s">
        <v>811</v>
      </c>
      <c r="E329" s="19" t="str">
        <f>IFERROR(IF(VLOOKUP($D329,'Medicine outputs'!$B:$AM,6,0)=0,"",VLOOKUP($D329,'Medicine outputs'!$B:$AM,6,0)),"")</f>
        <v>birch bark extract</v>
      </c>
      <c r="F329" s="19" t="str">
        <f>IFERROR(IF(VLOOKUP($D329,'Medicine outputs'!$B:$AM,8,0)=0,"",VLOOKUP($D329,'Medicine outputs'!$B:$AM,8,0)),"")</f>
        <v>Epidermolysis Bullosa Dystrophica;Epidermolysis Bullosa, Junctional</v>
      </c>
      <c r="G329" s="19" t="str">
        <f>IFERROR(IF(VLOOKUP($D329,'Medicine outputs'!$B:$AM,13,0)=0,"",VLOOKUP($D329,'Medicine outputs'!$B:$AM,13,0)),"")</f>
        <v>Preparations for treatment of wounds and ulcers</v>
      </c>
      <c r="H329" s="19" t="str">
        <f>IFERROR(IF(VLOOKUP($D329,'Medicine outputs'!$B:$AM,11,0)=0,"",VLOOKUP($D329,'Medicine outputs'!$B:$AM,11,0)),"")</f>
        <v>D03AX13</v>
      </c>
      <c r="I329" s="19" t="s">
        <v>24</v>
      </c>
      <c r="J329" s="19" t="str">
        <f t="shared" si="12"/>
        <v>No</v>
      </c>
      <c r="K329" s="19" t="s">
        <v>24</v>
      </c>
      <c r="L329" s="19" t="s">
        <v>24</v>
      </c>
      <c r="M329" s="19" t="s">
        <v>24</v>
      </c>
      <c r="N329" s="19" t="s">
        <v>24</v>
      </c>
      <c r="O329" s="19" t="s">
        <v>24</v>
      </c>
      <c r="P329" s="18" t="str">
        <f t="shared" si="11"/>
        <v>No</v>
      </c>
      <c r="Q329" s="19" t="s">
        <v>25</v>
      </c>
      <c r="R329" s="19" t="s">
        <v>24</v>
      </c>
      <c r="S329" s="19" t="s">
        <v>24</v>
      </c>
      <c r="T329" s="19" t="s">
        <v>24</v>
      </c>
      <c r="U329" s="17" t="s">
        <v>24</v>
      </c>
    </row>
    <row r="330" spans="1:21" s="20" customFormat="1" ht="15.95" hidden="1">
      <c r="A330" s="15">
        <v>44652</v>
      </c>
      <c r="B330" s="16" t="s">
        <v>810</v>
      </c>
      <c r="C330" s="17" t="s">
        <v>22</v>
      </c>
      <c r="D330" s="19" t="s">
        <v>812</v>
      </c>
      <c r="E330" s="19" t="str">
        <f>IFERROR(IF(VLOOKUP($D330,'Medicine outputs'!$B:$AM,6,0)=0,"",VLOOKUP($D330,'Medicine outputs'!$B:$AM,6,0)),"")</f>
        <v>mosunetuzumab</v>
      </c>
      <c r="F330" s="19" t="str">
        <f>IFERROR(IF(VLOOKUP($D330,'Medicine outputs'!$B:$AM,8,0)=0,"",VLOOKUP($D330,'Medicine outputs'!$B:$AM,8,0)),"")</f>
        <v>Lymphoma, Follicular</v>
      </c>
      <c r="G330" s="19" t="str">
        <f>IFERROR(IF(VLOOKUP($D330,'Medicine outputs'!$B:$AM,13,0)=0,"",VLOOKUP($D330,'Medicine outputs'!$B:$AM,13,0)),"")</f>
        <v>Antineoplastic agents;monoclonal antibodies and antibody drug conjugates</v>
      </c>
      <c r="H330" s="19" t="str">
        <f>IFERROR(IF(VLOOKUP($D330,'Medicine outputs'!$B:$AM,11,0)=0,"",VLOOKUP($D330,'Medicine outputs'!$B:$AM,11,0)),"")</f>
        <v>L01FX25</v>
      </c>
      <c r="I330" s="19" t="s">
        <v>24</v>
      </c>
      <c r="J330" s="19" t="str">
        <f t="shared" si="12"/>
        <v>Yes</v>
      </c>
      <c r="K330" s="16" t="s">
        <v>813</v>
      </c>
      <c r="L330" s="19" t="s">
        <v>814</v>
      </c>
      <c r="M330" s="19" t="s">
        <v>815</v>
      </c>
      <c r="N330" s="19" t="s">
        <v>32</v>
      </c>
      <c r="O330" s="32" t="s">
        <v>33</v>
      </c>
      <c r="P330" s="18" t="str">
        <f t="shared" si="11"/>
        <v>Yes</v>
      </c>
      <c r="Q330" s="19" t="s">
        <v>24</v>
      </c>
      <c r="R330" s="19">
        <v>1</v>
      </c>
      <c r="S330" s="19" t="s">
        <v>816</v>
      </c>
      <c r="T330" s="14" t="s">
        <v>817</v>
      </c>
      <c r="U330" s="17" t="s">
        <v>24</v>
      </c>
    </row>
    <row r="331" spans="1:21" s="20" customFormat="1" ht="15.95" hidden="1">
      <c r="A331" s="15">
        <v>44652</v>
      </c>
      <c r="B331" s="16" t="s">
        <v>810</v>
      </c>
      <c r="C331" s="17" t="s">
        <v>22</v>
      </c>
      <c r="D331" s="19" t="s">
        <v>818</v>
      </c>
      <c r="E331" s="19" t="str">
        <f>IFERROR(IF(VLOOKUP($D331,'Medicine outputs'!$B:$AM,6,0)=0,"",VLOOKUP($D331,'Medicine outputs'!$B:$AM,6,0)),"")</f>
        <v>capmatinib</v>
      </c>
      <c r="F331" s="19" t="str">
        <f>IFERROR(IF(VLOOKUP($D331,'Medicine outputs'!$B:$AM,8,0)=0,"",VLOOKUP($D331,'Medicine outputs'!$B:$AM,8,0)),"")</f>
        <v>Carcinoma, Non-Small-Cell Lung</v>
      </c>
      <c r="G331" s="19" t="str">
        <f>IFERROR(IF(VLOOKUP($D331,'Medicine outputs'!$B:$AM,13,0)=0,"",VLOOKUP($D331,'Medicine outputs'!$B:$AM,13,0)),"")</f>
        <v>Antineoplastic agents</v>
      </c>
      <c r="H331" s="19" t="str">
        <f>IFERROR(IF(VLOOKUP($D331,'Medicine outputs'!$B:$AM,11,0)=0,"",VLOOKUP($D331,'Medicine outputs'!$B:$AM,11,0)),"")</f>
        <v>L01EX17</v>
      </c>
      <c r="I331" s="19" t="s">
        <v>24</v>
      </c>
      <c r="J331" s="19" t="str">
        <f t="shared" si="12"/>
        <v>Yes</v>
      </c>
      <c r="K331" s="16" t="s">
        <v>819</v>
      </c>
      <c r="L331" s="19" t="s">
        <v>820</v>
      </c>
      <c r="M331" s="19" t="s">
        <v>821</v>
      </c>
      <c r="N331" s="19" t="s">
        <v>32</v>
      </c>
      <c r="O331" s="32" t="s">
        <v>33</v>
      </c>
      <c r="P331" s="18" t="str">
        <f t="shared" si="11"/>
        <v>Yes</v>
      </c>
      <c r="Q331" s="19" t="s">
        <v>24</v>
      </c>
      <c r="R331" s="19">
        <v>1</v>
      </c>
      <c r="S331" s="19" t="s">
        <v>822</v>
      </c>
      <c r="T331" s="19" t="s">
        <v>823</v>
      </c>
      <c r="U331" s="17" t="s">
        <v>24</v>
      </c>
    </row>
    <row r="332" spans="1:21" s="20" customFormat="1" ht="15.95" hidden="1">
      <c r="A332" s="15">
        <v>44652</v>
      </c>
      <c r="B332" s="16" t="s">
        <v>810</v>
      </c>
      <c r="C332" s="17" t="s">
        <v>40</v>
      </c>
      <c r="D332" s="18" t="s">
        <v>824</v>
      </c>
      <c r="E332" s="19" t="str">
        <f>IFERROR(IF(VLOOKUP($D332,'Medicine outputs'!$B:$AM,6,0)=0,"",VLOOKUP($D332,'Medicine outputs'!$B:$AM,6,0)),"")</f>
        <v>exenatide</v>
      </c>
      <c r="F332" s="19" t="str">
        <f>IFERROR(IF(VLOOKUP($D332,'Medicine outputs'!$B:$AM,8,0)=0,"",VLOOKUP($D332,'Medicine outputs'!$B:$AM,8,0)),"")</f>
        <v>Diabetes Mellitus, Type 2</v>
      </c>
      <c r="G332" s="19" t="str">
        <f>IFERROR(IF(VLOOKUP($D332,'Medicine outputs'!$B:$AM,13,0)=0,"",VLOOKUP($D332,'Medicine outputs'!$B:$AM,13,0)),"")</f>
        <v>Drugs used in diabetes</v>
      </c>
      <c r="H332" s="19" t="str">
        <f>IFERROR(IF(VLOOKUP($D332,'Medicine outputs'!$B:$AM,11,0)=0,"",VLOOKUP($D332,'Medicine outputs'!$B:$AM,11,0)),"")</f>
        <v>A10BJ01</v>
      </c>
      <c r="I332" s="19" t="s">
        <v>24</v>
      </c>
      <c r="J332" s="19" t="str">
        <f t="shared" si="12"/>
        <v>No</v>
      </c>
      <c r="K332" s="19" t="s">
        <v>24</v>
      </c>
      <c r="L332" s="19" t="s">
        <v>24</v>
      </c>
      <c r="M332" s="19" t="s">
        <v>24</v>
      </c>
      <c r="N332" s="19" t="s">
        <v>24</v>
      </c>
      <c r="O332" s="19" t="s">
        <v>24</v>
      </c>
      <c r="P332" s="18" t="str">
        <f t="shared" si="11"/>
        <v>No</v>
      </c>
      <c r="Q332" s="19" t="s">
        <v>25</v>
      </c>
      <c r="R332" s="19" t="s">
        <v>24</v>
      </c>
      <c r="S332" s="19" t="s">
        <v>24</v>
      </c>
      <c r="T332" s="19" t="s">
        <v>24</v>
      </c>
      <c r="U332" s="17" t="s">
        <v>24</v>
      </c>
    </row>
    <row r="333" spans="1:21" s="20" customFormat="1" ht="15.95" hidden="1">
      <c r="A333" s="15">
        <v>44652</v>
      </c>
      <c r="B333" s="16" t="s">
        <v>810</v>
      </c>
      <c r="C333" s="17" t="s">
        <v>40</v>
      </c>
      <c r="D333" s="19" t="s">
        <v>825</v>
      </c>
      <c r="E333" s="19" t="str">
        <f>IFERROR(IF(VLOOKUP($D333,'Medicine outputs'!$B:$AM,6,0)=0,"",VLOOKUP($D333,'Medicine outputs'!$B:$AM,6,0)),"")</f>
        <v>corifollitropin alfa</v>
      </c>
      <c r="F333" s="19" t="str">
        <f>IFERROR(IF(VLOOKUP($D333,'Medicine outputs'!$B:$AM,8,0)=0,"",VLOOKUP($D333,'Medicine outputs'!$B:$AM,8,0)),"")</f>
        <v>Reproductive Techniques, Assisted;Ovulation Induction;Investigative Techniques</v>
      </c>
      <c r="G333" s="19" t="str">
        <f>IFERROR(IF(VLOOKUP($D333,'Medicine outputs'!$B:$AM,13,0)=0,"",VLOOKUP($D333,'Medicine outputs'!$B:$AM,13,0)),"")</f>
        <v>Sex hormones and modulators of the genital system</v>
      </c>
      <c r="H333" s="19" t="str">
        <f>IFERROR(IF(VLOOKUP($D333,'Medicine outputs'!$B:$AM,11,0)=0,"",VLOOKUP($D333,'Medicine outputs'!$B:$AM,11,0)),"")</f>
        <v>G03GA09</v>
      </c>
      <c r="I333" s="19" t="s">
        <v>24</v>
      </c>
      <c r="J333" s="19" t="str">
        <f t="shared" si="12"/>
        <v>No</v>
      </c>
      <c r="K333" s="19" t="s">
        <v>24</v>
      </c>
      <c r="L333" s="19" t="s">
        <v>24</v>
      </c>
      <c r="M333" s="19" t="s">
        <v>24</v>
      </c>
      <c r="N333" s="19" t="s">
        <v>24</v>
      </c>
      <c r="O333" s="19" t="s">
        <v>24</v>
      </c>
      <c r="P333" s="18" t="str">
        <f t="shared" si="11"/>
        <v>No</v>
      </c>
      <c r="Q333" s="19" t="s">
        <v>25</v>
      </c>
      <c r="R333" s="19" t="s">
        <v>24</v>
      </c>
      <c r="S333" s="19" t="s">
        <v>24</v>
      </c>
      <c r="T333" s="19" t="s">
        <v>24</v>
      </c>
      <c r="U333" s="17" t="s">
        <v>24</v>
      </c>
    </row>
    <row r="334" spans="1:21" s="20" customFormat="1" ht="15.95">
      <c r="A334" s="15">
        <v>44652</v>
      </c>
      <c r="B334" s="16" t="s">
        <v>810</v>
      </c>
      <c r="C334" s="17" t="s">
        <v>40</v>
      </c>
      <c r="D334" s="19" t="s">
        <v>359</v>
      </c>
      <c r="E334" s="19" t="str">
        <f>IFERROR(IF(VLOOKUP($D334,'Medicine outputs'!$B:$AM,6,0)=0,"",VLOOKUP($D334,'Medicine outputs'!$B:$AM,6,0)),"")</f>
        <v>pembrolizumab</v>
      </c>
      <c r="F334" s="19" t="str">
        <f>IFERROR(IF(VLOOKUP($D334,'Medicine outputs'!$B:$AM,8,0)=0,"",VLOOKUP($D334,'Medicine outputs'!$B:$AM,8,0)),"")</f>
        <v>Melanoma;Hodgkin Disease;Carcinoma, Renal Cell;Carcinoma, Non-Small-Cell Lung;Carcinoma, Transitional Cell;Squamous Cell Carcinoma of Head and Neck;Urologic Neoplasms;Endometrial Neoplasms</v>
      </c>
      <c r="G334" s="19" t="str">
        <f>IFERROR(IF(VLOOKUP($D334,'Medicine outputs'!$B:$AM,13,0)=0,"",VLOOKUP($D334,'Medicine outputs'!$B:$AM,13,0)),"")</f>
        <v>Antineoplastic agents</v>
      </c>
      <c r="H334" s="19" t="str">
        <f>IFERROR(IF(VLOOKUP($D334,'Medicine outputs'!$B:$AM,11,0)=0,"",VLOOKUP($D334,'Medicine outputs'!$B:$AM,11,0)),"")</f>
        <v>L01FF02</v>
      </c>
      <c r="I334" s="19" t="s">
        <v>24</v>
      </c>
      <c r="J334" s="19" t="str">
        <f t="shared" si="12"/>
        <v>Yes</v>
      </c>
      <c r="K334" s="16" t="s">
        <v>826</v>
      </c>
      <c r="L334" s="19" t="s">
        <v>827</v>
      </c>
      <c r="M334" s="19" t="s">
        <v>828</v>
      </c>
      <c r="N334" s="19" t="s">
        <v>32</v>
      </c>
      <c r="O334" s="32" t="s">
        <v>33</v>
      </c>
      <c r="P334" s="18" t="str">
        <f t="shared" si="11"/>
        <v>Yes</v>
      </c>
      <c r="Q334" s="19" t="s">
        <v>24</v>
      </c>
      <c r="R334" s="19">
        <v>1</v>
      </c>
      <c r="S334" s="19" t="s">
        <v>829</v>
      </c>
      <c r="T334" s="19" t="s">
        <v>830</v>
      </c>
      <c r="U334" s="19" t="s">
        <v>831</v>
      </c>
    </row>
    <row r="335" spans="1:21" s="20" customFormat="1" ht="15.95" hidden="1">
      <c r="A335" s="15">
        <v>44652</v>
      </c>
      <c r="B335" s="16" t="s">
        <v>810</v>
      </c>
      <c r="C335" s="17" t="s">
        <v>40</v>
      </c>
      <c r="D335" s="19" t="s">
        <v>832</v>
      </c>
      <c r="E335" s="19" t="str">
        <f>IFERROR(IF(VLOOKUP($D335,'Medicine outputs'!$B:$AM,6,0)=0,"",VLOOKUP($D335,'Medicine outputs'!$B:$AM,6,0)),"")</f>
        <v>eptacog alfa (activated)</v>
      </c>
      <c r="F335" s="19" t="str">
        <f>IFERROR(IF(VLOOKUP($D335,'Medicine outputs'!$B:$AM,8,0)=0,"",VLOOKUP($D335,'Medicine outputs'!$B:$AM,8,0)),"")</f>
        <v>Hemophilia B;Thrombasthenia;Factor VII Deficiency;Hemophilia A</v>
      </c>
      <c r="G335" s="19" t="str">
        <f>IFERROR(IF(VLOOKUP($D335,'Medicine outputs'!$B:$AM,13,0)=0,"",VLOOKUP($D335,'Medicine outputs'!$B:$AM,13,0)),"")</f>
        <v>Antihemorrhagics</v>
      </c>
      <c r="H335" s="19" t="str">
        <f>IFERROR(IF(VLOOKUP($D335,'Medicine outputs'!$B:$AM,11,0)=0,"",VLOOKUP($D335,'Medicine outputs'!$B:$AM,11,0)),"")</f>
        <v>B02BD08</v>
      </c>
      <c r="I335" s="19" t="s">
        <v>24</v>
      </c>
      <c r="J335" s="19" t="str">
        <f t="shared" si="12"/>
        <v>No</v>
      </c>
      <c r="K335" s="19" t="s">
        <v>24</v>
      </c>
      <c r="L335" s="19" t="s">
        <v>24</v>
      </c>
      <c r="M335" s="19" t="s">
        <v>24</v>
      </c>
      <c r="N335" s="19" t="s">
        <v>24</v>
      </c>
      <c r="O335" s="19" t="s">
        <v>24</v>
      </c>
      <c r="P335" s="18" t="str">
        <f t="shared" si="11"/>
        <v>No</v>
      </c>
      <c r="Q335" s="19" t="s">
        <v>25</v>
      </c>
      <c r="R335" s="19" t="s">
        <v>24</v>
      </c>
      <c r="S335" s="19" t="s">
        <v>24</v>
      </c>
      <c r="T335" s="19" t="s">
        <v>24</v>
      </c>
      <c r="U335" s="17" t="s">
        <v>24</v>
      </c>
    </row>
    <row r="336" spans="1:21" s="20" customFormat="1" ht="15.95" hidden="1">
      <c r="A336" s="15">
        <v>44652</v>
      </c>
      <c r="B336" s="16" t="s">
        <v>810</v>
      </c>
      <c r="C336" s="17" t="s">
        <v>40</v>
      </c>
      <c r="D336" s="19" t="s">
        <v>327</v>
      </c>
      <c r="E336" s="19" t="str">
        <f>IFERROR(IF(VLOOKUP($D336,'Medicine outputs'!$B:$AM,6,0)=0,"",VLOOKUP($D336,'Medicine outputs'!$B:$AM,6,0)),"")</f>
        <v>selpercatinib</v>
      </c>
      <c r="F336" s="19" t="str">
        <f>IFERROR(IF(VLOOKUP($D336,'Medicine outputs'!$B:$AM,8,0)=0,"",VLOOKUP($D336,'Medicine outputs'!$B:$AM,8,0)),"")</f>
        <v>Carcinoma, Non-Small-Cell Lung;Thyroid Neoplasms</v>
      </c>
      <c r="G336" s="19" t="str">
        <f>IFERROR(IF(VLOOKUP($D336,'Medicine outputs'!$B:$AM,13,0)=0,"",VLOOKUP($D336,'Medicine outputs'!$B:$AM,13,0)),"")</f>
        <v>Antineoplastic agents</v>
      </c>
      <c r="H336" s="19" t="str">
        <f>IFERROR(IF(VLOOKUP($D336,'Medicine outputs'!$B:$AM,11,0)=0,"",VLOOKUP($D336,'Medicine outputs'!$B:$AM,11,0)),"")</f>
        <v>L01EX22</v>
      </c>
      <c r="I336" s="19" t="s">
        <v>24</v>
      </c>
      <c r="J336" s="19" t="str">
        <f t="shared" si="12"/>
        <v>Yes</v>
      </c>
      <c r="K336" s="16" t="s">
        <v>833</v>
      </c>
      <c r="L336" s="19" t="s">
        <v>834</v>
      </c>
      <c r="M336" s="19" t="s">
        <v>835</v>
      </c>
      <c r="N336" s="19" t="s">
        <v>32</v>
      </c>
      <c r="O336" s="32" t="s">
        <v>33</v>
      </c>
      <c r="P336" s="18" t="str">
        <f t="shared" si="11"/>
        <v>Yes</v>
      </c>
      <c r="Q336" s="19" t="s">
        <v>24</v>
      </c>
      <c r="R336" s="19">
        <v>1</v>
      </c>
      <c r="S336" s="19" t="s">
        <v>836</v>
      </c>
      <c r="T336" s="19" t="s">
        <v>332</v>
      </c>
      <c r="U336" s="17" t="s">
        <v>24</v>
      </c>
    </row>
    <row r="337" spans="1:21" s="20" customFormat="1" ht="15.95" hidden="1">
      <c r="A337" s="15">
        <v>44652</v>
      </c>
      <c r="B337" s="16" t="s">
        <v>810</v>
      </c>
      <c r="C337" s="17" t="s">
        <v>40</v>
      </c>
      <c r="D337" s="19" t="s">
        <v>232</v>
      </c>
      <c r="E337" s="19" t="str">
        <f>IFERROR(IF(VLOOKUP($D337,'Medicine outputs'!$B:$AM,6,0)=0,"",VLOOKUP($D337,'Medicine outputs'!$B:$AM,6,0)),"")</f>
        <v>atezolizumab</v>
      </c>
      <c r="F337" s="19" t="str">
        <f>IFERROR(IF(VLOOKUP($D337,'Medicine outputs'!$B:$AM,8,0)=0,"",VLOOKUP($D337,'Medicine outputs'!$B:$AM,8,0)),"")</f>
        <v>Carcinoma, Transitional Cell;Carcinoma, Non-Small-Cell Lung;Urologic Neoplasms;Breast Neoplasms;Small Cell Lung Carcinoma</v>
      </c>
      <c r="G337" s="19" t="str">
        <f>IFERROR(IF(VLOOKUP($D337,'Medicine outputs'!$B:$AM,13,0)=0,"",VLOOKUP($D337,'Medicine outputs'!$B:$AM,13,0)),"")</f>
        <v>Antineoplastic agents</v>
      </c>
      <c r="H337" s="19" t="str">
        <f>IFERROR(IF(VLOOKUP($D337,'Medicine outputs'!$B:$AM,11,0)=0,"",VLOOKUP($D337,'Medicine outputs'!$B:$AM,11,0)),"")</f>
        <v>L01XC32</v>
      </c>
      <c r="I337" s="19" t="s">
        <v>24</v>
      </c>
      <c r="J337" s="19" t="str">
        <f t="shared" si="12"/>
        <v>Yes</v>
      </c>
      <c r="K337" s="16" t="s">
        <v>837</v>
      </c>
      <c r="L337" s="19" t="s">
        <v>838</v>
      </c>
      <c r="M337" s="19" t="s">
        <v>839</v>
      </c>
      <c r="N337" s="19" t="s">
        <v>32</v>
      </c>
      <c r="O337" s="32" t="s">
        <v>33</v>
      </c>
      <c r="P337" s="18" t="str">
        <f t="shared" si="11"/>
        <v>Yes</v>
      </c>
      <c r="Q337" s="19" t="s">
        <v>24</v>
      </c>
      <c r="R337" s="19">
        <v>1</v>
      </c>
      <c r="S337" s="19" t="s">
        <v>840</v>
      </c>
      <c r="T337" s="19" t="s">
        <v>841</v>
      </c>
      <c r="U337" s="19" t="s">
        <v>842</v>
      </c>
    </row>
    <row r="338" spans="1:21" s="20" customFormat="1" ht="15.95" hidden="1">
      <c r="A338" s="15">
        <v>44652</v>
      </c>
      <c r="B338" s="16" t="s">
        <v>810</v>
      </c>
      <c r="C338" s="17" t="s">
        <v>40</v>
      </c>
      <c r="D338" s="19" t="s">
        <v>843</v>
      </c>
      <c r="E338" s="19" t="str">
        <f>IFERROR(IF(VLOOKUP($D338,'Medicine outputs'!$B:$AM,6,0)=0,"",VLOOKUP($D338,'Medicine outputs'!$B:$AM,6,0)),"")</f>
        <v>axicabtagene ciloleucel</v>
      </c>
      <c r="F338" s="19" t="str">
        <f>IFERROR(IF(VLOOKUP($D338,'Medicine outputs'!$B:$AM,8,0)=0,"",VLOOKUP($D338,'Medicine outputs'!$B:$AM,8,0)),"")</f>
        <v>Lymphoma, Follicular;Lymphoma, Large B-Cell, Diffuse</v>
      </c>
      <c r="G338" s="19" t="str">
        <f>IFERROR(IF(VLOOKUP($D338,'Medicine outputs'!$B:$AM,13,0)=0,"",VLOOKUP($D338,'Medicine outputs'!$B:$AM,13,0)),"")</f>
        <v>Antineoplastic agents</v>
      </c>
      <c r="H338" s="19" t="str">
        <f>IFERROR(IF(VLOOKUP($D338,'Medicine outputs'!$B:$AM,11,0)=0,"",VLOOKUP($D338,'Medicine outputs'!$B:$AM,11,0)),"")</f>
        <v>L01XX70</v>
      </c>
      <c r="I338" s="19" t="s">
        <v>24</v>
      </c>
      <c r="J338" s="19" t="str">
        <f t="shared" si="12"/>
        <v>Yes</v>
      </c>
      <c r="K338" s="16" t="s">
        <v>844</v>
      </c>
      <c r="L338" s="19" t="s">
        <v>845</v>
      </c>
      <c r="M338" s="19" t="s">
        <v>846</v>
      </c>
      <c r="N338" s="19" t="s">
        <v>32</v>
      </c>
      <c r="O338" s="32" t="s">
        <v>33</v>
      </c>
      <c r="P338" s="18" t="str">
        <f t="shared" si="11"/>
        <v>Yes</v>
      </c>
      <c r="Q338" s="19" t="s">
        <v>24</v>
      </c>
      <c r="R338" s="19">
        <v>1</v>
      </c>
      <c r="S338" s="19" t="s">
        <v>847</v>
      </c>
      <c r="T338" s="19" t="s">
        <v>848</v>
      </c>
      <c r="U338" s="17" t="s">
        <v>24</v>
      </c>
    </row>
    <row r="339" spans="1:21" s="20" customFormat="1" ht="15.95" hidden="1">
      <c r="A339" s="15">
        <v>44682</v>
      </c>
      <c r="B339" s="16" t="s">
        <v>849</v>
      </c>
      <c r="C339" s="17" t="s">
        <v>22</v>
      </c>
      <c r="D339" s="19" t="s">
        <v>850</v>
      </c>
      <c r="E339" s="19" t="str">
        <f>IFERROR(IF(VLOOKUP($D339,'Medicine outputs'!$B:$AM,6,0)=0,"",VLOOKUP($D339,'Medicine outputs'!$B:$AM,6,0)),"")</f>
        <v>Eptacog beta (activated)</v>
      </c>
      <c r="F339" s="19" t="str">
        <f>IFERROR(IF(VLOOKUP($D339,'Medicine outputs'!$B:$AM,8,0)=0,"",VLOOKUP($D339,'Medicine outputs'!$B:$AM,8,0)),"")</f>
        <v>Hemophilia A;Hemophilia B</v>
      </c>
      <c r="G339" s="19" t="str">
        <f>IFERROR(IF(VLOOKUP($D339,'Medicine outputs'!$B:$AM,13,0)=0,"",VLOOKUP($D339,'Medicine outputs'!$B:$AM,13,0)),"")</f>
        <v>Antihemorrhagics</v>
      </c>
      <c r="H339" s="19" t="str">
        <f>IFERROR(IF(VLOOKUP($D339,'Medicine outputs'!$B:$AM,11,0)=0,"",VLOOKUP($D339,'Medicine outputs'!$B:$AM,11,0)),"")</f>
        <v>B02BD08</v>
      </c>
      <c r="I339" s="19" t="s">
        <v>24</v>
      </c>
      <c r="J339" s="19" t="str">
        <f t="shared" si="12"/>
        <v>No</v>
      </c>
      <c r="K339" s="19" t="s">
        <v>24</v>
      </c>
      <c r="L339" s="19" t="s">
        <v>24</v>
      </c>
      <c r="M339" s="19" t="s">
        <v>24</v>
      </c>
      <c r="N339" s="19" t="s">
        <v>24</v>
      </c>
      <c r="O339" s="19" t="s">
        <v>24</v>
      </c>
      <c r="P339" s="18" t="str">
        <f t="shared" si="11"/>
        <v>No</v>
      </c>
      <c r="Q339" s="19" t="s">
        <v>25</v>
      </c>
      <c r="R339" s="19" t="s">
        <v>24</v>
      </c>
      <c r="S339" s="19" t="s">
        <v>24</v>
      </c>
      <c r="T339" s="19" t="s">
        <v>24</v>
      </c>
      <c r="U339" s="17" t="s">
        <v>24</v>
      </c>
    </row>
    <row r="340" spans="1:21" s="20" customFormat="1" ht="15.95" hidden="1">
      <c r="A340" s="15">
        <v>44682</v>
      </c>
      <c r="B340" s="16" t="s">
        <v>849</v>
      </c>
      <c r="C340" s="17" t="s">
        <v>22</v>
      </c>
      <c r="D340" s="19" t="s">
        <v>851</v>
      </c>
      <c r="E340" s="19" t="str">
        <f>IFERROR(IF(VLOOKUP($D340,'Medicine outputs'!$B:$AM,6,0)=0,"",VLOOKUP($D340,'Medicine outputs'!$B:$AM,6,0)),"")</f>
        <v>eladocagene exuparvovec</v>
      </c>
      <c r="F340" s="19" t="str">
        <f>IFERROR(IF(VLOOKUP($D340,'Medicine outputs'!$B:$AM,8,0)=0,"",VLOOKUP($D340,'Medicine outputs'!$B:$AM,8,0)),"")</f>
        <v>Amino Acid Metabolism, Inborn Errors</v>
      </c>
      <c r="G340" s="19" t="str">
        <f>IFERROR(IF(VLOOKUP($D340,'Medicine outputs'!$B:$AM,13,0)=0,"",VLOOKUP($D340,'Medicine outputs'!$B:$AM,13,0)),"")</f>
        <v>Other alimentary tract and metabolism products;Enzymes</v>
      </c>
      <c r="H340" s="19" t="str">
        <f>IFERROR(IF(VLOOKUP($D340,'Medicine outputs'!$B:$AM,11,0)=0,"",VLOOKUP($D340,'Medicine outputs'!$B:$AM,11,0)),"")</f>
        <v>A16AB26</v>
      </c>
      <c r="I340" s="19" t="s">
        <v>24</v>
      </c>
      <c r="J340" s="19" t="str">
        <f t="shared" si="12"/>
        <v>No</v>
      </c>
      <c r="K340" s="19" t="s">
        <v>24</v>
      </c>
      <c r="L340" s="19" t="s">
        <v>24</v>
      </c>
      <c r="M340" s="19" t="s">
        <v>24</v>
      </c>
      <c r="N340" s="19" t="s">
        <v>24</v>
      </c>
      <c r="O340" s="19" t="s">
        <v>24</v>
      </c>
      <c r="P340" s="18" t="str">
        <f t="shared" si="11"/>
        <v>No</v>
      </c>
      <c r="Q340" s="19" t="s">
        <v>25</v>
      </c>
      <c r="R340" s="19" t="s">
        <v>24</v>
      </c>
      <c r="S340" s="19" t="s">
        <v>24</v>
      </c>
      <c r="T340" s="19" t="s">
        <v>24</v>
      </c>
      <c r="U340" s="17" t="s">
        <v>24</v>
      </c>
    </row>
    <row r="341" spans="1:21" s="20" customFormat="1" ht="15.95" hidden="1">
      <c r="A341" s="15">
        <v>44682</v>
      </c>
      <c r="B341" s="16" t="s">
        <v>849</v>
      </c>
      <c r="C341" s="17" t="s">
        <v>22</v>
      </c>
      <c r="D341" s="19" t="s">
        <v>852</v>
      </c>
      <c r="E341" s="19" t="str">
        <f>IFERROR(IF(VLOOKUP($D341,'Medicine outputs'!$B:$AM,6,0)=0,"",VLOOKUP($D341,'Medicine outputs'!$B:$AM,6,0)),"")</f>
        <v>olipudase alfa</v>
      </c>
      <c r="F341" s="19" t="str">
        <f>IFERROR(IF(VLOOKUP($D341,'Medicine outputs'!$B:$AM,8,0)=0,"",VLOOKUP($D341,'Medicine outputs'!$B:$AM,8,0)),"")</f>
        <v>Acid sphingomyelinase deficiency (ASMD) type A/B or type B</v>
      </c>
      <c r="G341" s="19" t="str">
        <f>IFERROR(IF(VLOOKUP($D341,'Medicine outputs'!$B:$AM,13,0)=0,"",VLOOKUP($D341,'Medicine outputs'!$B:$AM,13,0)),"")</f>
        <v>Other alimentary tract and metabolism products</v>
      </c>
      <c r="H341" s="19" t="str">
        <f>IFERROR(IF(VLOOKUP($D341,'Medicine outputs'!$B:$AM,11,0)=0,"",VLOOKUP($D341,'Medicine outputs'!$B:$AM,11,0)),"")</f>
        <v>A16AB25</v>
      </c>
      <c r="I341" s="19" t="s">
        <v>24</v>
      </c>
      <c r="J341" s="19" t="str">
        <f t="shared" si="12"/>
        <v>No</v>
      </c>
      <c r="K341" s="19" t="s">
        <v>24</v>
      </c>
      <c r="L341" s="19" t="s">
        <v>24</v>
      </c>
      <c r="M341" s="19" t="s">
        <v>24</v>
      </c>
      <c r="N341" s="19" t="s">
        <v>24</v>
      </c>
      <c r="O341" s="19" t="s">
        <v>24</v>
      </c>
      <c r="P341" s="18" t="str">
        <f t="shared" si="11"/>
        <v>No</v>
      </c>
      <c r="Q341" s="19" t="s">
        <v>25</v>
      </c>
      <c r="R341" s="19" t="s">
        <v>24</v>
      </c>
      <c r="S341" s="19" t="s">
        <v>24</v>
      </c>
      <c r="T341" s="19" t="s">
        <v>24</v>
      </c>
      <c r="U341" s="17" t="s">
        <v>24</v>
      </c>
    </row>
    <row r="342" spans="1:21" s="20" customFormat="1" ht="15.95" hidden="1">
      <c r="A342" s="15">
        <v>44682</v>
      </c>
      <c r="B342" s="16" t="s">
        <v>849</v>
      </c>
      <c r="C342" s="17" t="s">
        <v>22</v>
      </c>
      <c r="D342" s="19" t="s">
        <v>853</v>
      </c>
      <c r="E342" s="19" t="str">
        <f>IFERROR(IF(VLOOKUP($D342,'Medicine outputs'!$B:$AM,6,0)=0,"",VLOOKUP($D342,'Medicine outputs'!$B:$AM,6,0)),"")</f>
        <v>lonafarnib</v>
      </c>
      <c r="F342" s="19" t="str">
        <f>IFERROR(IF(VLOOKUP($D342,'Medicine outputs'!$B:$AM,8,0)=0,"",VLOOKUP($D342,'Medicine outputs'!$B:$AM,8,0)),"")</f>
        <v>Progeria;Laminopathies</v>
      </c>
      <c r="G342" s="19" t="str">
        <f>IFERROR(IF(VLOOKUP($D342,'Medicine outputs'!$B:$AM,13,0)=0,"",VLOOKUP($D342,'Medicine outputs'!$B:$AM,13,0)),"")</f>
        <v>Other alimentary tract and metabolism products</v>
      </c>
      <c r="H342" s="19" t="str">
        <f>IFERROR(IF(VLOOKUP($D342,'Medicine outputs'!$B:$AM,11,0)=0,"",VLOOKUP($D342,'Medicine outputs'!$B:$AM,11,0)),"")</f>
        <v/>
      </c>
      <c r="I342" s="19" t="s">
        <v>854</v>
      </c>
      <c r="J342" s="19" t="str">
        <f t="shared" si="12"/>
        <v>No</v>
      </c>
      <c r="K342" s="19" t="s">
        <v>24</v>
      </c>
      <c r="L342" s="19" t="s">
        <v>24</v>
      </c>
      <c r="M342" s="19" t="s">
        <v>24</v>
      </c>
      <c r="N342" s="19" t="s">
        <v>24</v>
      </c>
      <c r="O342" s="19" t="s">
        <v>24</v>
      </c>
      <c r="P342" s="18" t="str">
        <f t="shared" si="11"/>
        <v>No</v>
      </c>
      <c r="Q342" s="19" t="s">
        <v>25</v>
      </c>
      <c r="R342" s="19" t="s">
        <v>24</v>
      </c>
      <c r="S342" s="19" t="s">
        <v>24</v>
      </c>
      <c r="T342" s="19" t="s">
        <v>24</v>
      </c>
      <c r="U342" s="17" t="s">
        <v>24</v>
      </c>
    </row>
    <row r="343" spans="1:21" s="20" customFormat="1" ht="15.95" hidden="1">
      <c r="A343" s="15">
        <v>44682</v>
      </c>
      <c r="B343" s="16" t="s">
        <v>849</v>
      </c>
      <c r="C343" s="17" t="s">
        <v>40</v>
      </c>
      <c r="D343" s="18" t="s">
        <v>91</v>
      </c>
      <c r="E343" s="19" t="str">
        <f>IFERROR(IF(VLOOKUP($D343,'Medicine outputs'!$B:$AM,6,0)=0,"",VLOOKUP($D343,'Medicine outputs'!$B:$AM,6,0)),"")</f>
        <v>secukinumab</v>
      </c>
      <c r="F343" s="19" t="str">
        <f>IFERROR(IF(VLOOKUP($D343,'Medicine outputs'!$B:$AM,8,0)=0,"",VLOOKUP($D343,'Medicine outputs'!$B:$AM,8,0)),"")</f>
        <v>Arthritis, Psoriatic;Psoriasis;Spondylitis, Ankylosing</v>
      </c>
      <c r="G343" s="19" t="str">
        <f>IFERROR(IF(VLOOKUP($D343,'Medicine outputs'!$B:$AM,13,0)=0,"",VLOOKUP($D343,'Medicine outputs'!$B:$AM,13,0)),"")</f>
        <v>Immunosuppressants</v>
      </c>
      <c r="H343" s="19" t="str">
        <f>IFERROR(IF(VLOOKUP($D343,'Medicine outputs'!$B:$AM,11,0)=0,"",VLOOKUP($D343,'Medicine outputs'!$B:$AM,11,0)),"")</f>
        <v>L04AC10</v>
      </c>
      <c r="I343" s="19" t="s">
        <v>24</v>
      </c>
      <c r="J343" s="19" t="str">
        <f t="shared" si="12"/>
        <v>No</v>
      </c>
      <c r="K343" s="19" t="s">
        <v>24</v>
      </c>
      <c r="L343" s="19" t="s">
        <v>24</v>
      </c>
      <c r="M343" s="19" t="s">
        <v>24</v>
      </c>
      <c r="N343" s="19" t="s">
        <v>24</v>
      </c>
      <c r="O343" s="19" t="s">
        <v>24</v>
      </c>
      <c r="P343" s="18" t="str">
        <f t="shared" si="11"/>
        <v>No</v>
      </c>
      <c r="Q343" s="19" t="s">
        <v>25</v>
      </c>
      <c r="R343" s="19" t="s">
        <v>24</v>
      </c>
      <c r="S343" s="19" t="s">
        <v>24</v>
      </c>
      <c r="T343" s="19" t="s">
        <v>24</v>
      </c>
      <c r="U343" s="17" t="s">
        <v>24</v>
      </c>
    </row>
    <row r="344" spans="1:21" s="20" customFormat="1" ht="15.95">
      <c r="A344" s="15">
        <v>44682</v>
      </c>
      <c r="B344" s="16" t="s">
        <v>849</v>
      </c>
      <c r="C344" s="17" t="s">
        <v>40</v>
      </c>
      <c r="D344" s="19" t="s">
        <v>359</v>
      </c>
      <c r="E344" s="19" t="str">
        <f>IFERROR(IF(VLOOKUP($D344,'Medicine outputs'!$B:$AM,6,0)=0,"",VLOOKUP($D344,'Medicine outputs'!$B:$AM,6,0)),"")</f>
        <v>pembrolizumab</v>
      </c>
      <c r="F344" s="19" t="str">
        <f>IFERROR(IF(VLOOKUP($D344,'Medicine outputs'!$B:$AM,8,0)=0,"",VLOOKUP($D344,'Medicine outputs'!$B:$AM,8,0)),"")</f>
        <v>Melanoma;Hodgkin Disease;Carcinoma, Renal Cell;Carcinoma, Non-Small-Cell Lung;Carcinoma, Transitional Cell;Squamous Cell Carcinoma of Head and Neck;Urologic Neoplasms;Endometrial Neoplasms</v>
      </c>
      <c r="G344" s="19" t="str">
        <f>IFERROR(IF(VLOOKUP($D344,'Medicine outputs'!$B:$AM,13,0)=0,"",VLOOKUP($D344,'Medicine outputs'!$B:$AM,13,0)),"")</f>
        <v>Antineoplastic agents</v>
      </c>
      <c r="H344" s="19" t="str">
        <f>IFERROR(IF(VLOOKUP($D344,'Medicine outputs'!$B:$AM,11,0)=0,"",VLOOKUP($D344,'Medicine outputs'!$B:$AM,11,0)),"")</f>
        <v>L01FF02</v>
      </c>
      <c r="I344" s="19" t="s">
        <v>24</v>
      </c>
      <c r="J344" s="19" t="str">
        <f t="shared" si="12"/>
        <v>Yes</v>
      </c>
      <c r="K344" s="16" t="s">
        <v>855</v>
      </c>
      <c r="L344" s="19" t="s">
        <v>856</v>
      </c>
      <c r="M344" s="19" t="s">
        <v>857</v>
      </c>
      <c r="N344" s="19" t="s">
        <v>32</v>
      </c>
      <c r="O344" s="32" t="s">
        <v>33</v>
      </c>
      <c r="P344" s="18" t="str">
        <f t="shared" si="11"/>
        <v>Yes</v>
      </c>
      <c r="Q344" s="19" t="s">
        <v>24</v>
      </c>
      <c r="R344" s="19">
        <v>1</v>
      </c>
      <c r="S344" s="19" t="s">
        <v>858</v>
      </c>
      <c r="T344" s="19" t="s">
        <v>859</v>
      </c>
      <c r="U344" s="19" t="s">
        <v>24</v>
      </c>
    </row>
    <row r="345" spans="1:21" s="20" customFormat="1" ht="15.95" hidden="1">
      <c r="A345" s="15">
        <v>44682</v>
      </c>
      <c r="B345" s="16" t="s">
        <v>849</v>
      </c>
      <c r="C345" s="17" t="s">
        <v>40</v>
      </c>
      <c r="D345" s="19" t="s">
        <v>366</v>
      </c>
      <c r="E345" s="19" t="str">
        <f>IFERROR(IF(VLOOKUP($D345,'Medicine outputs'!$B:$AM,6,0)=0,"",VLOOKUP($D345,'Medicine outputs'!$B:$AM,6,0)),"")</f>
        <v>selinexor</v>
      </c>
      <c r="F345" s="19" t="str">
        <f>IFERROR(IF(VLOOKUP($D345,'Medicine outputs'!$B:$AM,8,0)=0,"",VLOOKUP($D345,'Medicine outputs'!$B:$AM,8,0)),"")</f>
        <v>Multiple Myeloma</v>
      </c>
      <c r="G345" s="19" t="str">
        <f>IFERROR(IF(VLOOKUP($D345,'Medicine outputs'!$B:$AM,13,0)=0,"",VLOOKUP($D345,'Medicine outputs'!$B:$AM,13,0)),"")</f>
        <v>Antineoplastic agents</v>
      </c>
      <c r="H345" s="19" t="str">
        <f>IFERROR(IF(VLOOKUP($D345,'Medicine outputs'!$B:$AM,11,0)=0,"",VLOOKUP($D345,'Medicine outputs'!$B:$AM,11,0)),"")</f>
        <v>L01XX66</v>
      </c>
      <c r="I345" s="19" t="s">
        <v>24</v>
      </c>
      <c r="J345" s="19" t="str">
        <f t="shared" si="12"/>
        <v>Yes</v>
      </c>
      <c r="K345" s="16" t="s">
        <v>860</v>
      </c>
      <c r="L345" s="19" t="s">
        <v>861</v>
      </c>
      <c r="M345" s="19" t="s">
        <v>862</v>
      </c>
      <c r="N345" s="19" t="s">
        <v>32</v>
      </c>
      <c r="O345" s="32" t="s">
        <v>33</v>
      </c>
      <c r="P345" s="18" t="str">
        <f t="shared" si="11"/>
        <v>Yes</v>
      </c>
      <c r="Q345" s="19" t="s">
        <v>24</v>
      </c>
      <c r="R345" s="19">
        <v>1</v>
      </c>
      <c r="S345" s="19" t="s">
        <v>863</v>
      </c>
      <c r="T345" s="19" t="s">
        <v>864</v>
      </c>
      <c r="U345" s="19" t="s">
        <v>865</v>
      </c>
    </row>
    <row r="346" spans="1:21" s="20" customFormat="1" ht="15.95" hidden="1">
      <c r="A346" s="15">
        <v>44682</v>
      </c>
      <c r="B346" s="16" t="s">
        <v>849</v>
      </c>
      <c r="C346" s="17" t="s">
        <v>40</v>
      </c>
      <c r="D346" s="19" t="s">
        <v>222</v>
      </c>
      <c r="E346" s="19" t="str">
        <f>IFERROR(IF(VLOOKUP($D346,'Medicine outputs'!$B:$AM,6,0)=0,"",VLOOKUP($D346,'Medicine outputs'!$B:$AM,6,0)),"")</f>
        <v>baricitinib</v>
      </c>
      <c r="F346" s="19" t="str">
        <f>IFERROR(IF(VLOOKUP($D346,'Medicine outputs'!$B:$AM,8,0)=0,"",VLOOKUP($D346,'Medicine outputs'!$B:$AM,8,0)),"")</f>
        <v>Arthritis, Rheumatoid</v>
      </c>
      <c r="G346" s="19" t="str">
        <f>IFERROR(IF(VLOOKUP($D346,'Medicine outputs'!$B:$AM,13,0)=0,"",VLOOKUP($D346,'Medicine outputs'!$B:$AM,13,0)),"")</f>
        <v>Immunosuppressants</v>
      </c>
      <c r="H346" s="19" t="str">
        <f>IFERROR(IF(VLOOKUP($D346,'Medicine outputs'!$B:$AM,11,0)=0,"",VLOOKUP($D346,'Medicine outputs'!$B:$AM,11,0)),"")</f>
        <v>L04AA37</v>
      </c>
      <c r="I346" s="19" t="s">
        <v>24</v>
      </c>
      <c r="J346" s="19" t="str">
        <f t="shared" si="12"/>
        <v>No</v>
      </c>
      <c r="K346" s="19" t="s">
        <v>24</v>
      </c>
      <c r="L346" s="19" t="s">
        <v>24</v>
      </c>
      <c r="M346" s="19" t="s">
        <v>24</v>
      </c>
      <c r="N346" s="19" t="s">
        <v>24</v>
      </c>
      <c r="O346" s="19" t="s">
        <v>24</v>
      </c>
      <c r="P346" s="18" t="str">
        <f t="shared" si="11"/>
        <v>No</v>
      </c>
      <c r="Q346" s="19" t="s">
        <v>25</v>
      </c>
      <c r="R346" s="19" t="s">
        <v>24</v>
      </c>
      <c r="S346" s="19" t="s">
        <v>24</v>
      </c>
      <c r="T346" s="19" t="s">
        <v>24</v>
      </c>
      <c r="U346" s="17" t="s">
        <v>24</v>
      </c>
    </row>
    <row r="347" spans="1:21" s="20" customFormat="1" ht="15.95" hidden="1">
      <c r="A347" s="15">
        <v>44682</v>
      </c>
      <c r="B347" s="16" t="s">
        <v>849</v>
      </c>
      <c r="C347" s="17" t="s">
        <v>40</v>
      </c>
      <c r="D347" s="19" t="s">
        <v>353</v>
      </c>
      <c r="E347" s="19" t="str">
        <f>IFERROR(IF(VLOOKUP($D347,'Medicine outputs'!$B:$AM,6,0)=0,"",VLOOKUP($D347,'Medicine outputs'!$B:$AM,6,0)),"")</f>
        <v>upadacitinib</v>
      </c>
      <c r="F347" s="19" t="str">
        <f>IFERROR(IF(VLOOKUP($D347,'Medicine outputs'!$B:$AM,8,0)=0,"",VLOOKUP($D347,'Medicine outputs'!$B:$AM,8,0)),"")</f>
        <v>Arthritis, Rheumatoid</v>
      </c>
      <c r="G347" s="19" t="str">
        <f>IFERROR(IF(VLOOKUP($D347,'Medicine outputs'!$B:$AM,13,0)=0,"",VLOOKUP($D347,'Medicine outputs'!$B:$AM,13,0)),"")</f>
        <v>Immunosuppressants</v>
      </c>
      <c r="H347" s="19" t="str">
        <f>IFERROR(IF(VLOOKUP($D347,'Medicine outputs'!$B:$AM,11,0)=0,"",VLOOKUP($D347,'Medicine outputs'!$B:$AM,11,0)),"")</f>
        <v>L04AA44</v>
      </c>
      <c r="I347" s="19" t="s">
        <v>24</v>
      </c>
      <c r="J347" s="19" t="str">
        <f t="shared" si="12"/>
        <v>No</v>
      </c>
      <c r="K347" s="19" t="s">
        <v>24</v>
      </c>
      <c r="L347" s="19" t="s">
        <v>24</v>
      </c>
      <c r="M347" s="19" t="s">
        <v>24</v>
      </c>
      <c r="N347" s="19" t="s">
        <v>24</v>
      </c>
      <c r="O347" s="19" t="s">
        <v>24</v>
      </c>
      <c r="P347" s="18" t="str">
        <f t="shared" si="11"/>
        <v>No</v>
      </c>
      <c r="Q347" s="19" t="s">
        <v>25</v>
      </c>
      <c r="R347" s="19" t="s">
        <v>24</v>
      </c>
      <c r="S347" s="19" t="s">
        <v>24</v>
      </c>
      <c r="T347" s="19" t="s">
        <v>24</v>
      </c>
      <c r="U347" s="17" t="s">
        <v>24</v>
      </c>
    </row>
    <row r="348" spans="1:21" s="20" customFormat="1" ht="15.95" hidden="1">
      <c r="A348" s="15">
        <v>44682</v>
      </c>
      <c r="B348" s="16" t="s">
        <v>849</v>
      </c>
      <c r="C348" s="17" t="s">
        <v>40</v>
      </c>
      <c r="D348" s="19" t="s">
        <v>562</v>
      </c>
      <c r="E348" s="19" t="str">
        <f>IFERROR(IF(VLOOKUP($D348,'Medicine outputs'!$B:$AM,6,0)=0,"",VLOOKUP($D348,'Medicine outputs'!$B:$AM,6,0)),"")</f>
        <v>tofacitinib</v>
      </c>
      <c r="F348" s="19" t="str">
        <f>IFERROR(IF(VLOOKUP($D348,'Medicine outputs'!$B:$AM,8,0)=0,"",VLOOKUP($D348,'Medicine outputs'!$B:$AM,8,0)),"")</f>
        <v>Arthritis, Rheumatoid</v>
      </c>
      <c r="G348" s="19" t="str">
        <f>IFERROR(IF(VLOOKUP($D348,'Medicine outputs'!$B:$AM,13,0)=0,"",VLOOKUP($D348,'Medicine outputs'!$B:$AM,13,0)),"")</f>
        <v>Immunosuppressants</v>
      </c>
      <c r="H348" s="19" t="str">
        <f>IFERROR(IF(VLOOKUP($D348,'Medicine outputs'!$B:$AM,11,0)=0,"",VLOOKUP($D348,'Medicine outputs'!$B:$AM,11,0)),"")</f>
        <v>L04AA29</v>
      </c>
      <c r="I348" s="19" t="s">
        <v>24</v>
      </c>
      <c r="J348" s="19" t="str">
        <f t="shared" si="12"/>
        <v>No</v>
      </c>
      <c r="K348" s="19" t="s">
        <v>24</v>
      </c>
      <c r="L348" s="19" t="s">
        <v>24</v>
      </c>
      <c r="M348" s="19" t="s">
        <v>24</v>
      </c>
      <c r="N348" s="19" t="s">
        <v>24</v>
      </c>
      <c r="O348" s="19" t="s">
        <v>24</v>
      </c>
      <c r="P348" s="18" t="str">
        <f t="shared" si="11"/>
        <v>No</v>
      </c>
      <c r="Q348" s="19" t="s">
        <v>25</v>
      </c>
      <c r="R348" s="19" t="s">
        <v>24</v>
      </c>
      <c r="S348" s="19" t="s">
        <v>24</v>
      </c>
      <c r="T348" s="19" t="s">
        <v>24</v>
      </c>
      <c r="U348" s="17" t="s">
        <v>24</v>
      </c>
    </row>
    <row r="349" spans="1:21" s="20" customFormat="1" ht="15.95" hidden="1">
      <c r="A349" s="15">
        <v>44713</v>
      </c>
      <c r="B349" s="16" t="s">
        <v>866</v>
      </c>
      <c r="C349" s="17" t="s">
        <v>22</v>
      </c>
      <c r="D349" s="19" t="s">
        <v>867</v>
      </c>
      <c r="E349" s="19" t="str">
        <f>IFERROR(IF(VLOOKUP($D349,'Medicine outputs'!$B:$AM,6,0)=0,"",VLOOKUP($D349,'Medicine outputs'!$B:$AM,6,0)),"")</f>
        <v>COVID-19 vaccine (inactivated, adjuvanted, adsorbed)</v>
      </c>
      <c r="F349" s="19" t="str">
        <f>IFERROR(IF(VLOOKUP($D349,'Medicine outputs'!$B:$AM,8,0)=0,"",VLOOKUP($D349,'Medicine outputs'!$B:$AM,8,0)),"")</f>
        <v>COVID-19 virus infection</v>
      </c>
      <c r="G349" s="19" t="str">
        <f>IFERROR(IF(VLOOKUP($D349,'Medicine outputs'!$B:$AM,13,0)=0,"",VLOOKUP($D349,'Medicine outputs'!$B:$AM,13,0)),"")</f>
        <v>Vaccines</v>
      </c>
      <c r="H349" s="19" t="str">
        <f>IFERROR(IF(VLOOKUP($D349,'Medicine outputs'!$B:$AM,11,0)=0,"",VLOOKUP($D349,'Medicine outputs'!$B:$AM,11,0)),"")</f>
        <v>J07BX03</v>
      </c>
      <c r="I349" s="19" t="s">
        <v>24</v>
      </c>
      <c r="J349" s="19" t="str">
        <f t="shared" si="12"/>
        <v>No</v>
      </c>
      <c r="K349" s="19" t="s">
        <v>24</v>
      </c>
      <c r="L349" s="19" t="s">
        <v>24</v>
      </c>
      <c r="M349" s="19" t="s">
        <v>24</v>
      </c>
      <c r="N349" s="19" t="s">
        <v>24</v>
      </c>
      <c r="O349" s="19" t="s">
        <v>24</v>
      </c>
      <c r="P349" s="18" t="str">
        <f t="shared" si="11"/>
        <v>No</v>
      </c>
      <c r="Q349" s="19" t="s">
        <v>25</v>
      </c>
      <c r="R349" s="19" t="s">
        <v>24</v>
      </c>
      <c r="S349" s="19" t="s">
        <v>24</v>
      </c>
      <c r="T349" s="19" t="s">
        <v>24</v>
      </c>
      <c r="U349" s="17" t="s">
        <v>24</v>
      </c>
    </row>
    <row r="350" spans="1:21" s="20" customFormat="1" ht="15.95" hidden="1">
      <c r="A350" s="15">
        <v>44713</v>
      </c>
      <c r="B350" s="16" t="s">
        <v>866</v>
      </c>
      <c r="C350" s="17" t="s">
        <v>22</v>
      </c>
      <c r="D350" s="19" t="s">
        <v>868</v>
      </c>
      <c r="E350" s="19" t="str">
        <f>IFERROR(IF(VLOOKUP($D350,'Medicine outputs'!$B:$AM,6,0)=0,"",VLOOKUP($D350,'Medicine outputs'!$B:$AM,6,0)),"")</f>
        <v>melphalan flufenamide</v>
      </c>
      <c r="F350" s="19" t="str">
        <f>IFERROR(IF(VLOOKUP($D350,'Medicine outputs'!$B:$AM,8,0)=0,"",VLOOKUP($D350,'Medicine outputs'!$B:$AM,8,0)),"")</f>
        <v>Multiple Myeloma</v>
      </c>
      <c r="G350" s="19" t="str">
        <f>IFERROR(IF(VLOOKUP($D350,'Medicine outputs'!$B:$AM,13,0)=0,"",VLOOKUP($D350,'Medicine outputs'!$B:$AM,13,0)),"")</f>
        <v>Antineoplastic agents</v>
      </c>
      <c r="H350" s="19" t="str">
        <f>IFERROR(IF(VLOOKUP($D350,'Medicine outputs'!$B:$AM,11,0)=0,"",VLOOKUP($D350,'Medicine outputs'!$B:$AM,11,0)),"")</f>
        <v>L01AA10</v>
      </c>
      <c r="I350" s="19" t="s">
        <v>24</v>
      </c>
      <c r="J350" s="19" t="str">
        <f t="shared" si="12"/>
        <v>Yes</v>
      </c>
      <c r="K350" s="16" t="s">
        <v>869</v>
      </c>
      <c r="L350" s="19" t="s">
        <v>870</v>
      </c>
      <c r="M350" s="19" t="s">
        <v>871</v>
      </c>
      <c r="N350" s="19" t="s">
        <v>32</v>
      </c>
      <c r="O350" s="32" t="s">
        <v>33</v>
      </c>
      <c r="P350" s="18" t="str">
        <f t="shared" si="11"/>
        <v>Yes</v>
      </c>
      <c r="Q350" s="19" t="s">
        <v>24</v>
      </c>
      <c r="R350" s="19">
        <v>1</v>
      </c>
      <c r="S350" s="19" t="s">
        <v>872</v>
      </c>
      <c r="T350" s="19" t="s">
        <v>873</v>
      </c>
      <c r="U350" s="19" t="s">
        <v>874</v>
      </c>
    </row>
    <row r="351" spans="1:21" s="20" customFormat="1" ht="15.95" hidden="1">
      <c r="A351" s="15">
        <v>44713</v>
      </c>
      <c r="B351" s="16" t="s">
        <v>866</v>
      </c>
      <c r="C351" s="17" t="s">
        <v>22</v>
      </c>
      <c r="D351" s="19" t="s">
        <v>875</v>
      </c>
      <c r="E351" s="19" t="str">
        <f>IFERROR(IF(VLOOKUP($D351,'Medicine outputs'!$B:$AM,6,0)=0,"",VLOOKUP($D351,'Medicine outputs'!$B:$AM,6,0)),"")</f>
        <v>lasmiditan</v>
      </c>
      <c r="F351" s="19" t="str">
        <f>IFERROR(IF(VLOOKUP($D351,'Medicine outputs'!$B:$AM,8,0)=0,"",VLOOKUP($D351,'Medicine outputs'!$B:$AM,8,0)),"")</f>
        <v>Migraine Disorders</v>
      </c>
      <c r="G351" s="19" t="str">
        <f>IFERROR(IF(VLOOKUP($D351,'Medicine outputs'!$B:$AM,13,0)=0,"",VLOOKUP($D351,'Medicine outputs'!$B:$AM,13,0)),"")</f>
        <v>Analgesics</v>
      </c>
      <c r="H351" s="19" t="str">
        <f>IFERROR(IF(VLOOKUP($D351,'Medicine outputs'!$B:$AM,11,0)=0,"",VLOOKUP($D351,'Medicine outputs'!$B:$AM,11,0)),"")</f>
        <v>N02CC08</v>
      </c>
      <c r="I351" s="19" t="s">
        <v>24</v>
      </c>
      <c r="J351" s="19" t="str">
        <f t="shared" si="12"/>
        <v>No</v>
      </c>
      <c r="K351" s="19" t="s">
        <v>24</v>
      </c>
      <c r="L351" s="19" t="s">
        <v>24</v>
      </c>
      <c r="M351" s="19" t="s">
        <v>24</v>
      </c>
      <c r="N351" s="19" t="s">
        <v>24</v>
      </c>
      <c r="O351" s="19" t="s">
        <v>24</v>
      </c>
      <c r="P351" s="18" t="str">
        <f t="shared" si="11"/>
        <v>No</v>
      </c>
      <c r="Q351" s="19" t="s">
        <v>25</v>
      </c>
      <c r="R351" s="19" t="s">
        <v>24</v>
      </c>
      <c r="S351" s="19" t="s">
        <v>24</v>
      </c>
      <c r="T351" s="19" t="s">
        <v>24</v>
      </c>
      <c r="U351" s="17" t="s">
        <v>24</v>
      </c>
    </row>
    <row r="352" spans="1:21" s="20" customFormat="1" ht="15.95" hidden="1">
      <c r="A352" s="15">
        <v>44713</v>
      </c>
      <c r="B352" s="16" t="s">
        <v>866</v>
      </c>
      <c r="C352" s="17" t="s">
        <v>22</v>
      </c>
      <c r="D352" s="19" t="s">
        <v>876</v>
      </c>
      <c r="E352" s="19" t="str">
        <f>IFERROR(IF(VLOOKUP($D352,'Medicine outputs'!$B:$AM,6,0)=0,"",VLOOKUP($D352,'Medicine outputs'!$B:$AM,6,0)),"")</f>
        <v>Valoctocogene roxaparvovec</v>
      </c>
      <c r="F352" s="19" t="str">
        <f>IFERROR(IF(VLOOKUP($D352,'Medicine outputs'!$B:$AM,8,0)=0,"",VLOOKUP($D352,'Medicine outputs'!$B:$AM,8,0)),"")</f>
        <v/>
      </c>
      <c r="G352" s="19" t="str">
        <f>IFERROR(IF(VLOOKUP($D352,'Medicine outputs'!$B:$AM,13,0)=0,"",VLOOKUP($D352,'Medicine outputs'!$B:$AM,13,0)),"")</f>
        <v>Antihemorrhagics</v>
      </c>
      <c r="H352" s="19" t="str">
        <f>IFERROR(IF(VLOOKUP($D352,'Medicine outputs'!$B:$AM,11,0)=0,"",VLOOKUP($D352,'Medicine outputs'!$B:$AM,11,0)),"")</f>
        <v>B02BD15</v>
      </c>
      <c r="I352" s="19" t="s">
        <v>24</v>
      </c>
      <c r="J352" s="19" t="str">
        <f t="shared" si="12"/>
        <v>No</v>
      </c>
      <c r="K352" s="19" t="s">
        <v>24</v>
      </c>
      <c r="L352" s="19" t="s">
        <v>24</v>
      </c>
      <c r="M352" s="19" t="s">
        <v>24</v>
      </c>
      <c r="N352" s="19" t="s">
        <v>24</v>
      </c>
      <c r="O352" s="19" t="s">
        <v>24</v>
      </c>
      <c r="P352" s="18" t="str">
        <f t="shared" si="11"/>
        <v>No</v>
      </c>
      <c r="Q352" s="19" t="s">
        <v>25</v>
      </c>
      <c r="R352" s="19" t="s">
        <v>24</v>
      </c>
      <c r="S352" s="19" t="s">
        <v>24</v>
      </c>
      <c r="T352" s="19" t="s">
        <v>24</v>
      </c>
      <c r="U352" s="17" t="s">
        <v>24</v>
      </c>
    </row>
    <row r="353" spans="1:21" s="20" customFormat="1" ht="15.95" hidden="1">
      <c r="A353" s="15">
        <v>44713</v>
      </c>
      <c r="B353" s="16" t="s">
        <v>866</v>
      </c>
      <c r="C353" s="17" t="s">
        <v>22</v>
      </c>
      <c r="D353" s="19" t="s">
        <v>877</v>
      </c>
      <c r="E353" s="19" t="str">
        <f>IFERROR(IF(VLOOKUP($D353,'Medicine outputs'!$B:$AM,6,0)=0,"",VLOOKUP($D353,'Medicine outputs'!$B:$AM,6,0)),"")</f>
        <v>asciminib</v>
      </c>
      <c r="F353" s="19" t="str">
        <f>IFERROR(IF(VLOOKUP($D353,'Medicine outputs'!$B:$AM,8,0)=0,"",VLOOKUP($D353,'Medicine outputs'!$B:$AM,8,0)),"")</f>
        <v>Leukemia, Myelogenous, Chronic, BCR-ABL Positive</v>
      </c>
      <c r="G353" s="19" t="str">
        <f>IFERROR(IF(VLOOKUP($D353,'Medicine outputs'!$B:$AM,13,0)=0,"",VLOOKUP($D353,'Medicine outputs'!$B:$AM,13,0)),"")</f>
        <v>Antineoplastic agents</v>
      </c>
      <c r="H353" s="19" t="str">
        <f>IFERROR(IF(VLOOKUP($D353,'Medicine outputs'!$B:$AM,11,0)=0,"",VLOOKUP($D353,'Medicine outputs'!$B:$AM,11,0)),"")</f>
        <v>L01EA06</v>
      </c>
      <c r="I353" s="19" t="s">
        <v>24</v>
      </c>
      <c r="J353" s="19" t="str">
        <f t="shared" si="12"/>
        <v>Yes</v>
      </c>
      <c r="K353" s="16" t="s">
        <v>878</v>
      </c>
      <c r="L353" s="19" t="s">
        <v>879</v>
      </c>
      <c r="M353" s="19" t="s">
        <v>880</v>
      </c>
      <c r="N353" s="19" t="s">
        <v>32</v>
      </c>
      <c r="O353" s="32" t="s">
        <v>33</v>
      </c>
      <c r="P353" s="18" t="str">
        <f t="shared" si="11"/>
        <v>Yes</v>
      </c>
      <c r="Q353" s="19" t="s">
        <v>24</v>
      </c>
      <c r="R353" s="19">
        <v>1</v>
      </c>
      <c r="S353" s="19" t="s">
        <v>881</v>
      </c>
      <c r="T353" s="19" t="s">
        <v>882</v>
      </c>
      <c r="U353" s="19" t="s">
        <v>883</v>
      </c>
    </row>
    <row r="354" spans="1:21" s="20" customFormat="1" ht="15.95" hidden="1">
      <c r="A354" s="15">
        <v>44713</v>
      </c>
      <c r="B354" s="16" t="s">
        <v>866</v>
      </c>
      <c r="C354" s="17" t="s">
        <v>22</v>
      </c>
      <c r="D354" s="19" t="s">
        <v>884</v>
      </c>
      <c r="E354" s="19" t="str">
        <f>IFERROR(IF(VLOOKUP($D354,'Medicine outputs'!$B:$AM,6,0)=0,"",VLOOKUP($D354,'Medicine outputs'!$B:$AM,6,0)),"")</f>
        <v>lenacapavir</v>
      </c>
      <c r="F354" s="19" t="str">
        <f>IFERROR(IF(VLOOKUP($D354,'Medicine outputs'!$B:$AM,8,0)=0,"",VLOOKUP($D354,'Medicine outputs'!$B:$AM,8,0)),"")</f>
        <v>HIV Infections</v>
      </c>
      <c r="G354" s="19" t="str">
        <f>IFERROR(IF(VLOOKUP($D354,'Medicine outputs'!$B:$AM,13,0)=0,"",VLOOKUP($D354,'Medicine outputs'!$B:$AM,13,0)),"")</f>
        <v>Antivirals for systemic use</v>
      </c>
      <c r="H354" s="19" t="str">
        <f>IFERROR(IF(VLOOKUP($D354,'Medicine outputs'!$B:$AM,11,0)=0,"",VLOOKUP($D354,'Medicine outputs'!$B:$AM,11,0)),"")</f>
        <v>J05AX</v>
      </c>
      <c r="I354" s="19" t="s">
        <v>24</v>
      </c>
      <c r="J354" s="19" t="str">
        <f t="shared" si="12"/>
        <v>No</v>
      </c>
      <c r="K354" s="19" t="s">
        <v>24</v>
      </c>
      <c r="L354" s="19" t="s">
        <v>24</v>
      </c>
      <c r="M354" s="19" t="s">
        <v>24</v>
      </c>
      <c r="N354" s="19" t="s">
        <v>24</v>
      </c>
      <c r="O354" s="19" t="s">
        <v>24</v>
      </c>
      <c r="P354" s="18" t="str">
        <f t="shared" si="11"/>
        <v>No</v>
      </c>
      <c r="Q354" s="19" t="s">
        <v>25</v>
      </c>
      <c r="R354" s="19" t="s">
        <v>24</v>
      </c>
      <c r="S354" s="19" t="s">
        <v>24</v>
      </c>
      <c r="T354" s="19" t="s">
        <v>24</v>
      </c>
      <c r="U354" s="17" t="s">
        <v>24</v>
      </c>
    </row>
    <row r="355" spans="1:21" s="20" customFormat="1" ht="15.95" hidden="1">
      <c r="A355" s="15">
        <v>44713</v>
      </c>
      <c r="B355" s="16" t="s">
        <v>866</v>
      </c>
      <c r="C355" s="17" t="s">
        <v>22</v>
      </c>
      <c r="D355" s="19" t="s">
        <v>885</v>
      </c>
      <c r="E355" s="19" t="str">
        <f>IFERROR(IF(VLOOKUP($D355,'Medicine outputs'!$B:$AM,6,0)=0,"",VLOOKUP($D355,'Medicine outputs'!$B:$AM,6,0)),"")</f>
        <v>efgartigimod alfa</v>
      </c>
      <c r="F355" s="19" t="str">
        <f>IFERROR(IF(VLOOKUP($D355,'Medicine outputs'!$B:$AM,8,0)=0,"",VLOOKUP($D355,'Medicine outputs'!$B:$AM,8,0)),"")</f>
        <v>Myasthenia Gravis</v>
      </c>
      <c r="G355" s="19" t="str">
        <f>IFERROR(IF(VLOOKUP($D355,'Medicine outputs'!$B:$AM,13,0)=0,"",VLOOKUP($D355,'Medicine outputs'!$B:$AM,13,0)),"")</f>
        <v>Immunosuppressants</v>
      </c>
      <c r="H355" s="19" t="str">
        <f>IFERROR(IF(VLOOKUP($D355,'Medicine outputs'!$B:$AM,11,0)=0,"",VLOOKUP($D355,'Medicine outputs'!$B:$AM,11,0)),"")</f>
        <v>L04AA58</v>
      </c>
      <c r="I355" s="19" t="s">
        <v>24</v>
      </c>
      <c r="J355" s="19" t="str">
        <f t="shared" si="12"/>
        <v>No</v>
      </c>
      <c r="K355" s="19" t="s">
        <v>24</v>
      </c>
      <c r="L355" s="19" t="s">
        <v>24</v>
      </c>
      <c r="M355" s="19" t="s">
        <v>24</v>
      </c>
      <c r="N355" s="19" t="s">
        <v>24</v>
      </c>
      <c r="O355" s="19" t="s">
        <v>24</v>
      </c>
      <c r="P355" s="18" t="str">
        <f t="shared" si="11"/>
        <v>No</v>
      </c>
      <c r="Q355" s="19" t="s">
        <v>25</v>
      </c>
      <c r="R355" s="19" t="s">
        <v>24</v>
      </c>
      <c r="S355" s="19" t="s">
        <v>24</v>
      </c>
      <c r="T355" s="19" t="s">
        <v>24</v>
      </c>
      <c r="U355" s="17" t="s">
        <v>24</v>
      </c>
    </row>
    <row r="356" spans="1:21" s="20" customFormat="1" ht="15.95" hidden="1">
      <c r="A356" s="15">
        <v>44713</v>
      </c>
      <c r="B356" s="16" t="s">
        <v>866</v>
      </c>
      <c r="C356" s="17" t="s">
        <v>40</v>
      </c>
      <c r="D356" s="19" t="s">
        <v>186</v>
      </c>
      <c r="E356" s="19" t="str">
        <f>IFERROR(IF(VLOOKUP($D356,'Medicine outputs'!$B:$AM,6,0)=0,"",VLOOKUP($D356,'Medicine outputs'!$B:$AM,6,0)),"")</f>
        <v>burosumab</v>
      </c>
      <c r="F356" s="19" t="str">
        <f>IFERROR(IF(VLOOKUP($D356,'Medicine outputs'!$B:$AM,8,0)=0,"",VLOOKUP($D356,'Medicine outputs'!$B:$AM,8,0)),"")</f>
        <v>Hypophosphatemia, Familial;Hypophosphatemic Rickets, X-Linked Dominant;Osteomalacia</v>
      </c>
      <c r="G356" s="19" t="str">
        <f>IFERROR(IF(VLOOKUP($D356,'Medicine outputs'!$B:$AM,13,0)=0,"",VLOOKUP($D356,'Medicine outputs'!$B:$AM,13,0)),"")</f>
        <v>Drugs for treatment of bone diseases</v>
      </c>
      <c r="H356" s="19" t="str">
        <f>IFERROR(IF(VLOOKUP($D356,'Medicine outputs'!$B:$AM,11,0)=0,"",VLOOKUP($D356,'Medicine outputs'!$B:$AM,11,0)),"")</f>
        <v>M05BX05</v>
      </c>
      <c r="I356" s="19" t="s">
        <v>24</v>
      </c>
      <c r="J356" s="19" t="str">
        <f t="shared" si="12"/>
        <v>No</v>
      </c>
      <c r="K356" s="19" t="s">
        <v>24</v>
      </c>
      <c r="L356" s="19" t="s">
        <v>24</v>
      </c>
      <c r="M356" s="19" t="s">
        <v>24</v>
      </c>
      <c r="N356" s="19" t="s">
        <v>24</v>
      </c>
      <c r="O356" s="19" t="s">
        <v>24</v>
      </c>
      <c r="P356" s="18" t="str">
        <f t="shared" si="11"/>
        <v>No</v>
      </c>
      <c r="Q356" s="19" t="s">
        <v>25</v>
      </c>
      <c r="R356" s="19" t="s">
        <v>24</v>
      </c>
      <c r="S356" s="19" t="s">
        <v>24</v>
      </c>
      <c r="T356" s="19" t="s">
        <v>24</v>
      </c>
      <c r="U356" s="17" t="s">
        <v>24</v>
      </c>
    </row>
    <row r="357" spans="1:21" s="20" customFormat="1" ht="15.95" hidden="1">
      <c r="A357" s="15">
        <v>44713</v>
      </c>
      <c r="B357" s="16" t="s">
        <v>866</v>
      </c>
      <c r="C357" s="19" t="s">
        <v>40</v>
      </c>
      <c r="D357" s="19" t="s">
        <v>310</v>
      </c>
      <c r="E357" s="19" t="str">
        <f>IFERROR(IF(VLOOKUP($D357,'Medicine outputs'!$B:$AM,6,0)=0,"",VLOOKUP($D357,'Medicine outputs'!$B:$AM,6,0)),"")</f>
        <v>trastuzumab deruxtecan</v>
      </c>
      <c r="F357" s="19" t="str">
        <f>IFERROR(IF(VLOOKUP($D357,'Medicine outputs'!$B:$AM,8,0)=0,"",VLOOKUP($D357,'Medicine outputs'!$B:$AM,8,0)),"")</f>
        <v>Breast Neoplasms</v>
      </c>
      <c r="G357" s="19" t="str">
        <f>IFERROR(IF(VLOOKUP($D357,'Medicine outputs'!$B:$AM,13,0)=0,"",VLOOKUP($D357,'Medicine outputs'!$B:$AM,13,0)),"")</f>
        <v>Antineoplastic agents</v>
      </c>
      <c r="H357" s="19" t="str">
        <f>IFERROR(IF(VLOOKUP($D357,'Medicine outputs'!$B:$AM,11,0)=0,"",VLOOKUP($D357,'Medicine outputs'!$B:$AM,11,0)),"")</f>
        <v>L01FD04</v>
      </c>
      <c r="I357" s="19" t="s">
        <v>24</v>
      </c>
      <c r="J357" s="19" t="str">
        <f t="shared" si="12"/>
        <v>Yes</v>
      </c>
      <c r="K357" s="16" t="s">
        <v>886</v>
      </c>
      <c r="L357" s="19" t="s">
        <v>887</v>
      </c>
      <c r="M357" s="19" t="s">
        <v>888</v>
      </c>
      <c r="N357" s="19" t="s">
        <v>32</v>
      </c>
      <c r="O357" s="32" t="s">
        <v>33</v>
      </c>
      <c r="P357" s="18" t="str">
        <f t="shared" si="11"/>
        <v>Yes</v>
      </c>
      <c r="Q357" s="19" t="s">
        <v>24</v>
      </c>
      <c r="R357" s="19">
        <v>1</v>
      </c>
      <c r="S357" s="19" t="s">
        <v>889</v>
      </c>
      <c r="T357" s="19" t="s">
        <v>890</v>
      </c>
      <c r="U357" s="19" t="s">
        <v>24</v>
      </c>
    </row>
    <row r="358" spans="1:21" s="20" customFormat="1" ht="15.95" hidden="1">
      <c r="A358" s="15">
        <v>44713</v>
      </c>
      <c r="B358" s="16" t="s">
        <v>866</v>
      </c>
      <c r="C358" s="19" t="s">
        <v>40</v>
      </c>
      <c r="D358" s="19" t="s">
        <v>188</v>
      </c>
      <c r="E358" s="19" t="str">
        <f>IFERROR(IF(VLOOKUP($D358,'Medicine outputs'!$B:$AM,6,0)=0,"",VLOOKUP($D358,'Medicine outputs'!$B:$AM,6,0)),"")</f>
        <v>ibrutinib</v>
      </c>
      <c r="F358" s="19" t="str">
        <f>IFERROR(IF(VLOOKUP($D358,'Medicine outputs'!$B:$AM,8,0)=0,"",VLOOKUP($D358,'Medicine outputs'!$B:$AM,8,0)),"")</f>
        <v>Lymphoma, Mantle-Cell;Leukemia, Lymphocytic, Chronic, B-Cell</v>
      </c>
      <c r="G358" s="19" t="str">
        <f>IFERROR(IF(VLOOKUP($D358,'Medicine outputs'!$B:$AM,13,0)=0,"",VLOOKUP($D358,'Medicine outputs'!$B:$AM,13,0)),"")</f>
        <v>Antineoplastic agents;Protein kinase inhibitors</v>
      </c>
      <c r="H358" s="19" t="str">
        <f>IFERROR(IF(VLOOKUP($D358,'Medicine outputs'!$B:$AM,11,0)=0,"",VLOOKUP($D358,'Medicine outputs'!$B:$AM,11,0)),"")</f>
        <v>L01EL01</v>
      </c>
      <c r="I358" s="19" t="s">
        <v>24</v>
      </c>
      <c r="J358" s="19" t="str">
        <f t="shared" si="12"/>
        <v>Yes</v>
      </c>
      <c r="K358" s="16" t="s">
        <v>891</v>
      </c>
      <c r="L358" s="19" t="s">
        <v>892</v>
      </c>
      <c r="M358" s="19" t="s">
        <v>893</v>
      </c>
      <c r="N358" s="19" t="s">
        <v>32</v>
      </c>
      <c r="O358" s="32" t="s">
        <v>33</v>
      </c>
      <c r="P358" s="18" t="str">
        <f t="shared" si="11"/>
        <v>Yes</v>
      </c>
      <c r="Q358" s="19" t="s">
        <v>24</v>
      </c>
      <c r="R358" s="19">
        <v>2</v>
      </c>
      <c r="S358" s="21" t="s">
        <v>894</v>
      </c>
      <c r="T358" s="19" t="s">
        <v>895</v>
      </c>
      <c r="U358" s="19" t="s">
        <v>24</v>
      </c>
    </row>
    <row r="359" spans="1:21" s="20" customFormat="1" ht="15.95" hidden="1">
      <c r="A359" s="15">
        <v>44713</v>
      </c>
      <c r="B359" s="16" t="s">
        <v>866</v>
      </c>
      <c r="C359" s="19" t="s">
        <v>40</v>
      </c>
      <c r="D359" s="19" t="s">
        <v>896</v>
      </c>
      <c r="E359" s="19" t="str">
        <f>IFERROR(IF(VLOOKUP($D359,'Medicine outputs'!$B:$AM,6,0)=0,"",VLOOKUP($D359,'Medicine outputs'!$B:$AM,6,0)),"")</f>
        <v>lipegfilgrastim</v>
      </c>
      <c r="F359" s="19" t="str">
        <f>IFERROR(IF(VLOOKUP($D359,'Medicine outputs'!$B:$AM,8,0)=0,"",VLOOKUP($D359,'Medicine outputs'!$B:$AM,8,0)),"")</f>
        <v/>
      </c>
      <c r="G359" s="19" t="str">
        <f>IFERROR(IF(VLOOKUP($D359,'Medicine outputs'!$B:$AM,13,0)=0,"",VLOOKUP($D359,'Medicine outputs'!$B:$AM,13,0)),"")</f>
        <v>Immunostimulants;Colony stimulating factors</v>
      </c>
      <c r="H359" s="19" t="str">
        <f>IFERROR(IF(VLOOKUP($D359,'Medicine outputs'!$B:$AM,11,0)=0,"",VLOOKUP($D359,'Medicine outputs'!$B:$AM,11,0)),"")</f>
        <v>L03AA14</v>
      </c>
      <c r="I359" s="19" t="s">
        <v>24</v>
      </c>
      <c r="J359" s="19" t="str">
        <f t="shared" si="12"/>
        <v>No</v>
      </c>
      <c r="K359" s="19" t="s">
        <v>24</v>
      </c>
      <c r="L359" s="19" t="s">
        <v>24</v>
      </c>
      <c r="M359" s="19" t="s">
        <v>24</v>
      </c>
      <c r="N359" s="19" t="s">
        <v>24</v>
      </c>
      <c r="O359" s="19" t="s">
        <v>24</v>
      </c>
      <c r="P359" s="18" t="str">
        <f t="shared" si="11"/>
        <v>No</v>
      </c>
      <c r="Q359" s="19" t="s">
        <v>25</v>
      </c>
      <c r="R359" s="19" t="s">
        <v>24</v>
      </c>
      <c r="S359" s="19" t="s">
        <v>24</v>
      </c>
      <c r="T359" s="19" t="s">
        <v>24</v>
      </c>
      <c r="U359" s="17" t="s">
        <v>24</v>
      </c>
    </row>
    <row r="360" spans="1:21" s="20" customFormat="1" ht="15.95" hidden="1">
      <c r="A360" s="15">
        <v>44713</v>
      </c>
      <c r="B360" s="16" t="s">
        <v>866</v>
      </c>
      <c r="C360" s="19" t="s">
        <v>40</v>
      </c>
      <c r="D360" s="19" t="s">
        <v>142</v>
      </c>
      <c r="E360" s="19" t="str">
        <f>IFERROR(IF(VLOOKUP($D360,'Medicine outputs'!$B:$AM,6,0)=0,"",VLOOKUP($D360,'Medicine outputs'!$B:$AM,6,0)),"")</f>
        <v>olaparib</v>
      </c>
      <c r="F360" s="19" t="str">
        <f>IFERROR(IF(VLOOKUP($D360,'Medicine outputs'!$B:$AM,8,0)=0,"",VLOOKUP($D360,'Medicine outputs'!$B:$AM,8,0)),"")</f>
        <v>Ovarian Neoplasms;Breast Neoplasms;Pancreatic Neoplasms;Prostatic Neoplasms, Castration-Resistant</v>
      </c>
      <c r="G360" s="19" t="str">
        <f>IFERROR(IF(VLOOKUP($D360,'Medicine outputs'!$B:$AM,13,0)=0,"",VLOOKUP($D360,'Medicine outputs'!$B:$AM,13,0)),"")</f>
        <v>Antineoplastic agents</v>
      </c>
      <c r="H360" s="19" t="str">
        <f>IFERROR(IF(VLOOKUP($D360,'Medicine outputs'!$B:$AM,11,0)=0,"",VLOOKUP($D360,'Medicine outputs'!$B:$AM,11,0)),"")</f>
        <v>L01XK01</v>
      </c>
      <c r="I360" s="19" t="s">
        <v>24</v>
      </c>
      <c r="J360" s="19" t="str">
        <f t="shared" si="12"/>
        <v>Yes</v>
      </c>
      <c r="K360" s="16" t="s">
        <v>897</v>
      </c>
      <c r="L360" s="19" t="s">
        <v>898</v>
      </c>
      <c r="M360" s="19" t="s">
        <v>899</v>
      </c>
      <c r="N360" s="19" t="s">
        <v>32</v>
      </c>
      <c r="O360" s="32" t="s">
        <v>33</v>
      </c>
      <c r="P360" s="18" t="str">
        <f t="shared" si="11"/>
        <v>Yes</v>
      </c>
      <c r="Q360" s="19" t="s">
        <v>24</v>
      </c>
      <c r="R360" s="19">
        <v>1</v>
      </c>
      <c r="S360" s="19" t="s">
        <v>900</v>
      </c>
      <c r="T360" s="14" t="s">
        <v>901</v>
      </c>
      <c r="U360" s="19" t="s">
        <v>24</v>
      </c>
    </row>
    <row r="361" spans="1:21" s="20" customFormat="1" ht="15.95" hidden="1">
      <c r="A361" s="15">
        <v>44713</v>
      </c>
      <c r="B361" s="16" t="s">
        <v>866</v>
      </c>
      <c r="C361" s="19" t="s">
        <v>40</v>
      </c>
      <c r="D361" s="19" t="s">
        <v>902</v>
      </c>
      <c r="E361" s="19" t="str">
        <f>IFERROR(IF(VLOOKUP($D361,'Medicine outputs'!$B:$AM,6,0)=0,"",VLOOKUP($D361,'Medicine outputs'!$B:$AM,6,0)),"")</f>
        <v>COVID-19 Vaccine (recombinant, adjuvanted)</v>
      </c>
      <c r="F361" s="19" t="str">
        <f>IFERROR(IF(VLOOKUP($D361,'Medicine outputs'!$B:$AM,8,0)=0,"",VLOOKUP($D361,'Medicine outputs'!$B:$AM,8,0)),"")</f>
        <v>COVID-19 virus infection</v>
      </c>
      <c r="G361" s="19" t="str">
        <f>IFERROR(IF(VLOOKUP($D361,'Medicine outputs'!$B:$AM,13,0)=0,"",VLOOKUP($D361,'Medicine outputs'!$B:$AM,13,0)),"")</f>
        <v>Covid-19 vaccines</v>
      </c>
      <c r="H361" s="19" t="str">
        <f>IFERROR(IF(VLOOKUP($D361,'Medicine outputs'!$B:$AM,11,0)=0,"",VLOOKUP($D361,'Medicine outputs'!$B:$AM,11,0)),"")</f>
        <v>J07BN04</v>
      </c>
      <c r="I361" s="19" t="s">
        <v>24</v>
      </c>
      <c r="J361" s="19" t="str">
        <f t="shared" si="12"/>
        <v>No</v>
      </c>
      <c r="K361" s="19" t="s">
        <v>24</v>
      </c>
      <c r="L361" s="19" t="s">
        <v>24</v>
      </c>
      <c r="M361" s="19" t="s">
        <v>24</v>
      </c>
      <c r="N361" s="19" t="s">
        <v>24</v>
      </c>
      <c r="O361" s="19" t="s">
        <v>24</v>
      </c>
      <c r="P361" s="18" t="str">
        <f t="shared" si="11"/>
        <v>No</v>
      </c>
      <c r="Q361" s="19" t="s">
        <v>25</v>
      </c>
      <c r="R361" s="19" t="s">
        <v>24</v>
      </c>
      <c r="S361" s="19" t="s">
        <v>24</v>
      </c>
      <c r="T361" s="19" t="s">
        <v>24</v>
      </c>
      <c r="U361" s="17" t="s">
        <v>24</v>
      </c>
    </row>
    <row r="362" spans="1:21" s="20" customFormat="1" ht="15.95" hidden="1">
      <c r="A362" s="15">
        <v>44713</v>
      </c>
      <c r="B362" s="16" t="s">
        <v>866</v>
      </c>
      <c r="C362" s="19" t="s">
        <v>40</v>
      </c>
      <c r="D362" s="17" t="s">
        <v>353</v>
      </c>
      <c r="E362" s="19" t="str">
        <f>IFERROR(IF(VLOOKUP($D362,'Medicine outputs'!$B:$AM,6,0)=0,"",VLOOKUP($D362,'Medicine outputs'!$B:$AM,6,0)),"")</f>
        <v>upadacitinib</v>
      </c>
      <c r="F362" s="19" t="str">
        <f>IFERROR(IF(VLOOKUP($D362,'Medicine outputs'!$B:$AM,8,0)=0,"",VLOOKUP($D362,'Medicine outputs'!$B:$AM,8,0)),"")</f>
        <v>Arthritis, Rheumatoid</v>
      </c>
      <c r="G362" s="19" t="str">
        <f>IFERROR(IF(VLOOKUP($D362,'Medicine outputs'!$B:$AM,13,0)=0,"",VLOOKUP($D362,'Medicine outputs'!$B:$AM,13,0)),"")</f>
        <v>Immunosuppressants</v>
      </c>
      <c r="H362" s="19" t="str">
        <f>IFERROR(IF(VLOOKUP($D362,'Medicine outputs'!$B:$AM,11,0)=0,"",VLOOKUP($D362,'Medicine outputs'!$B:$AM,11,0)),"")</f>
        <v>L04AA44</v>
      </c>
      <c r="I362" s="19" t="s">
        <v>24</v>
      </c>
      <c r="J362" s="19" t="str">
        <f t="shared" si="12"/>
        <v>No</v>
      </c>
      <c r="K362" s="19" t="s">
        <v>24</v>
      </c>
      <c r="L362" s="19" t="s">
        <v>24</v>
      </c>
      <c r="M362" s="19" t="s">
        <v>24</v>
      </c>
      <c r="N362" s="19" t="s">
        <v>24</v>
      </c>
      <c r="O362" s="19" t="s">
        <v>24</v>
      </c>
      <c r="P362" s="18" t="str">
        <f t="shared" si="11"/>
        <v>No</v>
      </c>
      <c r="Q362" s="19" t="s">
        <v>25</v>
      </c>
      <c r="R362" s="19" t="s">
        <v>24</v>
      </c>
      <c r="S362" s="19" t="s">
        <v>24</v>
      </c>
      <c r="T362" s="19" t="s">
        <v>24</v>
      </c>
      <c r="U362" s="17" t="s">
        <v>24</v>
      </c>
    </row>
    <row r="363" spans="1:21" s="20" customFormat="1" ht="15.95" hidden="1">
      <c r="A363" s="15">
        <v>44713</v>
      </c>
      <c r="B363" s="16" t="s">
        <v>866</v>
      </c>
      <c r="C363" s="19" t="s">
        <v>40</v>
      </c>
      <c r="D363" s="19" t="s">
        <v>903</v>
      </c>
      <c r="E363" s="19" t="str">
        <f>IFERROR(IF(VLOOKUP($D363,'Medicine outputs'!$B:$AM,6,0)=0,"",VLOOKUP($D363,'Medicine outputs'!$B:$AM,6,0)),"")</f>
        <v>ceftolozane;tazobactam</v>
      </c>
      <c r="F363" s="19" t="str">
        <f>IFERROR(IF(VLOOKUP($D363,'Medicine outputs'!$B:$AM,8,0)=0,"",VLOOKUP($D363,'Medicine outputs'!$B:$AM,8,0)),"")</f>
        <v>Bacterial Infections</v>
      </c>
      <c r="G363" s="19" t="str">
        <f>IFERROR(IF(VLOOKUP($D363,'Medicine outputs'!$B:$AM,13,0)=0,"",VLOOKUP($D363,'Medicine outputs'!$B:$AM,13,0)),"")</f>
        <v>Antibacterials for systemic use</v>
      </c>
      <c r="H363" s="19" t="str">
        <f>IFERROR(IF(VLOOKUP($D363,'Medicine outputs'!$B:$AM,11,0)=0,"",VLOOKUP($D363,'Medicine outputs'!$B:$AM,11,0)),"")</f>
        <v>J01DI54</v>
      </c>
      <c r="I363" s="19" t="s">
        <v>24</v>
      </c>
      <c r="J363" s="19" t="str">
        <f t="shared" si="12"/>
        <v>No</v>
      </c>
      <c r="K363" s="19" t="s">
        <v>24</v>
      </c>
      <c r="L363" s="19" t="s">
        <v>24</v>
      </c>
      <c r="M363" s="19" t="s">
        <v>24</v>
      </c>
      <c r="N363" s="19" t="s">
        <v>24</v>
      </c>
      <c r="O363" s="19" t="s">
        <v>24</v>
      </c>
      <c r="P363" s="18" t="str">
        <f t="shared" si="11"/>
        <v>No</v>
      </c>
      <c r="Q363" s="19" t="s">
        <v>25</v>
      </c>
      <c r="R363" s="19" t="s">
        <v>24</v>
      </c>
      <c r="S363" s="19" t="s">
        <v>24</v>
      </c>
      <c r="T363" s="19" t="s">
        <v>24</v>
      </c>
      <c r="U363" s="17" t="s">
        <v>24</v>
      </c>
    </row>
    <row r="364" spans="1:21" s="20" customFormat="1" ht="15.95" hidden="1">
      <c r="A364" s="15">
        <v>44743</v>
      </c>
      <c r="B364" s="16" t="s">
        <v>904</v>
      </c>
      <c r="C364" s="17" t="s">
        <v>22</v>
      </c>
      <c r="D364" s="19" t="s">
        <v>905</v>
      </c>
      <c r="E364" s="19" t="str">
        <f>IFERROR(IF(VLOOKUP($D364,'Medicine outputs'!$B:$AM,6,0)=0,"",VLOOKUP($D364,'Medicine outputs'!$B:$AM,6,0)),"")</f>
        <v>vutrisiran</v>
      </c>
      <c r="F364" s="19" t="str">
        <f>IFERROR(IF(VLOOKUP($D364,'Medicine outputs'!$B:$AM,8,0)=0,"",VLOOKUP($D364,'Medicine outputs'!$B:$AM,8,0)),"")</f>
        <v>Amyloid Neuropathies, Familial</v>
      </c>
      <c r="G364" s="19" t="str">
        <f>IFERROR(IF(VLOOKUP($D364,'Medicine outputs'!$B:$AM,13,0)=0,"",VLOOKUP($D364,'Medicine outputs'!$B:$AM,13,0)),"")</f>
        <v>Other nervous system drugs</v>
      </c>
      <c r="H364" s="19" t="str">
        <f>IFERROR(IF(VLOOKUP($D364,'Medicine outputs'!$B:$AM,11,0)=0,"",VLOOKUP($D364,'Medicine outputs'!$B:$AM,11,0)),"")</f>
        <v>N07XX18</v>
      </c>
      <c r="I364" s="19" t="s">
        <v>24</v>
      </c>
      <c r="J364" s="19" t="str">
        <f t="shared" si="12"/>
        <v>No</v>
      </c>
      <c r="K364" s="19" t="s">
        <v>24</v>
      </c>
      <c r="L364" s="19" t="s">
        <v>24</v>
      </c>
      <c r="M364" s="19" t="s">
        <v>24</v>
      </c>
      <c r="N364" s="19" t="s">
        <v>24</v>
      </c>
      <c r="O364" s="19" t="s">
        <v>24</v>
      </c>
      <c r="P364" s="18" t="str">
        <f t="shared" si="11"/>
        <v>No</v>
      </c>
      <c r="Q364" s="19" t="s">
        <v>25</v>
      </c>
      <c r="R364" s="19" t="s">
        <v>24</v>
      </c>
      <c r="S364" s="19" t="s">
        <v>24</v>
      </c>
      <c r="T364" s="19" t="s">
        <v>24</v>
      </c>
      <c r="U364" s="17" t="s">
        <v>24</v>
      </c>
    </row>
    <row r="365" spans="1:21" s="20" customFormat="1" ht="15.95" hidden="1">
      <c r="A365" s="15">
        <v>44743</v>
      </c>
      <c r="B365" s="16" t="s">
        <v>904</v>
      </c>
      <c r="C365" s="17" t="s">
        <v>22</v>
      </c>
      <c r="D365" s="19" t="s">
        <v>906</v>
      </c>
      <c r="E365" s="19" t="str">
        <f>IFERROR(IF(VLOOKUP($D365,'Medicine outputs'!$B:$AM,6,0)=0,"",VLOOKUP($D365,'Medicine outputs'!$B:$AM,6,0)),"")</f>
        <v>doxorubicin hydrochloride</v>
      </c>
      <c r="F365" s="19" t="str">
        <f>IFERROR(IF(VLOOKUP($D365,'Medicine outputs'!$B:$AM,8,0)=0,"",VLOOKUP($D365,'Medicine outputs'!$B:$AM,8,0)),"")</f>
        <v>Breast Neoplasms;Ovarian Neoplasms;Multiple Myeloma;Sarcoma, Kaposi</v>
      </c>
      <c r="G365" s="19" t="str">
        <f>IFERROR(IF(VLOOKUP($D365,'Medicine outputs'!$B:$AM,13,0)=0,"",VLOOKUP($D365,'Medicine outputs'!$B:$AM,13,0)),"")</f>
        <v>Antineoplastic agents</v>
      </c>
      <c r="H365" s="19" t="str">
        <f>IFERROR(IF(VLOOKUP($D365,'Medicine outputs'!$B:$AM,11,0)=0,"",VLOOKUP($D365,'Medicine outputs'!$B:$AM,11,0)),"")</f>
        <v>L01DB01</v>
      </c>
      <c r="I365" s="19" t="s">
        <v>24</v>
      </c>
      <c r="J365" s="19" t="str">
        <f t="shared" si="12"/>
        <v>Yes</v>
      </c>
      <c r="K365" s="16" t="s">
        <v>907</v>
      </c>
      <c r="L365" s="19" t="s">
        <v>908</v>
      </c>
      <c r="M365" s="19" t="s">
        <v>909</v>
      </c>
      <c r="N365" s="19" t="s">
        <v>32</v>
      </c>
      <c r="O365" s="32" t="s">
        <v>33</v>
      </c>
      <c r="P365" s="18" t="str">
        <f t="shared" si="11"/>
        <v>No</v>
      </c>
      <c r="Q365" s="35" t="s">
        <v>910</v>
      </c>
      <c r="R365" s="19" t="s">
        <v>24</v>
      </c>
      <c r="S365" s="19" t="s">
        <v>24</v>
      </c>
      <c r="T365" s="19" t="s">
        <v>24</v>
      </c>
      <c r="U365" s="19" t="s">
        <v>24</v>
      </c>
    </row>
    <row r="366" spans="1:21" s="20" customFormat="1" ht="15.95" hidden="1">
      <c r="A366" s="15">
        <v>44743</v>
      </c>
      <c r="B366" s="16" t="s">
        <v>904</v>
      </c>
      <c r="C366" s="17" t="s">
        <v>22</v>
      </c>
      <c r="D366" s="19" t="s">
        <v>911</v>
      </c>
      <c r="E366" s="19" t="str">
        <f>IFERROR(IF(VLOOKUP($D366,'Medicine outputs'!$B:$AM,6,0)=0,"",VLOOKUP($D366,'Medicine outputs'!$B:$AM,6,0)),"")</f>
        <v>voclosporin</v>
      </c>
      <c r="F366" s="19" t="str">
        <f>IFERROR(IF(VLOOKUP($D366,'Medicine outputs'!$B:$AM,8,0)=0,"",VLOOKUP($D366,'Medicine outputs'!$B:$AM,8,0)),"")</f>
        <v>Lupus Nephritis</v>
      </c>
      <c r="G366" s="19" t="str">
        <f>IFERROR(IF(VLOOKUP($D366,'Medicine outputs'!$B:$AM,13,0)=0,"",VLOOKUP($D366,'Medicine outputs'!$B:$AM,13,0)),"")</f>
        <v>Immunosuppressants</v>
      </c>
      <c r="H366" s="19" t="str">
        <f>IFERROR(IF(VLOOKUP($D366,'Medicine outputs'!$B:$AM,11,0)=0,"",VLOOKUP($D366,'Medicine outputs'!$B:$AM,11,0)),"")</f>
        <v>L04AD03</v>
      </c>
      <c r="I366" s="19" t="s">
        <v>24</v>
      </c>
      <c r="J366" s="19" t="str">
        <f t="shared" si="12"/>
        <v>No</v>
      </c>
      <c r="K366" s="19" t="s">
        <v>24</v>
      </c>
      <c r="L366" s="19" t="s">
        <v>24</v>
      </c>
      <c r="M366" s="19" t="s">
        <v>24</v>
      </c>
      <c r="N366" s="19" t="s">
        <v>24</v>
      </c>
      <c r="O366" s="19" t="s">
        <v>24</v>
      </c>
      <c r="P366" s="18" t="str">
        <f t="shared" si="11"/>
        <v>No</v>
      </c>
      <c r="Q366" s="19" t="s">
        <v>25</v>
      </c>
      <c r="R366" s="19" t="s">
        <v>24</v>
      </c>
      <c r="S366" s="19" t="s">
        <v>24</v>
      </c>
      <c r="T366" s="19" t="s">
        <v>24</v>
      </c>
      <c r="U366" s="17" t="s">
        <v>24</v>
      </c>
    </row>
    <row r="367" spans="1:21" s="20" customFormat="1" ht="15.95" hidden="1">
      <c r="A367" s="15">
        <v>44743</v>
      </c>
      <c r="B367" s="16" t="s">
        <v>904</v>
      </c>
      <c r="C367" s="17" t="s">
        <v>22</v>
      </c>
      <c r="D367" s="19" t="s">
        <v>912</v>
      </c>
      <c r="E367" s="19" t="str">
        <f>IFERROR(IF(VLOOKUP($D367,'Medicine outputs'!$B:$AM,6,0)=0,"",VLOOKUP($D367,'Medicine outputs'!$B:$AM,6,0)),"")</f>
        <v>lutetium (177Lu) chloride</v>
      </c>
      <c r="F367" s="19" t="str">
        <f>IFERROR(IF(VLOOKUP($D367,'Medicine outputs'!$B:$AM,8,0)=0,"",VLOOKUP($D367,'Medicine outputs'!$B:$AM,8,0)),"")</f>
        <v>Radionuclide Imaging</v>
      </c>
      <c r="G367" s="19" t="str">
        <f>IFERROR(IF(VLOOKUP($D367,'Medicine outputs'!$B:$AM,13,0)=0,"",VLOOKUP($D367,'Medicine outputs'!$B:$AM,13,0)),"")</f>
        <v>Therapeutic radiopharmaceuticals</v>
      </c>
      <c r="H367" s="19" t="str">
        <f>IFERROR(IF(VLOOKUP($D367,'Medicine outputs'!$B:$AM,11,0)=0,"",VLOOKUP($D367,'Medicine outputs'!$B:$AM,11,0)),"")</f>
        <v>V10X</v>
      </c>
      <c r="I367" s="19" t="s">
        <v>24</v>
      </c>
      <c r="J367" s="19" t="str">
        <f t="shared" si="12"/>
        <v>No</v>
      </c>
      <c r="K367" s="19" t="s">
        <v>24</v>
      </c>
      <c r="L367" s="19" t="s">
        <v>24</v>
      </c>
      <c r="M367" s="19" t="s">
        <v>24</v>
      </c>
      <c r="N367" s="19" t="s">
        <v>24</v>
      </c>
      <c r="O367" s="19" t="s">
        <v>24</v>
      </c>
      <c r="P367" s="18" t="str">
        <f t="shared" si="11"/>
        <v>No</v>
      </c>
      <c r="Q367" s="19" t="s">
        <v>25</v>
      </c>
      <c r="R367" s="19" t="s">
        <v>24</v>
      </c>
      <c r="S367" s="19" t="s">
        <v>24</v>
      </c>
      <c r="T367" s="19" t="s">
        <v>24</v>
      </c>
      <c r="U367" s="17" t="s">
        <v>24</v>
      </c>
    </row>
    <row r="368" spans="1:21" s="20" customFormat="1" ht="15.95" hidden="1">
      <c r="A368" s="15">
        <v>44743</v>
      </c>
      <c r="B368" s="16" t="s">
        <v>904</v>
      </c>
      <c r="C368" s="17" t="s">
        <v>22</v>
      </c>
      <c r="D368" s="19" t="s">
        <v>913</v>
      </c>
      <c r="E368" s="19" t="str">
        <f>IFERROR(IF(VLOOKUP($D368,'Medicine outputs'!$B:$AM,6,0)=0,"",VLOOKUP($D368,'Medicine outputs'!$B:$AM,6,0)),"")</f>
        <v>tirzepatide</v>
      </c>
      <c r="F368" s="19" t="str">
        <f>IFERROR(IF(VLOOKUP($D368,'Medicine outputs'!$B:$AM,8,0)=0,"",VLOOKUP($D368,'Medicine outputs'!$B:$AM,8,0)),"")</f>
        <v>Diabetes Mellitus, Type 2;Obesity;Overweight</v>
      </c>
      <c r="G368" s="19" t="str">
        <f>IFERROR(IF(VLOOKUP($D368,'Medicine outputs'!$B:$AM,13,0)=0,"",VLOOKUP($D368,'Medicine outputs'!$B:$AM,13,0)),"")</f>
        <v>Drugs used in diabetes</v>
      </c>
      <c r="H368" s="19" t="str">
        <f>IFERROR(IF(VLOOKUP($D368,'Medicine outputs'!$B:$AM,11,0)=0,"",VLOOKUP($D368,'Medicine outputs'!$B:$AM,11,0)),"")</f>
        <v>A10BX16</v>
      </c>
      <c r="I368" s="19" t="s">
        <v>24</v>
      </c>
      <c r="J368" s="19" t="str">
        <f t="shared" si="12"/>
        <v>No</v>
      </c>
      <c r="K368" s="19" t="s">
        <v>24</v>
      </c>
      <c r="L368" s="19" t="s">
        <v>24</v>
      </c>
      <c r="M368" s="19" t="s">
        <v>24</v>
      </c>
      <c r="N368" s="19" t="s">
        <v>24</v>
      </c>
      <c r="O368" s="19" t="s">
        <v>24</v>
      </c>
      <c r="P368" s="18" t="str">
        <f t="shared" si="11"/>
        <v>No</v>
      </c>
      <c r="Q368" s="19" t="s">
        <v>25</v>
      </c>
      <c r="R368" s="19" t="s">
        <v>24</v>
      </c>
      <c r="S368" s="19" t="s">
        <v>24</v>
      </c>
      <c r="T368" s="19" t="s">
        <v>24</v>
      </c>
      <c r="U368" s="17" t="s">
        <v>24</v>
      </c>
    </row>
    <row r="369" spans="1:23" s="20" customFormat="1" ht="15.95" hidden="1">
      <c r="A369" s="15">
        <v>44743</v>
      </c>
      <c r="B369" s="16" t="s">
        <v>904</v>
      </c>
      <c r="C369" s="17" t="s">
        <v>22</v>
      </c>
      <c r="D369" s="19" t="s">
        <v>914</v>
      </c>
      <c r="E369" s="19" t="str">
        <f>IFERROR(IF(VLOOKUP($D369,'Medicine outputs'!$B:$AM,6,0)=0,"",VLOOKUP($D369,'Medicine outputs'!$B:$AM,6,0)),"")</f>
        <v>fosdenopterin</v>
      </c>
      <c r="F369" s="19" t="str">
        <f>IFERROR(IF(VLOOKUP($D369,'Medicine outputs'!$B:$AM,8,0)=0,"",VLOOKUP($D369,'Medicine outputs'!$B:$AM,8,0)),"")</f>
        <v>Metal Metabolism, Inborn Errors</v>
      </c>
      <c r="G369" s="19" t="str">
        <f>IFERROR(IF(VLOOKUP($D369,'Medicine outputs'!$B:$AM,13,0)=0,"",VLOOKUP($D369,'Medicine outputs'!$B:$AM,13,0)),"")</f>
        <v>Other alimentary tract and metabolism products</v>
      </c>
      <c r="H369" s="19" t="str">
        <f>IFERROR(IF(VLOOKUP($D369,'Medicine outputs'!$B:$AM,11,0)=0,"",VLOOKUP($D369,'Medicine outputs'!$B:$AM,11,0)),"")</f>
        <v>A16AX19</v>
      </c>
      <c r="I369" s="19" t="s">
        <v>24</v>
      </c>
      <c r="J369" s="19" t="str">
        <f t="shared" si="12"/>
        <v>No</v>
      </c>
      <c r="K369" s="19" t="s">
        <v>24</v>
      </c>
      <c r="L369" s="19" t="s">
        <v>24</v>
      </c>
      <c r="M369" s="19" t="s">
        <v>24</v>
      </c>
      <c r="N369" s="19" t="s">
        <v>24</v>
      </c>
      <c r="O369" s="19" t="s">
        <v>24</v>
      </c>
      <c r="P369" s="18" t="str">
        <f t="shared" si="11"/>
        <v>No</v>
      </c>
      <c r="Q369" s="19" t="s">
        <v>25</v>
      </c>
      <c r="R369" s="19" t="s">
        <v>24</v>
      </c>
      <c r="S369" s="19" t="s">
        <v>24</v>
      </c>
      <c r="T369" s="19" t="s">
        <v>24</v>
      </c>
      <c r="U369" s="17" t="s">
        <v>24</v>
      </c>
    </row>
    <row r="370" spans="1:23" s="20" customFormat="1" ht="15.95" hidden="1">
      <c r="A370" s="15">
        <v>44743</v>
      </c>
      <c r="B370" s="16" t="s">
        <v>904</v>
      </c>
      <c r="C370" s="17" t="s">
        <v>22</v>
      </c>
      <c r="D370" s="19" t="s">
        <v>915</v>
      </c>
      <c r="E370" s="19" t="str">
        <f>IFERROR(IF(VLOOKUP($D370,'Medicine outputs'!$B:$AM,6,0)=0,"",VLOOKUP($D370,'Medicine outputs'!$B:$AM,6,0)),"")</f>
        <v>relatlimab / nivolumab</v>
      </c>
      <c r="F370" s="19" t="str">
        <f>IFERROR(IF(VLOOKUP($D370,'Medicine outputs'!$B:$AM,8,0)=0,"",VLOOKUP($D370,'Medicine outputs'!$B:$AM,8,0)),"")</f>
        <v>Melanoma</v>
      </c>
      <c r="G370" s="19" t="str">
        <f>IFERROR(IF(VLOOKUP($D370,'Medicine outputs'!$B:$AM,13,0)=0,"",VLOOKUP($D370,'Medicine outputs'!$B:$AM,13,0)),"")</f>
        <v>Antineoplastic agents</v>
      </c>
      <c r="H370" s="19" t="str">
        <f>IFERROR(IF(VLOOKUP($D370,'Medicine outputs'!$B:$AM,11,0)=0,"",VLOOKUP($D370,'Medicine outputs'!$B:$AM,11,0)),"")</f>
        <v>L01FY02</v>
      </c>
      <c r="I370" s="19" t="s">
        <v>24</v>
      </c>
      <c r="J370" s="19" t="str">
        <f t="shared" si="12"/>
        <v>Yes</v>
      </c>
      <c r="K370" s="16" t="s">
        <v>916</v>
      </c>
      <c r="L370" s="19" t="s">
        <v>917</v>
      </c>
      <c r="M370" s="19" t="s">
        <v>918</v>
      </c>
      <c r="N370" s="19" t="s">
        <v>32</v>
      </c>
      <c r="O370" s="32" t="s">
        <v>33</v>
      </c>
      <c r="P370" s="18" t="str">
        <f t="shared" si="11"/>
        <v>Yes</v>
      </c>
      <c r="Q370" s="19" t="s">
        <v>24</v>
      </c>
      <c r="R370" s="19">
        <v>1</v>
      </c>
      <c r="S370" s="19" t="s">
        <v>919</v>
      </c>
      <c r="T370" s="19" t="s">
        <v>920</v>
      </c>
      <c r="U370" s="19" t="s">
        <v>24</v>
      </c>
      <c r="W370"/>
    </row>
    <row r="371" spans="1:23" s="20" customFormat="1" ht="15.95" hidden="1">
      <c r="A371" s="15">
        <v>44743</v>
      </c>
      <c r="B371" s="16" t="s">
        <v>904</v>
      </c>
      <c r="C371" s="17" t="s">
        <v>22</v>
      </c>
      <c r="D371" s="19" t="s">
        <v>921</v>
      </c>
      <c r="E371" s="19" t="str">
        <f>IFERROR(IF(VLOOKUP($D371,'Medicine outputs'!$B:$AM,6,0)=0,"",VLOOKUP($D371,'Medicine outputs'!$B:$AM,6,0)),"")</f>
        <v>teclistamab</v>
      </c>
      <c r="F371" s="19" t="str">
        <f>IFERROR(IF(VLOOKUP($D371,'Medicine outputs'!$B:$AM,8,0)=0,"",VLOOKUP($D371,'Medicine outputs'!$B:$AM,8,0)),"")</f>
        <v>Multiple Myeloma</v>
      </c>
      <c r="G371" s="19" t="str">
        <f>IFERROR(IF(VLOOKUP($D371,'Medicine outputs'!$B:$AM,13,0)=0,"",VLOOKUP($D371,'Medicine outputs'!$B:$AM,13,0)),"")</f>
        <v>Antineoplastic agents</v>
      </c>
      <c r="H371" s="19" t="str">
        <f>IFERROR(IF(VLOOKUP($D371,'Medicine outputs'!$B:$AM,11,0)=0,"",VLOOKUP($D371,'Medicine outputs'!$B:$AM,11,0)),"")</f>
        <v>L01F</v>
      </c>
      <c r="I371" s="19" t="s">
        <v>24</v>
      </c>
      <c r="J371" s="19" t="str">
        <f t="shared" si="12"/>
        <v>Yes</v>
      </c>
      <c r="K371" s="16" t="s">
        <v>922</v>
      </c>
      <c r="L371" s="19" t="s">
        <v>923</v>
      </c>
      <c r="M371" s="19" t="s">
        <v>924</v>
      </c>
      <c r="N371" s="19" t="s">
        <v>32</v>
      </c>
      <c r="O371" s="32" t="s">
        <v>33</v>
      </c>
      <c r="P371" s="18" t="str">
        <f t="shared" si="11"/>
        <v>Yes</v>
      </c>
      <c r="Q371" s="19" t="s">
        <v>24</v>
      </c>
      <c r="R371" s="19">
        <v>1</v>
      </c>
      <c r="S371" s="19" t="s">
        <v>925</v>
      </c>
      <c r="T371" s="19" t="s">
        <v>926</v>
      </c>
      <c r="U371" s="19" t="s">
        <v>927</v>
      </c>
    </row>
    <row r="372" spans="1:23" s="20" customFormat="1" ht="15.95" hidden="1">
      <c r="A372" s="15">
        <v>44743</v>
      </c>
      <c r="B372" s="16" t="s">
        <v>904</v>
      </c>
      <c r="C372" s="17" t="s">
        <v>22</v>
      </c>
      <c r="D372" s="19" t="s">
        <v>928</v>
      </c>
      <c r="E372" s="19" t="str">
        <f>IFERROR(IF(VLOOKUP($D372,'Medicine outputs'!$B:$AM,6,0)=0,"",VLOOKUP($D372,'Medicine outputs'!$B:$AM,6,0)),"")</f>
        <v>tezepelumab</v>
      </c>
      <c r="F372" s="19" t="str">
        <f>IFERROR(IF(VLOOKUP($D372,'Medicine outputs'!$B:$AM,8,0)=0,"",VLOOKUP($D372,'Medicine outputs'!$B:$AM,8,0)),"")</f>
        <v>Asthma</v>
      </c>
      <c r="G372" s="19" t="str">
        <f>IFERROR(IF(VLOOKUP($D372,'Medicine outputs'!$B:$AM,13,0)=0,"",VLOOKUP($D372,'Medicine outputs'!$B:$AM,13,0)),"")</f>
        <v>Drugs for obstructive airway diseases</v>
      </c>
      <c r="H372" s="19" t="str">
        <f>IFERROR(IF(VLOOKUP($D372,'Medicine outputs'!$B:$AM,11,0)=0,"",VLOOKUP($D372,'Medicine outputs'!$B:$AM,11,0)),"")</f>
        <v>R03DX11</v>
      </c>
      <c r="I372" s="19" t="s">
        <v>24</v>
      </c>
      <c r="J372" s="19" t="str">
        <f t="shared" si="12"/>
        <v>No</v>
      </c>
      <c r="K372" s="19" t="s">
        <v>24</v>
      </c>
      <c r="L372" s="19" t="s">
        <v>24</v>
      </c>
      <c r="M372" s="19" t="s">
        <v>24</v>
      </c>
      <c r="N372" s="19" t="s">
        <v>24</v>
      </c>
      <c r="O372" s="19" t="s">
        <v>24</v>
      </c>
      <c r="P372" s="18" t="str">
        <f t="shared" si="11"/>
        <v>No</v>
      </c>
      <c r="Q372" s="19" t="s">
        <v>25</v>
      </c>
      <c r="R372" s="19" t="s">
        <v>24</v>
      </c>
      <c r="S372" s="19" t="s">
        <v>24</v>
      </c>
      <c r="T372" s="19" t="s">
        <v>24</v>
      </c>
      <c r="U372" s="17" t="s">
        <v>24</v>
      </c>
    </row>
    <row r="373" spans="1:23" s="20" customFormat="1" ht="15.95" hidden="1">
      <c r="A373" s="15">
        <v>44743</v>
      </c>
      <c r="B373" s="16" t="s">
        <v>904</v>
      </c>
      <c r="C373" s="17" t="s">
        <v>22</v>
      </c>
      <c r="D373" s="19" t="s">
        <v>929</v>
      </c>
      <c r="E373" s="19" t="str">
        <f>IFERROR(IF(VLOOKUP($D373,'Medicine outputs'!$B:$AM,6,0)=0,"",VLOOKUP($D373,'Medicine outputs'!$B:$AM,6,0)),"")</f>
        <v>faricimab</v>
      </c>
      <c r="F373" s="19" t="str">
        <f>IFERROR(IF(VLOOKUP($D373,'Medicine outputs'!$B:$AM,8,0)=0,"",VLOOKUP($D373,'Medicine outputs'!$B:$AM,8,0)),"")</f>
        <v>Wet Macular Degeneration;Macular Edema;Diabetes Complications</v>
      </c>
      <c r="G373" s="19" t="str">
        <f>IFERROR(IF(VLOOKUP($D373,'Medicine outputs'!$B:$AM,13,0)=0,"",VLOOKUP($D373,'Medicine outputs'!$B:$AM,13,0)),"")</f>
        <v>Ophthalmologicals</v>
      </c>
      <c r="H373" s="19" t="str">
        <f>IFERROR(IF(VLOOKUP($D373,'Medicine outputs'!$B:$AM,11,0)=0,"",VLOOKUP($D373,'Medicine outputs'!$B:$AM,11,0)),"")</f>
        <v>S01L</v>
      </c>
      <c r="I373" s="19" t="s">
        <v>24</v>
      </c>
      <c r="J373" s="19" t="str">
        <f t="shared" si="12"/>
        <v>No</v>
      </c>
      <c r="K373" s="19" t="s">
        <v>24</v>
      </c>
      <c r="L373" s="19" t="s">
        <v>24</v>
      </c>
      <c r="M373" s="19" t="s">
        <v>24</v>
      </c>
      <c r="N373" s="19" t="s">
        <v>24</v>
      </c>
      <c r="O373" s="19" t="s">
        <v>24</v>
      </c>
      <c r="P373" s="18" t="str">
        <f t="shared" si="11"/>
        <v>No</v>
      </c>
      <c r="Q373" s="19" t="s">
        <v>25</v>
      </c>
      <c r="R373" s="19" t="s">
        <v>24</v>
      </c>
      <c r="S373" s="19" t="s">
        <v>24</v>
      </c>
      <c r="T373" s="19" t="s">
        <v>24</v>
      </c>
      <c r="U373" s="17" t="s">
        <v>24</v>
      </c>
    </row>
    <row r="374" spans="1:23" s="20" customFormat="1" ht="15.95" hidden="1">
      <c r="A374" s="15">
        <v>44743</v>
      </c>
      <c r="B374" s="16" t="s">
        <v>904</v>
      </c>
      <c r="C374" s="19" t="s">
        <v>40</v>
      </c>
      <c r="D374" s="19" t="s">
        <v>930</v>
      </c>
      <c r="E374" s="19" t="str">
        <f>IFERROR(IF(VLOOKUP($D374,'Medicine outputs'!$B:$AM,6,0)=0,"",VLOOKUP($D374,'Medicine outputs'!$B:$AM,6,0)),"")</f>
        <v>elvitegravir;cobicistat;emtricitabine;tenofovir alafenamide</v>
      </c>
      <c r="F374" s="19" t="str">
        <f>IFERROR(IF(VLOOKUP($D374,'Medicine outputs'!$B:$AM,8,0)=0,"",VLOOKUP($D374,'Medicine outputs'!$B:$AM,8,0)),"")</f>
        <v>HIV Infections</v>
      </c>
      <c r="G374" s="19" t="str">
        <f>IFERROR(IF(VLOOKUP($D374,'Medicine outputs'!$B:$AM,13,0)=0,"",VLOOKUP($D374,'Medicine outputs'!$B:$AM,13,0)),"")</f>
        <v>Antivirals for systemic use</v>
      </c>
      <c r="H374" s="19" t="str">
        <f>IFERROR(IF(VLOOKUP($D374,'Medicine outputs'!$B:$AM,11,0)=0,"",VLOOKUP($D374,'Medicine outputs'!$B:$AM,11,0)),"")</f>
        <v>J05AR</v>
      </c>
      <c r="I374" s="19" t="s">
        <v>24</v>
      </c>
      <c r="J374" s="19" t="str">
        <f t="shared" si="12"/>
        <v>No</v>
      </c>
      <c r="K374" s="19" t="s">
        <v>24</v>
      </c>
      <c r="L374" s="19" t="s">
        <v>24</v>
      </c>
      <c r="M374" s="19" t="s">
        <v>24</v>
      </c>
      <c r="N374" s="19" t="s">
        <v>24</v>
      </c>
      <c r="O374" s="19" t="s">
        <v>24</v>
      </c>
      <c r="P374" s="18" t="str">
        <f t="shared" si="11"/>
        <v>No</v>
      </c>
      <c r="Q374" s="19" t="s">
        <v>25</v>
      </c>
      <c r="R374" s="19" t="s">
        <v>24</v>
      </c>
      <c r="S374" s="19" t="s">
        <v>24</v>
      </c>
      <c r="T374" s="19" t="s">
        <v>24</v>
      </c>
      <c r="U374" s="17" t="s">
        <v>24</v>
      </c>
    </row>
    <row r="375" spans="1:23" s="20" customFormat="1" ht="15.95" hidden="1">
      <c r="A375" s="15">
        <v>44743</v>
      </c>
      <c r="B375" s="16" t="s">
        <v>904</v>
      </c>
      <c r="C375" s="19" t="s">
        <v>40</v>
      </c>
      <c r="D375" s="19" t="s">
        <v>485</v>
      </c>
      <c r="E375" s="19" t="str">
        <f>IFERROR(IF(VLOOKUP($D375,'Medicine outputs'!$B:$AM,6,0)=0,"",VLOOKUP($D375,'Medicine outputs'!$B:$AM,6,0)),"")</f>
        <v>setmelanotide</v>
      </c>
      <c r="F375" s="19" t="str">
        <f>IFERROR(IF(VLOOKUP($D375,'Medicine outputs'!$B:$AM,8,0)=0,"",VLOOKUP($D375,'Medicine outputs'!$B:$AM,8,0)),"")</f>
        <v>Obesity</v>
      </c>
      <c r="G375" s="19" t="str">
        <f>IFERROR(IF(VLOOKUP($D375,'Medicine outputs'!$B:$AM,13,0)=0,"",VLOOKUP($D375,'Medicine outputs'!$B:$AM,13,0)),"")</f>
        <v>Antiobesity preparations, excl. diet products</v>
      </c>
      <c r="H375" s="19" t="str">
        <f>IFERROR(IF(VLOOKUP($D375,'Medicine outputs'!$B:$AM,11,0)=0,"",VLOOKUP($D375,'Medicine outputs'!$B:$AM,11,0)),"")</f>
        <v>A08AA</v>
      </c>
      <c r="I375" s="19" t="s">
        <v>24</v>
      </c>
      <c r="J375" s="19" t="str">
        <f t="shared" si="12"/>
        <v>No</v>
      </c>
      <c r="K375" s="19" t="s">
        <v>24</v>
      </c>
      <c r="L375" s="19" t="s">
        <v>24</v>
      </c>
      <c r="M375" s="19" t="s">
        <v>24</v>
      </c>
      <c r="N375" s="19" t="s">
        <v>24</v>
      </c>
      <c r="O375" s="19" t="s">
        <v>24</v>
      </c>
      <c r="P375" s="18" t="str">
        <f t="shared" si="11"/>
        <v>No</v>
      </c>
      <c r="Q375" s="19" t="s">
        <v>25</v>
      </c>
      <c r="R375" s="19" t="s">
        <v>24</v>
      </c>
      <c r="S375" s="19" t="s">
        <v>24</v>
      </c>
      <c r="T375" s="19" t="s">
        <v>24</v>
      </c>
      <c r="U375" s="17" t="s">
        <v>24</v>
      </c>
    </row>
    <row r="376" spans="1:23" s="20" customFormat="1" ht="15.95" hidden="1">
      <c r="A376" s="15">
        <v>44743</v>
      </c>
      <c r="B376" s="16" t="s">
        <v>904</v>
      </c>
      <c r="C376" s="19" t="s">
        <v>40</v>
      </c>
      <c r="D376" s="19" t="s">
        <v>931</v>
      </c>
      <c r="E376" s="19" t="str">
        <f>IFERROR(IF(VLOOKUP($D376,'Medicine outputs'!$B:$AM,6,0)=0,"",VLOOKUP($D376,'Medicine outputs'!$B:$AM,6,0)),"")</f>
        <v>smallpox and monkeypox vaccine (Live Modified Vaccinia Virus Ankara)</v>
      </c>
      <c r="F376" s="19" t="str">
        <f>IFERROR(IF(VLOOKUP($D376,'Medicine outputs'!$B:$AM,8,0)=0,"",VLOOKUP($D376,'Medicine outputs'!$B:$AM,8,0)),"")</f>
        <v>Smallpox Vaccine;Monkeypox virus</v>
      </c>
      <c r="G376" s="19" t="str">
        <f>IFERROR(IF(VLOOKUP($D376,'Medicine outputs'!$B:$AM,13,0)=0,"",VLOOKUP($D376,'Medicine outputs'!$B:$AM,13,0)),"")</f>
        <v>Other viral vaccines</v>
      </c>
      <c r="H376" s="19" t="str">
        <f>IFERROR(IF(VLOOKUP($D376,'Medicine outputs'!$B:$AM,11,0)=0,"",VLOOKUP($D376,'Medicine outputs'!$B:$AM,11,0)),"")</f>
        <v>J07BX</v>
      </c>
      <c r="I376" s="19" t="s">
        <v>24</v>
      </c>
      <c r="J376" s="19" t="str">
        <f t="shared" si="12"/>
        <v>No</v>
      </c>
      <c r="K376" s="19" t="s">
        <v>24</v>
      </c>
      <c r="L376" s="19" t="s">
        <v>24</v>
      </c>
      <c r="M376" s="19" t="s">
        <v>24</v>
      </c>
      <c r="N376" s="19" t="s">
        <v>24</v>
      </c>
      <c r="O376" s="19" t="s">
        <v>24</v>
      </c>
      <c r="P376" s="18" t="str">
        <f t="shared" si="11"/>
        <v>No</v>
      </c>
      <c r="Q376" s="19" t="s">
        <v>25</v>
      </c>
      <c r="R376" s="19" t="s">
        <v>24</v>
      </c>
      <c r="S376" s="19" t="s">
        <v>24</v>
      </c>
      <c r="T376" s="19" t="s">
        <v>24</v>
      </c>
      <c r="U376" s="17" t="s">
        <v>24</v>
      </c>
    </row>
    <row r="377" spans="1:23" s="20" customFormat="1" ht="15.95" hidden="1">
      <c r="A377" s="15">
        <v>44743</v>
      </c>
      <c r="B377" s="16" t="s">
        <v>904</v>
      </c>
      <c r="C377" s="19" t="s">
        <v>40</v>
      </c>
      <c r="D377" s="19" t="s">
        <v>327</v>
      </c>
      <c r="E377" s="19" t="str">
        <f>IFERROR(IF(VLOOKUP($D377,'Medicine outputs'!$B:$AM,6,0)=0,"",VLOOKUP($D377,'Medicine outputs'!$B:$AM,6,0)),"")</f>
        <v>selpercatinib</v>
      </c>
      <c r="F377" s="19" t="str">
        <f>IFERROR(IF(VLOOKUP($D377,'Medicine outputs'!$B:$AM,8,0)=0,"",VLOOKUP($D377,'Medicine outputs'!$B:$AM,8,0)),"")</f>
        <v>Carcinoma, Non-Small-Cell Lung;Thyroid Neoplasms</v>
      </c>
      <c r="G377" s="19" t="str">
        <f>IFERROR(IF(VLOOKUP($D377,'Medicine outputs'!$B:$AM,13,0)=0,"",VLOOKUP($D377,'Medicine outputs'!$B:$AM,13,0)),"")</f>
        <v>Antineoplastic agents</v>
      </c>
      <c r="H377" s="19" t="str">
        <f>IFERROR(IF(VLOOKUP($D377,'Medicine outputs'!$B:$AM,11,0)=0,"",VLOOKUP($D377,'Medicine outputs'!$B:$AM,11,0)),"")</f>
        <v>L01EX22</v>
      </c>
      <c r="I377" s="19" t="s">
        <v>24</v>
      </c>
      <c r="J377" s="19" t="str">
        <f t="shared" si="12"/>
        <v>Yes</v>
      </c>
      <c r="K377" s="16" t="s">
        <v>932</v>
      </c>
      <c r="L377" s="19" t="s">
        <v>933</v>
      </c>
      <c r="M377" s="19" t="s">
        <v>934</v>
      </c>
      <c r="N377" s="19" t="s">
        <v>32</v>
      </c>
      <c r="O377" s="32" t="s">
        <v>33</v>
      </c>
      <c r="P377" s="18" t="str">
        <f t="shared" si="11"/>
        <v>Yes</v>
      </c>
      <c r="Q377" s="19" t="s">
        <v>24</v>
      </c>
      <c r="R377" s="19">
        <v>1</v>
      </c>
      <c r="S377" s="19" t="s">
        <v>836</v>
      </c>
      <c r="T377" s="14" t="s">
        <v>332</v>
      </c>
      <c r="U377" s="17" t="s">
        <v>24</v>
      </c>
    </row>
    <row r="378" spans="1:23" s="20" customFormat="1" ht="15.95" hidden="1">
      <c r="A378" s="15">
        <v>44743</v>
      </c>
      <c r="B378" s="16" t="s">
        <v>904</v>
      </c>
      <c r="C378" s="19" t="s">
        <v>40</v>
      </c>
      <c r="D378" s="19" t="s">
        <v>255</v>
      </c>
      <c r="E378" s="19" t="str">
        <f>IFERROR(IF(VLOOKUP($D378,'Medicine outputs'!$B:$AM,6,0)=0,"",VLOOKUP($D378,'Medicine outputs'!$B:$AM,6,0)),"")</f>
        <v>Brexucabtagene autoleucel</v>
      </c>
      <c r="F378" s="19" t="str">
        <f>IFERROR(IF(VLOOKUP($D378,'Medicine outputs'!$B:$AM,8,0)=0,"",VLOOKUP($D378,'Medicine outputs'!$B:$AM,8,0)),"")</f>
        <v>Lymphoma, Mantle-Cell</v>
      </c>
      <c r="G378" s="19" t="str">
        <f>IFERROR(IF(VLOOKUP($D378,'Medicine outputs'!$B:$AM,13,0)=0,"",VLOOKUP($D378,'Medicine outputs'!$B:$AM,13,0)),"")</f>
        <v>Antineoplastic agents</v>
      </c>
      <c r="H378" s="19" t="str">
        <f>IFERROR(IF(VLOOKUP($D378,'Medicine outputs'!$B:$AM,11,0)=0,"",VLOOKUP($D378,'Medicine outputs'!$B:$AM,11,0)),"")</f>
        <v>L01X</v>
      </c>
      <c r="I378" s="19" t="s">
        <v>24</v>
      </c>
      <c r="J378" s="19" t="str">
        <f t="shared" si="12"/>
        <v>Yes</v>
      </c>
      <c r="K378" s="16" t="s">
        <v>935</v>
      </c>
      <c r="L378" s="19" t="s">
        <v>936</v>
      </c>
      <c r="M378" s="19" t="s">
        <v>937</v>
      </c>
      <c r="N378" s="19" t="s">
        <v>32</v>
      </c>
      <c r="O378" s="32" t="s">
        <v>33</v>
      </c>
      <c r="P378" s="18" t="str">
        <f t="shared" si="11"/>
        <v>Yes</v>
      </c>
      <c r="Q378" s="19" t="s">
        <v>24</v>
      </c>
      <c r="R378" s="19">
        <v>1</v>
      </c>
      <c r="S378" s="19" t="s">
        <v>938</v>
      </c>
      <c r="T378" s="14" t="s">
        <v>939</v>
      </c>
      <c r="U378" s="17" t="s">
        <v>24</v>
      </c>
    </row>
    <row r="379" spans="1:23" s="20" customFormat="1" ht="15.95" hidden="1">
      <c r="A379" s="15">
        <v>44743</v>
      </c>
      <c r="B379" s="16" t="s">
        <v>904</v>
      </c>
      <c r="C379" s="19" t="s">
        <v>40</v>
      </c>
      <c r="D379" s="19" t="s">
        <v>123</v>
      </c>
      <c r="E379" s="19" t="str">
        <f>IFERROR(IF(VLOOKUP($D379,'Medicine outputs'!$B:$AM,6,0)=0,"",VLOOKUP($D379,'Medicine outputs'!$B:$AM,6,0)),"")</f>
        <v>ravulizumab</v>
      </c>
      <c r="F379" s="19" t="str">
        <f>IFERROR(IF(VLOOKUP($D379,'Medicine outputs'!$B:$AM,8,0)=0,"",VLOOKUP($D379,'Medicine outputs'!$B:$AM,8,0)),"")</f>
        <v>Hemoglobinuria, Paroxysmal</v>
      </c>
      <c r="G379" s="19" t="str">
        <f>IFERROR(IF(VLOOKUP($D379,'Medicine outputs'!$B:$AM,13,0)=0,"",VLOOKUP($D379,'Medicine outputs'!$B:$AM,13,0)),"")</f>
        <v>Selective immunosuppressants</v>
      </c>
      <c r="H379" s="19" t="str">
        <f>IFERROR(IF(VLOOKUP($D379,'Medicine outputs'!$B:$AM,11,0)=0,"",VLOOKUP($D379,'Medicine outputs'!$B:$AM,11,0)),"")</f>
        <v>L04AA43</v>
      </c>
      <c r="I379" s="19" t="s">
        <v>24</v>
      </c>
      <c r="J379" s="19" t="str">
        <f t="shared" si="12"/>
        <v>No</v>
      </c>
      <c r="K379" s="19" t="s">
        <v>24</v>
      </c>
      <c r="L379" s="19" t="s">
        <v>24</v>
      </c>
      <c r="M379" s="19" t="s">
        <v>24</v>
      </c>
      <c r="N379" s="19" t="s">
        <v>24</v>
      </c>
      <c r="O379" s="19" t="s">
        <v>24</v>
      </c>
      <c r="P379" s="18" t="str">
        <f t="shared" si="11"/>
        <v>No</v>
      </c>
      <c r="Q379" s="19" t="s">
        <v>25</v>
      </c>
      <c r="R379" s="19" t="s">
        <v>24</v>
      </c>
      <c r="S379" s="19" t="s">
        <v>24</v>
      </c>
      <c r="T379" s="19" t="s">
        <v>24</v>
      </c>
      <c r="U379" s="17" t="s">
        <v>24</v>
      </c>
    </row>
    <row r="380" spans="1:23" s="20" customFormat="1" ht="15.95" hidden="1">
      <c r="A380" s="15">
        <v>44805</v>
      </c>
      <c r="B380" s="16" t="s">
        <v>940</v>
      </c>
      <c r="C380" s="17" t="s">
        <v>22</v>
      </c>
      <c r="D380" s="19" t="s">
        <v>941</v>
      </c>
      <c r="E380" s="19" t="str">
        <f>IFERROR(IF(VLOOKUP($D380,'Medicine outputs'!$B:$AM,6,0)=0,"",VLOOKUP($D380,'Medicine outputs'!$B:$AM,6,0)),"")</f>
        <v>nirsevimab</v>
      </c>
      <c r="F380" s="19" t="str">
        <f>IFERROR(IF(VLOOKUP($D380,'Medicine outputs'!$B:$AM,8,0)=0,"",VLOOKUP($D380,'Medicine outputs'!$B:$AM,8,0)),"")</f>
        <v/>
      </c>
      <c r="G380" s="19" t="str">
        <f>IFERROR(IF(VLOOKUP($D380,'Medicine outputs'!$B:$AM,13,0)=0,"",VLOOKUP($D380,'Medicine outputs'!$B:$AM,13,0)),"")</f>
        <v>Immune sera and immunoglobulins</v>
      </c>
      <c r="H380" s="19" t="str">
        <f>IFERROR(IF(VLOOKUP($D380,'Medicine outputs'!$B:$AM,11,0)=0,"",VLOOKUP($D380,'Medicine outputs'!$B:$AM,11,0)),"")</f>
        <v>J06BD08</v>
      </c>
      <c r="I380" s="19" t="s">
        <v>24</v>
      </c>
      <c r="J380" s="19" t="str">
        <f t="shared" si="12"/>
        <v>No</v>
      </c>
      <c r="K380" s="19" t="s">
        <v>24</v>
      </c>
      <c r="L380" s="19" t="s">
        <v>24</v>
      </c>
      <c r="M380" s="19" t="s">
        <v>24</v>
      </c>
      <c r="N380" s="19" t="s">
        <v>24</v>
      </c>
      <c r="O380" s="19" t="s">
        <v>24</v>
      </c>
      <c r="P380" s="18" t="str">
        <f t="shared" si="11"/>
        <v>No</v>
      </c>
      <c r="Q380" s="19" t="s">
        <v>25</v>
      </c>
      <c r="R380" s="19" t="s">
        <v>24</v>
      </c>
      <c r="S380" s="19" t="s">
        <v>24</v>
      </c>
      <c r="T380" s="19" t="s">
        <v>24</v>
      </c>
      <c r="U380" s="17" t="s">
        <v>24</v>
      </c>
    </row>
    <row r="381" spans="1:23" s="20" customFormat="1" ht="15.95" hidden="1">
      <c r="A381" s="15">
        <v>44805</v>
      </c>
      <c r="B381" s="16" t="s">
        <v>940</v>
      </c>
      <c r="C381" s="17" t="s">
        <v>22</v>
      </c>
      <c r="D381" s="19" t="s">
        <v>942</v>
      </c>
      <c r="E381" s="19" t="str">
        <f>IFERROR(IF(VLOOKUP($D381,'Medicine outputs'!$B:$AM,6,0)=0,"",VLOOKUP($D381,'Medicine outputs'!$B:$AM,6,0)),"")</f>
        <v>sutimlimab</v>
      </c>
      <c r="F381" s="19" t="str">
        <f>IFERROR(IF(VLOOKUP($D381,'Medicine outputs'!$B:$AM,8,0)=0,"",VLOOKUP($D381,'Medicine outputs'!$B:$AM,8,0)),"")</f>
        <v>Hemolysis;Anemia, Hemolytic, Autoimmune</v>
      </c>
      <c r="G381" s="19" t="str">
        <f>IFERROR(IF(VLOOKUP($D381,'Medicine outputs'!$B:$AM,13,0)=0,"",VLOOKUP($D381,'Medicine outputs'!$B:$AM,13,0)),"")</f>
        <v>Immunosuppressants</v>
      </c>
      <c r="H381" s="19" t="str">
        <f>IFERROR(IF(VLOOKUP($D381,'Medicine outputs'!$B:$AM,11,0)=0,"",VLOOKUP($D381,'Medicine outputs'!$B:$AM,11,0)),"")</f>
        <v>L04AJ04</v>
      </c>
      <c r="I381" s="19" t="s">
        <v>24</v>
      </c>
      <c r="J381" s="19" t="str">
        <f t="shared" si="12"/>
        <v>No</v>
      </c>
      <c r="K381" s="19" t="s">
        <v>24</v>
      </c>
      <c r="L381" s="19" t="s">
        <v>24</v>
      </c>
      <c r="M381" s="19" t="s">
        <v>24</v>
      </c>
      <c r="N381" s="19" t="s">
        <v>24</v>
      </c>
      <c r="O381" s="19" t="s">
        <v>24</v>
      </c>
      <c r="P381" s="18" t="str">
        <f t="shared" si="11"/>
        <v>No</v>
      </c>
      <c r="Q381" s="19" t="s">
        <v>25</v>
      </c>
      <c r="R381" s="19" t="s">
        <v>24</v>
      </c>
      <c r="S381" s="19" t="s">
        <v>24</v>
      </c>
      <c r="T381" s="19" t="s">
        <v>24</v>
      </c>
      <c r="U381" s="17" t="s">
        <v>24</v>
      </c>
    </row>
    <row r="382" spans="1:23" s="20" customFormat="1" ht="15.95" hidden="1">
      <c r="A382" s="15">
        <v>44805</v>
      </c>
      <c r="B382" s="16" t="s">
        <v>940</v>
      </c>
      <c r="C382" s="17" t="s">
        <v>22</v>
      </c>
      <c r="D382" s="19" t="s">
        <v>943</v>
      </c>
      <c r="E382" s="19" t="str">
        <f>IFERROR(IF(VLOOKUP($D382,'Medicine outputs'!$B:$AM,6,0)=0,"",VLOOKUP($D382,'Medicine outputs'!$B:$AM,6,0)),"")</f>
        <v>maribavir</v>
      </c>
      <c r="F382" s="19" t="str">
        <f>IFERROR(IF(VLOOKUP($D382,'Medicine outputs'!$B:$AM,8,0)=0,"",VLOOKUP($D382,'Medicine outputs'!$B:$AM,8,0)),"")</f>
        <v>Cytomegalovirus Infections</v>
      </c>
      <c r="G382" s="19" t="str">
        <f>IFERROR(IF(VLOOKUP($D382,'Medicine outputs'!$B:$AM,13,0)=0,"",VLOOKUP($D382,'Medicine outputs'!$B:$AM,13,0)),"")</f>
        <v>Antivirals for systemic use</v>
      </c>
      <c r="H382" s="19" t="str">
        <f>IFERROR(IF(VLOOKUP($D382,'Medicine outputs'!$B:$AM,11,0)=0,"",VLOOKUP($D382,'Medicine outputs'!$B:$AM,11,0)),"")</f>
        <v>J05AX10</v>
      </c>
      <c r="I382" s="19" t="s">
        <v>24</v>
      </c>
      <c r="J382" s="19" t="str">
        <f t="shared" si="12"/>
        <v>No</v>
      </c>
      <c r="K382" s="19" t="s">
        <v>24</v>
      </c>
      <c r="L382" s="19" t="s">
        <v>24</v>
      </c>
      <c r="M382" s="19" t="s">
        <v>24</v>
      </c>
      <c r="N382" s="19" t="s">
        <v>24</v>
      </c>
      <c r="O382" s="19" t="s">
        <v>24</v>
      </c>
      <c r="P382" s="18" t="str">
        <f t="shared" si="11"/>
        <v>No</v>
      </c>
      <c r="Q382" s="19" t="s">
        <v>25</v>
      </c>
      <c r="R382" s="19" t="s">
        <v>24</v>
      </c>
      <c r="S382" s="19" t="s">
        <v>24</v>
      </c>
      <c r="T382" s="19" t="s">
        <v>24</v>
      </c>
      <c r="U382" s="17" t="s">
        <v>24</v>
      </c>
    </row>
    <row r="383" spans="1:23" s="20" customFormat="1" ht="15.95" hidden="1">
      <c r="A383" s="15">
        <v>44805</v>
      </c>
      <c r="B383" s="16" t="s">
        <v>940</v>
      </c>
      <c r="C383" s="17" t="s">
        <v>22</v>
      </c>
      <c r="D383" s="19" t="s">
        <v>944</v>
      </c>
      <c r="E383" s="19" t="str">
        <f>IFERROR(IF(VLOOKUP($D383,'Medicine outputs'!$B:$AM,6,0)=0,"",VLOOKUP($D383,'Medicine outputs'!$B:$AM,6,0)),"")</f>
        <v>melatonin</v>
      </c>
      <c r="F383" s="19" t="str">
        <f>IFERROR(IF(VLOOKUP($D383,'Medicine outputs'!$B:$AM,8,0)=0,"",VLOOKUP($D383,'Medicine outputs'!$B:$AM,8,0)),"")</f>
        <v>Sleep Initiation and Maintenance Disorders</v>
      </c>
      <c r="G383" s="19" t="str">
        <f>IFERROR(IF(VLOOKUP($D383,'Medicine outputs'!$B:$AM,13,0)=0,"",VLOOKUP($D383,'Medicine outputs'!$B:$AM,13,0)),"")</f>
        <v>Psycholeptics</v>
      </c>
      <c r="H383" s="19" t="str">
        <f>IFERROR(IF(VLOOKUP($D383,'Medicine outputs'!$B:$AM,11,0)=0,"",VLOOKUP($D383,'Medicine outputs'!$B:$AM,11,0)),"")</f>
        <v>N05CH01</v>
      </c>
      <c r="I383" s="19" t="s">
        <v>24</v>
      </c>
      <c r="J383" s="19" t="str">
        <f t="shared" si="12"/>
        <v>No</v>
      </c>
      <c r="K383" s="19" t="s">
        <v>24</v>
      </c>
      <c r="L383" s="19" t="s">
        <v>24</v>
      </c>
      <c r="M383" s="19" t="s">
        <v>24</v>
      </c>
      <c r="N383" s="19" t="s">
        <v>24</v>
      </c>
      <c r="O383" s="19" t="s">
        <v>24</v>
      </c>
      <c r="P383" s="18" t="str">
        <f t="shared" si="11"/>
        <v>No</v>
      </c>
      <c r="Q383" s="19" t="s">
        <v>25</v>
      </c>
      <c r="R383" s="19" t="s">
        <v>24</v>
      </c>
      <c r="S383" s="19" t="s">
        <v>24</v>
      </c>
      <c r="T383" s="19" t="s">
        <v>24</v>
      </c>
      <c r="U383" s="17" t="s">
        <v>24</v>
      </c>
    </row>
    <row r="384" spans="1:23" s="20" customFormat="1" ht="15.95" hidden="1">
      <c r="A384" s="15">
        <v>44805</v>
      </c>
      <c r="B384" s="16" t="s">
        <v>940</v>
      </c>
      <c r="C384" s="17" t="s">
        <v>22</v>
      </c>
      <c r="D384" s="19" t="s">
        <v>945</v>
      </c>
      <c r="E384" s="19" t="str">
        <f>IFERROR(IF(VLOOKUP($D384,'Medicine outputs'!$B:$AM,6,0)=0,"",VLOOKUP($D384,'Medicine outputs'!$B:$AM,6,0)),"")</f>
        <v>octreotide</v>
      </c>
      <c r="F384" s="19" t="str">
        <f>IFERROR(IF(VLOOKUP($D384,'Medicine outputs'!$B:$AM,8,0)=0,"",VLOOKUP($D384,'Medicine outputs'!$B:$AM,8,0)),"")</f>
        <v>Acromegaly</v>
      </c>
      <c r="G384" s="19" t="str">
        <f>IFERROR(IF(VLOOKUP($D384,'Medicine outputs'!$B:$AM,13,0)=0,"",VLOOKUP($D384,'Medicine outputs'!$B:$AM,13,0)),"")</f>
        <v>Pituitary and hypothalamic hormones and analogues</v>
      </c>
      <c r="H384" s="19" t="str">
        <f>IFERROR(IF(VLOOKUP($D384,'Medicine outputs'!$B:$AM,11,0)=0,"",VLOOKUP($D384,'Medicine outputs'!$B:$AM,11,0)),"")</f>
        <v>H01CB02</v>
      </c>
      <c r="I384" s="19" t="s">
        <v>24</v>
      </c>
      <c r="J384" s="19" t="str">
        <f t="shared" si="12"/>
        <v>No</v>
      </c>
      <c r="K384" s="19" t="s">
        <v>24</v>
      </c>
      <c r="L384" s="19" t="s">
        <v>24</v>
      </c>
      <c r="M384" s="19" t="s">
        <v>24</v>
      </c>
      <c r="N384" s="19" t="s">
        <v>24</v>
      </c>
      <c r="O384" s="19" t="s">
        <v>24</v>
      </c>
      <c r="P384" s="18" t="str">
        <f t="shared" si="11"/>
        <v>No</v>
      </c>
      <c r="Q384" s="19" t="s">
        <v>25</v>
      </c>
      <c r="R384" s="19" t="s">
        <v>24</v>
      </c>
      <c r="S384" s="19" t="s">
        <v>24</v>
      </c>
      <c r="T384" s="19" t="s">
        <v>24</v>
      </c>
      <c r="U384" s="17" t="s">
        <v>24</v>
      </c>
    </row>
    <row r="385" spans="1:21" s="20" customFormat="1" ht="15.95" hidden="1">
      <c r="A385" s="15">
        <v>44805</v>
      </c>
      <c r="B385" s="16" t="s">
        <v>940</v>
      </c>
      <c r="C385" s="17" t="s">
        <v>22</v>
      </c>
      <c r="D385" s="19" t="s">
        <v>946</v>
      </c>
      <c r="E385" s="19" t="str">
        <f>IFERROR(IF(VLOOKUP($D385,'Medicine outputs'!$B:$AM,6,0)=0,"",VLOOKUP($D385,'Medicine outputs'!$B:$AM,6,0)),"")</f>
        <v>mitapivat</v>
      </c>
      <c r="F385" s="19" t="str">
        <f>IFERROR(IF(VLOOKUP($D385,'Medicine outputs'!$B:$AM,8,0)=0,"",VLOOKUP($D385,'Medicine outputs'!$B:$AM,8,0)),"")</f>
        <v>Genetic Diseases, Inborn;Anemia, Hemolytic</v>
      </c>
      <c r="G385" s="19" t="str">
        <f>IFERROR(IF(VLOOKUP($D385,'Medicine outputs'!$B:$AM,13,0)=0,"",VLOOKUP($D385,'Medicine outputs'!$B:$AM,13,0)),"")</f>
        <v>Other hematological agents</v>
      </c>
      <c r="H385" s="19" t="str">
        <f>IFERROR(IF(VLOOKUP($D385,'Medicine outputs'!$B:$AM,11,0)=0,"",VLOOKUP($D385,'Medicine outputs'!$B:$AM,11,0)),"")</f>
        <v>B06AX04</v>
      </c>
      <c r="I385" s="19" t="s">
        <v>24</v>
      </c>
      <c r="J385" s="19" t="str">
        <f t="shared" si="12"/>
        <v>No</v>
      </c>
      <c r="K385" s="19" t="s">
        <v>24</v>
      </c>
      <c r="L385" s="19" t="s">
        <v>24</v>
      </c>
      <c r="M385" s="19" t="s">
        <v>24</v>
      </c>
      <c r="N385" s="19" t="s">
        <v>24</v>
      </c>
      <c r="O385" s="19" t="s">
        <v>24</v>
      </c>
      <c r="P385" s="18" t="str">
        <f t="shared" si="11"/>
        <v>No</v>
      </c>
      <c r="Q385" s="19" t="s">
        <v>25</v>
      </c>
      <c r="R385" s="19" t="s">
        <v>24</v>
      </c>
      <c r="S385" s="19" t="s">
        <v>24</v>
      </c>
      <c r="T385" s="19" t="s">
        <v>24</v>
      </c>
      <c r="U385" s="17" t="s">
        <v>24</v>
      </c>
    </row>
    <row r="386" spans="1:21" s="20" customFormat="1" ht="15.95" hidden="1">
      <c r="A386" s="15">
        <v>44805</v>
      </c>
      <c r="B386" s="16" t="s">
        <v>940</v>
      </c>
      <c r="C386" s="17" t="s">
        <v>22</v>
      </c>
      <c r="D386" s="19" t="s">
        <v>947</v>
      </c>
      <c r="E386" s="19" t="str">
        <f>IFERROR(IF(VLOOKUP($D386,'Medicine outputs'!$B:$AM,6,0)=0,"",VLOOKUP($D386,'Medicine outputs'!$B:$AM,6,0)),"")</f>
        <v>loncastuximab tesirine</v>
      </c>
      <c r="F386" s="19" t="str">
        <f>IFERROR(IF(VLOOKUP($D386,'Medicine outputs'!$B:$AM,8,0)=0,"",VLOOKUP($D386,'Medicine outputs'!$B:$AM,8,0)),"")</f>
        <v>Lymphoma, Large B-Cell, Diffuse;Lymphoma, B-Cell</v>
      </c>
      <c r="G386" s="19" t="str">
        <f>IFERROR(IF(VLOOKUP($D386,'Medicine outputs'!$B:$AM,13,0)=0,"",VLOOKUP($D386,'Medicine outputs'!$B:$AM,13,0)),"")</f>
        <v>Antineoplastic agents</v>
      </c>
      <c r="H386" s="19" t="str">
        <f>IFERROR(IF(VLOOKUP($D386,'Medicine outputs'!$B:$AM,11,0)=0,"",VLOOKUP($D386,'Medicine outputs'!$B:$AM,11,0)),"")</f>
        <v>L01FX22</v>
      </c>
      <c r="I386" s="19" t="s">
        <v>24</v>
      </c>
      <c r="J386" s="19" t="str">
        <f t="shared" si="12"/>
        <v>Yes</v>
      </c>
      <c r="K386" s="16" t="s">
        <v>948</v>
      </c>
      <c r="L386" s="19" t="s">
        <v>949</v>
      </c>
      <c r="M386" s="19" t="s">
        <v>950</v>
      </c>
      <c r="N386" s="19" t="s">
        <v>32</v>
      </c>
      <c r="O386" s="32" t="s">
        <v>33</v>
      </c>
      <c r="P386" s="18" t="str">
        <f t="shared" ref="P386:P449" si="13" xml:space="preserve"> IF(OR(J386="No",N386="No",O386="Yes",Q386&lt;&gt;"NA"),"No","Yes")</f>
        <v>Yes</v>
      </c>
      <c r="Q386" s="19" t="s">
        <v>24</v>
      </c>
      <c r="R386" s="19">
        <v>1</v>
      </c>
      <c r="S386" s="19" t="s">
        <v>951</v>
      </c>
      <c r="T386" s="19" t="s">
        <v>952</v>
      </c>
      <c r="U386" s="19" t="s">
        <v>953</v>
      </c>
    </row>
    <row r="387" spans="1:21" s="20" customFormat="1" ht="15.95" hidden="1">
      <c r="A387" s="15">
        <v>44805</v>
      </c>
      <c r="B387" s="16" t="s">
        <v>940</v>
      </c>
      <c r="C387" s="17" t="s">
        <v>40</v>
      </c>
      <c r="D387" s="19" t="s">
        <v>444</v>
      </c>
      <c r="E387" s="19" t="str">
        <f>IFERROR(IF(VLOOKUP($D387,'Medicine outputs'!$B:$AM,6,0)=0,"",VLOOKUP($D387,'Medicine outputs'!$B:$AM,6,0)),"")</f>
        <v>tralokinumab</v>
      </c>
      <c r="F387" s="19" t="str">
        <f>IFERROR(IF(VLOOKUP($D387,'Medicine outputs'!$B:$AM,8,0)=0,"",VLOOKUP($D387,'Medicine outputs'!$B:$AM,8,0)),"")</f>
        <v>Dermatitis, Atopic</v>
      </c>
      <c r="G387" s="19" t="str">
        <f>IFERROR(IF(VLOOKUP($D387,'Medicine outputs'!$B:$AM,13,0)=0,"",VLOOKUP($D387,'Medicine outputs'!$B:$AM,13,0)),"")</f>
        <v>Other dermatological preparations</v>
      </c>
      <c r="H387" s="19" t="str">
        <f>IFERROR(IF(VLOOKUP($D387,'Medicine outputs'!$B:$AM,11,0)=0,"",VLOOKUP($D387,'Medicine outputs'!$B:$AM,11,0)),"")</f>
        <v>D11</v>
      </c>
      <c r="I387" s="19" t="s">
        <v>24</v>
      </c>
      <c r="J387" s="19" t="str">
        <f t="shared" si="12"/>
        <v>No</v>
      </c>
      <c r="K387" s="19" t="s">
        <v>24</v>
      </c>
      <c r="L387" s="19" t="s">
        <v>24</v>
      </c>
      <c r="M387" s="19" t="s">
        <v>24</v>
      </c>
      <c r="N387" s="19" t="s">
        <v>24</v>
      </c>
      <c r="O387" s="19" t="s">
        <v>24</v>
      </c>
      <c r="P387" s="18" t="str">
        <f t="shared" si="13"/>
        <v>No</v>
      </c>
      <c r="Q387" s="19" t="s">
        <v>25</v>
      </c>
      <c r="R387" s="19" t="s">
        <v>24</v>
      </c>
      <c r="S387" s="19" t="s">
        <v>24</v>
      </c>
      <c r="T387" s="19" t="s">
        <v>24</v>
      </c>
      <c r="U387" s="17" t="s">
        <v>24</v>
      </c>
    </row>
    <row r="388" spans="1:21" s="20" customFormat="1" ht="15.95" hidden="1">
      <c r="A388" s="15">
        <v>44805</v>
      </c>
      <c r="B388" s="16" t="s">
        <v>940</v>
      </c>
      <c r="C388" s="17" t="s">
        <v>40</v>
      </c>
      <c r="D388" s="19" t="s">
        <v>954</v>
      </c>
      <c r="E388" s="19" t="str">
        <f>IFERROR(IF(VLOOKUP($D388,'Medicine outputs'!$B:$AM,6,0)=0,"",VLOOKUP($D388,'Medicine outputs'!$B:$AM,6,0)),"")</f>
        <v>bictegravir;emtricitabine;tenofovir alafenamide</v>
      </c>
      <c r="F388" s="19" t="str">
        <f>IFERROR(IF(VLOOKUP($D388,'Medicine outputs'!$B:$AM,8,0)=0,"",VLOOKUP($D388,'Medicine outputs'!$B:$AM,8,0)),"")</f>
        <v>HIV Infections</v>
      </c>
      <c r="G388" s="19" t="str">
        <f>IFERROR(IF(VLOOKUP($D388,'Medicine outputs'!$B:$AM,13,0)=0,"",VLOOKUP($D388,'Medicine outputs'!$B:$AM,13,0)),"")</f>
        <v>Antivirals for systemic use</v>
      </c>
      <c r="H388" s="19" t="str">
        <f>IFERROR(IF(VLOOKUP($D388,'Medicine outputs'!$B:$AM,11,0)=0,"",VLOOKUP($D388,'Medicine outputs'!$B:$AM,11,0)),"")</f>
        <v>J05AR20</v>
      </c>
      <c r="I388" s="19" t="s">
        <v>24</v>
      </c>
      <c r="J388" s="19" t="str">
        <f t="shared" si="12"/>
        <v>No</v>
      </c>
      <c r="K388" s="19" t="s">
        <v>24</v>
      </c>
      <c r="L388" s="19" t="s">
        <v>24</v>
      </c>
      <c r="M388" s="19" t="s">
        <v>24</v>
      </c>
      <c r="N388" s="19" t="s">
        <v>24</v>
      </c>
      <c r="O388" s="19" t="s">
        <v>24</v>
      </c>
      <c r="P388" s="18" t="str">
        <f t="shared" si="13"/>
        <v>No</v>
      </c>
      <c r="Q388" s="19" t="s">
        <v>25</v>
      </c>
      <c r="R388" s="19" t="s">
        <v>24</v>
      </c>
      <c r="S388" s="19" t="s">
        <v>24</v>
      </c>
      <c r="T388" s="19" t="s">
        <v>24</v>
      </c>
      <c r="U388" s="17" t="s">
        <v>24</v>
      </c>
    </row>
    <row r="389" spans="1:21" s="20" customFormat="1" ht="15.95" hidden="1">
      <c r="A389" s="15">
        <v>44805</v>
      </c>
      <c r="B389" s="16" t="s">
        <v>940</v>
      </c>
      <c r="C389" s="17" t="s">
        <v>40</v>
      </c>
      <c r="D389" s="19" t="s">
        <v>569</v>
      </c>
      <c r="E389" s="19" t="str">
        <f>IFERROR(IF(VLOOKUP($D389,'Medicine outputs'!$B:$AM,6,0)=0,"",VLOOKUP($D389,'Medicine outputs'!$B:$AM,6,0)),"")</f>
        <v>zanubrutinib</v>
      </c>
      <c r="F389" s="19" t="str">
        <f>IFERROR(IF(VLOOKUP($D389,'Medicine outputs'!$B:$AM,8,0)=0,"",VLOOKUP($D389,'Medicine outputs'!$B:$AM,8,0)),"")</f>
        <v>Waldenstrom Macroglobulinemia</v>
      </c>
      <c r="G389" s="19" t="str">
        <f>IFERROR(IF(VLOOKUP($D389,'Medicine outputs'!$B:$AM,13,0)=0,"",VLOOKUP($D389,'Medicine outputs'!$B:$AM,13,0)),"")</f>
        <v>Antineoplastic agents</v>
      </c>
      <c r="H389" s="19" t="str">
        <f>IFERROR(IF(VLOOKUP($D389,'Medicine outputs'!$B:$AM,11,0)=0,"",VLOOKUP($D389,'Medicine outputs'!$B:$AM,11,0)),"")</f>
        <v>L01EL03</v>
      </c>
      <c r="I389" s="19" t="s">
        <v>24</v>
      </c>
      <c r="J389" s="19" t="str">
        <f t="shared" ref="J389:J452" si="14" xml:space="preserve"> IF(OR(LEFT(H389,3)="L01",LEFT(H389,3)="L02",LEFT(I389,3)="L01",LEFT(I389,3)="L02"),"Yes","No")</f>
        <v>Yes</v>
      </c>
      <c r="K389" s="16" t="s">
        <v>955</v>
      </c>
      <c r="L389" s="19" t="s">
        <v>956</v>
      </c>
      <c r="M389" s="19" t="s">
        <v>957</v>
      </c>
      <c r="N389" s="19" t="s">
        <v>32</v>
      </c>
      <c r="O389" s="32" t="s">
        <v>33</v>
      </c>
      <c r="P389" s="18" t="str">
        <f t="shared" si="13"/>
        <v>Yes</v>
      </c>
      <c r="Q389" s="19" t="s">
        <v>24</v>
      </c>
      <c r="R389" s="19">
        <v>1</v>
      </c>
      <c r="S389" s="19" t="s">
        <v>958</v>
      </c>
      <c r="T389" s="14" t="s">
        <v>959</v>
      </c>
      <c r="U389" s="19" t="s">
        <v>960</v>
      </c>
    </row>
    <row r="390" spans="1:21" s="20" customFormat="1" ht="15.95" hidden="1">
      <c r="A390" s="15">
        <v>44805</v>
      </c>
      <c r="B390" s="16" t="s">
        <v>940</v>
      </c>
      <c r="C390" s="17" t="s">
        <v>40</v>
      </c>
      <c r="D390" s="19" t="s">
        <v>776</v>
      </c>
      <c r="E390" s="19" t="str">
        <f>IFERROR(IF(VLOOKUP($D390,'Medicine outputs'!$B:$AM,6,0)=0,"",VLOOKUP($D390,'Medicine outputs'!$B:$AM,6,0)),"")</f>
        <v>tixagevimab;cilgavimab</v>
      </c>
      <c r="F390" s="19" t="str">
        <f>IFERROR(IF(VLOOKUP($D390,'Medicine outputs'!$B:$AM,8,0)=0,"",VLOOKUP($D390,'Medicine outputs'!$B:$AM,8,0)),"")</f>
        <v>COVID-19 virus infection</v>
      </c>
      <c r="G390" s="19" t="str">
        <f>IFERROR(IF(VLOOKUP($D390,'Medicine outputs'!$B:$AM,13,0)=0,"",VLOOKUP($D390,'Medicine outputs'!$B:$AM,13,0)),"")</f>
        <v/>
      </c>
      <c r="H390" s="19" t="str">
        <f>IFERROR(IF(VLOOKUP($D390,'Medicine outputs'!$B:$AM,11,0)=0,"",VLOOKUP($D390,'Medicine outputs'!$B:$AM,11,0)),"")</f>
        <v/>
      </c>
      <c r="I390" s="19" t="s">
        <v>777</v>
      </c>
      <c r="J390" s="19" t="str">
        <f t="shared" si="14"/>
        <v>No</v>
      </c>
      <c r="K390" s="19" t="s">
        <v>24</v>
      </c>
      <c r="L390" s="19" t="s">
        <v>24</v>
      </c>
      <c r="M390" s="19" t="s">
        <v>24</v>
      </c>
      <c r="N390" s="19" t="s">
        <v>24</v>
      </c>
      <c r="O390" s="19" t="s">
        <v>24</v>
      </c>
      <c r="P390" s="18" t="str">
        <f t="shared" si="13"/>
        <v>No</v>
      </c>
      <c r="Q390" s="19" t="s">
        <v>25</v>
      </c>
      <c r="R390" s="19" t="s">
        <v>24</v>
      </c>
      <c r="S390" s="19" t="s">
        <v>24</v>
      </c>
      <c r="T390" s="19" t="s">
        <v>24</v>
      </c>
      <c r="U390" s="17" t="s">
        <v>24</v>
      </c>
    </row>
    <row r="391" spans="1:21" s="20" customFormat="1" ht="15.95" hidden="1">
      <c r="A391" s="15">
        <v>44805</v>
      </c>
      <c r="B391" s="16" t="s">
        <v>940</v>
      </c>
      <c r="C391" s="17" t="s">
        <v>40</v>
      </c>
      <c r="D391" s="19" t="s">
        <v>205</v>
      </c>
      <c r="E391" s="19" t="str">
        <f>IFERROR(IF(VLOOKUP($D391,'Medicine outputs'!$B:$AM,6,0)=0,"",VLOOKUP($D391,'Medicine outputs'!$B:$AM,6,0)),"")</f>
        <v>bupivacaine</v>
      </c>
      <c r="F391" s="19" t="str">
        <f>IFERROR(IF(VLOOKUP($D391,'Medicine outputs'!$B:$AM,8,0)=0,"",VLOOKUP($D391,'Medicine outputs'!$B:$AM,8,0)),"")</f>
        <v>Acute Pain</v>
      </c>
      <c r="G391" s="19" t="str">
        <f>IFERROR(IF(VLOOKUP($D391,'Medicine outputs'!$B:$AM,13,0)=0,"",VLOOKUP($D391,'Medicine outputs'!$B:$AM,13,0)),"")</f>
        <v>Amides;Anesthetics, local</v>
      </c>
      <c r="H391" s="19" t="str">
        <f>IFERROR(IF(VLOOKUP($D391,'Medicine outputs'!$B:$AM,11,0)=0,"",VLOOKUP($D391,'Medicine outputs'!$B:$AM,11,0)),"")</f>
        <v>N01BB01</v>
      </c>
      <c r="I391" s="19" t="s">
        <v>24</v>
      </c>
      <c r="J391" s="19" t="str">
        <f t="shared" si="14"/>
        <v>No</v>
      </c>
      <c r="K391" s="19" t="s">
        <v>24</v>
      </c>
      <c r="L391" s="19" t="s">
        <v>24</v>
      </c>
      <c r="M391" s="19" t="s">
        <v>24</v>
      </c>
      <c r="N391" s="19" t="s">
        <v>24</v>
      </c>
      <c r="O391" s="19" t="s">
        <v>24</v>
      </c>
      <c r="P391" s="18" t="str">
        <f t="shared" si="13"/>
        <v>No</v>
      </c>
      <c r="Q391" s="19" t="s">
        <v>25</v>
      </c>
      <c r="R391" s="19" t="s">
        <v>24</v>
      </c>
      <c r="S391" s="19" t="s">
        <v>24</v>
      </c>
      <c r="T391" s="19" t="s">
        <v>24</v>
      </c>
      <c r="U391" s="17" t="s">
        <v>24</v>
      </c>
    </row>
    <row r="392" spans="1:21" s="20" customFormat="1" ht="15.95" hidden="1">
      <c r="A392" s="15">
        <v>44805</v>
      </c>
      <c r="B392" s="16" t="s">
        <v>940</v>
      </c>
      <c r="C392" s="17" t="s">
        <v>40</v>
      </c>
      <c r="D392" s="19" t="s">
        <v>961</v>
      </c>
      <c r="E392" s="19" t="str">
        <f>IFERROR(IF(VLOOKUP($D392,'Medicine outputs'!$B:$AM,6,0)=0,"",VLOOKUP($D392,'Medicine outputs'!$B:$AM,6,0)),"")</f>
        <v>eltrombopag</v>
      </c>
      <c r="F392" s="19" t="str">
        <f>IFERROR(IF(VLOOKUP($D392,'Medicine outputs'!$B:$AM,8,0)=0,"",VLOOKUP($D392,'Medicine outputs'!$B:$AM,8,0)),"")</f>
        <v>Purpura, Thrombocytopenic, Idiopathic;Anemia, Aplastic</v>
      </c>
      <c r="G392" s="19" t="str">
        <f>IFERROR(IF(VLOOKUP($D392,'Medicine outputs'!$B:$AM,13,0)=0,"",VLOOKUP($D392,'Medicine outputs'!$B:$AM,13,0)),"")</f>
        <v>Other systemic hemostatics;Antihemorrhagics</v>
      </c>
      <c r="H392" s="19" t="str">
        <f>IFERROR(IF(VLOOKUP($D392,'Medicine outputs'!$B:$AM,11,0)=0,"",VLOOKUP($D392,'Medicine outputs'!$B:$AM,11,0)),"")</f>
        <v>B02BX05</v>
      </c>
      <c r="I392" s="19" t="s">
        <v>24</v>
      </c>
      <c r="J392" s="19" t="str">
        <f t="shared" si="14"/>
        <v>No</v>
      </c>
      <c r="K392" s="19" t="s">
        <v>24</v>
      </c>
      <c r="L392" s="19" t="s">
        <v>24</v>
      </c>
      <c r="M392" s="19" t="s">
        <v>24</v>
      </c>
      <c r="N392" s="19" t="s">
        <v>24</v>
      </c>
      <c r="O392" s="19" t="s">
        <v>24</v>
      </c>
      <c r="P392" s="18" t="str">
        <f t="shared" si="13"/>
        <v>No</v>
      </c>
      <c r="Q392" s="19" t="s">
        <v>25</v>
      </c>
      <c r="R392" s="19" t="s">
        <v>24</v>
      </c>
      <c r="S392" s="19" t="s">
        <v>24</v>
      </c>
      <c r="T392" s="19" t="s">
        <v>24</v>
      </c>
      <c r="U392" s="17" t="s">
        <v>24</v>
      </c>
    </row>
    <row r="393" spans="1:21" s="20" customFormat="1" ht="15.95" hidden="1">
      <c r="A393" s="15">
        <v>44805</v>
      </c>
      <c r="B393" s="16" t="s">
        <v>940</v>
      </c>
      <c r="C393" s="17" t="s">
        <v>40</v>
      </c>
      <c r="D393" s="19" t="s">
        <v>651</v>
      </c>
      <c r="E393" s="19" t="str">
        <f>IFERROR(IF(VLOOKUP($D393,'Medicine outputs'!$B:$AM,6,0)=0,"",VLOOKUP($D393,'Medicine outputs'!$B:$AM,6,0)),"")</f>
        <v>risankizumab</v>
      </c>
      <c r="F393" s="19" t="str">
        <f>IFERROR(IF(VLOOKUP($D393,'Medicine outputs'!$B:$AM,8,0)=0,"",VLOOKUP($D393,'Medicine outputs'!$B:$AM,8,0)),"")</f>
        <v>Psoriasis;Arthritis, Psoriatic</v>
      </c>
      <c r="G393" s="19" t="str">
        <f>IFERROR(IF(VLOOKUP($D393,'Medicine outputs'!$B:$AM,13,0)=0,"",VLOOKUP($D393,'Medicine outputs'!$B:$AM,13,0)),"")</f>
        <v>Immunosuppressants</v>
      </c>
      <c r="H393" s="19" t="str">
        <f>IFERROR(IF(VLOOKUP($D393,'Medicine outputs'!$B:$AM,11,0)=0,"",VLOOKUP($D393,'Medicine outputs'!$B:$AM,11,0)),"")</f>
        <v>L04AC18</v>
      </c>
      <c r="I393" s="19" t="s">
        <v>24</v>
      </c>
      <c r="J393" s="19" t="str">
        <f t="shared" si="14"/>
        <v>No</v>
      </c>
      <c r="K393" s="19" t="s">
        <v>24</v>
      </c>
      <c r="L393" s="19" t="s">
        <v>24</v>
      </c>
      <c r="M393" s="19" t="s">
        <v>24</v>
      </c>
      <c r="N393" s="19" t="s">
        <v>24</v>
      </c>
      <c r="O393" s="19" t="s">
        <v>24</v>
      </c>
      <c r="P393" s="18" t="str">
        <f t="shared" si="13"/>
        <v>No</v>
      </c>
      <c r="Q393" s="19" t="s">
        <v>25</v>
      </c>
      <c r="R393" s="19" t="s">
        <v>24</v>
      </c>
      <c r="S393" s="19" t="s">
        <v>24</v>
      </c>
      <c r="T393" s="19" t="s">
        <v>24</v>
      </c>
      <c r="U393" s="17" t="s">
        <v>24</v>
      </c>
    </row>
    <row r="394" spans="1:21" s="20" customFormat="1" ht="15.95" hidden="1">
      <c r="A394" s="15">
        <v>44805</v>
      </c>
      <c r="B394" s="16" t="s">
        <v>940</v>
      </c>
      <c r="C394" s="17" t="s">
        <v>40</v>
      </c>
      <c r="D394" s="19" t="s">
        <v>626</v>
      </c>
      <c r="E394" s="19" t="str">
        <f>IFERROR(IF(VLOOKUP($D394,'Medicine outputs'!$B:$AM,6,0)=0,"",VLOOKUP($D394,'Medicine outputs'!$B:$AM,6,0)),"")</f>
        <v>pneumococcal polysaccharide conjugate vaccine (adsorbed)</v>
      </c>
      <c r="F394" s="19" t="str">
        <f>IFERROR(IF(VLOOKUP($D394,'Medicine outputs'!$B:$AM,8,0)=0,"",VLOOKUP($D394,'Medicine outputs'!$B:$AM,8,0)),"")</f>
        <v>Pneumococcal Infections</v>
      </c>
      <c r="G394" s="19" t="str">
        <f>IFERROR(IF(VLOOKUP($D394,'Medicine outputs'!$B:$AM,13,0)=0,"",VLOOKUP($D394,'Medicine outputs'!$B:$AM,13,0)),"")</f>
        <v>pneumococcus, purified polysaccharides antigen conjugated</v>
      </c>
      <c r="H394" s="19" t="str">
        <f>IFERROR(IF(VLOOKUP($D394,'Medicine outputs'!$B:$AM,11,0)=0,"",VLOOKUP($D394,'Medicine outputs'!$B:$AM,11,0)),"")</f>
        <v>J07AL02</v>
      </c>
      <c r="I394" s="19" t="s">
        <v>24</v>
      </c>
      <c r="J394" s="19" t="str">
        <f t="shared" si="14"/>
        <v>No</v>
      </c>
      <c r="K394" s="19" t="s">
        <v>24</v>
      </c>
      <c r="L394" s="19" t="s">
        <v>24</v>
      </c>
      <c r="M394" s="19" t="s">
        <v>24</v>
      </c>
      <c r="N394" s="19" t="s">
        <v>24</v>
      </c>
      <c r="O394" s="19" t="s">
        <v>24</v>
      </c>
      <c r="P394" s="18" t="str">
        <f t="shared" si="13"/>
        <v>No</v>
      </c>
      <c r="Q394" s="19" t="s">
        <v>25</v>
      </c>
      <c r="R394" s="19" t="s">
        <v>24</v>
      </c>
      <c r="S394" s="19" t="s">
        <v>24</v>
      </c>
      <c r="T394" s="19" t="s">
        <v>24</v>
      </c>
      <c r="U394" s="17" t="s">
        <v>24</v>
      </c>
    </row>
    <row r="395" spans="1:21" s="20" customFormat="1" ht="15.95" hidden="1">
      <c r="A395" s="15">
        <v>44805</v>
      </c>
      <c r="B395" s="16" t="s">
        <v>940</v>
      </c>
      <c r="C395" s="17" t="s">
        <v>40</v>
      </c>
      <c r="D395" s="19" t="s">
        <v>155</v>
      </c>
      <c r="E395" s="19" t="str">
        <f>IFERROR(IF(VLOOKUP($D395,'Medicine outputs'!$B:$AM,6,0)=0,"",VLOOKUP($D395,'Medicine outputs'!$B:$AM,6,0)),"")</f>
        <v>remdesivir</v>
      </c>
      <c r="F395" s="19" t="str">
        <f>IFERROR(IF(VLOOKUP($D395,'Medicine outputs'!$B:$AM,8,0)=0,"",VLOOKUP($D395,'Medicine outputs'!$B:$AM,8,0)),"")</f>
        <v>COVID-19 virus infection</v>
      </c>
      <c r="G395" s="19" t="str">
        <f>IFERROR(IF(VLOOKUP($D395,'Medicine outputs'!$B:$AM,13,0)=0,"",VLOOKUP($D395,'Medicine outputs'!$B:$AM,13,0)),"")</f>
        <v/>
      </c>
      <c r="H395" s="19" t="str">
        <f>IFERROR(IF(VLOOKUP($D395,'Medicine outputs'!$B:$AM,11,0)=0,"",VLOOKUP($D395,'Medicine outputs'!$B:$AM,11,0)),"")</f>
        <v/>
      </c>
      <c r="I395" s="19" t="s">
        <v>156</v>
      </c>
      <c r="J395" s="19" t="str">
        <f t="shared" si="14"/>
        <v>No</v>
      </c>
      <c r="K395" s="19" t="s">
        <v>24</v>
      </c>
      <c r="L395" s="19" t="s">
        <v>24</v>
      </c>
      <c r="M395" s="19" t="s">
        <v>24</v>
      </c>
      <c r="N395" s="19" t="s">
        <v>24</v>
      </c>
      <c r="O395" s="19" t="s">
        <v>24</v>
      </c>
      <c r="P395" s="18" t="str">
        <f t="shared" si="13"/>
        <v>No</v>
      </c>
      <c r="Q395" s="19" t="s">
        <v>25</v>
      </c>
      <c r="R395" s="19" t="s">
        <v>24</v>
      </c>
      <c r="S395" s="19" t="s">
        <v>24</v>
      </c>
      <c r="T395" s="19" t="s">
        <v>24</v>
      </c>
      <c r="U395" s="17" t="s">
        <v>24</v>
      </c>
    </row>
    <row r="396" spans="1:21" s="20" customFormat="1" ht="15.95" hidden="1">
      <c r="A396" s="15">
        <v>44805</v>
      </c>
      <c r="B396" s="16" t="s">
        <v>940</v>
      </c>
      <c r="C396" s="17" t="s">
        <v>40</v>
      </c>
      <c r="D396" s="19" t="s">
        <v>155</v>
      </c>
      <c r="E396" s="19" t="str">
        <f>IFERROR(IF(VLOOKUP($D396,'Medicine outputs'!$B:$AM,6,0)=0,"",VLOOKUP($D396,'Medicine outputs'!$B:$AM,6,0)),"")</f>
        <v>remdesivir</v>
      </c>
      <c r="F396" s="19" t="str">
        <f>IFERROR(IF(VLOOKUP($D396,'Medicine outputs'!$B:$AM,8,0)=0,"",VLOOKUP($D396,'Medicine outputs'!$B:$AM,8,0)),"")</f>
        <v>COVID-19 virus infection</v>
      </c>
      <c r="G396" s="19" t="str">
        <f>IFERROR(IF(VLOOKUP($D396,'Medicine outputs'!$B:$AM,13,0)=0,"",VLOOKUP($D396,'Medicine outputs'!$B:$AM,13,0)),"")</f>
        <v/>
      </c>
      <c r="H396" s="19" t="str">
        <f>IFERROR(IF(VLOOKUP($D396,'Medicine outputs'!$B:$AM,11,0)=0,"",VLOOKUP($D396,'Medicine outputs'!$B:$AM,11,0)),"")</f>
        <v/>
      </c>
      <c r="I396" s="19" t="s">
        <v>156</v>
      </c>
      <c r="J396" s="19" t="str">
        <f t="shared" si="14"/>
        <v>No</v>
      </c>
      <c r="K396" s="19" t="s">
        <v>24</v>
      </c>
      <c r="L396" s="19" t="s">
        <v>24</v>
      </c>
      <c r="M396" s="19" t="s">
        <v>24</v>
      </c>
      <c r="N396" s="19" t="s">
        <v>24</v>
      </c>
      <c r="O396" s="19" t="s">
        <v>24</v>
      </c>
      <c r="P396" s="18" t="str">
        <f t="shared" si="13"/>
        <v>No</v>
      </c>
      <c r="Q396" s="19" t="s">
        <v>25</v>
      </c>
      <c r="R396" s="19" t="s">
        <v>24</v>
      </c>
      <c r="S396" s="19" t="s">
        <v>24</v>
      </c>
      <c r="T396" s="19" t="s">
        <v>24</v>
      </c>
      <c r="U396" s="17" t="s">
        <v>24</v>
      </c>
    </row>
    <row r="397" spans="1:21" s="20" customFormat="1" ht="15.95" hidden="1">
      <c r="A397" s="15">
        <v>44805</v>
      </c>
      <c r="B397" s="16" t="s">
        <v>940</v>
      </c>
      <c r="C397" s="17" t="s">
        <v>40</v>
      </c>
      <c r="D397" s="19" t="s">
        <v>962</v>
      </c>
      <c r="E397" s="19" t="str">
        <f>IFERROR(IF(VLOOKUP($D397,'Medicine outputs'!$B:$AM,6,0)=0,"",VLOOKUP($D397,'Medicine outputs'!$B:$AM,6,0)),"")</f>
        <v>crizotinib</v>
      </c>
      <c r="F397" s="19" t="str">
        <f>IFERROR(IF(VLOOKUP($D397,'Medicine outputs'!$B:$AM,8,0)=0,"",VLOOKUP($D397,'Medicine outputs'!$B:$AM,8,0)),"")</f>
        <v>Carcinoma, Non-Small-Cell Lung</v>
      </c>
      <c r="G397" s="19" t="str">
        <f>IFERROR(IF(VLOOKUP($D397,'Medicine outputs'!$B:$AM,13,0)=0,"",VLOOKUP($D397,'Medicine outputs'!$B:$AM,13,0)),"")</f>
        <v>Antineoplastic agents</v>
      </c>
      <c r="H397" s="19" t="str">
        <f>IFERROR(IF(VLOOKUP($D397,'Medicine outputs'!$B:$AM,11,0)=0,"",VLOOKUP($D397,'Medicine outputs'!$B:$AM,11,0)),"")</f>
        <v>L01ED01</v>
      </c>
      <c r="I397" s="19" t="s">
        <v>24</v>
      </c>
      <c r="J397" s="19" t="str">
        <f t="shared" si="14"/>
        <v>Yes</v>
      </c>
      <c r="K397" s="16" t="s">
        <v>963</v>
      </c>
      <c r="L397" s="19" t="s">
        <v>964</v>
      </c>
      <c r="M397" s="19" t="s">
        <v>965</v>
      </c>
      <c r="N397" s="19" t="s">
        <v>32</v>
      </c>
      <c r="O397" s="32" t="s">
        <v>33</v>
      </c>
      <c r="P397" s="18" t="str">
        <f t="shared" si="13"/>
        <v>Yes</v>
      </c>
      <c r="Q397" s="19" t="s">
        <v>24</v>
      </c>
      <c r="R397" s="19">
        <v>1</v>
      </c>
      <c r="S397" s="19" t="s">
        <v>966</v>
      </c>
      <c r="T397" s="14" t="s">
        <v>967</v>
      </c>
      <c r="U397" s="19" t="s">
        <v>24</v>
      </c>
    </row>
    <row r="398" spans="1:21" s="20" customFormat="1" ht="15.95" hidden="1">
      <c r="A398" s="15">
        <v>44805</v>
      </c>
      <c r="B398" s="16" t="s">
        <v>940</v>
      </c>
      <c r="C398" s="17" t="s">
        <v>40</v>
      </c>
      <c r="D398" s="19" t="s">
        <v>843</v>
      </c>
      <c r="E398" s="19" t="str">
        <f>IFERROR(IF(VLOOKUP($D398,'Medicine outputs'!$B:$AM,6,0)=0,"",VLOOKUP($D398,'Medicine outputs'!$B:$AM,6,0)),"")</f>
        <v>axicabtagene ciloleucel</v>
      </c>
      <c r="F398" s="19" t="str">
        <f>IFERROR(IF(VLOOKUP($D398,'Medicine outputs'!$B:$AM,8,0)=0,"",VLOOKUP($D398,'Medicine outputs'!$B:$AM,8,0)),"")</f>
        <v>Lymphoma, Follicular;Lymphoma, Large B-Cell, Diffuse</v>
      </c>
      <c r="G398" s="19" t="str">
        <f>IFERROR(IF(VLOOKUP($D398,'Medicine outputs'!$B:$AM,13,0)=0,"",VLOOKUP($D398,'Medicine outputs'!$B:$AM,13,0)),"")</f>
        <v>Antineoplastic agents</v>
      </c>
      <c r="H398" s="19" t="str">
        <f>IFERROR(IF(VLOOKUP($D398,'Medicine outputs'!$B:$AM,11,0)=0,"",VLOOKUP($D398,'Medicine outputs'!$B:$AM,11,0)),"")</f>
        <v>L01XX70</v>
      </c>
      <c r="I398" s="19" t="s">
        <v>24</v>
      </c>
      <c r="J398" s="19" t="str">
        <f t="shared" si="14"/>
        <v>Yes</v>
      </c>
      <c r="K398" s="16" t="s">
        <v>968</v>
      </c>
      <c r="L398" s="19" t="s">
        <v>969</v>
      </c>
      <c r="M398" s="19" t="s">
        <v>970</v>
      </c>
      <c r="N398" s="19" t="s">
        <v>32</v>
      </c>
      <c r="O398" s="32" t="s">
        <v>33</v>
      </c>
      <c r="P398" s="18" t="str">
        <f t="shared" si="13"/>
        <v>Yes</v>
      </c>
      <c r="Q398" s="19" t="s">
        <v>24</v>
      </c>
      <c r="R398" s="19">
        <v>1</v>
      </c>
      <c r="S398" s="19" t="s">
        <v>971</v>
      </c>
      <c r="T398" s="19" t="s">
        <v>972</v>
      </c>
      <c r="U398" s="19" t="s">
        <v>24</v>
      </c>
    </row>
    <row r="399" spans="1:21" s="20" customFormat="1" ht="15.95" hidden="1">
      <c r="A399" s="15">
        <v>44835</v>
      </c>
      <c r="B399" s="16" t="s">
        <v>973</v>
      </c>
      <c r="C399" s="17" t="s">
        <v>22</v>
      </c>
      <c r="D399" s="19" t="s">
        <v>974</v>
      </c>
      <c r="E399" s="19" t="str">
        <f>IFERROR(IF(VLOOKUP($D399,'Medicine outputs'!$B:$AM,6,0)=0,"",VLOOKUP($D399,'Medicine outputs'!$B:$AM,6,0)),"")</f>
        <v>tabelecleucel</v>
      </c>
      <c r="F399" s="19" t="str">
        <f>IFERROR(IF(VLOOKUP($D399,'Medicine outputs'!$B:$AM,8,0)=0,"",VLOOKUP($D399,'Medicine outputs'!$B:$AM,8,0)),"")</f>
        <v>Lymphoproliferative Disorders</v>
      </c>
      <c r="G399" s="19" t="str">
        <f>IFERROR(IF(VLOOKUP($D399,'Medicine outputs'!$B:$AM,13,0)=0,"",VLOOKUP($D399,'Medicine outputs'!$B:$AM,13,0)),"")</f>
        <v/>
      </c>
      <c r="H399" s="19" t="str">
        <f>IFERROR(IF(VLOOKUP($D399,'Medicine outputs'!$B:$AM,11,0)=0,"",VLOOKUP($D399,'Medicine outputs'!$B:$AM,11,0)),"")</f>
        <v/>
      </c>
      <c r="I399" s="19" t="s">
        <v>975</v>
      </c>
      <c r="J399" s="19" t="str">
        <f t="shared" si="14"/>
        <v>Yes</v>
      </c>
      <c r="K399" s="16" t="s">
        <v>976</v>
      </c>
      <c r="L399" s="19" t="s">
        <v>977</v>
      </c>
      <c r="M399" s="19" t="s">
        <v>978</v>
      </c>
      <c r="N399" s="19" t="s">
        <v>33</v>
      </c>
      <c r="O399" s="19" t="s">
        <v>24</v>
      </c>
      <c r="P399" s="18" t="str">
        <f t="shared" si="13"/>
        <v>No</v>
      </c>
      <c r="Q399" t="s">
        <v>45</v>
      </c>
      <c r="R399" s="19" t="s">
        <v>24</v>
      </c>
      <c r="S399" s="19" t="s">
        <v>24</v>
      </c>
      <c r="T399" s="19" t="s">
        <v>24</v>
      </c>
      <c r="U399" s="17" t="s">
        <v>24</v>
      </c>
    </row>
    <row r="400" spans="1:21" s="20" customFormat="1" ht="15.95" hidden="1">
      <c r="A400" s="15">
        <v>44835</v>
      </c>
      <c r="B400" s="16" t="s">
        <v>973</v>
      </c>
      <c r="C400" s="17" t="s">
        <v>22</v>
      </c>
      <c r="D400" s="19" t="s">
        <v>979</v>
      </c>
      <c r="E400" s="19" t="str">
        <f>IFERROR(IF(VLOOKUP($D400,'Medicine outputs'!$B:$AM,6,0)=0,"",VLOOKUP($D400,'Medicine outputs'!$B:$AM,6,0)),"")</f>
        <v>abaloparatide</v>
      </c>
      <c r="F400" s="19" t="str">
        <f>IFERROR(IF(VLOOKUP($D400,'Medicine outputs'!$B:$AM,8,0)=0,"",VLOOKUP($D400,'Medicine outputs'!$B:$AM,8,0)),"")</f>
        <v>Osteoporosis, Postmenopausal;Osteoporosis</v>
      </c>
      <c r="G400" s="19" t="str">
        <f>IFERROR(IF(VLOOKUP($D400,'Medicine outputs'!$B:$AM,13,0)=0,"",VLOOKUP($D400,'Medicine outputs'!$B:$AM,13,0)),"")</f>
        <v>Calcium homeostasis</v>
      </c>
      <c r="H400" s="19" t="str">
        <f>IFERROR(IF(VLOOKUP($D400,'Medicine outputs'!$B:$AM,11,0)=0,"",VLOOKUP($D400,'Medicine outputs'!$B:$AM,11,0)),"")</f>
        <v>H05AA04</v>
      </c>
      <c r="I400" s="19" t="s">
        <v>24</v>
      </c>
      <c r="J400" s="19" t="str">
        <f t="shared" si="14"/>
        <v>No</v>
      </c>
      <c r="K400" s="19" t="s">
        <v>24</v>
      </c>
      <c r="L400" s="19" t="s">
        <v>24</v>
      </c>
      <c r="M400" s="19" t="s">
        <v>24</v>
      </c>
      <c r="N400" s="19" t="s">
        <v>24</v>
      </c>
      <c r="O400" s="19" t="s">
        <v>24</v>
      </c>
      <c r="P400" s="18" t="str">
        <f t="shared" si="13"/>
        <v>No</v>
      </c>
      <c r="Q400" s="19" t="s">
        <v>25</v>
      </c>
      <c r="R400" s="19" t="s">
        <v>24</v>
      </c>
      <c r="S400" s="19" t="s">
        <v>24</v>
      </c>
      <c r="T400" s="19" t="s">
        <v>24</v>
      </c>
      <c r="U400" s="17" t="s">
        <v>24</v>
      </c>
    </row>
    <row r="401" spans="1:21" s="20" customFormat="1" ht="15.95" hidden="1">
      <c r="A401" s="15">
        <v>44835</v>
      </c>
      <c r="B401" s="16" t="s">
        <v>973</v>
      </c>
      <c r="C401" s="17" t="s">
        <v>22</v>
      </c>
      <c r="D401" s="19" t="s">
        <v>980</v>
      </c>
      <c r="E401" s="19" t="str">
        <f>IFERROR(IF(VLOOKUP($D401,'Medicine outputs'!$B:$AM,6,0)=0,"",VLOOKUP($D401,'Medicine outputs'!$B:$AM,6,0)),"")</f>
        <v>Maralixibat chloride</v>
      </c>
      <c r="F401" s="19" t="str">
        <f>IFERROR(IF(VLOOKUP($D401,'Medicine outputs'!$B:$AM,8,0)=0,"",VLOOKUP($D401,'Medicine outputs'!$B:$AM,8,0)),"")</f>
        <v>Alagille Syndrome</v>
      </c>
      <c r="G401" s="19" t="str">
        <f>IFERROR(IF(VLOOKUP($D401,'Medicine outputs'!$B:$AM,13,0)=0,"",VLOOKUP($D401,'Medicine outputs'!$B:$AM,13,0)),"")</f>
        <v>Other drugs for bile therapy</v>
      </c>
      <c r="H401" s="19" t="str">
        <f>IFERROR(IF(VLOOKUP($D401,'Medicine outputs'!$B:$AM,11,0)=0,"",VLOOKUP($D401,'Medicine outputs'!$B:$AM,11,0)),"")</f>
        <v>A05AX04</v>
      </c>
      <c r="I401" s="19" t="s">
        <v>24</v>
      </c>
      <c r="J401" s="19" t="str">
        <f t="shared" si="14"/>
        <v>No</v>
      </c>
      <c r="K401" s="19" t="s">
        <v>24</v>
      </c>
      <c r="L401" s="19" t="s">
        <v>24</v>
      </c>
      <c r="M401" s="19" t="s">
        <v>24</v>
      </c>
      <c r="N401" s="19" t="s">
        <v>24</v>
      </c>
      <c r="O401" s="19" t="s">
        <v>24</v>
      </c>
      <c r="P401" s="18" t="str">
        <f t="shared" si="13"/>
        <v>No</v>
      </c>
      <c r="Q401" s="19" t="s">
        <v>25</v>
      </c>
      <c r="R401" s="19" t="s">
        <v>24</v>
      </c>
      <c r="S401" s="19" t="s">
        <v>24</v>
      </c>
      <c r="T401" s="19" t="s">
        <v>24</v>
      </c>
      <c r="U401" s="17" t="s">
        <v>24</v>
      </c>
    </row>
    <row r="402" spans="1:21" s="20" customFormat="1" ht="15.95" hidden="1">
      <c r="A402" s="15">
        <v>44835</v>
      </c>
      <c r="B402" s="16" t="s">
        <v>973</v>
      </c>
      <c r="C402" s="17" t="s">
        <v>22</v>
      </c>
      <c r="D402" s="19" t="s">
        <v>981</v>
      </c>
      <c r="E402" s="19" t="str">
        <f>IFERROR(IF(VLOOKUP($D402,'Medicine outputs'!$B:$AM,6,0)=0,"",VLOOKUP($D402,'Medicine outputs'!$B:$AM,6,0)),"")</f>
        <v>gozetotide</v>
      </c>
      <c r="F402" s="19" t="str">
        <f>IFERROR(IF(VLOOKUP($D402,'Medicine outputs'!$B:$AM,8,0)=0,"",VLOOKUP($D402,'Medicine outputs'!$B:$AM,8,0)),"")</f>
        <v>Radionuclide Imaging</v>
      </c>
      <c r="G402" s="19" t="str">
        <f>IFERROR(IF(VLOOKUP($D402,'Medicine outputs'!$B:$AM,13,0)=0,"",VLOOKUP($D402,'Medicine outputs'!$B:$AM,13,0)),"")</f>
        <v>Diagnostic radiopharmaceuticals</v>
      </c>
      <c r="H402" s="19" t="str">
        <f>IFERROR(IF(VLOOKUP($D402,'Medicine outputs'!$B:$AM,11,0)=0,"",VLOOKUP($D402,'Medicine outputs'!$B:$AM,11,0)),"")</f>
        <v>V09I</v>
      </c>
      <c r="I402" s="19" t="s">
        <v>24</v>
      </c>
      <c r="J402" s="19" t="str">
        <f t="shared" si="14"/>
        <v>No</v>
      </c>
      <c r="K402" s="19" t="s">
        <v>24</v>
      </c>
      <c r="L402" s="19" t="s">
        <v>24</v>
      </c>
      <c r="M402" s="19" t="s">
        <v>24</v>
      </c>
      <c r="N402" s="19" t="s">
        <v>24</v>
      </c>
      <c r="O402" s="19" t="s">
        <v>24</v>
      </c>
      <c r="P402" s="18" t="str">
        <f t="shared" si="13"/>
        <v>No</v>
      </c>
      <c r="Q402" s="19" t="s">
        <v>25</v>
      </c>
      <c r="R402" s="19" t="s">
        <v>24</v>
      </c>
      <c r="S402" s="19" t="s">
        <v>24</v>
      </c>
      <c r="T402" s="19" t="s">
        <v>24</v>
      </c>
      <c r="U402" s="17" t="s">
        <v>24</v>
      </c>
    </row>
    <row r="403" spans="1:21" s="20" customFormat="1" ht="15.95" hidden="1">
      <c r="A403" s="15">
        <v>44835</v>
      </c>
      <c r="B403" s="16" t="s">
        <v>973</v>
      </c>
      <c r="C403" s="17" t="s">
        <v>22</v>
      </c>
      <c r="D403" s="19" t="s">
        <v>982</v>
      </c>
      <c r="E403" s="19" t="str">
        <f>IFERROR(IF(VLOOKUP($D403,'Medicine outputs'!$B:$AM,6,0)=0,"",VLOOKUP($D403,'Medicine outputs'!$B:$AM,6,0)),"")</f>
        <v>lutetium (177Lu) vipivotide tetraxetan</v>
      </c>
      <c r="F403" s="19" t="str">
        <f>IFERROR(IF(VLOOKUP($D403,'Medicine outputs'!$B:$AM,8,0)=0,"",VLOOKUP($D403,'Medicine outputs'!$B:$AM,8,0)),"")</f>
        <v>Prostatic Neoplasms, Castration-Resistant</v>
      </c>
      <c r="G403" s="19" t="str">
        <f>IFERROR(IF(VLOOKUP($D403,'Medicine outputs'!$B:$AM,13,0)=0,"",VLOOKUP($D403,'Medicine outputs'!$B:$AM,13,0)),"")</f>
        <v>Therapeutic radiopharmaceuticals</v>
      </c>
      <c r="H403" s="19" t="str">
        <f>IFERROR(IF(VLOOKUP($D403,'Medicine outputs'!$B:$AM,11,0)=0,"",VLOOKUP($D403,'Medicine outputs'!$B:$AM,11,0)),"")</f>
        <v>V10XX</v>
      </c>
      <c r="I403" s="19" t="s">
        <v>24</v>
      </c>
      <c r="J403" s="19" t="str">
        <f t="shared" si="14"/>
        <v>No</v>
      </c>
      <c r="K403" s="19" t="s">
        <v>24</v>
      </c>
      <c r="L403" s="19" t="s">
        <v>24</v>
      </c>
      <c r="M403" s="19" t="s">
        <v>24</v>
      </c>
      <c r="N403" s="19" t="s">
        <v>24</v>
      </c>
      <c r="O403" s="19" t="s">
        <v>24</v>
      </c>
      <c r="P403" s="18" t="str">
        <f t="shared" si="13"/>
        <v>No</v>
      </c>
      <c r="Q403" s="19" t="s">
        <v>25</v>
      </c>
      <c r="R403" s="19" t="s">
        <v>24</v>
      </c>
      <c r="S403" s="19" t="s">
        <v>24</v>
      </c>
      <c r="T403" s="19" t="s">
        <v>24</v>
      </c>
      <c r="U403" s="17" t="s">
        <v>24</v>
      </c>
    </row>
    <row r="404" spans="1:21" s="20" customFormat="1" ht="15.95" hidden="1">
      <c r="A404" s="15">
        <v>44835</v>
      </c>
      <c r="B404" s="16" t="s">
        <v>973</v>
      </c>
      <c r="C404" s="17" t="s">
        <v>22</v>
      </c>
      <c r="D404" s="19" t="s">
        <v>983</v>
      </c>
      <c r="E404" s="19" t="str">
        <f>IFERROR(IF(VLOOKUP($D404,'Medicine outputs'!$B:$AM,6,0)=0,"",VLOOKUP($D404,'Medicine outputs'!$B:$AM,6,0)),"")</f>
        <v>dengue tetravalent vaccine (live, attenuated)</v>
      </c>
      <c r="F404" s="19" t="str">
        <f>IFERROR(IF(VLOOKUP($D404,'Medicine outputs'!$B:$AM,8,0)=0,"",VLOOKUP($D404,'Medicine outputs'!$B:$AM,8,0)),"")</f>
        <v>Dengue</v>
      </c>
      <c r="G404" s="19" t="str">
        <f>IFERROR(IF(VLOOKUP($D404,'Medicine outputs'!$B:$AM,13,0)=0,"",VLOOKUP($D404,'Medicine outputs'!$B:$AM,13,0)),"")</f>
        <v>Vaccines</v>
      </c>
      <c r="H404" s="19" t="str">
        <f>IFERROR(IF(VLOOKUP($D404,'Medicine outputs'!$B:$AM,11,0)=0,"",VLOOKUP($D404,'Medicine outputs'!$B:$AM,11,0)),"")</f>
        <v>J07BX04</v>
      </c>
      <c r="I404" s="19" t="s">
        <v>24</v>
      </c>
      <c r="J404" s="19" t="str">
        <f t="shared" si="14"/>
        <v>No</v>
      </c>
      <c r="K404" s="19" t="s">
        <v>24</v>
      </c>
      <c r="L404" s="19" t="s">
        <v>24</v>
      </c>
      <c r="M404" s="19" t="s">
        <v>24</v>
      </c>
      <c r="N404" s="19" t="s">
        <v>24</v>
      </c>
      <c r="O404" s="19" t="s">
        <v>24</v>
      </c>
      <c r="P404" s="18" t="str">
        <f t="shared" si="13"/>
        <v>No</v>
      </c>
      <c r="Q404" s="19" t="s">
        <v>25</v>
      </c>
      <c r="R404" s="19" t="s">
        <v>24</v>
      </c>
      <c r="S404" s="19" t="s">
        <v>24</v>
      </c>
      <c r="T404" s="19" t="s">
        <v>24</v>
      </c>
      <c r="U404" s="17" t="s">
        <v>24</v>
      </c>
    </row>
    <row r="405" spans="1:21" s="20" customFormat="1" ht="15.95" hidden="1">
      <c r="A405" s="15">
        <v>44835</v>
      </c>
      <c r="B405" s="16" t="s">
        <v>973</v>
      </c>
      <c r="C405" s="17" t="s">
        <v>22</v>
      </c>
      <c r="D405" s="19" t="s">
        <v>984</v>
      </c>
      <c r="E405" s="19" t="str">
        <f>IFERROR(IF(VLOOKUP($D405,'Medicine outputs'!$B:$AM,6,0)=0,"",VLOOKUP($D405,'Medicine outputs'!$B:$AM,6,0)),"")</f>
        <v>spesolimab</v>
      </c>
      <c r="F405" s="19" t="str">
        <f>IFERROR(IF(VLOOKUP($D405,'Medicine outputs'!$B:$AM,8,0)=0,"",VLOOKUP($D405,'Medicine outputs'!$B:$AM,8,0)),"")</f>
        <v>Psoriasis</v>
      </c>
      <c r="G405" s="19" t="str">
        <f>IFERROR(IF(VLOOKUP($D405,'Medicine outputs'!$B:$AM,13,0)=0,"",VLOOKUP($D405,'Medicine outputs'!$B:$AM,13,0)),"")</f>
        <v>Immunosuppressants</v>
      </c>
      <c r="H405" s="19" t="str">
        <f>IFERROR(IF(VLOOKUP($D405,'Medicine outputs'!$B:$AM,11,0)=0,"",VLOOKUP($D405,'Medicine outputs'!$B:$AM,11,0)),"")</f>
        <v>L04AC22</v>
      </c>
      <c r="I405" s="19" t="s">
        <v>24</v>
      </c>
      <c r="J405" s="19" t="str">
        <f t="shared" si="14"/>
        <v>No</v>
      </c>
      <c r="K405" s="19" t="s">
        <v>24</v>
      </c>
      <c r="L405" s="19" t="s">
        <v>24</v>
      </c>
      <c r="M405" s="19" t="s">
        <v>24</v>
      </c>
      <c r="N405" s="19" t="s">
        <v>24</v>
      </c>
      <c r="O405" s="19" t="s">
        <v>24</v>
      </c>
      <c r="P405" s="18" t="str">
        <f t="shared" si="13"/>
        <v>No</v>
      </c>
      <c r="Q405" s="19" t="s">
        <v>25</v>
      </c>
      <c r="R405" s="19" t="s">
        <v>24</v>
      </c>
      <c r="S405" s="19" t="s">
        <v>24</v>
      </c>
      <c r="T405" s="19" t="s">
        <v>24</v>
      </c>
      <c r="U405" s="17" t="s">
        <v>24</v>
      </c>
    </row>
    <row r="406" spans="1:21" s="20" customFormat="1" ht="15.95" hidden="1">
      <c r="A406" s="15">
        <v>44835</v>
      </c>
      <c r="B406" s="16" t="s">
        <v>973</v>
      </c>
      <c r="C406" s="19" t="s">
        <v>40</v>
      </c>
      <c r="D406" s="19" t="s">
        <v>569</v>
      </c>
      <c r="E406" s="19" t="str">
        <f>IFERROR(IF(VLOOKUP($D406,'Medicine outputs'!$B:$AM,6,0)=0,"",VLOOKUP($D406,'Medicine outputs'!$B:$AM,6,0)),"")</f>
        <v>zanubrutinib</v>
      </c>
      <c r="F406" s="19" t="str">
        <f>IFERROR(IF(VLOOKUP($D406,'Medicine outputs'!$B:$AM,8,0)=0,"",VLOOKUP($D406,'Medicine outputs'!$B:$AM,8,0)),"")</f>
        <v>Waldenstrom Macroglobulinemia</v>
      </c>
      <c r="G406" s="19" t="str">
        <f>IFERROR(IF(VLOOKUP($D406,'Medicine outputs'!$B:$AM,13,0)=0,"",VLOOKUP($D406,'Medicine outputs'!$B:$AM,13,0)),"")</f>
        <v>Antineoplastic agents</v>
      </c>
      <c r="H406" s="19" t="str">
        <f>IFERROR(IF(VLOOKUP($D406,'Medicine outputs'!$B:$AM,11,0)=0,"",VLOOKUP($D406,'Medicine outputs'!$B:$AM,11,0)),"")</f>
        <v>L01EL03</v>
      </c>
      <c r="I406" s="19" t="s">
        <v>24</v>
      </c>
      <c r="J406" s="19" t="str">
        <f t="shared" si="14"/>
        <v>Yes</v>
      </c>
      <c r="K406" s="16" t="s">
        <v>985</v>
      </c>
      <c r="L406" s="19" t="s">
        <v>986</v>
      </c>
      <c r="M406" s="19" t="s">
        <v>987</v>
      </c>
      <c r="N406" s="19" t="s">
        <v>32</v>
      </c>
      <c r="O406" s="32" t="s">
        <v>33</v>
      </c>
      <c r="P406" s="18" t="str">
        <f t="shared" si="13"/>
        <v>Yes</v>
      </c>
      <c r="Q406" s="19" t="s">
        <v>24</v>
      </c>
      <c r="R406" s="19">
        <v>2</v>
      </c>
      <c r="S406" s="19" t="s">
        <v>988</v>
      </c>
      <c r="T406" s="14" t="s">
        <v>989</v>
      </c>
      <c r="U406" s="19" t="s">
        <v>990</v>
      </c>
    </row>
    <row r="407" spans="1:21" s="20" customFormat="1" ht="15.95" hidden="1">
      <c r="A407" s="15">
        <v>44835</v>
      </c>
      <c r="B407" s="16" t="s">
        <v>973</v>
      </c>
      <c r="C407" s="19" t="s">
        <v>40</v>
      </c>
      <c r="D407" s="19" t="s">
        <v>518</v>
      </c>
      <c r="E407" s="19" t="str">
        <f>IFERROR(IF(VLOOKUP($D407,'Medicine outputs'!$B:$AM,6,0)=0,"",VLOOKUP($D407,'Medicine outputs'!$B:$AM,6,0)),"")</f>
        <v>cemiplimab</v>
      </c>
      <c r="F407" s="19" t="str">
        <f>IFERROR(IF(VLOOKUP($D407,'Medicine outputs'!$B:$AM,8,0)=0,"",VLOOKUP($D407,'Medicine outputs'!$B:$AM,8,0)),"")</f>
        <v>Carcinoma, Squamous Cell</v>
      </c>
      <c r="G407" s="19" t="str">
        <f>IFERROR(IF(VLOOKUP($D407,'Medicine outputs'!$B:$AM,13,0)=0,"",VLOOKUP($D407,'Medicine outputs'!$B:$AM,13,0)),"")</f>
        <v>Antineoplastic agents</v>
      </c>
      <c r="H407" s="19" t="str">
        <f>IFERROR(IF(VLOOKUP($D407,'Medicine outputs'!$B:$AM,11,0)=0,"",VLOOKUP($D407,'Medicine outputs'!$B:$AM,11,0)),"")</f>
        <v>L01XC33</v>
      </c>
      <c r="I407" s="19" t="s">
        <v>24</v>
      </c>
      <c r="J407" s="19" t="str">
        <f t="shared" si="14"/>
        <v>Yes</v>
      </c>
      <c r="K407" s="16" t="s">
        <v>991</v>
      </c>
      <c r="L407" s="19" t="s">
        <v>992</v>
      </c>
      <c r="M407" s="19" t="s">
        <v>993</v>
      </c>
      <c r="N407" s="19" t="s">
        <v>32</v>
      </c>
      <c r="O407" s="32" t="s">
        <v>33</v>
      </c>
      <c r="P407" s="18" t="str">
        <f t="shared" si="13"/>
        <v>Yes</v>
      </c>
      <c r="Q407" s="19" t="s">
        <v>24</v>
      </c>
      <c r="R407" s="19">
        <v>1</v>
      </c>
      <c r="S407" s="19" t="s">
        <v>994</v>
      </c>
      <c r="T407" s="14" t="s">
        <v>995</v>
      </c>
      <c r="U407" s="19" t="s">
        <v>24</v>
      </c>
    </row>
    <row r="408" spans="1:21" s="20" customFormat="1" ht="15.95" hidden="1">
      <c r="A408" s="15">
        <v>44835</v>
      </c>
      <c r="B408" s="16" t="s">
        <v>973</v>
      </c>
      <c r="C408" s="19" t="s">
        <v>40</v>
      </c>
      <c r="D408" s="19" t="s">
        <v>26</v>
      </c>
      <c r="E408" s="19" t="str">
        <f>IFERROR(IF(VLOOKUP($D408,'Medicine outputs'!$B:$AM,6,0)=0,"",VLOOKUP($D408,'Medicine outputs'!$B:$AM,6,0)),"")</f>
        <v>insulin lispro</v>
      </c>
      <c r="F408" s="19" t="str">
        <f>IFERROR(IF(VLOOKUP($D408,'Medicine outputs'!$B:$AM,8,0)=0,"",VLOOKUP($D408,'Medicine outputs'!$B:$AM,8,0)),"")</f>
        <v>Diabetes Mellitus</v>
      </c>
      <c r="G408" s="19" t="str">
        <f>IFERROR(IF(VLOOKUP($D408,'Medicine outputs'!$B:$AM,13,0)=0,"",VLOOKUP($D408,'Medicine outputs'!$B:$AM,13,0)),"")</f>
        <v>Drugs used in diabetes</v>
      </c>
      <c r="H408" s="19" t="str">
        <f>IFERROR(IF(VLOOKUP($D408,'Medicine outputs'!$B:$AM,11,0)=0,"",VLOOKUP($D408,'Medicine outputs'!$B:$AM,11,0)),"")</f>
        <v>A10AB04</v>
      </c>
      <c r="I408" s="19" t="s">
        <v>24</v>
      </c>
      <c r="J408" s="19" t="str">
        <f t="shared" si="14"/>
        <v>No</v>
      </c>
      <c r="K408" s="19" t="s">
        <v>24</v>
      </c>
      <c r="L408" s="19" t="s">
        <v>24</v>
      </c>
      <c r="M408" s="19" t="s">
        <v>24</v>
      </c>
      <c r="N408" s="19" t="s">
        <v>24</v>
      </c>
      <c r="O408" s="19" t="s">
        <v>24</v>
      </c>
      <c r="P408" s="18" t="str">
        <f t="shared" si="13"/>
        <v>No</v>
      </c>
      <c r="Q408" s="19" t="s">
        <v>25</v>
      </c>
      <c r="R408" s="19" t="s">
        <v>24</v>
      </c>
      <c r="S408" s="19" t="s">
        <v>24</v>
      </c>
      <c r="T408" s="19" t="s">
        <v>24</v>
      </c>
      <c r="U408" s="17" t="s">
        <v>24</v>
      </c>
    </row>
    <row r="409" spans="1:21" s="20" customFormat="1" ht="15.95" hidden="1">
      <c r="A409" s="15">
        <v>44835</v>
      </c>
      <c r="B409" s="16" t="s">
        <v>973</v>
      </c>
      <c r="C409" s="19" t="s">
        <v>40</v>
      </c>
      <c r="D409" s="19" t="s">
        <v>996</v>
      </c>
      <c r="E409" s="19" t="str">
        <f>IFERROR(IF(VLOOKUP($D409,'Medicine outputs'!$B:$AM,6,0)=0,"",VLOOKUP($D409,'Medicine outputs'!$B:$AM,6,0)),"")</f>
        <v>dalbavancin</v>
      </c>
      <c r="F409" s="19" t="str">
        <f>IFERROR(IF(VLOOKUP($D409,'Medicine outputs'!$B:$AM,8,0)=0,"",VLOOKUP($D409,'Medicine outputs'!$B:$AM,8,0)),"")</f>
        <v>Soft Tissue Infections;Skin Diseases, Bacterial</v>
      </c>
      <c r="G409" s="19" t="str">
        <f>IFERROR(IF(VLOOKUP($D409,'Medicine outputs'!$B:$AM,13,0)=0,"",VLOOKUP($D409,'Medicine outputs'!$B:$AM,13,0)),"")</f>
        <v>Antibacterials for systemic use</v>
      </c>
      <c r="H409" s="19" t="str">
        <f>IFERROR(IF(VLOOKUP($D409,'Medicine outputs'!$B:$AM,11,0)=0,"",VLOOKUP($D409,'Medicine outputs'!$B:$AM,11,0)),"")</f>
        <v>J01XA04</v>
      </c>
      <c r="I409" s="19" t="s">
        <v>24</v>
      </c>
      <c r="J409" s="19" t="str">
        <f t="shared" si="14"/>
        <v>No</v>
      </c>
      <c r="K409" s="19" t="s">
        <v>24</v>
      </c>
      <c r="L409" s="19" t="s">
        <v>24</v>
      </c>
      <c r="M409" s="19" t="s">
        <v>24</v>
      </c>
      <c r="N409" s="19" t="s">
        <v>24</v>
      </c>
      <c r="O409" s="19" t="s">
        <v>24</v>
      </c>
      <c r="P409" s="18" t="str">
        <f t="shared" si="13"/>
        <v>No</v>
      </c>
      <c r="Q409" s="19" t="s">
        <v>25</v>
      </c>
      <c r="R409" s="19" t="s">
        <v>24</v>
      </c>
      <c r="S409" s="19" t="s">
        <v>24</v>
      </c>
      <c r="T409" s="19" t="s">
        <v>24</v>
      </c>
      <c r="U409" s="17" t="s">
        <v>24</v>
      </c>
    </row>
    <row r="410" spans="1:21" s="20" customFormat="1" ht="15.95" hidden="1">
      <c r="A410" s="15">
        <v>44866</v>
      </c>
      <c r="B410" s="16" t="s">
        <v>997</v>
      </c>
      <c r="C410" s="19" t="s">
        <v>22</v>
      </c>
      <c r="D410" s="19" t="s">
        <v>998</v>
      </c>
      <c r="E410" s="19" t="str">
        <f>IFERROR(IF(VLOOKUP($D410,'Medicine outputs'!$B:$AM,6,0)=0,"",VLOOKUP($D410,'Medicine outputs'!$B:$AM,6,0)),"")</f>
        <v>COVID-19 Vaccine (recombinant, adjuvanted)</v>
      </c>
      <c r="F410" s="19" t="str">
        <f>IFERROR(IF(VLOOKUP($D410,'Medicine outputs'!$B:$AM,8,0)=0,"",VLOOKUP($D410,'Medicine outputs'!$B:$AM,8,0)),"")</f>
        <v>COVID-19 virus infection</v>
      </c>
      <c r="G410" s="19" t="str">
        <f>IFERROR(IF(VLOOKUP($D410,'Medicine outputs'!$B:$AM,13,0)=0,"",VLOOKUP($D410,'Medicine outputs'!$B:$AM,13,0)),"")</f>
        <v>Vaccines</v>
      </c>
      <c r="H410" s="19" t="str">
        <f>IFERROR(IF(VLOOKUP($D410,'Medicine outputs'!$B:$AM,11,0)=0,"",VLOOKUP($D410,'Medicine outputs'!$B:$AM,11,0)),"")</f>
        <v>J07BN04</v>
      </c>
      <c r="I410" s="19" t="s">
        <v>24</v>
      </c>
      <c r="J410" s="19" t="str">
        <f t="shared" si="14"/>
        <v>No</v>
      </c>
      <c r="K410" s="19" t="s">
        <v>24</v>
      </c>
      <c r="L410" s="19" t="s">
        <v>24</v>
      </c>
      <c r="M410" s="19" t="s">
        <v>24</v>
      </c>
      <c r="N410" s="19" t="s">
        <v>24</v>
      </c>
      <c r="O410" s="19" t="s">
        <v>24</v>
      </c>
      <c r="P410" s="18" t="str">
        <f t="shared" si="13"/>
        <v>No</v>
      </c>
      <c r="Q410" s="19" t="s">
        <v>25</v>
      </c>
      <c r="R410" s="19" t="s">
        <v>24</v>
      </c>
      <c r="S410" s="19" t="s">
        <v>24</v>
      </c>
      <c r="T410" s="19" t="s">
        <v>24</v>
      </c>
      <c r="U410" s="17" t="s">
        <v>24</v>
      </c>
    </row>
    <row r="411" spans="1:21" s="20" customFormat="1" ht="15.95" hidden="1">
      <c r="A411" s="15">
        <v>44866</v>
      </c>
      <c r="B411" s="16" t="s">
        <v>997</v>
      </c>
      <c r="C411" s="17" t="s">
        <v>40</v>
      </c>
      <c r="D411" s="19" t="s">
        <v>999</v>
      </c>
      <c r="E411" s="19" t="str">
        <f>IFERROR(IF(VLOOKUP($D411,'Medicine outputs'!$B:$AM,6,0)=0,"",VLOOKUP($D411,'Medicine outputs'!$B:$AM,6,0)),"")</f>
        <v>human protein C</v>
      </c>
      <c r="F411" s="19" t="str">
        <f>IFERROR(IF(VLOOKUP($D411,'Medicine outputs'!$B:$AM,8,0)=0,"",VLOOKUP($D411,'Medicine outputs'!$B:$AM,8,0)),"")</f>
        <v>Purpura Fulminans;Protein C Deficiency</v>
      </c>
      <c r="G411" s="19" t="str">
        <f>IFERROR(IF(VLOOKUP($D411,'Medicine outputs'!$B:$AM,13,0)=0,"",VLOOKUP($D411,'Medicine outputs'!$B:$AM,13,0)),"")</f>
        <v>Antithrombotic agents</v>
      </c>
      <c r="H411" s="19" t="str">
        <f>IFERROR(IF(VLOOKUP($D411,'Medicine outputs'!$B:$AM,11,0)=0,"",VLOOKUP($D411,'Medicine outputs'!$B:$AM,11,0)),"")</f>
        <v>B01AD12</v>
      </c>
      <c r="I411" s="19" t="s">
        <v>24</v>
      </c>
      <c r="J411" s="19" t="str">
        <f t="shared" si="14"/>
        <v>No</v>
      </c>
      <c r="K411" s="19" t="s">
        <v>24</v>
      </c>
      <c r="L411" s="19" t="s">
        <v>24</v>
      </c>
      <c r="M411" s="19" t="s">
        <v>24</v>
      </c>
      <c r="N411" s="19" t="s">
        <v>24</v>
      </c>
      <c r="O411" s="19" t="s">
        <v>24</v>
      </c>
      <c r="P411" s="18" t="str">
        <f t="shared" si="13"/>
        <v>No</v>
      </c>
      <c r="Q411" s="19" t="s">
        <v>25</v>
      </c>
      <c r="R411" s="19" t="s">
        <v>24</v>
      </c>
      <c r="S411" s="19" t="s">
        <v>24</v>
      </c>
      <c r="T411" s="19" t="s">
        <v>24</v>
      </c>
      <c r="U411" s="17" t="s">
        <v>24</v>
      </c>
    </row>
    <row r="412" spans="1:21" s="20" customFormat="1" ht="15.95" hidden="1">
      <c r="A412" s="15">
        <v>44866</v>
      </c>
      <c r="B412" s="16" t="s">
        <v>997</v>
      </c>
      <c r="C412" s="17" t="s">
        <v>40</v>
      </c>
      <c r="D412" s="19" t="s">
        <v>1000</v>
      </c>
      <c r="E412" s="19" t="str">
        <f>IFERROR(IF(VLOOKUP($D412,'Medicine outputs'!$B:$AM,6,0)=0,"",VLOOKUP($D412,'Medicine outputs'!$B:$AM,6,0)),"")</f>
        <v>COVID-19 mRNA vaccine;tozinameran;riltozinameran and tozinameran;famtozinameran and tozinameran;raxtozinameran</v>
      </c>
      <c r="F412" s="19" t="str">
        <f>IFERROR(IF(VLOOKUP($D412,'Medicine outputs'!$B:$AM,8,0)=0,"",VLOOKUP($D412,'Medicine outputs'!$B:$AM,8,0)),"")</f>
        <v>COVID-19 virus infection</v>
      </c>
      <c r="G412" s="19" t="str">
        <f>IFERROR(IF(VLOOKUP($D412,'Medicine outputs'!$B:$AM,13,0)=0,"",VLOOKUP($D412,'Medicine outputs'!$B:$AM,13,0)),"")</f>
        <v>Vaccines</v>
      </c>
      <c r="H412" s="19" t="str">
        <f>IFERROR(IF(VLOOKUP($D412,'Medicine outputs'!$B:$AM,11,0)=0,"",VLOOKUP($D412,'Medicine outputs'!$B:$AM,11,0)),"")</f>
        <v>J07BN01</v>
      </c>
      <c r="I412" s="19" t="s">
        <v>24</v>
      </c>
      <c r="J412" s="19" t="str">
        <f t="shared" si="14"/>
        <v>No</v>
      </c>
      <c r="K412" s="19" t="s">
        <v>24</v>
      </c>
      <c r="L412" s="19" t="s">
        <v>24</v>
      </c>
      <c r="M412" s="19" t="s">
        <v>24</v>
      </c>
      <c r="N412" s="19" t="s">
        <v>24</v>
      </c>
      <c r="O412" s="19" t="s">
        <v>24</v>
      </c>
      <c r="P412" s="18" t="str">
        <f t="shared" si="13"/>
        <v>No</v>
      </c>
      <c r="Q412" s="19" t="s">
        <v>25</v>
      </c>
      <c r="R412" s="19" t="s">
        <v>24</v>
      </c>
      <c r="S412" s="19" t="s">
        <v>24</v>
      </c>
      <c r="T412" s="19" t="s">
        <v>24</v>
      </c>
      <c r="U412" s="17" t="s">
        <v>24</v>
      </c>
    </row>
    <row r="413" spans="1:21" s="20" customFormat="1" ht="15.95" hidden="1">
      <c r="A413" s="15">
        <v>44866</v>
      </c>
      <c r="B413" s="16" t="s">
        <v>997</v>
      </c>
      <c r="C413" s="17" t="s">
        <v>40</v>
      </c>
      <c r="D413" s="19" t="s">
        <v>1001</v>
      </c>
      <c r="E413" s="19" t="str">
        <f>IFERROR(IF(VLOOKUP($D413,'Medicine outputs'!$B:$AM,6,0)=0,"",VLOOKUP($D413,'Medicine outputs'!$B:$AM,6,0)),"")</f>
        <v>clopidogrel;acetylsalicylic acid</v>
      </c>
      <c r="F413" s="19" t="str">
        <f>IFERROR(IF(VLOOKUP($D413,'Medicine outputs'!$B:$AM,8,0)=0,"",VLOOKUP($D413,'Medicine outputs'!$B:$AM,8,0)),"")</f>
        <v>Acute Coronary Syndrome;Myocardial Infarction</v>
      </c>
      <c r="G413" s="19" t="str">
        <f>IFERROR(IF(VLOOKUP($D413,'Medicine outputs'!$B:$AM,13,0)=0,"",VLOOKUP($D413,'Medicine outputs'!$B:$AM,13,0)),"")</f>
        <v>Antithrombotic agents</v>
      </c>
      <c r="H413" s="19" t="str">
        <f>IFERROR(IF(VLOOKUP($D413,'Medicine outputs'!$B:$AM,11,0)=0,"",VLOOKUP($D413,'Medicine outputs'!$B:$AM,11,0)),"")</f>
        <v>B01AC30</v>
      </c>
      <c r="I413" s="19" t="s">
        <v>24</v>
      </c>
      <c r="J413" s="19" t="str">
        <f t="shared" si="14"/>
        <v>No</v>
      </c>
      <c r="K413" s="19" t="s">
        <v>24</v>
      </c>
      <c r="L413" s="19" t="s">
        <v>24</v>
      </c>
      <c r="M413" s="19" t="s">
        <v>24</v>
      </c>
      <c r="N413" s="19" t="s">
        <v>24</v>
      </c>
      <c r="O413" s="19" t="s">
        <v>24</v>
      </c>
      <c r="P413" s="18" t="str">
        <f t="shared" si="13"/>
        <v>No</v>
      </c>
      <c r="Q413" s="19" t="s">
        <v>25</v>
      </c>
      <c r="R413" s="19" t="s">
        <v>24</v>
      </c>
      <c r="S413" s="19" t="s">
        <v>24</v>
      </c>
      <c r="T413" s="19" t="s">
        <v>24</v>
      </c>
      <c r="U413" s="17" t="s">
        <v>24</v>
      </c>
    </row>
    <row r="414" spans="1:21" s="20" customFormat="1" ht="15.95" hidden="1">
      <c r="A414" s="15">
        <v>44866</v>
      </c>
      <c r="B414" s="16" t="s">
        <v>997</v>
      </c>
      <c r="C414" s="17" t="s">
        <v>40</v>
      </c>
      <c r="D414" s="19" t="s">
        <v>269</v>
      </c>
      <c r="E414" s="19" t="str">
        <f>IFERROR(IF(VLOOKUP($D414,'Medicine outputs'!$B:$AM,6,0)=0,"",VLOOKUP($D414,'Medicine outputs'!$B:$AM,6,0)),"")</f>
        <v>dupilumab</v>
      </c>
      <c r="F414" s="19" t="str">
        <f>IFERROR(IF(VLOOKUP($D414,'Medicine outputs'!$B:$AM,8,0)=0,"",VLOOKUP($D414,'Medicine outputs'!$B:$AM,8,0)),"")</f>
        <v>Dermatitis, Atopic;Prurigo;Esophageal Diseases;Asthma;Sinusitis</v>
      </c>
      <c r="G414" s="19" t="str">
        <f>IFERROR(IF(VLOOKUP($D414,'Medicine outputs'!$B:$AM,13,0)=0,"",VLOOKUP($D414,'Medicine outputs'!$B:$AM,13,0)),"")</f>
        <v>Agents for dermatitis, excluding corticosteroids</v>
      </c>
      <c r="H414" s="19" t="str">
        <f>IFERROR(IF(VLOOKUP($D414,'Medicine outputs'!$B:$AM,11,0)=0,"",VLOOKUP($D414,'Medicine outputs'!$B:$AM,11,0)),"")</f>
        <v>D11AH05</v>
      </c>
      <c r="I414" s="19" t="s">
        <v>24</v>
      </c>
      <c r="J414" s="19" t="str">
        <f t="shared" si="14"/>
        <v>No</v>
      </c>
      <c r="K414" s="19" t="s">
        <v>24</v>
      </c>
      <c r="L414" s="19" t="s">
        <v>24</v>
      </c>
      <c r="M414" s="19" t="s">
        <v>24</v>
      </c>
      <c r="N414" s="19" t="s">
        <v>24</v>
      </c>
      <c r="O414" s="19" t="s">
        <v>24</v>
      </c>
      <c r="P414" s="18" t="str">
        <f t="shared" si="13"/>
        <v>No</v>
      </c>
      <c r="Q414" s="19" t="s">
        <v>25</v>
      </c>
      <c r="R414" s="19" t="s">
        <v>24</v>
      </c>
      <c r="S414" s="19" t="s">
        <v>24</v>
      </c>
      <c r="T414" s="19" t="s">
        <v>24</v>
      </c>
      <c r="U414" s="17" t="s">
        <v>24</v>
      </c>
    </row>
    <row r="415" spans="1:21" s="20" customFormat="1" ht="15.95" hidden="1">
      <c r="A415" s="15">
        <v>44866</v>
      </c>
      <c r="B415" s="16" t="s">
        <v>997</v>
      </c>
      <c r="C415" s="17" t="s">
        <v>40</v>
      </c>
      <c r="D415" s="19" t="s">
        <v>310</v>
      </c>
      <c r="E415" s="19" t="str">
        <f>IFERROR(IF(VLOOKUP($D415,'Medicine outputs'!$B:$AM,6,0)=0,"",VLOOKUP($D415,'Medicine outputs'!$B:$AM,6,0)),"")</f>
        <v>trastuzumab deruxtecan</v>
      </c>
      <c r="F415" s="19" t="str">
        <f>IFERROR(IF(VLOOKUP($D415,'Medicine outputs'!$B:$AM,8,0)=0,"",VLOOKUP($D415,'Medicine outputs'!$B:$AM,8,0)),"")</f>
        <v>Breast Neoplasms</v>
      </c>
      <c r="G415" s="19" t="str">
        <f>IFERROR(IF(VLOOKUP($D415,'Medicine outputs'!$B:$AM,13,0)=0,"",VLOOKUP($D415,'Medicine outputs'!$B:$AM,13,0)),"")</f>
        <v>Antineoplastic agents</v>
      </c>
      <c r="H415" s="19" t="str">
        <f>IFERROR(IF(VLOOKUP($D415,'Medicine outputs'!$B:$AM,11,0)=0,"",VLOOKUP($D415,'Medicine outputs'!$B:$AM,11,0)),"")</f>
        <v>L01FD04</v>
      </c>
      <c r="I415" s="19" t="s">
        <v>24</v>
      </c>
      <c r="J415" s="19" t="str">
        <f t="shared" si="14"/>
        <v>Yes</v>
      </c>
      <c r="K415" s="16" t="s">
        <v>1002</v>
      </c>
      <c r="L415" s="19" t="s">
        <v>1003</v>
      </c>
      <c r="M415" s="19" t="s">
        <v>1004</v>
      </c>
      <c r="N415" s="19" t="s">
        <v>32</v>
      </c>
      <c r="O415" s="32" t="s">
        <v>33</v>
      </c>
      <c r="P415" s="18" t="str">
        <f t="shared" si="13"/>
        <v>Yes</v>
      </c>
      <c r="Q415" s="19" t="s">
        <v>24</v>
      </c>
      <c r="R415" s="19">
        <v>1</v>
      </c>
      <c r="S415" s="19" t="s">
        <v>1005</v>
      </c>
      <c r="T415" s="14" t="s">
        <v>1006</v>
      </c>
      <c r="U415" s="17" t="s">
        <v>24</v>
      </c>
    </row>
    <row r="416" spans="1:21" s="20" customFormat="1" ht="15.95" hidden="1">
      <c r="A416" s="15">
        <v>44866</v>
      </c>
      <c r="B416" s="16" t="s">
        <v>997</v>
      </c>
      <c r="C416" s="17" t="s">
        <v>40</v>
      </c>
      <c r="D416" s="19" t="s">
        <v>1007</v>
      </c>
      <c r="E416" s="19" t="str">
        <f>IFERROR(IF(VLOOKUP($D416,'Medicine outputs'!$B:$AM,6,0)=0,"",VLOOKUP($D416,'Medicine outputs'!$B:$AM,6,0)),"")</f>
        <v>aflibercept</v>
      </c>
      <c r="F416" s="19" t="str">
        <f>IFERROR(IF(VLOOKUP($D416,'Medicine outputs'!$B:$AM,8,0)=0,"",VLOOKUP($D416,'Medicine outputs'!$B:$AM,8,0)),"")</f>
        <v>Wet Macular Degeneration;Macular Edema;Diabetes Complications;Retinal Vein Occlusion;Choroidal Neovascularization</v>
      </c>
      <c r="G416" s="19" t="str">
        <f>IFERROR(IF(VLOOKUP($D416,'Medicine outputs'!$B:$AM,13,0)=0,"",VLOOKUP($D416,'Medicine outputs'!$B:$AM,13,0)),"")</f>
        <v>Ophthalmologicals</v>
      </c>
      <c r="H416" s="19" t="str">
        <f>IFERROR(IF(VLOOKUP($D416,'Medicine outputs'!$B:$AM,11,0)=0,"",VLOOKUP($D416,'Medicine outputs'!$B:$AM,11,0)),"")</f>
        <v>S01LA05</v>
      </c>
      <c r="I416" s="19" t="s">
        <v>24</v>
      </c>
      <c r="J416" s="19" t="str">
        <f t="shared" si="14"/>
        <v>No</v>
      </c>
      <c r="K416" s="19" t="s">
        <v>24</v>
      </c>
      <c r="L416" s="19" t="s">
        <v>24</v>
      </c>
      <c r="M416" s="19" t="s">
        <v>24</v>
      </c>
      <c r="N416" s="19" t="s">
        <v>24</v>
      </c>
      <c r="O416" s="19" t="s">
        <v>24</v>
      </c>
      <c r="P416" s="18" t="str">
        <f t="shared" si="13"/>
        <v>No</v>
      </c>
      <c r="Q416" s="19" t="s">
        <v>25</v>
      </c>
      <c r="R416" s="19" t="s">
        <v>24</v>
      </c>
      <c r="S416" s="19" t="s">
        <v>24</v>
      </c>
      <c r="T416" s="19" t="s">
        <v>24</v>
      </c>
      <c r="U416" s="17" t="s">
        <v>24</v>
      </c>
    </row>
    <row r="417" spans="1:21" s="20" customFormat="1" ht="15.95" hidden="1">
      <c r="A417" s="15">
        <v>44866</v>
      </c>
      <c r="B417" s="16" t="s">
        <v>997</v>
      </c>
      <c r="C417" s="17" t="s">
        <v>40</v>
      </c>
      <c r="D417" s="19" t="s">
        <v>194</v>
      </c>
      <c r="E417" s="19" t="str">
        <f>IFERROR(IF(VLOOKUP($D417,'Medicine outputs'!$B:$AM,6,0)=0,"",VLOOKUP($D417,'Medicine outputs'!$B:$AM,6,0)),"")</f>
        <v>durvalumab</v>
      </c>
      <c r="F417" s="19" t="str">
        <f>IFERROR(IF(VLOOKUP($D417,'Medicine outputs'!$B:$AM,8,0)=0,"",VLOOKUP($D417,'Medicine outputs'!$B:$AM,8,0)),"")</f>
        <v>Carcinoma, Non-Small-Cell Lung</v>
      </c>
      <c r="G417" s="19" t="str">
        <f>IFERROR(IF(VLOOKUP($D417,'Medicine outputs'!$B:$AM,13,0)=0,"",VLOOKUP($D417,'Medicine outputs'!$B:$AM,13,0)),"")</f>
        <v>Antineoplastic agents</v>
      </c>
      <c r="H417" s="19" t="str">
        <f>IFERROR(IF(VLOOKUP($D417,'Medicine outputs'!$B:$AM,11,0)=0,"",VLOOKUP($D417,'Medicine outputs'!$B:$AM,11,0)),"")</f>
        <v>L01XC28</v>
      </c>
      <c r="I417" s="19" t="s">
        <v>24</v>
      </c>
      <c r="J417" s="19" t="str">
        <f t="shared" si="14"/>
        <v>Yes</v>
      </c>
      <c r="K417" s="16" t="s">
        <v>1008</v>
      </c>
      <c r="L417" s="19" t="s">
        <v>1009</v>
      </c>
      <c r="M417" s="19" t="s">
        <v>1010</v>
      </c>
      <c r="N417" s="19" t="s">
        <v>32</v>
      </c>
      <c r="O417" s="32" t="s">
        <v>33</v>
      </c>
      <c r="P417" s="18" t="str">
        <f t="shared" si="13"/>
        <v>Yes</v>
      </c>
      <c r="Q417" s="19" t="s">
        <v>24</v>
      </c>
      <c r="R417" s="19">
        <v>1</v>
      </c>
      <c r="S417" s="19" t="s">
        <v>1011</v>
      </c>
      <c r="T417" s="14" t="s">
        <v>1012</v>
      </c>
      <c r="U417" s="19" t="s">
        <v>24</v>
      </c>
    </row>
    <row r="418" spans="1:21" s="20" customFormat="1" ht="15.95" hidden="1">
      <c r="A418" s="15">
        <v>44866</v>
      </c>
      <c r="B418" s="16" t="s">
        <v>997</v>
      </c>
      <c r="C418" s="17" t="s">
        <v>40</v>
      </c>
      <c r="D418" s="19" t="s">
        <v>349</v>
      </c>
      <c r="E418" s="19" t="str">
        <f>IFERROR(IF(VLOOKUP($D418,'Medicine outputs'!$B:$AM,6,0)=0,"",VLOOKUP($D418,'Medicine outputs'!$B:$AM,6,0)),"")</f>
        <v>clopidogrel</v>
      </c>
      <c r="F418" s="19" t="str">
        <f>IFERROR(IF(VLOOKUP($D418,'Medicine outputs'!$B:$AM,8,0)=0,"",VLOOKUP($D418,'Medicine outputs'!$B:$AM,8,0)),"")</f>
        <v>Stroke;Peripheral Vascular Diseases;Atrial Fibrillation;Myocardial Infarction;Acute Coronary Syndrome</v>
      </c>
      <c r="G418" s="19" t="str">
        <f>IFERROR(IF(VLOOKUP($D418,'Medicine outputs'!$B:$AM,13,0)=0,"",VLOOKUP($D418,'Medicine outputs'!$B:$AM,13,0)),"")</f>
        <v>Antithrombotic agents</v>
      </c>
      <c r="H418" s="19" t="str">
        <f>IFERROR(IF(VLOOKUP($D418,'Medicine outputs'!$B:$AM,11,0)=0,"",VLOOKUP($D418,'Medicine outputs'!$B:$AM,11,0)),"")</f>
        <v>B01AC04</v>
      </c>
      <c r="I418" s="19" t="s">
        <v>24</v>
      </c>
      <c r="J418" s="19" t="str">
        <f t="shared" si="14"/>
        <v>No</v>
      </c>
      <c r="K418" s="19" t="s">
        <v>24</v>
      </c>
      <c r="L418" s="19" t="s">
        <v>24</v>
      </c>
      <c r="M418" s="19" t="s">
        <v>24</v>
      </c>
      <c r="N418" s="19" t="s">
        <v>24</v>
      </c>
      <c r="O418" s="19" t="s">
        <v>24</v>
      </c>
      <c r="P418" s="18" t="str">
        <f t="shared" si="13"/>
        <v>No</v>
      </c>
      <c r="Q418" s="19" t="s">
        <v>25</v>
      </c>
      <c r="R418" s="19" t="s">
        <v>24</v>
      </c>
      <c r="S418" s="19" t="s">
        <v>24</v>
      </c>
      <c r="T418" s="19" t="s">
        <v>24</v>
      </c>
      <c r="U418" s="17" t="s">
        <v>24</v>
      </c>
    </row>
    <row r="419" spans="1:21" s="20" customFormat="1" ht="15.95" hidden="1">
      <c r="A419" s="15">
        <v>44866</v>
      </c>
      <c r="B419" s="16" t="s">
        <v>997</v>
      </c>
      <c r="C419" s="17" t="s">
        <v>40</v>
      </c>
      <c r="D419" s="19" t="s">
        <v>142</v>
      </c>
      <c r="E419" s="19" t="str">
        <f>IFERROR(IF(VLOOKUP($D419,'Medicine outputs'!$B:$AM,6,0)=0,"",VLOOKUP($D419,'Medicine outputs'!$B:$AM,6,0)),"")</f>
        <v>olaparib</v>
      </c>
      <c r="F419" s="19" t="str">
        <f>IFERROR(IF(VLOOKUP($D419,'Medicine outputs'!$B:$AM,8,0)=0,"",VLOOKUP($D419,'Medicine outputs'!$B:$AM,8,0)),"")</f>
        <v>Ovarian Neoplasms;Breast Neoplasms;Pancreatic Neoplasms;Prostatic Neoplasms, Castration-Resistant</v>
      </c>
      <c r="G419" s="19" t="str">
        <f>IFERROR(IF(VLOOKUP($D419,'Medicine outputs'!$B:$AM,13,0)=0,"",VLOOKUP($D419,'Medicine outputs'!$B:$AM,13,0)),"")</f>
        <v>Antineoplastic agents</v>
      </c>
      <c r="H419" s="19" t="str">
        <f>IFERROR(IF(VLOOKUP($D419,'Medicine outputs'!$B:$AM,11,0)=0,"",VLOOKUP($D419,'Medicine outputs'!$B:$AM,11,0)),"")</f>
        <v>L01XK01</v>
      </c>
      <c r="I419" s="19" t="s">
        <v>24</v>
      </c>
      <c r="J419" s="19" t="str">
        <f t="shared" si="14"/>
        <v>Yes</v>
      </c>
      <c r="K419" s="16" t="s">
        <v>1013</v>
      </c>
      <c r="L419" s="19" t="s">
        <v>1014</v>
      </c>
      <c r="M419" s="19" t="s">
        <v>1015</v>
      </c>
      <c r="N419" s="19" t="s">
        <v>32</v>
      </c>
      <c r="O419" s="32" t="s">
        <v>33</v>
      </c>
      <c r="P419" s="18" t="str">
        <f t="shared" si="13"/>
        <v>Yes</v>
      </c>
      <c r="Q419" s="19" t="s">
        <v>24</v>
      </c>
      <c r="R419" s="19">
        <v>1</v>
      </c>
      <c r="S419" s="19" t="s">
        <v>1016</v>
      </c>
      <c r="T419" s="19" t="s">
        <v>1017</v>
      </c>
      <c r="U419" s="19" t="s">
        <v>1018</v>
      </c>
    </row>
    <row r="420" spans="1:21" s="20" customFormat="1" ht="15.95" hidden="1">
      <c r="A420" s="15">
        <v>44866</v>
      </c>
      <c r="B420" s="16" t="s">
        <v>997</v>
      </c>
      <c r="C420" s="17" t="s">
        <v>40</v>
      </c>
      <c r="D420" s="19" t="s">
        <v>352</v>
      </c>
      <c r="E420" s="19" t="str">
        <f>IFERROR(IF(VLOOKUP($D420,'Medicine outputs'!$B:$AM,6,0)=0,"",VLOOKUP($D420,'Medicine outputs'!$B:$AM,6,0)),"")</f>
        <v>clopidogrel</v>
      </c>
      <c r="F420" s="19" t="str">
        <f>IFERROR(IF(VLOOKUP($D420,'Medicine outputs'!$B:$AM,8,0)=0,"",VLOOKUP($D420,'Medicine outputs'!$B:$AM,8,0)),"")</f>
        <v>Stroke;Peripheral Vascular Diseases;Atrial Fibrillation;Myocardial Infarction;Acute Coronary Syndrome</v>
      </c>
      <c r="G420" s="19" t="str">
        <f>IFERROR(IF(VLOOKUP($D420,'Medicine outputs'!$B:$AM,13,0)=0,"",VLOOKUP($D420,'Medicine outputs'!$B:$AM,13,0)),"")</f>
        <v>Antithrombotic agents</v>
      </c>
      <c r="H420" s="19" t="str">
        <f>IFERROR(IF(VLOOKUP($D420,'Medicine outputs'!$B:$AM,11,0)=0,"",VLOOKUP($D420,'Medicine outputs'!$B:$AM,11,0)),"")</f>
        <v>B01AC04</v>
      </c>
      <c r="I420" s="19" t="s">
        <v>24</v>
      </c>
      <c r="J420" s="19" t="str">
        <f t="shared" si="14"/>
        <v>No</v>
      </c>
      <c r="K420" s="19" t="s">
        <v>24</v>
      </c>
      <c r="L420" s="19" t="s">
        <v>24</v>
      </c>
      <c r="M420" s="19" t="s">
        <v>24</v>
      </c>
      <c r="N420" s="19" t="s">
        <v>24</v>
      </c>
      <c r="O420" s="19" t="s">
        <v>24</v>
      </c>
      <c r="P420" s="18" t="str">
        <f t="shared" si="13"/>
        <v>No</v>
      </c>
      <c r="Q420" s="19" t="s">
        <v>25</v>
      </c>
      <c r="R420" s="19" t="s">
        <v>24</v>
      </c>
      <c r="S420" s="19" t="s">
        <v>24</v>
      </c>
      <c r="T420" s="19" t="s">
        <v>24</v>
      </c>
      <c r="U420" s="17" t="s">
        <v>24</v>
      </c>
    </row>
    <row r="421" spans="1:21" s="20" customFormat="1" ht="15.95" hidden="1">
      <c r="A421" s="15">
        <v>44866</v>
      </c>
      <c r="B421" s="16" t="s">
        <v>997</v>
      </c>
      <c r="C421" s="17" t="s">
        <v>40</v>
      </c>
      <c r="D421" s="19" t="s">
        <v>296</v>
      </c>
      <c r="E421" s="19" t="str">
        <f>IFERROR(IF(VLOOKUP($D421,'Medicine outputs'!$B:$AM,6,0)=0,"",VLOOKUP($D421,'Medicine outputs'!$B:$AM,6,0)),"")</f>
        <v>baloxavir marboxil</v>
      </c>
      <c r="F421" s="19" t="str">
        <f>IFERROR(IF(VLOOKUP($D421,'Medicine outputs'!$B:$AM,8,0)=0,"",VLOOKUP($D421,'Medicine outputs'!$B:$AM,8,0)),"")</f>
        <v>Influenza, Human</v>
      </c>
      <c r="G421" s="19" t="str">
        <f>IFERROR(IF(VLOOKUP($D421,'Medicine outputs'!$B:$AM,13,0)=0,"",VLOOKUP($D421,'Medicine outputs'!$B:$AM,13,0)),"")</f>
        <v>Antivirals for systemic use</v>
      </c>
      <c r="H421" s="19" t="str">
        <f>IFERROR(IF(VLOOKUP($D421,'Medicine outputs'!$B:$AM,11,0)=0,"",VLOOKUP($D421,'Medicine outputs'!$B:$AM,11,0)),"")</f>
        <v/>
      </c>
      <c r="I421" s="19" t="s">
        <v>297</v>
      </c>
      <c r="J421" s="19" t="str">
        <f t="shared" si="14"/>
        <v>No</v>
      </c>
      <c r="K421" s="19" t="s">
        <v>24</v>
      </c>
      <c r="L421" s="19" t="s">
        <v>24</v>
      </c>
      <c r="M421" s="19" t="s">
        <v>24</v>
      </c>
      <c r="N421" s="19" t="s">
        <v>24</v>
      </c>
      <c r="O421" s="19" t="s">
        <v>24</v>
      </c>
      <c r="P421" s="18" t="str">
        <f t="shared" si="13"/>
        <v>No</v>
      </c>
      <c r="Q421" s="19" t="s">
        <v>25</v>
      </c>
      <c r="R421" s="19" t="s">
        <v>24</v>
      </c>
      <c r="S421" s="19" t="s">
        <v>24</v>
      </c>
      <c r="T421" s="19" t="s">
        <v>24</v>
      </c>
      <c r="U421" s="17" t="s">
        <v>24</v>
      </c>
    </row>
    <row r="422" spans="1:21" s="20" customFormat="1" ht="15.95" hidden="1">
      <c r="A422" s="15">
        <v>44853</v>
      </c>
      <c r="B422" s="16" t="s">
        <v>1019</v>
      </c>
      <c r="C422" s="17" t="s">
        <v>40</v>
      </c>
      <c r="D422" s="19" t="s">
        <v>759</v>
      </c>
      <c r="E422" s="19" t="str">
        <f>IFERROR(IF(VLOOKUP($D422,'Medicine outputs'!$B:$AM,6,0)=0,"",VLOOKUP($D422,'Medicine outputs'!$B:$AM,6,0)),"")</f>
        <v>COVID-19 mRNA vaccine</v>
      </c>
      <c r="F422" s="19" t="str">
        <f>IFERROR(IF(VLOOKUP($D422,'Medicine outputs'!$B:$AM,8,0)=0,"",VLOOKUP($D422,'Medicine outputs'!$B:$AM,8,0)),"")</f>
        <v>COVID-19 virus infection</v>
      </c>
      <c r="G422" s="19" t="str">
        <f>IFERROR(IF(VLOOKUP($D422,'Medicine outputs'!$B:$AM,13,0)=0,"",VLOOKUP($D422,'Medicine outputs'!$B:$AM,13,0)),"")</f>
        <v>Vaccines</v>
      </c>
      <c r="H422" s="19" t="str">
        <f>IFERROR(IF(VLOOKUP($D422,'Medicine outputs'!$B:$AM,11,0)=0,"",VLOOKUP($D422,'Medicine outputs'!$B:$AM,11,0)),"")</f>
        <v>J07BN01</v>
      </c>
      <c r="I422" s="19" t="s">
        <v>24</v>
      </c>
      <c r="J422" s="19" t="str">
        <f t="shared" si="14"/>
        <v>No</v>
      </c>
      <c r="K422" s="19" t="s">
        <v>24</v>
      </c>
      <c r="L422" s="19" t="s">
        <v>24</v>
      </c>
      <c r="M422" s="19" t="s">
        <v>24</v>
      </c>
      <c r="N422" s="19" t="s">
        <v>24</v>
      </c>
      <c r="O422" s="19" t="s">
        <v>24</v>
      </c>
      <c r="P422" s="18" t="str">
        <f t="shared" si="13"/>
        <v>No</v>
      </c>
      <c r="Q422" s="19" t="s">
        <v>25</v>
      </c>
      <c r="R422" s="19" t="s">
        <v>24</v>
      </c>
      <c r="S422" s="19" t="s">
        <v>24</v>
      </c>
      <c r="T422" s="19" t="s">
        <v>24</v>
      </c>
      <c r="U422" s="17" t="s">
        <v>24</v>
      </c>
    </row>
    <row r="423" spans="1:21" s="20" customFormat="1" ht="15.95" hidden="1">
      <c r="A423" s="15">
        <v>44853</v>
      </c>
      <c r="B423" s="16" t="s">
        <v>1019</v>
      </c>
      <c r="C423" s="17" t="s">
        <v>40</v>
      </c>
      <c r="D423" s="19" t="s">
        <v>1000</v>
      </c>
      <c r="E423" s="19" t="str">
        <f>IFERROR(IF(VLOOKUP($D423,'Medicine outputs'!$B:$AM,6,0)=0,"",VLOOKUP($D423,'Medicine outputs'!$B:$AM,6,0)),"")</f>
        <v>COVID-19 mRNA vaccine;tozinameran;riltozinameran and tozinameran;famtozinameran and tozinameran;raxtozinameran</v>
      </c>
      <c r="F423" s="19" t="str">
        <f>IFERROR(IF(VLOOKUP($D423,'Medicine outputs'!$B:$AM,8,0)=0,"",VLOOKUP($D423,'Medicine outputs'!$B:$AM,8,0)),"")</f>
        <v>COVID-19 virus infection</v>
      </c>
      <c r="G423" s="19" t="str">
        <f>IFERROR(IF(VLOOKUP($D423,'Medicine outputs'!$B:$AM,13,0)=0,"",VLOOKUP($D423,'Medicine outputs'!$B:$AM,13,0)),"")</f>
        <v>Vaccines</v>
      </c>
      <c r="H423" s="19" t="str">
        <f>IFERROR(IF(VLOOKUP($D423,'Medicine outputs'!$B:$AM,11,0)=0,"",VLOOKUP($D423,'Medicine outputs'!$B:$AM,11,0)),"")</f>
        <v>J07BN01</v>
      </c>
      <c r="I423" s="19" t="s">
        <v>24</v>
      </c>
      <c r="J423" s="19" t="str">
        <f t="shared" si="14"/>
        <v>No</v>
      </c>
      <c r="K423" s="19" t="s">
        <v>24</v>
      </c>
      <c r="L423" s="19" t="s">
        <v>24</v>
      </c>
      <c r="M423" s="19" t="s">
        <v>24</v>
      </c>
      <c r="N423" s="19" t="s">
        <v>24</v>
      </c>
      <c r="O423" s="19" t="s">
        <v>24</v>
      </c>
      <c r="P423" s="18" t="str">
        <f t="shared" si="13"/>
        <v>No</v>
      </c>
      <c r="Q423" s="19" t="s">
        <v>25</v>
      </c>
      <c r="R423" s="19" t="s">
        <v>24</v>
      </c>
      <c r="S423" s="19" t="s">
        <v>24</v>
      </c>
      <c r="T423" s="19" t="s">
        <v>24</v>
      </c>
      <c r="U423" s="17" t="s">
        <v>24</v>
      </c>
    </row>
    <row r="424" spans="1:21" s="20" customFormat="1" ht="15.95" hidden="1">
      <c r="A424" s="15">
        <v>44896</v>
      </c>
      <c r="B424" s="16" t="s">
        <v>1020</v>
      </c>
      <c r="C424" s="17" t="s">
        <v>22</v>
      </c>
      <c r="D424" s="19" t="s">
        <v>1021</v>
      </c>
      <c r="E424" s="19" t="str">
        <f>IFERROR(IF(VLOOKUP($D424,'Medicine outputs'!$B:$AM,6,0)=0,"",VLOOKUP($D424,'Medicine outputs'!$B:$AM,6,0)),"")</f>
        <v>etranacogene dezaparvovec</v>
      </c>
      <c r="F424" s="19" t="str">
        <f>IFERROR(IF(VLOOKUP($D424,'Medicine outputs'!$B:$AM,8,0)=0,"",VLOOKUP($D424,'Medicine outputs'!$B:$AM,8,0)),"")</f>
        <v>Hemophilia B</v>
      </c>
      <c r="G424" s="19" t="str">
        <f>IFERROR(IF(VLOOKUP($D424,'Medicine outputs'!$B:$AM,13,0)=0,"",VLOOKUP($D424,'Medicine outputs'!$B:$AM,13,0)),"")</f>
        <v>Blood coagulation factors</v>
      </c>
      <c r="H424" s="19" t="str">
        <f>IFERROR(IF(VLOOKUP($D424,'Medicine outputs'!$B:$AM,11,0)=0,"",VLOOKUP($D424,'Medicine outputs'!$B:$AM,11,0)),"")</f>
        <v>B02BD</v>
      </c>
      <c r="I424" s="19" t="s">
        <v>24</v>
      </c>
      <c r="J424" s="19" t="str">
        <f t="shared" si="14"/>
        <v>No</v>
      </c>
      <c r="K424" s="19" t="s">
        <v>24</v>
      </c>
      <c r="L424" s="19" t="s">
        <v>24</v>
      </c>
      <c r="M424" s="19" t="s">
        <v>24</v>
      </c>
      <c r="N424" s="19" t="s">
        <v>24</v>
      </c>
      <c r="O424" s="19" t="s">
        <v>24</v>
      </c>
      <c r="P424" s="18" t="str">
        <f t="shared" si="13"/>
        <v>No</v>
      </c>
      <c r="Q424" s="19" t="s">
        <v>25</v>
      </c>
      <c r="R424" s="19" t="s">
        <v>24</v>
      </c>
      <c r="S424" s="19" t="s">
        <v>24</v>
      </c>
      <c r="T424" s="19" t="s">
        <v>24</v>
      </c>
      <c r="U424" s="17" t="s">
        <v>24</v>
      </c>
    </row>
    <row r="425" spans="1:21" s="20" customFormat="1" ht="15.95" hidden="1">
      <c r="A425" s="15">
        <v>44896</v>
      </c>
      <c r="B425" s="16" t="s">
        <v>1020</v>
      </c>
      <c r="C425" s="17" t="s">
        <v>22</v>
      </c>
      <c r="D425" s="19" t="s">
        <v>1022</v>
      </c>
      <c r="E425" s="19" t="str">
        <f>IFERROR(IF(VLOOKUP($D425,'Medicine outputs'!$B:$AM,6,0)=0,"",VLOOKUP($D425,'Medicine outputs'!$B:$AM,6,0)),"")</f>
        <v>tremelimumab</v>
      </c>
      <c r="F425" s="19" t="str">
        <f>IFERROR(IF(VLOOKUP($D425,'Medicine outputs'!$B:$AM,8,0)=0,"",VLOOKUP($D425,'Medicine outputs'!$B:$AM,8,0)),"")</f>
        <v>Carcinoma, Hepatocellular;Carcinoma, Non-Small-Cell Lung</v>
      </c>
      <c r="G425" s="19" t="str">
        <f>IFERROR(IF(VLOOKUP($D425,'Medicine outputs'!$B:$AM,13,0)=0,"",VLOOKUP($D425,'Medicine outputs'!$B:$AM,13,0)),"")</f>
        <v>Antineoplastic agents</v>
      </c>
      <c r="H425" s="19" t="str">
        <f>IFERROR(IF(VLOOKUP($D425,'Medicine outputs'!$B:$AM,11,0)=0,"",VLOOKUP($D425,'Medicine outputs'!$B:$AM,11,0)),"")</f>
        <v>L01FX20</v>
      </c>
      <c r="I425" s="19" t="s">
        <v>24</v>
      </c>
      <c r="J425" s="19" t="str">
        <f t="shared" si="14"/>
        <v>Yes</v>
      </c>
      <c r="K425" s="16" t="s">
        <v>1023</v>
      </c>
      <c r="L425" s="19" t="s">
        <v>1024</v>
      </c>
      <c r="M425" s="19" t="s">
        <v>1025</v>
      </c>
      <c r="N425" s="19" t="s">
        <v>32</v>
      </c>
      <c r="O425" s="32" t="s">
        <v>33</v>
      </c>
      <c r="P425" s="18" t="str">
        <f t="shared" si="13"/>
        <v>Yes</v>
      </c>
      <c r="Q425" s="19" t="s">
        <v>24</v>
      </c>
      <c r="R425" s="19">
        <v>1</v>
      </c>
      <c r="S425" s="19" t="s">
        <v>1026</v>
      </c>
      <c r="T425" s="19" t="s">
        <v>1027</v>
      </c>
      <c r="U425" s="19" t="s">
        <v>1028</v>
      </c>
    </row>
    <row r="426" spans="1:21" s="20" customFormat="1" ht="15.95" hidden="1">
      <c r="A426" s="15">
        <v>44896</v>
      </c>
      <c r="B426" s="16" t="s">
        <v>1020</v>
      </c>
      <c r="C426" s="17" t="s">
        <v>22</v>
      </c>
      <c r="D426" s="19" t="s">
        <v>1029</v>
      </c>
      <c r="E426" s="19" t="str">
        <f>IFERROR(IF(VLOOKUP($D426,'Medicine outputs'!$B:$AM,6,0)=0,"",VLOOKUP($D426,'Medicine outputs'!$B:$AM,6,0)),"")</f>
        <v>cipaglucosidase alfa</v>
      </c>
      <c r="F426" s="19" t="str">
        <f>IFERROR(IF(VLOOKUP($D426,'Medicine outputs'!$B:$AM,8,0)=0,"",VLOOKUP($D426,'Medicine outputs'!$B:$AM,8,0)),"")</f>
        <v>Glycogen Storage Disease Type II</v>
      </c>
      <c r="G426" s="19" t="str">
        <f>IFERROR(IF(VLOOKUP($D426,'Medicine outputs'!$B:$AM,13,0)=0,"",VLOOKUP($D426,'Medicine outputs'!$B:$AM,13,0)),"")</f>
        <v>Other alimentary tract and metabolism products</v>
      </c>
      <c r="H426" s="19" t="str">
        <f>IFERROR(IF(VLOOKUP($D426,'Medicine outputs'!$B:$AM,11,0)=0,"",VLOOKUP($D426,'Medicine outputs'!$B:$AM,11,0)),"")</f>
        <v>A16AB</v>
      </c>
      <c r="I426" s="19" t="s">
        <v>24</v>
      </c>
      <c r="J426" s="19" t="str">
        <f t="shared" si="14"/>
        <v>No</v>
      </c>
      <c r="K426" s="19" t="s">
        <v>24</v>
      </c>
      <c r="L426" s="19" t="s">
        <v>24</v>
      </c>
      <c r="M426" s="19" t="s">
        <v>24</v>
      </c>
      <c r="N426" s="19" t="s">
        <v>24</v>
      </c>
      <c r="O426" s="19" t="s">
        <v>24</v>
      </c>
      <c r="P426" s="18" t="str">
        <f t="shared" si="13"/>
        <v>No</v>
      </c>
      <c r="Q426" s="19" t="s">
        <v>25</v>
      </c>
      <c r="R426" s="19" t="s">
        <v>24</v>
      </c>
      <c r="S426" s="19" t="s">
        <v>24</v>
      </c>
      <c r="T426" s="19" t="s">
        <v>24</v>
      </c>
      <c r="U426" s="17" t="s">
        <v>24</v>
      </c>
    </row>
    <row r="427" spans="1:21" s="20" customFormat="1" ht="15.95" hidden="1">
      <c r="A427" s="15">
        <v>44896</v>
      </c>
      <c r="B427" s="16" t="s">
        <v>1020</v>
      </c>
      <c r="C427" s="17" t="s">
        <v>22</v>
      </c>
      <c r="D427" s="19" t="s">
        <v>1030</v>
      </c>
      <c r="E427" s="19" t="str">
        <f>IFERROR(IF(VLOOKUP($D427,'Medicine outputs'!$B:$AM,6,0)=0,"",VLOOKUP($D427,'Medicine outputs'!$B:$AM,6,0)),"")</f>
        <v>tremelimumab</v>
      </c>
      <c r="F427" s="19" t="str">
        <f>IFERROR(IF(VLOOKUP($D427,'Medicine outputs'!$B:$AM,8,0)=0,"",VLOOKUP($D427,'Medicine outputs'!$B:$AM,8,0)),"")</f>
        <v>Carcinoma, Non-Small-Cell Lung</v>
      </c>
      <c r="G427" s="19" t="str">
        <f>IFERROR(IF(VLOOKUP($D427,'Medicine outputs'!$B:$AM,13,0)=0,"",VLOOKUP($D427,'Medicine outputs'!$B:$AM,13,0)),"")</f>
        <v>Antineoplastic agents</v>
      </c>
      <c r="H427" s="19" t="str">
        <f>IFERROR(IF(VLOOKUP($D427,'Medicine outputs'!$B:$AM,11,0)=0,"",VLOOKUP($D427,'Medicine outputs'!$B:$AM,11,0)),"")</f>
        <v>L01FX20</v>
      </c>
      <c r="I427" s="19" t="s">
        <v>24</v>
      </c>
      <c r="J427" s="19" t="str">
        <f t="shared" si="14"/>
        <v>Yes</v>
      </c>
      <c r="K427" s="16" t="s">
        <v>1031</v>
      </c>
      <c r="L427" s="19" t="s">
        <v>1032</v>
      </c>
      <c r="M427" s="19" t="s">
        <v>1033</v>
      </c>
      <c r="N427" s="19" t="s">
        <v>32</v>
      </c>
      <c r="O427" s="32" t="s">
        <v>33</v>
      </c>
      <c r="P427" s="18" t="str">
        <f t="shared" si="13"/>
        <v>Yes</v>
      </c>
      <c r="Q427" s="19" t="s">
        <v>24</v>
      </c>
      <c r="R427" s="19">
        <v>1</v>
      </c>
      <c r="S427" s="19" t="s">
        <v>1034</v>
      </c>
      <c r="T427" s="19" t="s">
        <v>1035</v>
      </c>
      <c r="U427" s="19" t="s">
        <v>1036</v>
      </c>
    </row>
    <row r="428" spans="1:21" s="20" customFormat="1" ht="15.95" hidden="1">
      <c r="A428" s="15">
        <v>44896</v>
      </c>
      <c r="B428" s="16" t="s">
        <v>1020</v>
      </c>
      <c r="C428" s="19" t="s">
        <v>40</v>
      </c>
      <c r="D428" s="19" t="s">
        <v>1037</v>
      </c>
      <c r="E428" s="19" t="str">
        <f>IFERROR(IF(VLOOKUP($D428,'Medicine outputs'!$B:$AM,6,0)=0,"",VLOOKUP($D428,'Medicine outputs'!$B:$AM,6,0)),"")</f>
        <v>tadalafil</v>
      </c>
      <c r="F428" s="19" t="str">
        <f>IFERROR(IF(VLOOKUP($D428,'Medicine outputs'!$B:$AM,8,0)=0,"",VLOOKUP($D428,'Medicine outputs'!$B:$AM,8,0)),"")</f>
        <v>Hypertension, Pulmonary</v>
      </c>
      <c r="G428" s="19" t="str">
        <f>IFERROR(IF(VLOOKUP($D428,'Medicine outputs'!$B:$AM,13,0)=0,"",VLOOKUP($D428,'Medicine outputs'!$B:$AM,13,0)),"")</f>
        <v>Urologicals</v>
      </c>
      <c r="H428" s="19" t="str">
        <f>IFERROR(IF(VLOOKUP($D428,'Medicine outputs'!$B:$AM,11,0)=0,"",VLOOKUP($D428,'Medicine outputs'!$B:$AM,11,0)),"")</f>
        <v>G04BE08</v>
      </c>
      <c r="I428" s="19" t="s">
        <v>24</v>
      </c>
      <c r="J428" s="19" t="str">
        <f t="shared" si="14"/>
        <v>No</v>
      </c>
      <c r="K428" s="19" t="s">
        <v>24</v>
      </c>
      <c r="L428" s="19" t="s">
        <v>24</v>
      </c>
      <c r="M428" s="19" t="s">
        <v>24</v>
      </c>
      <c r="N428" s="19" t="s">
        <v>24</v>
      </c>
      <c r="O428" s="19" t="s">
        <v>24</v>
      </c>
      <c r="P428" s="18" t="str">
        <f t="shared" si="13"/>
        <v>No</v>
      </c>
      <c r="Q428" s="19" t="s">
        <v>25</v>
      </c>
      <c r="R428" s="19" t="s">
        <v>24</v>
      </c>
      <c r="S428" s="19" t="s">
        <v>24</v>
      </c>
      <c r="T428" s="19" t="s">
        <v>24</v>
      </c>
      <c r="U428" s="17" t="s">
        <v>24</v>
      </c>
    </row>
    <row r="429" spans="1:21" s="20" customFormat="1" ht="15.95" hidden="1">
      <c r="A429" s="15">
        <v>44896</v>
      </c>
      <c r="B429" s="16" t="s">
        <v>1020</v>
      </c>
      <c r="C429" s="19" t="s">
        <v>40</v>
      </c>
      <c r="D429" s="19" t="s">
        <v>269</v>
      </c>
      <c r="E429" s="19" t="str">
        <f>IFERROR(IF(VLOOKUP($D429,'Medicine outputs'!$B:$AM,6,0)=0,"",VLOOKUP($D429,'Medicine outputs'!$B:$AM,6,0)),"")</f>
        <v>dupilumab</v>
      </c>
      <c r="F429" s="19" t="str">
        <f>IFERROR(IF(VLOOKUP($D429,'Medicine outputs'!$B:$AM,8,0)=0,"",VLOOKUP($D429,'Medicine outputs'!$B:$AM,8,0)),"")</f>
        <v>Dermatitis, Atopic;Prurigo;Esophageal Diseases;Asthma;Sinusitis</v>
      </c>
      <c r="G429" s="19" t="str">
        <f>IFERROR(IF(VLOOKUP($D429,'Medicine outputs'!$B:$AM,13,0)=0,"",VLOOKUP($D429,'Medicine outputs'!$B:$AM,13,0)),"")</f>
        <v>Agents for dermatitis, excluding corticosteroids</v>
      </c>
      <c r="H429" s="19" t="str">
        <f>IFERROR(IF(VLOOKUP($D429,'Medicine outputs'!$B:$AM,11,0)=0,"",VLOOKUP($D429,'Medicine outputs'!$B:$AM,11,0)),"")</f>
        <v>D11AH05</v>
      </c>
      <c r="I429" s="19" t="s">
        <v>24</v>
      </c>
      <c r="J429" s="19" t="str">
        <f t="shared" si="14"/>
        <v>No</v>
      </c>
      <c r="K429" s="19" t="s">
        <v>24</v>
      </c>
      <c r="L429" s="19" t="s">
        <v>24</v>
      </c>
      <c r="M429" s="19" t="s">
        <v>24</v>
      </c>
      <c r="N429" s="19" t="s">
        <v>24</v>
      </c>
      <c r="O429" s="19" t="s">
        <v>24</v>
      </c>
      <c r="P429" s="18" t="str">
        <f t="shared" si="13"/>
        <v>No</v>
      </c>
      <c r="Q429" s="19" t="s">
        <v>25</v>
      </c>
      <c r="R429" s="19" t="s">
        <v>24</v>
      </c>
      <c r="S429" s="19" t="s">
        <v>24</v>
      </c>
      <c r="T429" s="19" t="s">
        <v>24</v>
      </c>
      <c r="U429" s="17" t="s">
        <v>24</v>
      </c>
    </row>
    <row r="430" spans="1:21" s="20" customFormat="1" ht="15.95" hidden="1">
      <c r="A430" s="15">
        <v>44896</v>
      </c>
      <c r="B430" s="16" t="s">
        <v>1020</v>
      </c>
      <c r="C430" s="19" t="s">
        <v>40</v>
      </c>
      <c r="D430" s="19" t="s">
        <v>270</v>
      </c>
      <c r="E430" s="19" t="str">
        <f>IFERROR(IF(VLOOKUP($D430,'Medicine outputs'!$B:$AM,6,0)=0,"",VLOOKUP($D430,'Medicine outputs'!$B:$AM,6,0)),"")</f>
        <v>dapagliflozin</v>
      </c>
      <c r="F430" s="19" t="str">
        <f>IFERROR(IF(VLOOKUP($D430,'Medicine outputs'!$B:$AM,8,0)=0,"",VLOOKUP($D430,'Medicine outputs'!$B:$AM,8,0)),"")</f>
        <v>Diabetes Mellitus, Type 2;Heart Failure, Systolic;Heart Failure;Renal Insufficiency, Chronic</v>
      </c>
      <c r="G430" s="19" t="str">
        <f>IFERROR(IF(VLOOKUP($D430,'Medicine outputs'!$B:$AM,13,0)=0,"",VLOOKUP($D430,'Medicine outputs'!$B:$AM,13,0)),"")</f>
        <v>Drugs used in diabetes</v>
      </c>
      <c r="H430" s="19" t="str">
        <f>IFERROR(IF(VLOOKUP($D430,'Medicine outputs'!$B:$AM,11,0)=0,"",VLOOKUP($D430,'Medicine outputs'!$B:$AM,11,0)),"")</f>
        <v>A10BK01</v>
      </c>
      <c r="I430" s="19" t="s">
        <v>24</v>
      </c>
      <c r="J430" s="19" t="str">
        <f t="shared" si="14"/>
        <v>No</v>
      </c>
      <c r="K430" s="19" t="s">
        <v>24</v>
      </c>
      <c r="L430" s="19" t="s">
        <v>24</v>
      </c>
      <c r="M430" s="19" t="s">
        <v>24</v>
      </c>
      <c r="N430" s="19" t="s">
        <v>24</v>
      </c>
      <c r="O430" s="19" t="s">
        <v>24</v>
      </c>
      <c r="P430" s="18" t="str">
        <f t="shared" si="13"/>
        <v>No</v>
      </c>
      <c r="Q430" s="19" t="s">
        <v>25</v>
      </c>
      <c r="R430" s="19" t="s">
        <v>24</v>
      </c>
      <c r="S430" s="19" t="s">
        <v>24</v>
      </c>
      <c r="T430" s="19" t="s">
        <v>24</v>
      </c>
      <c r="U430" s="17" t="s">
        <v>24</v>
      </c>
    </row>
    <row r="431" spans="1:21" s="20" customFormat="1" ht="15.95" hidden="1">
      <c r="A431" s="15">
        <v>44896</v>
      </c>
      <c r="B431" s="16" t="s">
        <v>1020</v>
      </c>
      <c r="C431" s="19" t="s">
        <v>40</v>
      </c>
      <c r="D431" s="19" t="s">
        <v>310</v>
      </c>
      <c r="E431" s="19" t="str">
        <f>IFERROR(IF(VLOOKUP($D431,'Medicine outputs'!$B:$AM,6,0)=0,"",VLOOKUP($D431,'Medicine outputs'!$B:$AM,6,0)),"")</f>
        <v>trastuzumab deruxtecan</v>
      </c>
      <c r="F431" s="19" t="str">
        <f>IFERROR(IF(VLOOKUP($D431,'Medicine outputs'!$B:$AM,8,0)=0,"",VLOOKUP($D431,'Medicine outputs'!$B:$AM,8,0)),"")</f>
        <v>Breast Neoplasms</v>
      </c>
      <c r="G431" s="19" t="str">
        <f>IFERROR(IF(VLOOKUP($D431,'Medicine outputs'!$B:$AM,13,0)=0,"",VLOOKUP($D431,'Medicine outputs'!$B:$AM,13,0)),"")</f>
        <v>Antineoplastic agents</v>
      </c>
      <c r="H431" s="19" t="str">
        <f>IFERROR(IF(VLOOKUP($D431,'Medicine outputs'!$B:$AM,11,0)=0,"",VLOOKUP($D431,'Medicine outputs'!$B:$AM,11,0)),"")</f>
        <v>L01FD04</v>
      </c>
      <c r="I431" s="19" t="s">
        <v>24</v>
      </c>
      <c r="J431" s="19" t="str">
        <f t="shared" si="14"/>
        <v>Yes</v>
      </c>
      <c r="K431" s="16" t="s">
        <v>1038</v>
      </c>
      <c r="L431" s="19" t="s">
        <v>1039</v>
      </c>
      <c r="M431" s="19" t="s">
        <v>1040</v>
      </c>
      <c r="N431" s="19" t="s">
        <v>32</v>
      </c>
      <c r="O431" s="32" t="s">
        <v>33</v>
      </c>
      <c r="P431" s="18" t="str">
        <f t="shared" si="13"/>
        <v>Yes</v>
      </c>
      <c r="Q431" s="19" t="s">
        <v>24</v>
      </c>
      <c r="R431" s="19">
        <v>1</v>
      </c>
      <c r="S431" s="19" t="s">
        <v>1041</v>
      </c>
      <c r="T431" s="19" t="s">
        <v>1042</v>
      </c>
      <c r="U431" s="19" t="s">
        <v>24</v>
      </c>
    </row>
    <row r="432" spans="1:21" s="20" customFormat="1" ht="15.95" hidden="1">
      <c r="A432" s="15">
        <v>44896</v>
      </c>
      <c r="B432" s="16" t="s">
        <v>1020</v>
      </c>
      <c r="C432" s="19" t="s">
        <v>40</v>
      </c>
      <c r="D432" s="19" t="s">
        <v>249</v>
      </c>
      <c r="E432" s="19" t="str">
        <f>IFERROR(IF(VLOOKUP($D432,'Medicine outputs'!$B:$AM,6,0)=0,"",VLOOKUP($D432,'Medicine outputs'!$B:$AM,6,0)),"")</f>
        <v>fenfluramine</v>
      </c>
      <c r="F432" s="19" t="str">
        <f>IFERROR(IF(VLOOKUP($D432,'Medicine outputs'!$B:$AM,8,0)=0,"",VLOOKUP($D432,'Medicine outputs'!$B:$AM,8,0)),"")</f>
        <v>Epilepsies, Myoclonic</v>
      </c>
      <c r="G432" s="19" t="str">
        <f>IFERROR(IF(VLOOKUP($D432,'Medicine outputs'!$B:$AM,13,0)=0,"",VLOOKUP($D432,'Medicine outputs'!$B:$AM,13,0)),"")</f>
        <v>Antiepileptics</v>
      </c>
      <c r="H432" s="19" t="str">
        <f>IFERROR(IF(VLOOKUP($D432,'Medicine outputs'!$B:$AM,11,0)=0,"",VLOOKUP($D432,'Medicine outputs'!$B:$AM,11,0)),"")</f>
        <v>N03</v>
      </c>
      <c r="I432" s="19" t="s">
        <v>24</v>
      </c>
      <c r="J432" s="19" t="str">
        <f t="shared" si="14"/>
        <v>No</v>
      </c>
      <c r="K432" s="19" t="s">
        <v>24</v>
      </c>
      <c r="L432" s="19" t="s">
        <v>24</v>
      </c>
      <c r="M432" s="19" t="s">
        <v>24</v>
      </c>
      <c r="N432" s="19" t="s">
        <v>24</v>
      </c>
      <c r="O432" s="19" t="s">
        <v>24</v>
      </c>
      <c r="P432" s="18" t="str">
        <f t="shared" si="13"/>
        <v>No</v>
      </c>
      <c r="Q432" s="19" t="s">
        <v>25</v>
      </c>
      <c r="R432" s="19" t="s">
        <v>24</v>
      </c>
      <c r="S432" s="19" t="s">
        <v>24</v>
      </c>
      <c r="T432" s="19" t="s">
        <v>24</v>
      </c>
      <c r="U432" s="17" t="s">
        <v>24</v>
      </c>
    </row>
    <row r="433" spans="1:21" s="20" customFormat="1" ht="15.95" hidden="1">
      <c r="A433" s="15">
        <v>44896</v>
      </c>
      <c r="B433" s="16" t="s">
        <v>1020</v>
      </c>
      <c r="C433" s="19" t="s">
        <v>40</v>
      </c>
      <c r="D433" s="19" t="s">
        <v>271</v>
      </c>
      <c r="E433" s="19" t="str">
        <f>IFERROR(IF(VLOOKUP($D433,'Medicine outputs'!$B:$AM,6,0)=0,"",VLOOKUP($D433,'Medicine outputs'!$B:$AM,6,0)),"")</f>
        <v>dapagliflozin</v>
      </c>
      <c r="F433" s="19" t="str">
        <f>IFERROR(IF(VLOOKUP($D433,'Medicine outputs'!$B:$AM,8,0)=0,"",VLOOKUP($D433,'Medicine outputs'!$B:$AM,8,0)),"")</f>
        <v>Diabetes Mellitus, Type 2;Heart Failure, Systolic;Heart Failure;Renal Insufficiency, Chronic</v>
      </c>
      <c r="G433" s="19" t="str">
        <f>IFERROR(IF(VLOOKUP($D433,'Medicine outputs'!$B:$AM,13,0)=0,"",VLOOKUP($D433,'Medicine outputs'!$B:$AM,13,0)),"")</f>
        <v>Drugs used in diabetes</v>
      </c>
      <c r="H433" s="19" t="str">
        <f>IFERROR(IF(VLOOKUP($D433,'Medicine outputs'!$B:$AM,11,0)=0,"",VLOOKUP($D433,'Medicine outputs'!$B:$AM,11,0)),"")</f>
        <v>A10BK01</v>
      </c>
      <c r="I433" s="19" t="s">
        <v>24</v>
      </c>
      <c r="J433" s="19" t="str">
        <f t="shared" si="14"/>
        <v>No</v>
      </c>
      <c r="K433" s="19" t="s">
        <v>24</v>
      </c>
      <c r="L433" s="19" t="s">
        <v>24</v>
      </c>
      <c r="M433" s="19" t="s">
        <v>24</v>
      </c>
      <c r="N433" s="19" t="s">
        <v>24</v>
      </c>
      <c r="O433" s="19" t="s">
        <v>24</v>
      </c>
      <c r="P433" s="18" t="str">
        <f t="shared" si="13"/>
        <v>No</v>
      </c>
      <c r="Q433" s="19" t="s">
        <v>25</v>
      </c>
      <c r="R433" s="19" t="s">
        <v>24</v>
      </c>
      <c r="S433" s="19" t="s">
        <v>24</v>
      </c>
      <c r="T433" s="19" t="s">
        <v>24</v>
      </c>
      <c r="U433" s="17" t="s">
        <v>24</v>
      </c>
    </row>
    <row r="434" spans="1:21" s="20" customFormat="1" ht="15.95" hidden="1">
      <c r="A434" s="15">
        <v>44896</v>
      </c>
      <c r="B434" s="16" t="s">
        <v>1020</v>
      </c>
      <c r="C434" s="19" t="s">
        <v>40</v>
      </c>
      <c r="D434" s="19" t="s">
        <v>1043</v>
      </c>
      <c r="E434" s="19" t="str">
        <f>IFERROR(IF(VLOOKUP($D434,'Medicine outputs'!$B:$AM,6,0)=0,"",VLOOKUP($D434,'Medicine outputs'!$B:$AM,6,0)),"")</f>
        <v>emicizumab</v>
      </c>
      <c r="F434" s="19" t="str">
        <f>IFERROR(IF(VLOOKUP($D434,'Medicine outputs'!$B:$AM,8,0)=0,"",VLOOKUP($D434,'Medicine outputs'!$B:$AM,8,0)),"")</f>
        <v>Hemophilia A</v>
      </c>
      <c r="G434" s="19" t="str">
        <f>IFERROR(IF(VLOOKUP($D434,'Medicine outputs'!$B:$AM,13,0)=0,"",VLOOKUP($D434,'Medicine outputs'!$B:$AM,13,0)),"")</f>
        <v>Antihemorrhagics</v>
      </c>
      <c r="H434" s="19" t="str">
        <f>IFERROR(IF(VLOOKUP($D434,'Medicine outputs'!$B:$AM,11,0)=0,"",VLOOKUP($D434,'Medicine outputs'!$B:$AM,11,0)),"")</f>
        <v>B02BX06</v>
      </c>
      <c r="I434" s="19" t="s">
        <v>24</v>
      </c>
      <c r="J434" s="19" t="str">
        <f t="shared" si="14"/>
        <v>No</v>
      </c>
      <c r="K434" s="19" t="s">
        <v>24</v>
      </c>
      <c r="L434" s="19" t="s">
        <v>24</v>
      </c>
      <c r="M434" s="19" t="s">
        <v>24</v>
      </c>
      <c r="N434" s="19" t="s">
        <v>24</v>
      </c>
      <c r="O434" s="19" t="s">
        <v>24</v>
      </c>
      <c r="P434" s="18" t="str">
        <f t="shared" si="13"/>
        <v>No</v>
      </c>
      <c r="Q434" s="19" t="s">
        <v>25</v>
      </c>
      <c r="R434" s="19" t="s">
        <v>24</v>
      </c>
      <c r="S434" s="19" t="s">
        <v>24</v>
      </c>
      <c r="T434" s="19" t="s">
        <v>24</v>
      </c>
      <c r="U434" s="17" t="s">
        <v>24</v>
      </c>
    </row>
    <row r="435" spans="1:21" s="20" customFormat="1" ht="15.95" hidden="1">
      <c r="A435" s="15">
        <v>44896</v>
      </c>
      <c r="B435" s="16" t="s">
        <v>1020</v>
      </c>
      <c r="C435" s="19" t="s">
        <v>40</v>
      </c>
      <c r="D435" s="19" t="s">
        <v>194</v>
      </c>
      <c r="E435" s="19" t="str">
        <f>IFERROR(IF(VLOOKUP($D435,'Medicine outputs'!$B:$AM,6,0)=0,"",VLOOKUP($D435,'Medicine outputs'!$B:$AM,6,0)),"")</f>
        <v>durvalumab</v>
      </c>
      <c r="F435" s="19" t="str">
        <f>IFERROR(IF(VLOOKUP($D435,'Medicine outputs'!$B:$AM,8,0)=0,"",VLOOKUP($D435,'Medicine outputs'!$B:$AM,8,0)),"")</f>
        <v>Carcinoma, Non-Small-Cell Lung</v>
      </c>
      <c r="G435" s="19" t="str">
        <f>IFERROR(IF(VLOOKUP($D435,'Medicine outputs'!$B:$AM,13,0)=0,"",VLOOKUP($D435,'Medicine outputs'!$B:$AM,13,0)),"")</f>
        <v>Antineoplastic agents</v>
      </c>
      <c r="H435" s="19" t="str">
        <f>IFERROR(IF(VLOOKUP($D435,'Medicine outputs'!$B:$AM,11,0)=0,"",VLOOKUP($D435,'Medicine outputs'!$B:$AM,11,0)),"")</f>
        <v>L01XC28</v>
      </c>
      <c r="I435" s="19" t="s">
        <v>24</v>
      </c>
      <c r="J435" s="19" t="str">
        <f t="shared" si="14"/>
        <v>Yes</v>
      </c>
      <c r="K435" s="16" t="s">
        <v>1044</v>
      </c>
      <c r="L435" s="19" t="s">
        <v>1045</v>
      </c>
      <c r="M435" s="19" t="s">
        <v>1046</v>
      </c>
      <c r="N435" s="19" t="s">
        <v>32</v>
      </c>
      <c r="O435" s="32" t="s">
        <v>33</v>
      </c>
      <c r="P435" s="18" t="str">
        <f t="shared" si="13"/>
        <v>Yes</v>
      </c>
      <c r="Q435" s="19" t="s">
        <v>24</v>
      </c>
      <c r="R435" s="19">
        <v>1</v>
      </c>
      <c r="S435" s="19" t="s">
        <v>1047</v>
      </c>
      <c r="T435" s="14" t="s">
        <v>1027</v>
      </c>
      <c r="U435" s="19" t="s">
        <v>24</v>
      </c>
    </row>
    <row r="436" spans="1:21" s="20" customFormat="1" ht="15.95" hidden="1">
      <c r="A436" s="15">
        <v>44896</v>
      </c>
      <c r="B436" s="16" t="s">
        <v>1020</v>
      </c>
      <c r="C436" s="19" t="s">
        <v>40</v>
      </c>
      <c r="D436" s="19" t="s">
        <v>194</v>
      </c>
      <c r="E436" s="19" t="str">
        <f>IFERROR(IF(VLOOKUP($D436,'Medicine outputs'!$B:$AM,6,0)=0,"",VLOOKUP($D436,'Medicine outputs'!$B:$AM,6,0)),"")</f>
        <v>durvalumab</v>
      </c>
      <c r="F436" s="19" t="str">
        <f>IFERROR(IF(VLOOKUP($D436,'Medicine outputs'!$B:$AM,8,0)=0,"",VLOOKUP($D436,'Medicine outputs'!$B:$AM,8,0)),"")</f>
        <v>Carcinoma, Non-Small-Cell Lung</v>
      </c>
      <c r="G436" s="19" t="str">
        <f>IFERROR(IF(VLOOKUP($D436,'Medicine outputs'!$B:$AM,13,0)=0,"",VLOOKUP($D436,'Medicine outputs'!$B:$AM,13,0)),"")</f>
        <v>Antineoplastic agents</v>
      </c>
      <c r="H436" s="19" t="str">
        <f>IFERROR(IF(VLOOKUP($D436,'Medicine outputs'!$B:$AM,11,0)=0,"",VLOOKUP($D436,'Medicine outputs'!$B:$AM,11,0)),"")</f>
        <v>L01XC28</v>
      </c>
      <c r="I436" s="19" t="s">
        <v>24</v>
      </c>
      <c r="J436" s="19" t="str">
        <f t="shared" si="14"/>
        <v>Yes</v>
      </c>
      <c r="K436" s="16" t="s">
        <v>1048</v>
      </c>
      <c r="L436" s="19" t="s">
        <v>1049</v>
      </c>
      <c r="M436" s="19" t="s">
        <v>1050</v>
      </c>
      <c r="N436" s="19" t="s">
        <v>32</v>
      </c>
      <c r="O436" s="32" t="s">
        <v>33</v>
      </c>
      <c r="P436" s="18" t="str">
        <f t="shared" si="13"/>
        <v>Yes</v>
      </c>
      <c r="Q436" s="19" t="s">
        <v>24</v>
      </c>
      <c r="R436" s="19">
        <v>1</v>
      </c>
      <c r="S436" s="19" t="s">
        <v>1051</v>
      </c>
      <c r="T436" s="19" t="s">
        <v>1035</v>
      </c>
      <c r="U436" s="19" t="s">
        <v>1036</v>
      </c>
    </row>
    <row r="437" spans="1:21" s="20" customFormat="1" ht="15.95" hidden="1">
      <c r="A437" s="15">
        <v>44896</v>
      </c>
      <c r="B437" s="16" t="s">
        <v>1020</v>
      </c>
      <c r="C437" s="19" t="s">
        <v>40</v>
      </c>
      <c r="D437" s="19" t="s">
        <v>672</v>
      </c>
      <c r="E437" s="19" t="str">
        <f>IFERROR(IF(VLOOKUP($D437,'Medicine outputs'!$B:$AM,6,0)=0,"",VLOOKUP($D437,'Medicine outputs'!$B:$AM,6,0)),"")</f>
        <v>finerenone</v>
      </c>
      <c r="F437" s="19" t="str">
        <f>IFERROR(IF(VLOOKUP($D437,'Medicine outputs'!$B:$AM,8,0)=0,"",VLOOKUP($D437,'Medicine outputs'!$B:$AM,8,0)),"")</f>
        <v>Renal Insufficiency, Chronic;Diabetes Mellitus, Type 2</v>
      </c>
      <c r="G437" s="19" t="str">
        <f>IFERROR(IF(VLOOKUP($D437,'Medicine outputs'!$B:$AM,13,0)=0,"",VLOOKUP($D437,'Medicine outputs'!$B:$AM,13,0)),"")</f>
        <v>Agents acting on the renin-angiotensin system</v>
      </c>
      <c r="H437" s="19" t="str">
        <f>IFERROR(IF(VLOOKUP($D437,'Medicine outputs'!$B:$AM,11,0)=0,"",VLOOKUP($D437,'Medicine outputs'!$B:$AM,11,0)),"")</f>
        <v>C09</v>
      </c>
      <c r="I437" s="19" t="s">
        <v>24</v>
      </c>
      <c r="J437" s="19" t="str">
        <f t="shared" si="14"/>
        <v>No</v>
      </c>
      <c r="K437" s="19" t="s">
        <v>24</v>
      </c>
      <c r="L437" s="19" t="s">
        <v>24</v>
      </c>
      <c r="M437" s="19" t="s">
        <v>24</v>
      </c>
      <c r="N437" s="19" t="s">
        <v>24</v>
      </c>
      <c r="O437" s="19" t="s">
        <v>24</v>
      </c>
      <c r="P437" s="18" t="str">
        <f t="shared" si="13"/>
        <v>No</v>
      </c>
      <c r="Q437" s="19" t="s">
        <v>25</v>
      </c>
      <c r="R437" s="19" t="s">
        <v>24</v>
      </c>
      <c r="S437" s="19" t="s">
        <v>24</v>
      </c>
      <c r="T437" s="19" t="s">
        <v>24</v>
      </c>
      <c r="U437" s="17" t="s">
        <v>24</v>
      </c>
    </row>
    <row r="438" spans="1:21" s="20" customFormat="1" ht="15.95" hidden="1">
      <c r="A438" s="15">
        <v>44896</v>
      </c>
      <c r="B438" s="16" t="s">
        <v>1020</v>
      </c>
      <c r="C438" s="19" t="s">
        <v>40</v>
      </c>
      <c r="D438" s="19" t="s">
        <v>759</v>
      </c>
      <c r="E438" s="19" t="str">
        <f>IFERROR(IF(VLOOKUP($D438,'Medicine outputs'!$B:$AM,6,0)=0,"",VLOOKUP($D438,'Medicine outputs'!$B:$AM,6,0)),"")</f>
        <v>COVID-19 mRNA vaccine</v>
      </c>
      <c r="F438" s="19" t="str">
        <f>IFERROR(IF(VLOOKUP($D438,'Medicine outputs'!$B:$AM,8,0)=0,"",VLOOKUP($D438,'Medicine outputs'!$B:$AM,8,0)),"")</f>
        <v>COVID-19 virus infection</v>
      </c>
      <c r="G438" s="19" t="str">
        <f>IFERROR(IF(VLOOKUP($D438,'Medicine outputs'!$B:$AM,13,0)=0,"",VLOOKUP($D438,'Medicine outputs'!$B:$AM,13,0)),"")</f>
        <v>Vaccines</v>
      </c>
      <c r="H438" s="19" t="str">
        <f>IFERROR(IF(VLOOKUP($D438,'Medicine outputs'!$B:$AM,11,0)=0,"",VLOOKUP($D438,'Medicine outputs'!$B:$AM,11,0)),"")</f>
        <v>J07BN01</v>
      </c>
      <c r="I438" s="19" t="s">
        <v>24</v>
      </c>
      <c r="J438" s="19" t="str">
        <f t="shared" si="14"/>
        <v>No</v>
      </c>
      <c r="K438" s="19" t="s">
        <v>24</v>
      </c>
      <c r="L438" s="19" t="s">
        <v>24</v>
      </c>
      <c r="M438" s="19" t="s">
        <v>24</v>
      </c>
      <c r="N438" s="19" t="s">
        <v>24</v>
      </c>
      <c r="O438" s="19" t="s">
        <v>24</v>
      </c>
      <c r="P438" s="18" t="str">
        <f t="shared" si="13"/>
        <v>No</v>
      </c>
      <c r="Q438" s="19" t="s">
        <v>25</v>
      </c>
      <c r="R438" s="19" t="s">
        <v>24</v>
      </c>
      <c r="S438" s="19" t="s">
        <v>24</v>
      </c>
      <c r="T438" s="19" t="s">
        <v>24</v>
      </c>
      <c r="U438" s="17" t="s">
        <v>24</v>
      </c>
    </row>
    <row r="439" spans="1:21" s="20" customFormat="1" ht="15.95" hidden="1">
      <c r="A439" s="15">
        <v>44896</v>
      </c>
      <c r="B439" s="16" t="s">
        <v>1020</v>
      </c>
      <c r="C439" s="19" t="s">
        <v>40</v>
      </c>
      <c r="D439" s="19" t="s">
        <v>1052</v>
      </c>
      <c r="E439" s="19" t="str">
        <f>IFERROR(IF(VLOOKUP($D439,'Medicine outputs'!$B:$AM,6,0)=0,"",VLOOKUP($D439,'Medicine outputs'!$B:$AM,6,0)),"")</f>
        <v>abacavir sulfate / dolutegravir sodium / lamivudine</v>
      </c>
      <c r="F439" s="19" t="str">
        <f>IFERROR(IF(VLOOKUP($D439,'Medicine outputs'!$B:$AM,8,0)=0,"",VLOOKUP($D439,'Medicine outputs'!$B:$AM,8,0)),"")</f>
        <v>HIV Infections</v>
      </c>
      <c r="G439" s="19" t="str">
        <f>IFERROR(IF(VLOOKUP($D439,'Medicine outputs'!$B:$AM,13,0)=0,"",VLOOKUP($D439,'Medicine outputs'!$B:$AM,13,0)),"")</f>
        <v>Antivirals for systemic use</v>
      </c>
      <c r="H439" s="19" t="str">
        <f>IFERROR(IF(VLOOKUP($D439,'Medicine outputs'!$B:$AM,11,0)=0,"",VLOOKUP($D439,'Medicine outputs'!$B:$AM,11,0)),"")</f>
        <v>J05AR13</v>
      </c>
      <c r="I439" s="19" t="s">
        <v>24</v>
      </c>
      <c r="J439" s="19" t="str">
        <f t="shared" si="14"/>
        <v>No</v>
      </c>
      <c r="K439" s="19" t="s">
        <v>24</v>
      </c>
      <c r="L439" s="19" t="s">
        <v>24</v>
      </c>
      <c r="M439" s="19" t="s">
        <v>24</v>
      </c>
      <c r="N439" s="19" t="s">
        <v>24</v>
      </c>
      <c r="O439" s="19" t="s">
        <v>24</v>
      </c>
      <c r="P439" s="18" t="str">
        <f t="shared" si="13"/>
        <v>No</v>
      </c>
      <c r="Q439" s="19" t="s">
        <v>25</v>
      </c>
      <c r="R439" s="19" t="s">
        <v>24</v>
      </c>
      <c r="S439" s="19" t="s">
        <v>24</v>
      </c>
      <c r="T439" s="19" t="s">
        <v>24</v>
      </c>
      <c r="U439" s="17" t="s">
        <v>24</v>
      </c>
    </row>
    <row r="440" spans="1:21" ht="15.95" hidden="1">
      <c r="A440" s="15">
        <v>44927</v>
      </c>
      <c r="B440" s="16" t="s">
        <v>1053</v>
      </c>
      <c r="C440" s="18" t="s">
        <v>22</v>
      </c>
      <c r="D440" s="19" t="s">
        <v>1054</v>
      </c>
      <c r="E440" s="19" t="str">
        <f>IFERROR(IF(VLOOKUP($D440,'Medicine outputs'!$B:$AM,6,0)=0,"",VLOOKUP($D440,'Medicine outputs'!$B:$AM,6,0)),"")</f>
        <v>deucravacitinib</v>
      </c>
      <c r="F440" s="19" t="str">
        <f>IFERROR(IF(VLOOKUP($D440,'Medicine outputs'!$B:$AM,8,0)=0,"",VLOOKUP($D440,'Medicine outputs'!$B:$AM,8,0)),"")</f>
        <v>Psoriasis</v>
      </c>
      <c r="G440" s="19" t="str">
        <f>IFERROR(IF(VLOOKUP($D440,'Medicine outputs'!$B:$AM,13,0)=0,"",VLOOKUP($D440,'Medicine outputs'!$B:$AM,13,0)),"")</f>
        <v>Immunosuppressants</v>
      </c>
      <c r="H440" s="19" t="str">
        <f>IFERROR(IF(VLOOKUP($D440,'Medicine outputs'!$B:$AM,11,0)=0,"",VLOOKUP($D440,'Medicine outputs'!$B:$AM,11,0)),"")</f>
        <v>L04AA</v>
      </c>
      <c r="I440" s="19" t="s">
        <v>24</v>
      </c>
      <c r="J440" s="19" t="str">
        <f t="shared" si="14"/>
        <v>No</v>
      </c>
      <c r="K440" s="19" t="s">
        <v>24</v>
      </c>
      <c r="L440" s="19" t="s">
        <v>24</v>
      </c>
      <c r="M440" s="19" t="s">
        <v>24</v>
      </c>
      <c r="N440" s="19" t="s">
        <v>24</v>
      </c>
      <c r="O440" s="19" t="s">
        <v>24</v>
      </c>
      <c r="P440" s="18" t="str">
        <f t="shared" si="13"/>
        <v>No</v>
      </c>
      <c r="Q440" s="19" t="s">
        <v>25</v>
      </c>
      <c r="R440" s="19" t="s">
        <v>24</v>
      </c>
      <c r="S440" s="19" t="s">
        <v>24</v>
      </c>
      <c r="T440" s="19" t="s">
        <v>24</v>
      </c>
      <c r="U440" s="17" t="s">
        <v>24</v>
      </c>
    </row>
    <row r="441" spans="1:21" ht="15.95" hidden="1">
      <c r="A441" s="15">
        <v>44927</v>
      </c>
      <c r="B441" s="16" t="s">
        <v>1053</v>
      </c>
      <c r="C441" s="19" t="s">
        <v>40</v>
      </c>
      <c r="D441" s="19" t="s">
        <v>357</v>
      </c>
      <c r="E441" s="19" t="str">
        <f>IFERROR(IF(VLOOKUP($D441,'Medicine outputs'!$B:$AM,6,0)=0,"",VLOOKUP($D441,'Medicine outputs'!$B:$AM,6,0)),"")</f>
        <v>remimazolam</v>
      </c>
      <c r="F441" s="19" t="str">
        <f>IFERROR(IF(VLOOKUP($D441,'Medicine outputs'!$B:$AM,8,0)=0,"",VLOOKUP($D441,'Medicine outputs'!$B:$AM,8,0)),"")</f>
        <v>Conscious Sedation</v>
      </c>
      <c r="G441" s="19" t="str">
        <f>IFERROR(IF(VLOOKUP($D441,'Medicine outputs'!$B:$AM,13,0)=0,"",VLOOKUP($D441,'Medicine outputs'!$B:$AM,13,0)),"")</f>
        <v>Psycholeptics</v>
      </c>
      <c r="H441" s="19" t="str">
        <f>IFERROR(IF(VLOOKUP($D441,'Medicine outputs'!$B:$AM,11,0)=0,"",VLOOKUP($D441,'Medicine outputs'!$B:$AM,11,0)),"")</f>
        <v>N05CD14</v>
      </c>
      <c r="I441" s="19" t="s">
        <v>24</v>
      </c>
      <c r="J441" s="19" t="str">
        <f t="shared" si="14"/>
        <v>No</v>
      </c>
      <c r="K441" s="19" t="s">
        <v>24</v>
      </c>
      <c r="L441" s="19" t="s">
        <v>24</v>
      </c>
      <c r="M441" s="19" t="s">
        <v>24</v>
      </c>
      <c r="N441" s="19" t="s">
        <v>24</v>
      </c>
      <c r="O441" s="19" t="s">
        <v>24</v>
      </c>
      <c r="P441" s="18" t="str">
        <f t="shared" si="13"/>
        <v>No</v>
      </c>
      <c r="Q441" s="19" t="s">
        <v>25</v>
      </c>
      <c r="R441" s="19" t="s">
        <v>24</v>
      </c>
      <c r="S441" s="19" t="s">
        <v>24</v>
      </c>
      <c r="T441" s="19" t="s">
        <v>24</v>
      </c>
      <c r="U441" s="17" t="s">
        <v>24</v>
      </c>
    </row>
    <row r="442" spans="1:21" ht="15.95" hidden="1">
      <c r="A442" s="15">
        <v>44927</v>
      </c>
      <c r="B442" s="16" t="s">
        <v>1053</v>
      </c>
      <c r="C442" s="19" t="s">
        <v>40</v>
      </c>
      <c r="D442" s="19" t="s">
        <v>269</v>
      </c>
      <c r="E442" s="19" t="str">
        <f>IFERROR(IF(VLOOKUP($D442,'Medicine outputs'!$B:$AM,6,0)=0,"",VLOOKUP($D442,'Medicine outputs'!$B:$AM,6,0)),"")</f>
        <v>dupilumab</v>
      </c>
      <c r="F442" s="19" t="str">
        <f>IFERROR(IF(VLOOKUP($D442,'Medicine outputs'!$B:$AM,8,0)=0,"",VLOOKUP($D442,'Medicine outputs'!$B:$AM,8,0)),"")</f>
        <v>Dermatitis, Atopic;Prurigo;Esophageal Diseases;Asthma;Sinusitis</v>
      </c>
      <c r="G442" s="19" t="str">
        <f>IFERROR(IF(VLOOKUP($D442,'Medicine outputs'!$B:$AM,13,0)=0,"",VLOOKUP($D442,'Medicine outputs'!$B:$AM,13,0)),"")</f>
        <v>Agents for dermatitis, excluding corticosteroids</v>
      </c>
      <c r="H442" s="19" t="str">
        <f>IFERROR(IF(VLOOKUP($D442,'Medicine outputs'!$B:$AM,11,0)=0,"",VLOOKUP($D442,'Medicine outputs'!$B:$AM,11,0)),"")</f>
        <v>D11AH05</v>
      </c>
      <c r="I442" s="19" t="s">
        <v>24</v>
      </c>
      <c r="J442" s="19" t="str">
        <f t="shared" si="14"/>
        <v>No</v>
      </c>
      <c r="K442" s="19" t="s">
        <v>24</v>
      </c>
      <c r="L442" s="19" t="s">
        <v>24</v>
      </c>
      <c r="M442" s="19" t="s">
        <v>24</v>
      </c>
      <c r="N442" s="19" t="s">
        <v>24</v>
      </c>
      <c r="O442" s="19" t="s">
        <v>24</v>
      </c>
      <c r="P442" s="18" t="str">
        <f t="shared" si="13"/>
        <v>No</v>
      </c>
      <c r="Q442" s="19" t="s">
        <v>25</v>
      </c>
      <c r="R442" s="19" t="s">
        <v>24</v>
      </c>
      <c r="S442" s="19" t="s">
        <v>24</v>
      </c>
      <c r="T442" s="19" t="s">
        <v>24</v>
      </c>
      <c r="U442" s="17" t="s">
        <v>24</v>
      </c>
    </row>
    <row r="443" spans="1:21" ht="15.95" hidden="1">
      <c r="A443" s="15">
        <v>44927</v>
      </c>
      <c r="B443" s="16" t="s">
        <v>1053</v>
      </c>
      <c r="C443" s="19" t="s">
        <v>40</v>
      </c>
      <c r="D443" s="19" t="s">
        <v>28</v>
      </c>
      <c r="E443" s="19" t="str">
        <f>IFERROR(IF(VLOOKUP($D443,'Medicine outputs'!$B:$AM,6,0)=0,"",VLOOKUP($D443,'Medicine outputs'!$B:$AM,6,0)),"")</f>
        <v>darolutamide</v>
      </c>
      <c r="F443" s="19" t="str">
        <f>IFERROR(IF(VLOOKUP($D443,'Medicine outputs'!$B:$AM,8,0)=0,"",VLOOKUP($D443,'Medicine outputs'!$B:$AM,8,0)),"")</f>
        <v>Prostatic Neoplasms, Castration-Resistant</v>
      </c>
      <c r="G443" s="19" t="str">
        <f>IFERROR(IF(VLOOKUP($D443,'Medicine outputs'!$B:$AM,13,0)=0,"",VLOOKUP($D443,'Medicine outputs'!$B:$AM,13,0)),"")</f>
        <v>Endocrine therapy</v>
      </c>
      <c r="H443" s="19" t="str">
        <f>IFERROR(IF(VLOOKUP($D443,'Medicine outputs'!$B:$AM,11,0)=0,"",VLOOKUP($D443,'Medicine outputs'!$B:$AM,11,0)),"")</f>
        <v>L02BB</v>
      </c>
      <c r="I443" s="19" t="s">
        <v>24</v>
      </c>
      <c r="J443" s="19" t="str">
        <f t="shared" si="14"/>
        <v>Yes</v>
      </c>
      <c r="K443" s="16" t="s">
        <v>1055</v>
      </c>
      <c r="L443" s="19" t="s">
        <v>1056</v>
      </c>
      <c r="M443" s="19" t="s">
        <v>1057</v>
      </c>
      <c r="N443" s="19" t="s">
        <v>32</v>
      </c>
      <c r="O443" s="32" t="s">
        <v>33</v>
      </c>
      <c r="P443" s="18" t="str">
        <f t="shared" si="13"/>
        <v>Yes</v>
      </c>
      <c r="Q443" s="19" t="s">
        <v>24</v>
      </c>
      <c r="R443" s="19">
        <v>1</v>
      </c>
      <c r="S443" s="19" t="s">
        <v>1058</v>
      </c>
      <c r="T443" s="19" t="s">
        <v>1059</v>
      </c>
      <c r="U443" s="19" t="s">
        <v>1060</v>
      </c>
    </row>
    <row r="444" spans="1:21" ht="15.95" hidden="1">
      <c r="A444" s="15">
        <v>44927</v>
      </c>
      <c r="B444" s="16" t="s">
        <v>1053</v>
      </c>
      <c r="C444" s="19" t="s">
        <v>40</v>
      </c>
      <c r="D444" s="19" t="s">
        <v>104</v>
      </c>
      <c r="E444" s="19" t="str">
        <f>IFERROR(IF(VLOOKUP($D444,'Medicine outputs'!$B:$AM,6,0)=0,"",VLOOKUP($D444,'Medicine outputs'!$B:$AM,6,0)),"")</f>
        <v>luspatercept</v>
      </c>
      <c r="F444" s="19" t="str">
        <f>IFERROR(IF(VLOOKUP($D444,'Medicine outputs'!$B:$AM,8,0)=0,"",VLOOKUP($D444,'Medicine outputs'!$B:$AM,8,0)),"")</f>
        <v>Anemia;Myelodysplastic Syndromes;beta-Thalassemia</v>
      </c>
      <c r="G444" s="19" t="str">
        <f>IFERROR(IF(VLOOKUP($D444,'Medicine outputs'!$B:$AM,13,0)=0,"",VLOOKUP($D444,'Medicine outputs'!$B:$AM,13,0)),"")</f>
        <v>Other antianemic preparations</v>
      </c>
      <c r="H444" s="19" t="str">
        <f>IFERROR(IF(VLOOKUP($D444,'Medicine outputs'!$B:$AM,11,0)=0,"",VLOOKUP($D444,'Medicine outputs'!$B:$AM,11,0)),"")</f>
        <v>B03XA06</v>
      </c>
      <c r="I444" s="19" t="s">
        <v>24</v>
      </c>
      <c r="J444" s="19" t="str">
        <f t="shared" si="14"/>
        <v>No</v>
      </c>
      <c r="K444" s="19" t="s">
        <v>24</v>
      </c>
      <c r="L444" s="19" t="s">
        <v>24</v>
      </c>
      <c r="M444" s="19" t="s">
        <v>24</v>
      </c>
      <c r="N444" s="19" t="s">
        <v>24</v>
      </c>
      <c r="O444" s="19" t="s">
        <v>24</v>
      </c>
      <c r="P444" s="18" t="str">
        <f t="shared" si="13"/>
        <v>No</v>
      </c>
      <c r="Q444" s="19" t="s">
        <v>25</v>
      </c>
      <c r="R444" s="19" t="s">
        <v>24</v>
      </c>
      <c r="S444" s="19" t="s">
        <v>24</v>
      </c>
      <c r="T444" s="19" t="s">
        <v>24</v>
      </c>
      <c r="U444" s="17" t="s">
        <v>24</v>
      </c>
    </row>
    <row r="445" spans="1:21" ht="15.95" hidden="1">
      <c r="A445" s="15">
        <v>44927</v>
      </c>
      <c r="B445" s="16" t="s">
        <v>1053</v>
      </c>
      <c r="C445" s="19" t="s">
        <v>40</v>
      </c>
      <c r="D445" s="19" t="s">
        <v>1061</v>
      </c>
      <c r="E445" s="19" t="str">
        <f>IFERROR(IF(VLOOKUP($D445,'Medicine outputs'!$B:$AM,6,0)=0,"",VLOOKUP($D445,'Medicine outputs'!$B:$AM,6,0)),"")</f>
        <v>treosulfan</v>
      </c>
      <c r="F445" s="19" t="str">
        <f>IFERROR(IF(VLOOKUP($D445,'Medicine outputs'!$B:$AM,8,0)=0,"",VLOOKUP($D445,'Medicine outputs'!$B:$AM,8,0)),"")</f>
        <v>Hematopoietic Stem Cell Transplantation</v>
      </c>
      <c r="G445" s="19" t="str">
        <f>IFERROR(IF(VLOOKUP($D445,'Medicine outputs'!$B:$AM,13,0)=0,"",VLOOKUP($D445,'Medicine outputs'!$B:$AM,13,0)),"")</f>
        <v>Antineoplastic agents</v>
      </c>
      <c r="H445" s="19" t="str">
        <f>IFERROR(IF(VLOOKUP($D445,'Medicine outputs'!$B:$AM,11,0)=0,"",VLOOKUP($D445,'Medicine outputs'!$B:$AM,11,0)),"")</f>
        <v>L01AB02</v>
      </c>
      <c r="I445" s="19" t="s">
        <v>24</v>
      </c>
      <c r="J445" s="19" t="str">
        <f t="shared" si="14"/>
        <v>Yes</v>
      </c>
      <c r="K445" s="16" t="s">
        <v>1062</v>
      </c>
      <c r="L445" s="19" t="s">
        <v>1063</v>
      </c>
      <c r="M445" s="19" t="s">
        <v>1064</v>
      </c>
      <c r="N445" s="19" t="s">
        <v>33</v>
      </c>
      <c r="O445" s="19" t="s">
        <v>24</v>
      </c>
      <c r="P445" s="18" t="str">
        <f t="shared" si="13"/>
        <v>No</v>
      </c>
      <c r="Q445" t="s">
        <v>45</v>
      </c>
      <c r="R445" s="19" t="s">
        <v>24</v>
      </c>
      <c r="S445" s="19" t="s">
        <v>24</v>
      </c>
      <c r="T445" s="19" t="s">
        <v>24</v>
      </c>
      <c r="U445" s="17" t="s">
        <v>24</v>
      </c>
    </row>
    <row r="446" spans="1:21" ht="15.95" hidden="1">
      <c r="A446" s="15">
        <v>44927</v>
      </c>
      <c r="B446" s="16" t="s">
        <v>1053</v>
      </c>
      <c r="C446" s="19" t="s">
        <v>40</v>
      </c>
      <c r="D446" s="19" t="s">
        <v>1065</v>
      </c>
      <c r="E446" s="19" t="str">
        <f>IFERROR(IF(VLOOKUP($D446,'Medicine outputs'!$B:$AM,6,0)=0,"",VLOOKUP($D446,'Medicine outputs'!$B:$AM,6,0)),"")</f>
        <v>dulaglutide</v>
      </c>
      <c r="F446" s="19" t="str">
        <f>IFERROR(IF(VLOOKUP($D446,'Medicine outputs'!$B:$AM,8,0)=0,"",VLOOKUP($D446,'Medicine outputs'!$B:$AM,8,0)),"")</f>
        <v>Diabetes Mellitus, Type 2</v>
      </c>
      <c r="G446" s="19" t="str">
        <f>IFERROR(IF(VLOOKUP($D446,'Medicine outputs'!$B:$AM,13,0)=0,"",VLOOKUP($D446,'Medicine outputs'!$B:$AM,13,0)),"")</f>
        <v>Drugs used in diabetes;Blood glucose lowering drugs, excl. insulins</v>
      </c>
      <c r="H446" s="19" t="str">
        <f>IFERROR(IF(VLOOKUP($D446,'Medicine outputs'!$B:$AM,11,0)=0,"",VLOOKUP($D446,'Medicine outputs'!$B:$AM,11,0)),"")</f>
        <v>A10BJ05</v>
      </c>
      <c r="I446" s="19" t="s">
        <v>24</v>
      </c>
      <c r="J446" s="19" t="str">
        <f t="shared" si="14"/>
        <v>No</v>
      </c>
      <c r="K446" s="19" t="s">
        <v>24</v>
      </c>
      <c r="L446" s="19" t="s">
        <v>24</v>
      </c>
      <c r="M446" s="19" t="s">
        <v>24</v>
      </c>
      <c r="N446" s="19" t="s">
        <v>24</v>
      </c>
      <c r="O446" s="19" t="s">
        <v>24</v>
      </c>
      <c r="P446" s="18" t="str">
        <f t="shared" si="13"/>
        <v>No</v>
      </c>
      <c r="Q446" s="19" t="s">
        <v>25</v>
      </c>
      <c r="R446" s="19" t="s">
        <v>24</v>
      </c>
      <c r="S446" s="19" t="s">
        <v>24</v>
      </c>
      <c r="T446" s="19" t="s">
        <v>24</v>
      </c>
      <c r="U446" s="17" t="s">
        <v>24</v>
      </c>
    </row>
    <row r="447" spans="1:21" ht="15.95" hidden="1">
      <c r="A447" s="15">
        <v>44927</v>
      </c>
      <c r="B447" s="16" t="s">
        <v>1053</v>
      </c>
      <c r="C447" s="19" t="s">
        <v>40</v>
      </c>
      <c r="D447" s="19" t="s">
        <v>1066</v>
      </c>
      <c r="E447" s="19" t="str">
        <f>IFERROR(IF(VLOOKUP($D447,'Medicine outputs'!$B:$AM,6,0)=0,"",VLOOKUP($D447,'Medicine outputs'!$B:$AM,6,0)),"")</f>
        <v>pitolisant</v>
      </c>
      <c r="F447" s="19" t="str">
        <f>IFERROR(IF(VLOOKUP($D447,'Medicine outputs'!$B:$AM,8,0)=0,"",VLOOKUP($D447,'Medicine outputs'!$B:$AM,8,0)),"")</f>
        <v>Narcolepsy</v>
      </c>
      <c r="G447" s="19" t="str">
        <f>IFERROR(IF(VLOOKUP($D447,'Medicine outputs'!$B:$AM,13,0)=0,"",VLOOKUP($D447,'Medicine outputs'!$B:$AM,13,0)),"")</f>
        <v>Other nervous system drugs</v>
      </c>
      <c r="H447" s="19" t="str">
        <f>IFERROR(IF(VLOOKUP($D447,'Medicine outputs'!$B:$AM,11,0)=0,"",VLOOKUP($D447,'Medicine outputs'!$B:$AM,11,0)),"")</f>
        <v>N07XX11</v>
      </c>
      <c r="I447" s="19" t="s">
        <v>24</v>
      </c>
      <c r="J447" s="19" t="str">
        <f t="shared" si="14"/>
        <v>No</v>
      </c>
      <c r="K447" s="19" t="s">
        <v>24</v>
      </c>
      <c r="L447" s="19" t="s">
        <v>24</v>
      </c>
      <c r="M447" s="19" t="s">
        <v>24</v>
      </c>
      <c r="N447" s="19" t="s">
        <v>24</v>
      </c>
      <c r="O447" s="19" t="s">
        <v>24</v>
      </c>
      <c r="P447" s="18" t="str">
        <f t="shared" si="13"/>
        <v>No</v>
      </c>
      <c r="Q447" s="19" t="s">
        <v>25</v>
      </c>
      <c r="R447" s="19" t="s">
        <v>24</v>
      </c>
      <c r="S447" s="19" t="s">
        <v>24</v>
      </c>
      <c r="T447" s="19" t="s">
        <v>24</v>
      </c>
      <c r="U447" s="17" t="s">
        <v>24</v>
      </c>
    </row>
    <row r="448" spans="1:21" ht="15.95" hidden="1">
      <c r="A448" s="15">
        <v>44958</v>
      </c>
      <c r="B448" s="16" t="s">
        <v>1067</v>
      </c>
      <c r="C448" s="19" t="s">
        <v>22</v>
      </c>
      <c r="D448" s="18" t="s">
        <v>1068</v>
      </c>
      <c r="E448" s="19" t="str">
        <f>IFERROR(IF(VLOOKUP($D448,'Medicine outputs'!$B:$AM,6,0)=0,"",VLOOKUP($D448,'Medicine outputs'!$B:$AM,6,0)),"")</f>
        <v>niraparib;abiraterone acetate</v>
      </c>
      <c r="F448" s="19" t="str">
        <f>IFERROR(IF(VLOOKUP($D448,'Medicine outputs'!$B:$AM,8,0)=0,"",VLOOKUP($D448,'Medicine outputs'!$B:$AM,8,0)),"")</f>
        <v>Prostatic Neoplasms, Castration-Resistant</v>
      </c>
      <c r="G448" s="19" t="str">
        <f>IFERROR(IF(VLOOKUP($D448,'Medicine outputs'!$B:$AM,13,0)=0,"",VLOOKUP($D448,'Medicine outputs'!$B:$AM,13,0)),"")</f>
        <v>Antineoplastic agents</v>
      </c>
      <c r="H448" s="19" t="str">
        <f>IFERROR(IF(VLOOKUP($D448,'Medicine outputs'!$B:$AM,11,0)=0,"",VLOOKUP($D448,'Medicine outputs'!$B:$AM,11,0)),"")</f>
        <v>L01</v>
      </c>
      <c r="I448" s="19" t="s">
        <v>24</v>
      </c>
      <c r="J448" s="19" t="str">
        <f t="shared" si="14"/>
        <v>Yes</v>
      </c>
      <c r="K448" s="16" t="s">
        <v>1069</v>
      </c>
      <c r="L448" s="19" t="s">
        <v>1070</v>
      </c>
      <c r="M448" s="19" t="s">
        <v>1071</v>
      </c>
      <c r="N448" s="19" t="s">
        <v>32</v>
      </c>
      <c r="O448" s="32" t="s">
        <v>33</v>
      </c>
      <c r="P448" s="18" t="str">
        <f t="shared" si="13"/>
        <v>Yes</v>
      </c>
      <c r="Q448" s="19" t="s">
        <v>24</v>
      </c>
      <c r="R448" s="19">
        <v>1</v>
      </c>
      <c r="S448" s="19" t="s">
        <v>1072</v>
      </c>
      <c r="T448" s="19" t="s">
        <v>1073</v>
      </c>
      <c r="U448" s="19" t="s">
        <v>1074</v>
      </c>
    </row>
    <row r="449" spans="1:21" ht="15.95" hidden="1">
      <c r="A449" s="15">
        <v>44958</v>
      </c>
      <c r="B449" s="16" t="s">
        <v>1067</v>
      </c>
      <c r="C449" s="19" t="s">
        <v>22</v>
      </c>
      <c r="D449" s="19" t="s">
        <v>1075</v>
      </c>
      <c r="E449" s="19" t="str">
        <f>IFERROR(IF(VLOOKUP($D449,'Medicine outputs'!$B:$AM,6,0)=0,"",VLOOKUP($D449,'Medicine outputs'!$B:$AM,6,0)),"")</f>
        <v>pegunigalsidase alfa</v>
      </c>
      <c r="F449" s="19" t="str">
        <f>IFERROR(IF(VLOOKUP($D449,'Medicine outputs'!$B:$AM,8,0)=0,"",VLOOKUP($D449,'Medicine outputs'!$B:$AM,8,0)),"")</f>
        <v>Fabry Disease</v>
      </c>
      <c r="G449" s="19" t="str">
        <f>IFERROR(IF(VLOOKUP($D449,'Medicine outputs'!$B:$AM,13,0)=0,"",VLOOKUP($D449,'Medicine outputs'!$B:$AM,13,0)),"")</f>
        <v>Other alimentary tract and metabolism products</v>
      </c>
      <c r="H449" s="19" t="str">
        <f>IFERROR(IF(VLOOKUP($D449,'Medicine outputs'!$B:$AM,11,0)=0,"",VLOOKUP($D449,'Medicine outputs'!$B:$AM,11,0)),"")</f>
        <v>A16AB20</v>
      </c>
      <c r="I449" s="19" t="s">
        <v>24</v>
      </c>
      <c r="J449" s="19" t="str">
        <f t="shared" si="14"/>
        <v>No</v>
      </c>
      <c r="K449" s="19" t="s">
        <v>24</v>
      </c>
      <c r="L449" s="19" t="s">
        <v>24</v>
      </c>
      <c r="M449" s="19" t="s">
        <v>24</v>
      </c>
      <c r="N449" s="19" t="s">
        <v>24</v>
      </c>
      <c r="O449" s="19" t="s">
        <v>24</v>
      </c>
      <c r="P449" s="18" t="str">
        <f t="shared" si="13"/>
        <v>No</v>
      </c>
      <c r="Q449" s="19" t="s">
        <v>25</v>
      </c>
      <c r="R449" s="19" t="s">
        <v>24</v>
      </c>
      <c r="S449" s="19" t="s">
        <v>24</v>
      </c>
      <c r="T449" s="19" t="s">
        <v>24</v>
      </c>
      <c r="U449" s="17" t="s">
        <v>24</v>
      </c>
    </row>
    <row r="450" spans="1:21" ht="15.95" hidden="1">
      <c r="A450" s="15">
        <v>44958</v>
      </c>
      <c r="B450" s="16" t="s">
        <v>1067</v>
      </c>
      <c r="C450" s="19" t="s">
        <v>22</v>
      </c>
      <c r="D450" s="19" t="s">
        <v>1076</v>
      </c>
      <c r="E450" s="19" t="str">
        <f>IFERROR(IF(VLOOKUP($D450,'Medicine outputs'!$B:$AM,6,0)=0,"",VLOOKUP($D450,'Medicine outputs'!$B:$AM,6,0)),"")</f>
        <v>sirolimus</v>
      </c>
      <c r="F450" s="19" t="str">
        <f>IFERROR(IF(VLOOKUP($D450,'Medicine outputs'!$B:$AM,8,0)=0,"",VLOOKUP($D450,'Medicine outputs'!$B:$AM,8,0)),"")</f>
        <v>Angiofibroma;Tuberous Sclerosis</v>
      </c>
      <c r="G450" s="19" t="str">
        <f>IFERROR(IF(VLOOKUP($D450,'Medicine outputs'!$B:$AM,13,0)=0,"",VLOOKUP($D450,'Medicine outputs'!$B:$AM,13,0)),"")</f>
        <v/>
      </c>
      <c r="H450" s="19" t="str">
        <f>IFERROR(IF(VLOOKUP($D450,'Medicine outputs'!$B:$AM,11,0)=0,"",VLOOKUP($D450,'Medicine outputs'!$B:$AM,11,0)),"")</f>
        <v/>
      </c>
      <c r="I450" s="19" t="s">
        <v>1077</v>
      </c>
      <c r="J450" s="19" t="str">
        <f t="shared" si="14"/>
        <v>Yes</v>
      </c>
      <c r="K450" s="16" t="s">
        <v>1078</v>
      </c>
      <c r="L450" s="19" t="s">
        <v>1079</v>
      </c>
      <c r="M450" s="19" t="s">
        <v>1080</v>
      </c>
      <c r="N450" s="19" t="s">
        <v>33</v>
      </c>
      <c r="O450" s="19" t="s">
        <v>24</v>
      </c>
      <c r="P450" s="18" t="str">
        <f t="shared" ref="P450:P513" si="15" xml:space="preserve"> IF(OR(J450="No",N450="No",O450="Yes",Q450&lt;&gt;"NA"),"No","Yes")</f>
        <v>No</v>
      </c>
      <c r="Q450" t="s">
        <v>45</v>
      </c>
      <c r="R450" s="19" t="s">
        <v>24</v>
      </c>
      <c r="S450" s="19" t="s">
        <v>24</v>
      </c>
      <c r="T450" s="19" t="s">
        <v>24</v>
      </c>
      <c r="U450" s="17" t="s">
        <v>24</v>
      </c>
    </row>
    <row r="451" spans="1:21" ht="15.95" hidden="1">
      <c r="A451" s="15">
        <v>44958</v>
      </c>
      <c r="B451" s="16" t="s">
        <v>1067</v>
      </c>
      <c r="C451" s="19" t="s">
        <v>22</v>
      </c>
      <c r="D451" s="18" t="s">
        <v>1081</v>
      </c>
      <c r="E451" s="19" t="str">
        <f>IFERROR(IF(VLOOKUP($D451,'Medicine outputs'!$B:$AM,6,0)=0,"",VLOOKUP($D451,'Medicine outputs'!$B:$AM,6,0)),"")</f>
        <v>ruxolitinib</v>
      </c>
      <c r="F451" s="19" t="str">
        <f>IFERROR(IF(VLOOKUP($D451,'Medicine outputs'!$B:$AM,8,0)=0,"",VLOOKUP($D451,'Medicine outputs'!$B:$AM,8,0)),"")</f>
        <v>Vitiligo</v>
      </c>
      <c r="G451" s="19" t="str">
        <f>IFERROR(IF(VLOOKUP($D451,'Medicine outputs'!$B:$AM,13,0)=0,"",VLOOKUP($D451,'Medicine outputs'!$B:$AM,13,0)),"")</f>
        <v>Other dermatological preparations</v>
      </c>
      <c r="H451" s="19" t="str">
        <f>IFERROR(IF(VLOOKUP($D451,'Medicine outputs'!$B:$AM,11,0)=0,"",VLOOKUP($D451,'Medicine outputs'!$B:$AM,11,0)),"")</f>
        <v>D11AH</v>
      </c>
      <c r="I451" s="19" t="s">
        <v>24</v>
      </c>
      <c r="J451" s="19" t="str">
        <f t="shared" si="14"/>
        <v>No</v>
      </c>
      <c r="K451" s="19" t="s">
        <v>24</v>
      </c>
      <c r="L451" s="19" t="s">
        <v>24</v>
      </c>
      <c r="M451" s="19" t="s">
        <v>24</v>
      </c>
      <c r="N451" s="19" t="s">
        <v>24</v>
      </c>
      <c r="O451" s="19" t="s">
        <v>24</v>
      </c>
      <c r="P451" s="18" t="str">
        <f t="shared" si="15"/>
        <v>No</v>
      </c>
      <c r="Q451" s="19" t="s">
        <v>25</v>
      </c>
      <c r="R451" s="19" t="s">
        <v>24</v>
      </c>
      <c r="S451" s="19" t="s">
        <v>24</v>
      </c>
      <c r="T451" s="19" t="s">
        <v>24</v>
      </c>
      <c r="U451" s="17" t="s">
        <v>24</v>
      </c>
    </row>
    <row r="452" spans="1:21" ht="15.95" hidden="1">
      <c r="A452" s="15">
        <v>44958</v>
      </c>
      <c r="B452" s="16" t="s">
        <v>1067</v>
      </c>
      <c r="C452" s="19" t="s">
        <v>22</v>
      </c>
      <c r="D452" s="19" t="s">
        <v>1082</v>
      </c>
      <c r="E452" s="19" t="str">
        <f>IFERROR(IF(VLOOKUP($D452,'Medicine outputs'!$B:$AM,6,0)=0,"",VLOOKUP($D452,'Medicine outputs'!$B:$AM,6,0)),"")</f>
        <v>ivosidenib</v>
      </c>
      <c r="F452" s="19" t="str">
        <f>IFERROR(IF(VLOOKUP($D452,'Medicine outputs'!$B:$AM,8,0)=0,"",VLOOKUP($D452,'Medicine outputs'!$B:$AM,8,0)),"")</f>
        <v>Leukemia, Myeloid, Acute;Cholangiocarcinoma</v>
      </c>
      <c r="G452" s="19" t="str">
        <f>IFERROR(IF(VLOOKUP($D452,'Medicine outputs'!$B:$AM,13,0)=0,"",VLOOKUP($D452,'Medicine outputs'!$B:$AM,13,0)),"")</f>
        <v>Antineoplastic agents</v>
      </c>
      <c r="H452" s="19" t="str">
        <f>IFERROR(IF(VLOOKUP($D452,'Medicine outputs'!$B:$AM,11,0)=0,"",VLOOKUP($D452,'Medicine outputs'!$B:$AM,11,0)),"")</f>
        <v>L01XX62</v>
      </c>
      <c r="I452" s="19" t="s">
        <v>24</v>
      </c>
      <c r="J452" s="19" t="str">
        <f t="shared" si="14"/>
        <v>Yes</v>
      </c>
      <c r="K452" s="16" t="s">
        <v>1083</v>
      </c>
      <c r="L452" s="19" t="s">
        <v>1084</v>
      </c>
      <c r="M452" s="19" t="s">
        <v>1085</v>
      </c>
      <c r="N452" s="19" t="s">
        <v>32</v>
      </c>
      <c r="O452" s="32" t="s">
        <v>33</v>
      </c>
      <c r="P452" s="18" t="str">
        <f t="shared" si="15"/>
        <v>Yes</v>
      </c>
      <c r="Q452" s="19" t="s">
        <v>24</v>
      </c>
      <c r="R452" s="19">
        <v>1</v>
      </c>
      <c r="S452" s="14" t="s">
        <v>1086</v>
      </c>
      <c r="T452" s="19" t="s">
        <v>1087</v>
      </c>
      <c r="U452" s="19" t="s">
        <v>24</v>
      </c>
    </row>
    <row r="453" spans="1:21" ht="15.95" hidden="1">
      <c r="A453" s="15">
        <v>44958</v>
      </c>
      <c r="B453" s="16" t="s">
        <v>1067</v>
      </c>
      <c r="C453" s="19" t="s">
        <v>22</v>
      </c>
      <c r="D453" s="19" t="s">
        <v>1082</v>
      </c>
      <c r="E453" s="19" t="str">
        <f>IFERROR(IF(VLOOKUP($D453,'Medicine outputs'!$B:$AM,6,0)=0,"",VLOOKUP($D453,'Medicine outputs'!$B:$AM,6,0)),"")</f>
        <v>ivosidenib</v>
      </c>
      <c r="F453" s="19" t="str">
        <f>IFERROR(IF(VLOOKUP($D453,'Medicine outputs'!$B:$AM,8,0)=0,"",VLOOKUP($D453,'Medicine outputs'!$B:$AM,8,0)),"")</f>
        <v>Leukemia, Myeloid, Acute;Cholangiocarcinoma</v>
      </c>
      <c r="G453" s="19" t="str">
        <f>IFERROR(IF(VLOOKUP($D453,'Medicine outputs'!$B:$AM,13,0)=0,"",VLOOKUP($D453,'Medicine outputs'!$B:$AM,13,0)),"")</f>
        <v>Antineoplastic agents</v>
      </c>
      <c r="H453" s="19" t="str">
        <f>IFERROR(IF(VLOOKUP($D453,'Medicine outputs'!$B:$AM,11,0)=0,"",VLOOKUP($D453,'Medicine outputs'!$B:$AM,11,0)),"")</f>
        <v>L01XX62</v>
      </c>
      <c r="I453" s="19" t="s">
        <v>24</v>
      </c>
      <c r="J453" s="19" t="str">
        <f t="shared" ref="J453:J516" si="16" xml:space="preserve"> IF(OR(LEFT(H453,3)="L01",LEFT(H453,3)="L02",LEFT(I453,3)="L01",LEFT(I453,3)="L02"),"Yes","No")</f>
        <v>Yes</v>
      </c>
      <c r="K453" s="16" t="s">
        <v>1083</v>
      </c>
      <c r="L453" s="19" t="s">
        <v>1084</v>
      </c>
      <c r="M453" s="19" t="s">
        <v>1088</v>
      </c>
      <c r="N453" s="19" t="s">
        <v>32</v>
      </c>
      <c r="O453" s="32" t="s">
        <v>33</v>
      </c>
      <c r="P453" s="18" t="str">
        <f t="shared" si="15"/>
        <v>Yes</v>
      </c>
      <c r="Q453" s="19" t="s">
        <v>24</v>
      </c>
      <c r="R453" s="19">
        <v>1</v>
      </c>
      <c r="S453" s="23" t="s">
        <v>1089</v>
      </c>
      <c r="T453" s="19" t="s">
        <v>1090</v>
      </c>
      <c r="U453" s="19" t="s">
        <v>24</v>
      </c>
    </row>
    <row r="454" spans="1:21" ht="15.95" hidden="1">
      <c r="A454" s="15">
        <v>44958</v>
      </c>
      <c r="B454" s="16" t="s">
        <v>1067</v>
      </c>
      <c r="C454" s="19" t="s">
        <v>22</v>
      </c>
      <c r="D454" s="18" t="s">
        <v>1091</v>
      </c>
      <c r="E454" s="19" t="str">
        <f>IFERROR(IF(VLOOKUP($D454,'Medicine outputs'!$B:$AM,6,0)=0,"",VLOOKUP($D454,'Medicine outputs'!$B:$AM,6,0)),"")</f>
        <v>ivosidenib</v>
      </c>
      <c r="F454" s="19" t="str">
        <f>IFERROR(IF(VLOOKUP($D454,'Medicine outputs'!$B:$AM,8,0)=0,"",VLOOKUP($D454,'Medicine outputs'!$B:$AM,8,0)),"")</f>
        <v>Leukemia, Myeloid, Acute</v>
      </c>
      <c r="G454" s="19" t="str">
        <f>IFERROR(IF(VLOOKUP($D454,'Medicine outputs'!$B:$AM,13,0)=0,"",VLOOKUP($D454,'Medicine outputs'!$B:$AM,13,0)),"")</f>
        <v>Antineoplastic agents</v>
      </c>
      <c r="H454" s="19" t="str">
        <f>IFERROR(IF(VLOOKUP($D454,'Medicine outputs'!$B:$AM,11,0)=0,"",VLOOKUP($D454,'Medicine outputs'!$B:$AM,11,0)),"")</f>
        <v>L01XX62</v>
      </c>
      <c r="I454" s="19" t="s">
        <v>24</v>
      </c>
      <c r="J454" s="19" t="str">
        <f t="shared" si="16"/>
        <v>Yes</v>
      </c>
      <c r="K454" s="19" t="s">
        <v>1092</v>
      </c>
      <c r="L454" s="19" t="s">
        <v>24</v>
      </c>
      <c r="M454" s="19" t="s">
        <v>1093</v>
      </c>
      <c r="N454" s="19" t="s">
        <v>32</v>
      </c>
      <c r="O454" s="19" t="s">
        <v>24</v>
      </c>
      <c r="P454" s="18" t="str">
        <f t="shared" si="15"/>
        <v>No</v>
      </c>
      <c r="Q454" s="19" t="s">
        <v>1092</v>
      </c>
      <c r="R454" s="19" t="s">
        <v>24</v>
      </c>
      <c r="S454" s="19" t="s">
        <v>24</v>
      </c>
      <c r="T454" s="19" t="s">
        <v>24</v>
      </c>
      <c r="U454" s="19" t="s">
        <v>24</v>
      </c>
    </row>
    <row r="455" spans="1:21" ht="15.95" hidden="1">
      <c r="A455" s="15">
        <v>44958</v>
      </c>
      <c r="B455" s="16" t="s">
        <v>1067</v>
      </c>
      <c r="C455" s="19" t="s">
        <v>22</v>
      </c>
      <c r="D455" s="18" t="s">
        <v>1094</v>
      </c>
      <c r="E455" s="19" t="str">
        <f>IFERROR(IF(VLOOKUP($D455,'Medicine outputs'!$B:$AM,6,0)=0,"",VLOOKUP($D455,'Medicine outputs'!$B:$AM,6,0)),"")</f>
        <v>vadadustat</v>
      </c>
      <c r="F455" s="19" t="str">
        <f>IFERROR(IF(VLOOKUP($D455,'Medicine outputs'!$B:$AM,8,0)=0,"",VLOOKUP($D455,'Medicine outputs'!$B:$AM,8,0)),"")</f>
        <v>Renal Insufficiency, Chronic;Anemia</v>
      </c>
      <c r="G455" s="19" t="str">
        <f>IFERROR(IF(VLOOKUP($D455,'Medicine outputs'!$B:$AM,13,0)=0,"",VLOOKUP($D455,'Medicine outputs'!$B:$AM,13,0)),"")</f>
        <v>Antianemic preparations</v>
      </c>
      <c r="H455" s="19" t="str">
        <f>IFERROR(IF(VLOOKUP($D455,'Medicine outputs'!$B:$AM,11,0)=0,"",VLOOKUP($D455,'Medicine outputs'!$B:$AM,11,0)),"")</f>
        <v/>
      </c>
      <c r="I455" s="19" t="s">
        <v>1095</v>
      </c>
      <c r="J455" s="19" t="str">
        <f t="shared" si="16"/>
        <v>No</v>
      </c>
      <c r="K455" s="19" t="s">
        <v>24</v>
      </c>
      <c r="L455" s="19" t="s">
        <v>24</v>
      </c>
      <c r="M455" s="19" t="s">
        <v>24</v>
      </c>
      <c r="N455" s="19" t="s">
        <v>24</v>
      </c>
      <c r="O455" s="19" t="s">
        <v>24</v>
      </c>
      <c r="P455" s="18" t="str">
        <f t="shared" si="15"/>
        <v>No</v>
      </c>
      <c r="Q455" s="19" t="s">
        <v>25</v>
      </c>
      <c r="R455" s="19" t="s">
        <v>24</v>
      </c>
      <c r="S455" s="19" t="s">
        <v>24</v>
      </c>
      <c r="T455" s="19" t="s">
        <v>24</v>
      </c>
      <c r="U455" s="17" t="s">
        <v>24</v>
      </c>
    </row>
    <row r="456" spans="1:21" ht="15.95" hidden="1">
      <c r="A456" s="15">
        <v>44958</v>
      </c>
      <c r="B456" s="16" t="s">
        <v>1067</v>
      </c>
      <c r="C456" s="19" t="s">
        <v>40</v>
      </c>
      <c r="D456" s="18" t="s">
        <v>1096</v>
      </c>
      <c r="E456" s="19" t="str">
        <f>IFERROR(IF(VLOOKUP($D456,'Medicine outputs'!$B:$AM,6,0)=0,"",VLOOKUP($D456,'Medicine outputs'!$B:$AM,6,0)),"")</f>
        <v>pirfenidone</v>
      </c>
      <c r="F456" s="19" t="str">
        <f>IFERROR(IF(VLOOKUP($D456,'Medicine outputs'!$B:$AM,8,0)=0,"",VLOOKUP($D456,'Medicine outputs'!$B:$AM,8,0)),"")</f>
        <v>Idiopathic Pulmonary Fibrosis;Lung Diseases;Respiratory Tract Diseases</v>
      </c>
      <c r="G456" s="19" t="str">
        <f>IFERROR(IF(VLOOKUP($D456,'Medicine outputs'!$B:$AM,13,0)=0,"",VLOOKUP($D456,'Medicine outputs'!$B:$AM,13,0)),"")</f>
        <v>Immunosuppressants</v>
      </c>
      <c r="H456" s="19" t="str">
        <f>IFERROR(IF(VLOOKUP($D456,'Medicine outputs'!$B:$AM,11,0)=0,"",VLOOKUP($D456,'Medicine outputs'!$B:$AM,11,0)),"")</f>
        <v>L04AX05</v>
      </c>
      <c r="I456" s="19" t="s">
        <v>24</v>
      </c>
      <c r="J456" s="19" t="str">
        <f t="shared" si="16"/>
        <v>No</v>
      </c>
      <c r="K456" s="19" t="s">
        <v>24</v>
      </c>
      <c r="L456" s="19" t="s">
        <v>24</v>
      </c>
      <c r="M456" s="19" t="s">
        <v>24</v>
      </c>
      <c r="N456" s="19" t="s">
        <v>24</v>
      </c>
      <c r="O456" s="19" t="s">
        <v>24</v>
      </c>
      <c r="P456" s="18" t="str">
        <f t="shared" si="15"/>
        <v>No</v>
      </c>
      <c r="Q456" s="19" t="s">
        <v>25</v>
      </c>
      <c r="R456" s="19" t="s">
        <v>24</v>
      </c>
      <c r="S456" s="19" t="s">
        <v>24</v>
      </c>
      <c r="T456" s="19" t="s">
        <v>24</v>
      </c>
      <c r="U456" s="17" t="s">
        <v>24</v>
      </c>
    </row>
    <row r="457" spans="1:21" ht="15.95" hidden="1">
      <c r="A457" s="15">
        <v>44958</v>
      </c>
      <c r="B457" s="16" t="s">
        <v>1067</v>
      </c>
      <c r="C457" s="19" t="s">
        <v>40</v>
      </c>
      <c r="D457" s="18" t="s">
        <v>518</v>
      </c>
      <c r="E457" s="19" t="str">
        <f>IFERROR(IF(VLOOKUP($D457,'Medicine outputs'!$B:$AM,6,0)=0,"",VLOOKUP($D457,'Medicine outputs'!$B:$AM,6,0)),"")</f>
        <v>cemiplimab</v>
      </c>
      <c r="F457" s="19" t="str">
        <f>IFERROR(IF(VLOOKUP($D457,'Medicine outputs'!$B:$AM,8,0)=0,"",VLOOKUP($D457,'Medicine outputs'!$B:$AM,8,0)),"")</f>
        <v>Carcinoma, Squamous Cell</v>
      </c>
      <c r="G457" s="19" t="str">
        <f>IFERROR(IF(VLOOKUP($D457,'Medicine outputs'!$B:$AM,13,0)=0,"",VLOOKUP($D457,'Medicine outputs'!$B:$AM,13,0)),"")</f>
        <v>Antineoplastic agents</v>
      </c>
      <c r="H457" s="19" t="str">
        <f>IFERROR(IF(VLOOKUP($D457,'Medicine outputs'!$B:$AM,11,0)=0,"",VLOOKUP($D457,'Medicine outputs'!$B:$AM,11,0)),"")</f>
        <v>L01XC33</v>
      </c>
      <c r="I457" s="19" t="s">
        <v>24</v>
      </c>
      <c r="J457" s="19" t="str">
        <f t="shared" si="16"/>
        <v>Yes</v>
      </c>
      <c r="K457" s="16" t="s">
        <v>1097</v>
      </c>
      <c r="L457" s="19" t="s">
        <v>1098</v>
      </c>
      <c r="M457" s="19" t="s">
        <v>1099</v>
      </c>
      <c r="N457" s="19" t="s">
        <v>32</v>
      </c>
      <c r="O457" s="32" t="s">
        <v>33</v>
      </c>
      <c r="P457" s="18" t="str">
        <f t="shared" si="15"/>
        <v>Yes</v>
      </c>
      <c r="Q457" s="19" t="s">
        <v>24</v>
      </c>
      <c r="R457" s="19">
        <v>1</v>
      </c>
      <c r="S457" s="19" t="s">
        <v>1100</v>
      </c>
      <c r="T457" s="19" t="s">
        <v>1101</v>
      </c>
      <c r="U457" s="19" t="s">
        <v>1102</v>
      </c>
    </row>
    <row r="458" spans="1:21" ht="15.95" hidden="1">
      <c r="A458" s="15">
        <v>44958</v>
      </c>
      <c r="B458" s="16" t="s">
        <v>1067</v>
      </c>
      <c r="C458" s="19" t="s">
        <v>40</v>
      </c>
      <c r="D458" s="18" t="s">
        <v>353</v>
      </c>
      <c r="E458" s="19" t="str">
        <f>IFERROR(IF(VLOOKUP($D458,'Medicine outputs'!$B:$AM,6,0)=0,"",VLOOKUP($D458,'Medicine outputs'!$B:$AM,6,0)),"")</f>
        <v>upadacitinib</v>
      </c>
      <c r="F458" s="19" t="str">
        <f>IFERROR(IF(VLOOKUP($D458,'Medicine outputs'!$B:$AM,8,0)=0,"",VLOOKUP($D458,'Medicine outputs'!$B:$AM,8,0)),"")</f>
        <v>Arthritis, Rheumatoid</v>
      </c>
      <c r="G458" s="19" t="str">
        <f>IFERROR(IF(VLOOKUP($D458,'Medicine outputs'!$B:$AM,13,0)=0,"",VLOOKUP($D458,'Medicine outputs'!$B:$AM,13,0)),"")</f>
        <v>Immunosuppressants</v>
      </c>
      <c r="H458" s="19" t="str">
        <f>IFERROR(IF(VLOOKUP($D458,'Medicine outputs'!$B:$AM,11,0)=0,"",VLOOKUP($D458,'Medicine outputs'!$B:$AM,11,0)),"")</f>
        <v>L04AA44</v>
      </c>
      <c r="I458" s="19" t="s">
        <v>24</v>
      </c>
      <c r="J458" s="19" t="str">
        <f t="shared" si="16"/>
        <v>No</v>
      </c>
      <c r="K458" s="19" t="s">
        <v>24</v>
      </c>
      <c r="L458" s="19" t="s">
        <v>24</v>
      </c>
      <c r="M458" s="19" t="s">
        <v>24</v>
      </c>
      <c r="N458" s="19" t="s">
        <v>24</v>
      </c>
      <c r="O458" s="19" t="s">
        <v>24</v>
      </c>
      <c r="P458" s="18" t="str">
        <f t="shared" si="15"/>
        <v>No</v>
      </c>
      <c r="Q458" s="19" t="s">
        <v>25</v>
      </c>
      <c r="R458" s="19" t="s">
        <v>24</v>
      </c>
      <c r="S458" s="19" t="s">
        <v>24</v>
      </c>
      <c r="T458" s="19" t="s">
        <v>24</v>
      </c>
      <c r="U458" s="17" t="s">
        <v>24</v>
      </c>
    </row>
    <row r="459" spans="1:21" ht="15.95" hidden="1">
      <c r="A459" s="15">
        <v>44958</v>
      </c>
      <c r="B459" s="16" t="s">
        <v>1067</v>
      </c>
      <c r="C459" s="19" t="s">
        <v>40</v>
      </c>
      <c r="D459" s="19" t="s">
        <v>1103</v>
      </c>
      <c r="E459" s="19" t="str">
        <f>IFERROR(IF(VLOOKUP($D459,'Medicine outputs'!$B:$AM,6,0)=0,"",VLOOKUP($D459,'Medicine outputs'!$B:$AM,6,0)),"")</f>
        <v>human fibrinogen;human thrombin</v>
      </c>
      <c r="F459" s="19" t="str">
        <f>IFERROR(IF(VLOOKUP($D459,'Medicine outputs'!$B:$AM,8,0)=0,"",VLOOKUP($D459,'Medicine outputs'!$B:$AM,8,0)),"")</f>
        <v>Hemostasis, Surgical</v>
      </c>
      <c r="G459" s="19" t="str">
        <f>IFERROR(IF(VLOOKUP($D459,'Medicine outputs'!$B:$AM,13,0)=0,"",VLOOKUP($D459,'Medicine outputs'!$B:$AM,13,0)),"")</f>
        <v>Antihemorrhagics</v>
      </c>
      <c r="H459" s="19" t="str">
        <f>IFERROR(IF(VLOOKUP($D459,'Medicine outputs'!$B:$AM,11,0)=0,"",VLOOKUP($D459,'Medicine outputs'!$B:$AM,11,0)),"")</f>
        <v>B02BC30</v>
      </c>
      <c r="I459" s="19" t="s">
        <v>24</v>
      </c>
      <c r="J459" s="19" t="str">
        <f t="shared" si="16"/>
        <v>No</v>
      </c>
      <c r="K459" s="19" t="s">
        <v>24</v>
      </c>
      <c r="L459" s="19" t="s">
        <v>24</v>
      </c>
      <c r="M459" s="19" t="s">
        <v>24</v>
      </c>
      <c r="N459" s="19" t="s">
        <v>24</v>
      </c>
      <c r="O459" s="19" t="s">
        <v>24</v>
      </c>
      <c r="P459" s="18" t="str">
        <f t="shared" si="15"/>
        <v>No</v>
      </c>
      <c r="Q459" s="19" t="s">
        <v>25</v>
      </c>
      <c r="R459" s="19" t="s">
        <v>24</v>
      </c>
      <c r="S459" s="19" t="s">
        <v>24</v>
      </c>
      <c r="T459" s="19" t="s">
        <v>24</v>
      </c>
      <c r="U459" s="17" t="s">
        <v>24</v>
      </c>
    </row>
    <row r="460" spans="1:21" ht="15.95" hidden="1">
      <c r="A460" s="15">
        <v>44986</v>
      </c>
      <c r="B460" s="16" t="s">
        <v>1104</v>
      </c>
      <c r="C460" s="19" t="s">
        <v>22</v>
      </c>
      <c r="D460" s="18" t="s">
        <v>1105</v>
      </c>
      <c r="E460" s="19" t="str">
        <f>IFERROR(IF(VLOOKUP($D460,'Medicine outputs'!$B:$AM,6,0)=0,"",VLOOKUP($D460,'Medicine outputs'!$B:$AM,6,0)),"")</f>
        <v>COVID-19 Vaccine (recombinant, adjuvanted);selvacovatein;damlecovatein</v>
      </c>
      <c r="F460" s="19" t="str">
        <f>IFERROR(IF(VLOOKUP($D460,'Medicine outputs'!$B:$AM,8,0)=0,"",VLOOKUP($D460,'Medicine outputs'!$B:$AM,8,0)),"")</f>
        <v>COVID-19 virus infection</v>
      </c>
      <c r="G460" s="19" t="str">
        <f>IFERROR(IF(VLOOKUP($D460,'Medicine outputs'!$B:$AM,13,0)=0,"",VLOOKUP($D460,'Medicine outputs'!$B:$AM,13,0)),"")</f>
        <v>Vaccines</v>
      </c>
      <c r="H460" s="19" t="str">
        <f>IFERROR(IF(VLOOKUP($D460,'Medicine outputs'!$B:$AM,11,0)=0,"",VLOOKUP($D460,'Medicine outputs'!$B:$AM,11,0)),"")</f>
        <v>J07BN</v>
      </c>
      <c r="I460" s="19" t="s">
        <v>24</v>
      </c>
      <c r="J460" s="19" t="str">
        <f t="shared" si="16"/>
        <v>No</v>
      </c>
      <c r="K460" s="19" t="s">
        <v>24</v>
      </c>
      <c r="L460" s="19" t="s">
        <v>24</v>
      </c>
      <c r="M460" s="19" t="s">
        <v>24</v>
      </c>
      <c r="N460" s="19" t="s">
        <v>24</v>
      </c>
      <c r="O460" s="19" t="s">
        <v>24</v>
      </c>
      <c r="P460" s="18" t="str">
        <f t="shared" si="15"/>
        <v>No</v>
      </c>
      <c r="Q460" s="19" t="s">
        <v>25</v>
      </c>
      <c r="R460" s="19" t="s">
        <v>24</v>
      </c>
      <c r="S460" s="19" t="s">
        <v>24</v>
      </c>
      <c r="T460" s="19" t="s">
        <v>24</v>
      </c>
      <c r="U460" s="17" t="s">
        <v>24</v>
      </c>
    </row>
    <row r="461" spans="1:21" ht="15.95" hidden="1">
      <c r="A461" s="15">
        <v>44986</v>
      </c>
      <c r="B461" s="16" t="s">
        <v>1104</v>
      </c>
      <c r="C461" s="19" t="s">
        <v>22</v>
      </c>
      <c r="D461" s="19" t="s">
        <v>1106</v>
      </c>
      <c r="E461" s="19" t="str">
        <f>IFERROR(IF(VLOOKUP($D461,'Medicine outputs'!$B:$AM,6,0)=0,"",VLOOKUP($D461,'Medicine outputs'!$B:$AM,6,0)),"")</f>
        <v>ublituximab</v>
      </c>
      <c r="F461" s="19" t="str">
        <f>IFERROR(IF(VLOOKUP($D461,'Medicine outputs'!$B:$AM,8,0)=0,"",VLOOKUP($D461,'Medicine outputs'!$B:$AM,8,0)),"")</f>
        <v>Multiple Sclerosis, Relapsing-Remitting;Multiple Sclerosis</v>
      </c>
      <c r="G461" s="19" t="str">
        <f>IFERROR(IF(VLOOKUP($D461,'Medicine outputs'!$B:$AM,13,0)=0,"",VLOOKUP($D461,'Medicine outputs'!$B:$AM,13,0)),"")</f>
        <v>Immunosuppressants</v>
      </c>
      <c r="H461" s="19" t="str">
        <f>IFERROR(IF(VLOOKUP($D461,'Medicine outputs'!$B:$AM,11,0)=0,"",VLOOKUP($D461,'Medicine outputs'!$B:$AM,11,0)),"")</f>
        <v>L04</v>
      </c>
      <c r="I461" s="19" t="s">
        <v>24</v>
      </c>
      <c r="J461" s="19" t="str">
        <f t="shared" si="16"/>
        <v>No</v>
      </c>
      <c r="K461" s="19" t="s">
        <v>24</v>
      </c>
      <c r="L461" s="19" t="s">
        <v>24</v>
      </c>
      <c r="M461" s="19" t="s">
        <v>24</v>
      </c>
      <c r="N461" s="19" t="s">
        <v>24</v>
      </c>
      <c r="O461" s="19" t="s">
        <v>24</v>
      </c>
      <c r="P461" s="18" t="str">
        <f t="shared" si="15"/>
        <v>No</v>
      </c>
      <c r="Q461" s="19" t="s">
        <v>25</v>
      </c>
      <c r="R461" s="19" t="s">
        <v>24</v>
      </c>
      <c r="S461" s="19" t="s">
        <v>24</v>
      </c>
      <c r="T461" s="19" t="s">
        <v>24</v>
      </c>
      <c r="U461" s="17" t="s">
        <v>24</v>
      </c>
    </row>
    <row r="462" spans="1:21" ht="15.95" hidden="1">
      <c r="A462" s="15">
        <v>44986</v>
      </c>
      <c r="B462" s="16" t="s">
        <v>1104</v>
      </c>
      <c r="C462" s="19" t="s">
        <v>22</v>
      </c>
      <c r="D462" s="17" t="s">
        <v>1107</v>
      </c>
      <c r="E462" s="19" t="str">
        <f>IFERROR(IF(VLOOKUP($D462,'Medicine outputs'!$B:$AM,6,0)=0,"",VLOOKUP($D462,'Medicine outputs'!$B:$AM,6,0)),"")</f>
        <v>mirikizumab</v>
      </c>
      <c r="F462" s="19" t="str">
        <f>IFERROR(IF(VLOOKUP($D462,'Medicine outputs'!$B:$AM,8,0)=0,"",VLOOKUP($D462,'Medicine outputs'!$B:$AM,8,0)),"")</f>
        <v>Colitis, Ulcerative</v>
      </c>
      <c r="G462" s="19" t="str">
        <f>IFERROR(IF(VLOOKUP($D462,'Medicine outputs'!$B:$AM,13,0)=0,"",VLOOKUP($D462,'Medicine outputs'!$B:$AM,13,0)),"")</f>
        <v>Immunosuppressants</v>
      </c>
      <c r="H462" s="19" t="str">
        <f>IFERROR(IF(VLOOKUP($D462,'Medicine outputs'!$B:$AM,11,0)=0,"",VLOOKUP($D462,'Medicine outputs'!$B:$AM,11,0)),"")</f>
        <v>L04AC</v>
      </c>
      <c r="I462" s="19" t="s">
        <v>24</v>
      </c>
      <c r="J462" s="19" t="str">
        <f t="shared" si="16"/>
        <v>No</v>
      </c>
      <c r="K462" s="19" t="s">
        <v>24</v>
      </c>
      <c r="L462" s="19" t="s">
        <v>24</v>
      </c>
      <c r="M462" s="19" t="s">
        <v>24</v>
      </c>
      <c r="N462" s="19" t="s">
        <v>24</v>
      </c>
      <c r="O462" s="19" t="s">
        <v>24</v>
      </c>
      <c r="P462" s="18" t="str">
        <f t="shared" si="15"/>
        <v>No</v>
      </c>
      <c r="Q462" s="19" t="s">
        <v>25</v>
      </c>
      <c r="R462" s="19" t="s">
        <v>24</v>
      </c>
      <c r="S462" s="19" t="s">
        <v>24</v>
      </c>
      <c r="T462" s="19" t="s">
        <v>24</v>
      </c>
      <c r="U462" s="17" t="s">
        <v>24</v>
      </c>
    </row>
    <row r="463" spans="1:21" ht="15.95" hidden="1">
      <c r="A463" s="15">
        <v>44986</v>
      </c>
      <c r="B463" s="16" t="s">
        <v>1104</v>
      </c>
      <c r="C463" s="19" t="s">
        <v>22</v>
      </c>
      <c r="D463" s="19" t="s">
        <v>1108</v>
      </c>
      <c r="E463" s="19" t="str">
        <f>IFERROR(IF(VLOOKUP($D463,'Medicine outputs'!$B:$AM,6,0)=0,"",VLOOKUP($D463,'Medicine outputs'!$B:$AM,6,0)),"")</f>
        <v>sodium thiosulfate</v>
      </c>
      <c r="F463" s="19" t="str">
        <f>IFERROR(IF(VLOOKUP($D463,'Medicine outputs'!$B:$AM,8,0)=0,"",VLOOKUP($D463,'Medicine outputs'!$B:$AM,8,0)),"")</f>
        <v>Ear Diseases;Ototoxicity</v>
      </c>
      <c r="G463" s="19" t="str">
        <f>IFERROR(IF(VLOOKUP($D463,'Medicine outputs'!$B:$AM,13,0)=0,"",VLOOKUP($D463,'Medicine outputs'!$B:$AM,13,0)),"")</f>
        <v>All other therapeutic products</v>
      </c>
      <c r="H463" s="19" t="str">
        <f>IFERROR(IF(VLOOKUP($D463,'Medicine outputs'!$B:$AM,11,0)=0,"",VLOOKUP($D463,'Medicine outputs'!$B:$AM,11,0)),"")</f>
        <v/>
      </c>
      <c r="I463" s="19" t="s">
        <v>1109</v>
      </c>
      <c r="J463" s="19" t="str">
        <f t="shared" si="16"/>
        <v>No</v>
      </c>
      <c r="K463" s="19" t="s">
        <v>24</v>
      </c>
      <c r="L463" s="19" t="s">
        <v>24</v>
      </c>
      <c r="M463" s="19" t="s">
        <v>24</v>
      </c>
      <c r="N463" s="19" t="s">
        <v>24</v>
      </c>
      <c r="O463" s="19" t="s">
        <v>24</v>
      </c>
      <c r="P463" s="18" t="str">
        <f t="shared" si="15"/>
        <v>No</v>
      </c>
      <c r="Q463" s="19" t="s">
        <v>25</v>
      </c>
      <c r="R463" s="19" t="s">
        <v>24</v>
      </c>
      <c r="S463" s="19" t="s">
        <v>24</v>
      </c>
      <c r="T463" s="19" t="s">
        <v>24</v>
      </c>
      <c r="U463" s="17" t="s">
        <v>24</v>
      </c>
    </row>
    <row r="464" spans="1:21" ht="15.95" hidden="1">
      <c r="A464" s="15">
        <v>44986</v>
      </c>
      <c r="B464" s="16" t="s">
        <v>1104</v>
      </c>
      <c r="C464" s="19" t="s">
        <v>40</v>
      </c>
      <c r="D464" s="19" t="s">
        <v>710</v>
      </c>
      <c r="E464" s="19" t="str">
        <f>IFERROR(IF(VLOOKUP($D464,'Medicine outputs'!$B:$AM,6,0)=0,"",VLOOKUP($D464,'Medicine outputs'!$B:$AM,6,0)),"")</f>
        <v>lisocabtagene maraleucel</v>
      </c>
      <c r="F464" s="19" t="str">
        <f>IFERROR(IF(VLOOKUP($D464,'Medicine outputs'!$B:$AM,8,0)=0,"",VLOOKUP($D464,'Medicine outputs'!$B:$AM,8,0)),"")</f>
        <v>Lymphoma, Large B-Cell, Diffuse;Lymphoma, Follicular;Mediastinal Neoplasms</v>
      </c>
      <c r="G464" s="19" t="str">
        <f>IFERROR(IF(VLOOKUP($D464,'Medicine outputs'!$B:$AM,13,0)=0,"",VLOOKUP($D464,'Medicine outputs'!$B:$AM,13,0)),"")</f>
        <v>Antineoplastic agents</v>
      </c>
      <c r="H464" s="19" t="str">
        <f>IFERROR(IF(VLOOKUP($D464,'Medicine outputs'!$B:$AM,11,0)=0,"",VLOOKUP($D464,'Medicine outputs'!$B:$AM,11,0)),"")</f>
        <v>L01XL08</v>
      </c>
      <c r="I464" s="19" t="s">
        <v>24</v>
      </c>
      <c r="J464" s="19" t="str">
        <f t="shared" si="16"/>
        <v>Yes</v>
      </c>
      <c r="K464" s="16" t="s">
        <v>1110</v>
      </c>
      <c r="L464" s="19" t="s">
        <v>1111</v>
      </c>
      <c r="M464" s="19" t="s">
        <v>1112</v>
      </c>
      <c r="N464" s="19" t="s">
        <v>32</v>
      </c>
      <c r="O464" s="32" t="s">
        <v>33</v>
      </c>
      <c r="P464" s="18" t="str">
        <f t="shared" si="15"/>
        <v>Yes</v>
      </c>
      <c r="Q464" s="19" t="s">
        <v>24</v>
      </c>
      <c r="R464" s="19">
        <v>1</v>
      </c>
      <c r="S464" s="19" t="s">
        <v>1113</v>
      </c>
      <c r="T464" s="14" t="s">
        <v>1114</v>
      </c>
      <c r="U464" s="19" t="s">
        <v>24</v>
      </c>
    </row>
    <row r="465" spans="1:21" ht="15.95" hidden="1">
      <c r="A465" s="15">
        <v>44986</v>
      </c>
      <c r="B465" s="16" t="s">
        <v>1104</v>
      </c>
      <c r="C465" s="19" t="s">
        <v>40</v>
      </c>
      <c r="D465" s="18" t="s">
        <v>1115</v>
      </c>
      <c r="E465" s="19" t="str">
        <f>IFERROR(IF(VLOOKUP($D465,'Medicine outputs'!$B:$AM,6,0)=0,"",VLOOKUP($D465,'Medicine outputs'!$B:$AM,6,0)),"")</f>
        <v>sacubitril;valsartan</v>
      </c>
      <c r="F465" s="19" t="str">
        <f>IFERROR(IF(VLOOKUP($D465,'Medicine outputs'!$B:$AM,8,0)=0,"",VLOOKUP($D465,'Medicine outputs'!$B:$AM,8,0)),"")</f>
        <v>Heart Failure</v>
      </c>
      <c r="G465" s="19" t="str">
        <f>IFERROR(IF(VLOOKUP($D465,'Medicine outputs'!$B:$AM,13,0)=0,"",VLOOKUP($D465,'Medicine outputs'!$B:$AM,13,0)),"")</f>
        <v>Angiotensin II antagonists, other combinations;Agents acting on the renin-angiotensin system</v>
      </c>
      <c r="H465" s="19" t="str">
        <f>IFERROR(IF(VLOOKUP($D465,'Medicine outputs'!$B:$AM,11,0)=0,"",VLOOKUP($D465,'Medicine outputs'!$B:$AM,11,0)),"")</f>
        <v>C09DX04</v>
      </c>
      <c r="I465" s="19" t="s">
        <v>24</v>
      </c>
      <c r="J465" s="19" t="str">
        <f t="shared" si="16"/>
        <v>No</v>
      </c>
      <c r="K465" s="19" t="s">
        <v>24</v>
      </c>
      <c r="L465" s="19" t="s">
        <v>24</v>
      </c>
      <c r="M465" s="19" t="s">
        <v>24</v>
      </c>
      <c r="N465" s="19" t="s">
        <v>24</v>
      </c>
      <c r="O465" s="19" t="s">
        <v>24</v>
      </c>
      <c r="P465" s="18" t="str">
        <f t="shared" si="15"/>
        <v>No</v>
      </c>
      <c r="Q465" s="19" t="s">
        <v>25</v>
      </c>
      <c r="R465" s="19" t="s">
        <v>24</v>
      </c>
      <c r="S465" s="19" t="s">
        <v>24</v>
      </c>
      <c r="T465" s="19" t="s">
        <v>24</v>
      </c>
      <c r="U465" s="17" t="s">
        <v>24</v>
      </c>
    </row>
    <row r="466" spans="1:21" ht="15.95" hidden="1">
      <c r="A466" s="15">
        <v>44986</v>
      </c>
      <c r="B466" s="16" t="s">
        <v>1104</v>
      </c>
      <c r="C466" s="19" t="s">
        <v>40</v>
      </c>
      <c r="D466" s="19" t="s">
        <v>1116</v>
      </c>
      <c r="E466" s="19" t="str">
        <f>IFERROR(IF(VLOOKUP($D466,'Medicine outputs'!$B:$AM,6,0)=0,"",VLOOKUP($D466,'Medicine outputs'!$B:$AM,6,0)),"")</f>
        <v>sacubitril;valsartan</v>
      </c>
      <c r="F466" s="19" t="str">
        <f>IFERROR(IF(VLOOKUP($D466,'Medicine outputs'!$B:$AM,8,0)=0,"",VLOOKUP($D466,'Medicine outputs'!$B:$AM,8,0)),"")</f>
        <v>Heart Failure</v>
      </c>
      <c r="G466" s="19" t="str">
        <f>IFERROR(IF(VLOOKUP($D466,'Medicine outputs'!$B:$AM,13,0)=0,"",VLOOKUP($D466,'Medicine outputs'!$B:$AM,13,0)),"")</f>
        <v>Agents acting on the renin-angiotensin system</v>
      </c>
      <c r="H466" s="19" t="str">
        <f>IFERROR(IF(VLOOKUP($D466,'Medicine outputs'!$B:$AM,11,0)=0,"",VLOOKUP($D466,'Medicine outputs'!$B:$AM,11,0)),"")</f>
        <v>C09DX04</v>
      </c>
      <c r="I466" s="19" t="s">
        <v>24</v>
      </c>
      <c r="J466" s="19" t="str">
        <f t="shared" si="16"/>
        <v>No</v>
      </c>
      <c r="K466" s="19" t="s">
        <v>24</v>
      </c>
      <c r="L466" s="19" t="s">
        <v>24</v>
      </c>
      <c r="M466" s="19" t="s">
        <v>24</v>
      </c>
      <c r="N466" s="19" t="s">
        <v>24</v>
      </c>
      <c r="O466" s="19" t="s">
        <v>24</v>
      </c>
      <c r="P466" s="18" t="str">
        <f t="shared" si="15"/>
        <v>No</v>
      </c>
      <c r="Q466" s="19" t="s">
        <v>25</v>
      </c>
      <c r="R466" s="19" t="s">
        <v>24</v>
      </c>
      <c r="S466" s="19" t="s">
        <v>24</v>
      </c>
      <c r="T466" s="19" t="s">
        <v>24</v>
      </c>
      <c r="U466" s="17" t="s">
        <v>24</v>
      </c>
    </row>
    <row r="467" spans="1:21" ht="15.95" hidden="1">
      <c r="A467" s="15">
        <v>44986</v>
      </c>
      <c r="B467" s="16" t="s">
        <v>1104</v>
      </c>
      <c r="C467" s="19" t="s">
        <v>40</v>
      </c>
      <c r="D467" s="19" t="s">
        <v>1117</v>
      </c>
      <c r="E467" s="19" t="str">
        <f>IFERROR(IF(VLOOKUP($D467,'Medicine outputs'!$B:$AM,6,0)=0,"",VLOOKUP($D467,'Medicine outputs'!$B:$AM,6,0)),"")</f>
        <v>oritavancin</v>
      </c>
      <c r="F467" s="19" t="str">
        <f>IFERROR(IF(VLOOKUP($D467,'Medicine outputs'!$B:$AM,8,0)=0,"",VLOOKUP($D467,'Medicine outputs'!$B:$AM,8,0)),"")</f>
        <v>Soft Tissue Infections;Skin Diseases, Bacterial</v>
      </c>
      <c r="G467" s="19" t="str">
        <f>IFERROR(IF(VLOOKUP($D467,'Medicine outputs'!$B:$AM,13,0)=0,"",VLOOKUP($D467,'Medicine outputs'!$B:$AM,13,0)),"")</f>
        <v>Antibacterials for systemic use</v>
      </c>
      <c r="H467" s="19" t="str">
        <f>IFERROR(IF(VLOOKUP($D467,'Medicine outputs'!$B:$AM,11,0)=0,"",VLOOKUP($D467,'Medicine outputs'!$B:$AM,11,0)),"")</f>
        <v>J01XA05</v>
      </c>
      <c r="I467" s="19" t="s">
        <v>24</v>
      </c>
      <c r="J467" s="19" t="str">
        <f t="shared" si="16"/>
        <v>No</v>
      </c>
      <c r="K467" s="19" t="s">
        <v>24</v>
      </c>
      <c r="L467" s="19" t="s">
        <v>24</v>
      </c>
      <c r="M467" s="19" t="s">
        <v>24</v>
      </c>
      <c r="N467" s="19" t="s">
        <v>24</v>
      </c>
      <c r="O467" s="19" t="s">
        <v>24</v>
      </c>
      <c r="P467" s="18" t="str">
        <f t="shared" si="15"/>
        <v>No</v>
      </c>
      <c r="Q467" s="19" t="s">
        <v>25</v>
      </c>
      <c r="R467" s="19" t="s">
        <v>24</v>
      </c>
      <c r="S467" s="19" t="s">
        <v>24</v>
      </c>
      <c r="T467" s="19" t="s">
        <v>24</v>
      </c>
      <c r="U467" s="17" t="s">
        <v>24</v>
      </c>
    </row>
    <row r="468" spans="1:21" ht="15.95" hidden="1">
      <c r="A468" s="15">
        <v>44986</v>
      </c>
      <c r="B468" s="16" t="s">
        <v>1104</v>
      </c>
      <c r="C468" s="19" t="s">
        <v>40</v>
      </c>
      <c r="D468" s="19" t="s">
        <v>123</v>
      </c>
      <c r="E468" s="19" t="str">
        <f>IFERROR(IF(VLOOKUP($D468,'Medicine outputs'!$B:$AM,6,0)=0,"",VLOOKUP($D468,'Medicine outputs'!$B:$AM,6,0)),"")</f>
        <v>ravulizumab</v>
      </c>
      <c r="F468" s="19" t="str">
        <f>IFERROR(IF(VLOOKUP($D468,'Medicine outputs'!$B:$AM,8,0)=0,"",VLOOKUP($D468,'Medicine outputs'!$B:$AM,8,0)),"")</f>
        <v>Hemoglobinuria, Paroxysmal</v>
      </c>
      <c r="G468" s="19" t="str">
        <f>IFERROR(IF(VLOOKUP($D468,'Medicine outputs'!$B:$AM,13,0)=0,"",VLOOKUP($D468,'Medicine outputs'!$B:$AM,13,0)),"")</f>
        <v>Selective immunosuppressants</v>
      </c>
      <c r="H468" s="19" t="str">
        <f>IFERROR(IF(VLOOKUP($D468,'Medicine outputs'!$B:$AM,11,0)=0,"",VLOOKUP($D468,'Medicine outputs'!$B:$AM,11,0)),"")</f>
        <v>L04AA43</v>
      </c>
      <c r="I468" s="19" t="s">
        <v>24</v>
      </c>
      <c r="J468" s="19" t="str">
        <f t="shared" si="16"/>
        <v>No</v>
      </c>
      <c r="K468" s="19" t="s">
        <v>24</v>
      </c>
      <c r="L468" s="19" t="s">
        <v>24</v>
      </c>
      <c r="M468" s="19" t="s">
        <v>24</v>
      </c>
      <c r="N468" s="19" t="s">
        <v>24</v>
      </c>
      <c r="O468" s="19" t="s">
        <v>24</v>
      </c>
      <c r="P468" s="18" t="str">
        <f t="shared" si="15"/>
        <v>No</v>
      </c>
      <c r="Q468" s="19" t="s">
        <v>25</v>
      </c>
      <c r="R468" s="19" t="s">
        <v>24</v>
      </c>
      <c r="S468" s="19" t="s">
        <v>24</v>
      </c>
      <c r="T468" s="19" t="s">
        <v>24</v>
      </c>
      <c r="U468" s="17" t="s">
        <v>24</v>
      </c>
    </row>
    <row r="469" spans="1:21" ht="15.95" hidden="1">
      <c r="A469" s="15">
        <v>44986</v>
      </c>
      <c r="B469" s="16" t="s">
        <v>1104</v>
      </c>
      <c r="C469" s="19" t="s">
        <v>40</v>
      </c>
      <c r="D469" s="19" t="s">
        <v>668</v>
      </c>
      <c r="E469" s="19" t="str">
        <f>IFERROR(IF(VLOOKUP($D469,'Medicine outputs'!$B:$AM,6,0)=0,"",VLOOKUP($D469,'Medicine outputs'!$B:$AM,6,0)),"")</f>
        <v>semaglutide</v>
      </c>
      <c r="F469" s="19" t="str">
        <f>IFERROR(IF(VLOOKUP($D469,'Medicine outputs'!$B:$AM,8,0)=0,"",VLOOKUP($D469,'Medicine outputs'!$B:$AM,8,0)),"")</f>
        <v>Obesity;Overweight</v>
      </c>
      <c r="G469" s="19" t="str">
        <f>IFERROR(IF(VLOOKUP($D469,'Medicine outputs'!$B:$AM,13,0)=0,"",VLOOKUP($D469,'Medicine outputs'!$B:$AM,13,0)),"")</f>
        <v>Antiobesity preparations, excl. diet products</v>
      </c>
      <c r="H469" s="19" t="str">
        <f>IFERROR(IF(VLOOKUP($D469,'Medicine outputs'!$B:$AM,11,0)=0,"",VLOOKUP($D469,'Medicine outputs'!$B:$AM,11,0)),"")</f>
        <v>A10BJ06</v>
      </c>
      <c r="I469" s="19" t="s">
        <v>24</v>
      </c>
      <c r="J469" s="19" t="str">
        <f t="shared" si="16"/>
        <v>No</v>
      </c>
      <c r="K469" s="19" t="s">
        <v>24</v>
      </c>
      <c r="L469" s="19" t="s">
        <v>24</v>
      </c>
      <c r="M469" s="19" t="s">
        <v>24</v>
      </c>
      <c r="N469" s="19" t="s">
        <v>24</v>
      </c>
      <c r="O469" s="19" t="s">
        <v>24</v>
      </c>
      <c r="P469" s="18" t="str">
        <f t="shared" si="15"/>
        <v>No</v>
      </c>
      <c r="Q469" s="19" t="s">
        <v>25</v>
      </c>
      <c r="R469" s="19" t="s">
        <v>24</v>
      </c>
      <c r="S469" s="19" t="s">
        <v>24</v>
      </c>
      <c r="T469" s="19" t="s">
        <v>24</v>
      </c>
      <c r="U469" s="17" t="s">
        <v>24</v>
      </c>
    </row>
    <row r="470" spans="1:21" ht="15.95" hidden="1">
      <c r="A470" s="15">
        <v>45017</v>
      </c>
      <c r="B470" s="16" t="s">
        <v>1118</v>
      </c>
      <c r="C470" s="19" t="s">
        <v>22</v>
      </c>
      <c r="D470" s="19" t="s">
        <v>1119</v>
      </c>
      <c r="E470" s="19" t="str">
        <f>IFERROR(IF(VLOOKUP($D470,'Medicine outputs'!$B:$AM,6,0)=0,"",VLOOKUP($D470,'Medicine outputs'!$B:$AM,6,0)),"")</f>
        <v>Recombinant respiratory syncytial virus pre-fusion F protein, adjuvanted with AS01E</v>
      </c>
      <c r="F470" s="19" t="str">
        <f>IFERROR(IF(VLOOKUP($D470,'Medicine outputs'!$B:$AM,8,0)=0,"",VLOOKUP($D470,'Medicine outputs'!$B:$AM,8,0)),"")</f>
        <v>Respiratory Syncytial Virus Infections</v>
      </c>
      <c r="G470" s="19" t="str">
        <f>IFERROR(IF(VLOOKUP($D470,'Medicine outputs'!$B:$AM,13,0)=0,"",VLOOKUP($D470,'Medicine outputs'!$B:$AM,13,0)),"")</f>
        <v>Vaccines</v>
      </c>
      <c r="H470" s="19" t="str">
        <f>IFERROR(IF(VLOOKUP($D470,'Medicine outputs'!$B:$AM,11,0)=0,"",VLOOKUP($D470,'Medicine outputs'!$B:$AM,11,0)),"")</f>
        <v>J07</v>
      </c>
      <c r="I470" s="19" t="s">
        <v>24</v>
      </c>
      <c r="J470" s="19" t="str">
        <f t="shared" si="16"/>
        <v>No</v>
      </c>
      <c r="K470" s="19" t="s">
        <v>24</v>
      </c>
      <c r="L470" s="19" t="s">
        <v>24</v>
      </c>
      <c r="M470" s="19" t="s">
        <v>24</v>
      </c>
      <c r="N470" s="19" t="s">
        <v>24</v>
      </c>
      <c r="O470" s="19" t="s">
        <v>24</v>
      </c>
      <c r="P470" s="18" t="str">
        <f t="shared" si="15"/>
        <v>No</v>
      </c>
      <c r="Q470" s="19" t="s">
        <v>25</v>
      </c>
      <c r="R470" s="19" t="s">
        <v>24</v>
      </c>
      <c r="S470" s="19" t="s">
        <v>24</v>
      </c>
      <c r="T470" s="19" t="s">
        <v>24</v>
      </c>
      <c r="U470" s="17" t="s">
        <v>24</v>
      </c>
    </row>
    <row r="471" spans="1:21" ht="15.95" hidden="1">
      <c r="A471" s="15">
        <v>45017</v>
      </c>
      <c r="B471" s="16" t="s">
        <v>1118</v>
      </c>
      <c r="C471" s="19" t="s">
        <v>22</v>
      </c>
      <c r="D471" s="19" t="s">
        <v>1120</v>
      </c>
      <c r="E471" s="19" t="str">
        <f>IFERROR(IF(VLOOKUP($D471,'Medicine outputs'!$B:$AM,6,0)=0,"",VLOOKUP($D471,'Medicine outputs'!$B:$AM,6,0)),"")</f>
        <v>mavacamten</v>
      </c>
      <c r="F471" s="19" t="str">
        <f>IFERROR(IF(VLOOKUP($D471,'Medicine outputs'!$B:$AM,8,0)=0,"",VLOOKUP($D471,'Medicine outputs'!$B:$AM,8,0)),"")</f>
        <v>Cardiomyopathy, Hypertrophic</v>
      </c>
      <c r="G471" s="19" t="str">
        <f>IFERROR(IF(VLOOKUP($D471,'Medicine outputs'!$B:$AM,13,0)=0,"",VLOOKUP($D471,'Medicine outputs'!$B:$AM,13,0)),"")</f>
        <v>Other cardiac preparations</v>
      </c>
      <c r="H471" s="19" t="str">
        <f>IFERROR(IF(VLOOKUP($D471,'Medicine outputs'!$B:$AM,11,0)=0,"",VLOOKUP($D471,'Medicine outputs'!$B:$AM,11,0)),"")</f>
        <v>C01EB</v>
      </c>
      <c r="I471" s="19" t="s">
        <v>24</v>
      </c>
      <c r="J471" s="19" t="str">
        <f t="shared" si="16"/>
        <v>No</v>
      </c>
      <c r="K471" s="19" t="s">
        <v>24</v>
      </c>
      <c r="L471" s="19" t="s">
        <v>24</v>
      </c>
      <c r="M471" s="19" t="s">
        <v>24</v>
      </c>
      <c r="N471" s="19" t="s">
        <v>24</v>
      </c>
      <c r="O471" s="19" t="s">
        <v>24</v>
      </c>
      <c r="P471" s="18" t="str">
        <f t="shared" si="15"/>
        <v>No</v>
      </c>
      <c r="Q471" s="19" t="s">
        <v>25</v>
      </c>
      <c r="R471" s="19" t="s">
        <v>24</v>
      </c>
      <c r="S471" s="19" t="s">
        <v>24</v>
      </c>
      <c r="T471" s="19" t="s">
        <v>24</v>
      </c>
      <c r="U471" s="17" t="s">
        <v>24</v>
      </c>
    </row>
    <row r="472" spans="1:21" ht="15.95" hidden="1">
      <c r="A472" s="15">
        <v>45017</v>
      </c>
      <c r="B472" s="16" t="s">
        <v>1118</v>
      </c>
      <c r="C472" s="19" t="s">
        <v>22</v>
      </c>
      <c r="D472" s="19" t="s">
        <v>1121</v>
      </c>
      <c r="E472" s="19" t="str">
        <f>IFERROR(IF(VLOOKUP($D472,'Medicine outputs'!$B:$AM,6,0)=0,"",VLOOKUP($D472,'Medicine outputs'!$B:$AM,6,0)),"")</f>
        <v>glofitamab</v>
      </c>
      <c r="F472" s="19" t="str">
        <f>IFERROR(IF(VLOOKUP($D472,'Medicine outputs'!$B:$AM,8,0)=0,"",VLOOKUP($D472,'Medicine outputs'!$B:$AM,8,0)),"")</f>
        <v>Lymphoma, Large B-Cell, Diffuse</v>
      </c>
      <c r="G472" s="19" t="str">
        <f>IFERROR(IF(VLOOKUP($D472,'Medicine outputs'!$B:$AM,13,0)=0,"",VLOOKUP($D472,'Medicine outputs'!$B:$AM,13,0)),"")</f>
        <v>Antineoplastic agents</v>
      </c>
      <c r="H472" s="19" t="str">
        <f>IFERROR(IF(VLOOKUP($D472,'Medicine outputs'!$B:$AM,11,0)=0,"",VLOOKUP($D472,'Medicine outputs'!$B:$AM,11,0)),"")</f>
        <v>L01FX28</v>
      </c>
      <c r="I472" s="19" t="s">
        <v>24</v>
      </c>
      <c r="J472" s="19" t="str">
        <f t="shared" si="16"/>
        <v>Yes</v>
      </c>
      <c r="K472" s="16" t="s">
        <v>1122</v>
      </c>
      <c r="L472" s="19" t="s">
        <v>1123</v>
      </c>
      <c r="M472" s="19" t="s">
        <v>1124</v>
      </c>
      <c r="N472" s="19" t="s">
        <v>32</v>
      </c>
      <c r="O472" s="32" t="s">
        <v>33</v>
      </c>
      <c r="P472" s="18" t="str">
        <f t="shared" si="15"/>
        <v>Yes</v>
      </c>
      <c r="Q472" s="19" t="s">
        <v>24</v>
      </c>
      <c r="R472" s="19">
        <v>1</v>
      </c>
      <c r="S472" s="19" t="s">
        <v>1125</v>
      </c>
      <c r="T472" s="19" t="s">
        <v>1126</v>
      </c>
      <c r="U472" s="19" t="s">
        <v>1127</v>
      </c>
    </row>
    <row r="473" spans="1:21" ht="15.95" hidden="1">
      <c r="A473" s="15">
        <v>45017</v>
      </c>
      <c r="B473" s="16" t="s">
        <v>1118</v>
      </c>
      <c r="C473" s="19" t="s">
        <v>22</v>
      </c>
      <c r="D473" s="19" t="s">
        <v>1128</v>
      </c>
      <c r="E473" s="19" t="str">
        <f>IFERROR(IF(VLOOKUP($D473,'Medicine outputs'!$B:$AM,6,0)=0,"",VLOOKUP($D473,'Medicine outputs'!$B:$AM,6,0)),"")</f>
        <v>pirtobrutinib</v>
      </c>
      <c r="F473" s="19" t="str">
        <f>IFERROR(IF(VLOOKUP($D473,'Medicine outputs'!$B:$AM,8,0)=0,"",VLOOKUP($D473,'Medicine outputs'!$B:$AM,8,0)),"")</f>
        <v>Lymphoma, Mantle-Cell</v>
      </c>
      <c r="G473" s="19" t="str">
        <f>IFERROR(IF(VLOOKUP($D473,'Medicine outputs'!$B:$AM,13,0)=0,"",VLOOKUP($D473,'Medicine outputs'!$B:$AM,13,0)),"")</f>
        <v>Antineoplastic agents;Protein kinase inhibitors</v>
      </c>
      <c r="H473" s="19" t="str">
        <f>IFERROR(IF(VLOOKUP($D473,'Medicine outputs'!$B:$AM,11,0)=0,"",VLOOKUP($D473,'Medicine outputs'!$B:$AM,11,0)),"")</f>
        <v>L01</v>
      </c>
      <c r="I473" s="19" t="s">
        <v>24</v>
      </c>
      <c r="J473" s="19" t="str">
        <f t="shared" si="16"/>
        <v>Yes</v>
      </c>
      <c r="K473" s="16" t="s">
        <v>1129</v>
      </c>
      <c r="L473" s="19" t="s">
        <v>1130</v>
      </c>
      <c r="M473" s="19" t="s">
        <v>1131</v>
      </c>
      <c r="N473" s="19" t="s">
        <v>32</v>
      </c>
      <c r="O473" s="32" t="s">
        <v>33</v>
      </c>
      <c r="P473" s="18" t="str">
        <f t="shared" si="15"/>
        <v>Yes</v>
      </c>
      <c r="Q473" s="19" t="s">
        <v>24</v>
      </c>
      <c r="R473" s="19">
        <v>1</v>
      </c>
      <c r="S473" s="19" t="s">
        <v>1132</v>
      </c>
      <c r="T473" s="19" t="s">
        <v>1133</v>
      </c>
      <c r="U473" s="19" t="s">
        <v>1134</v>
      </c>
    </row>
    <row r="474" spans="1:21" ht="15.95" hidden="1">
      <c r="A474" s="15">
        <v>45017</v>
      </c>
      <c r="B474" s="16" t="s">
        <v>1118</v>
      </c>
      <c r="C474" s="19" t="s">
        <v>22</v>
      </c>
      <c r="D474" s="19" t="s">
        <v>1135</v>
      </c>
      <c r="E474" s="19" t="str">
        <f>IFERROR(IF(VLOOKUP($D474,'Medicine outputs'!$B:$AM,6,0)=0,"",VLOOKUP($D474,'Medicine outputs'!$B:$AM,6,0)),"")</f>
        <v>futibatinib</v>
      </c>
      <c r="F474" s="19" t="str">
        <f>IFERROR(IF(VLOOKUP($D474,'Medicine outputs'!$B:$AM,8,0)=0,"",VLOOKUP($D474,'Medicine outputs'!$B:$AM,8,0)),"")</f>
        <v>Cholangiocarcinoma</v>
      </c>
      <c r="G474" s="19" t="str">
        <f>IFERROR(IF(VLOOKUP($D474,'Medicine outputs'!$B:$AM,13,0)=0,"",VLOOKUP($D474,'Medicine outputs'!$B:$AM,13,0)),"")</f>
        <v>antineoplastic agents</v>
      </c>
      <c r="H474" s="19" t="str">
        <f>IFERROR(IF(VLOOKUP($D474,'Medicine outputs'!$B:$AM,11,0)=0,"",VLOOKUP($D474,'Medicine outputs'!$B:$AM,11,0)),"")</f>
        <v>L01EN04</v>
      </c>
      <c r="I474" s="19" t="s">
        <v>24</v>
      </c>
      <c r="J474" s="19" t="str">
        <f t="shared" si="16"/>
        <v>Yes</v>
      </c>
      <c r="K474" s="16" t="s">
        <v>1136</v>
      </c>
      <c r="L474" s="19" t="s">
        <v>1137</v>
      </c>
      <c r="M474" s="19" t="s">
        <v>1138</v>
      </c>
      <c r="N474" s="19" t="s">
        <v>32</v>
      </c>
      <c r="O474" s="32" t="s">
        <v>33</v>
      </c>
      <c r="P474" s="18" t="str">
        <f t="shared" si="15"/>
        <v>Yes</v>
      </c>
      <c r="Q474" s="19" t="s">
        <v>24</v>
      </c>
      <c r="R474" s="19">
        <v>1</v>
      </c>
      <c r="S474" s="19" t="s">
        <v>1139</v>
      </c>
      <c r="T474" s="14" t="s">
        <v>1140</v>
      </c>
      <c r="U474" s="19" t="s">
        <v>1141</v>
      </c>
    </row>
    <row r="475" spans="1:21" ht="15.95" hidden="1">
      <c r="A475" s="15">
        <v>45017</v>
      </c>
      <c r="B475" s="16" t="s">
        <v>1118</v>
      </c>
      <c r="C475" s="19" t="s">
        <v>40</v>
      </c>
      <c r="D475" s="19" t="s">
        <v>1142</v>
      </c>
      <c r="E475" s="19" t="str">
        <f>IFERROR(IF(VLOOKUP($D475,'Medicine outputs'!$B:$AM,6,0)=0,"",VLOOKUP($D475,'Medicine outputs'!$B:$AM,6,0)),"")</f>
        <v>riociguat</v>
      </c>
      <c r="F475" s="19" t="str">
        <f>IFERROR(IF(VLOOKUP($D475,'Medicine outputs'!$B:$AM,8,0)=0,"",VLOOKUP($D475,'Medicine outputs'!$B:$AM,8,0)),"")</f>
        <v>Hypertension, Pulmonary</v>
      </c>
      <c r="G475" s="19" t="str">
        <f>IFERROR(IF(VLOOKUP($D475,'Medicine outputs'!$B:$AM,13,0)=0,"",VLOOKUP($D475,'Medicine outputs'!$B:$AM,13,0)),"")</f>
        <v>Antihypertensives for pulmonary arterial hypertension</v>
      </c>
      <c r="H475" s="19" t="str">
        <f>IFERROR(IF(VLOOKUP($D475,'Medicine outputs'!$B:$AM,11,0)=0,"",VLOOKUP($D475,'Medicine outputs'!$B:$AM,11,0)),"")</f>
        <v>C02KX05</v>
      </c>
      <c r="I475" s="19" t="s">
        <v>24</v>
      </c>
      <c r="J475" s="19" t="str">
        <f t="shared" si="16"/>
        <v>No</v>
      </c>
      <c r="K475" s="19" t="s">
        <v>24</v>
      </c>
      <c r="L475" s="19" t="s">
        <v>24</v>
      </c>
      <c r="M475" s="19" t="s">
        <v>24</v>
      </c>
      <c r="N475" s="19" t="s">
        <v>24</v>
      </c>
      <c r="O475" s="19" t="s">
        <v>24</v>
      </c>
      <c r="P475" s="18" t="str">
        <f t="shared" si="15"/>
        <v>No</v>
      </c>
      <c r="Q475" s="19" t="s">
        <v>25</v>
      </c>
      <c r="R475" s="19" t="s">
        <v>24</v>
      </c>
      <c r="S475" s="19" t="s">
        <v>24</v>
      </c>
      <c r="T475" s="19" t="s">
        <v>24</v>
      </c>
      <c r="U475" s="17" t="s">
        <v>24</v>
      </c>
    </row>
    <row r="476" spans="1:21" ht="15.95" hidden="1">
      <c r="A476" s="15">
        <v>45017</v>
      </c>
      <c r="B476" s="16" t="s">
        <v>1118</v>
      </c>
      <c r="C476" s="19" t="s">
        <v>40</v>
      </c>
      <c r="D476" s="19" t="s">
        <v>547</v>
      </c>
      <c r="E476" s="19" t="str">
        <f>IFERROR(IF(VLOOKUP($D476,'Medicine outputs'!$B:$AM,6,0)=0,"",VLOOKUP($D476,'Medicine outputs'!$B:$AM,6,0)),"")</f>
        <v>bimekizumab</v>
      </c>
      <c r="F476" s="19" t="str">
        <f>IFERROR(IF(VLOOKUP($D476,'Medicine outputs'!$B:$AM,8,0)=0,"",VLOOKUP($D476,'Medicine outputs'!$B:$AM,8,0)),"")</f>
        <v>Psoriasis</v>
      </c>
      <c r="G476" s="19" t="str">
        <f>IFERROR(IF(VLOOKUP($D476,'Medicine outputs'!$B:$AM,13,0)=0,"",VLOOKUP($D476,'Medicine outputs'!$B:$AM,13,0)),"")</f>
        <v>bimekizumab&amp;nbsp;</v>
      </c>
      <c r="H476" s="19" t="str">
        <f>IFERROR(IF(VLOOKUP($D476,'Medicine outputs'!$B:$AM,11,0)=0,"",VLOOKUP($D476,'Medicine outputs'!$B:$AM,11,0)),"")</f>
        <v>L04AC</v>
      </c>
      <c r="I476" s="19" t="s">
        <v>24</v>
      </c>
      <c r="J476" s="19" t="str">
        <f t="shared" si="16"/>
        <v>No</v>
      </c>
      <c r="K476" s="19" t="s">
        <v>24</v>
      </c>
      <c r="L476" s="19" t="s">
        <v>24</v>
      </c>
      <c r="M476" s="19" t="s">
        <v>24</v>
      </c>
      <c r="N476" s="19" t="s">
        <v>24</v>
      </c>
      <c r="O476" s="19" t="s">
        <v>24</v>
      </c>
      <c r="P476" s="18" t="str">
        <f t="shared" si="15"/>
        <v>No</v>
      </c>
      <c r="Q476" s="19" t="s">
        <v>25</v>
      </c>
      <c r="R476" s="19" t="s">
        <v>24</v>
      </c>
      <c r="S476" s="19" t="s">
        <v>24</v>
      </c>
      <c r="T476" s="19" t="s">
        <v>24</v>
      </c>
      <c r="U476" s="17" t="s">
        <v>24</v>
      </c>
    </row>
    <row r="477" spans="1:21" ht="15.95" hidden="1">
      <c r="A477" s="15">
        <v>45017</v>
      </c>
      <c r="B477" s="16" t="s">
        <v>1118</v>
      </c>
      <c r="C477" s="19" t="s">
        <v>40</v>
      </c>
      <c r="D477" s="19" t="s">
        <v>547</v>
      </c>
      <c r="E477" s="19" t="str">
        <f>IFERROR(IF(VLOOKUP($D477,'Medicine outputs'!$B:$AM,6,0)=0,"",VLOOKUP($D477,'Medicine outputs'!$B:$AM,6,0)),"")</f>
        <v>bimekizumab</v>
      </c>
      <c r="F477" s="19" t="str">
        <f>IFERROR(IF(VLOOKUP($D477,'Medicine outputs'!$B:$AM,8,0)=0,"",VLOOKUP($D477,'Medicine outputs'!$B:$AM,8,0)),"")</f>
        <v>Psoriasis</v>
      </c>
      <c r="G477" s="19" t="str">
        <f>IFERROR(IF(VLOOKUP($D477,'Medicine outputs'!$B:$AM,13,0)=0,"",VLOOKUP($D477,'Medicine outputs'!$B:$AM,13,0)),"")</f>
        <v>bimekizumab&amp;nbsp;</v>
      </c>
      <c r="H477" s="19" t="str">
        <f>IFERROR(IF(VLOOKUP($D477,'Medicine outputs'!$B:$AM,11,0)=0,"",VLOOKUP($D477,'Medicine outputs'!$B:$AM,11,0)),"")</f>
        <v>L04AC</v>
      </c>
      <c r="I477" s="19" t="s">
        <v>24</v>
      </c>
      <c r="J477" s="19" t="str">
        <f t="shared" si="16"/>
        <v>No</v>
      </c>
      <c r="K477" s="19" t="s">
        <v>24</v>
      </c>
      <c r="L477" s="19" t="s">
        <v>24</v>
      </c>
      <c r="M477" s="19" t="s">
        <v>24</v>
      </c>
      <c r="N477" s="19" t="s">
        <v>24</v>
      </c>
      <c r="O477" s="19" t="s">
        <v>24</v>
      </c>
      <c r="P477" s="18" t="str">
        <f t="shared" si="15"/>
        <v>No</v>
      </c>
      <c r="Q477" s="19" t="s">
        <v>25</v>
      </c>
      <c r="R477" s="19" t="s">
        <v>24</v>
      </c>
      <c r="S477" s="19" t="s">
        <v>24</v>
      </c>
      <c r="T477" s="19" t="s">
        <v>24</v>
      </c>
      <c r="U477" s="17" t="s">
        <v>24</v>
      </c>
    </row>
    <row r="478" spans="1:21" ht="15.95" hidden="1">
      <c r="A478" s="15">
        <v>45017</v>
      </c>
      <c r="B478" s="16" t="s">
        <v>1118</v>
      </c>
      <c r="C478" s="19" t="s">
        <v>40</v>
      </c>
      <c r="D478" s="19" t="s">
        <v>91</v>
      </c>
      <c r="E478" s="19" t="str">
        <f>IFERROR(IF(VLOOKUP($D478,'Medicine outputs'!$B:$AM,6,0)=0,"",VLOOKUP($D478,'Medicine outputs'!$B:$AM,6,0)),"")</f>
        <v>secukinumab</v>
      </c>
      <c r="F478" s="19" t="str">
        <f>IFERROR(IF(VLOOKUP($D478,'Medicine outputs'!$B:$AM,8,0)=0,"",VLOOKUP($D478,'Medicine outputs'!$B:$AM,8,0)),"")</f>
        <v>Arthritis, Psoriatic;Psoriasis;Spondylitis, Ankylosing</v>
      </c>
      <c r="G478" s="19" t="str">
        <f>IFERROR(IF(VLOOKUP($D478,'Medicine outputs'!$B:$AM,13,0)=0,"",VLOOKUP($D478,'Medicine outputs'!$B:$AM,13,0)),"")</f>
        <v>Immunosuppressants</v>
      </c>
      <c r="H478" s="19" t="str">
        <f>IFERROR(IF(VLOOKUP($D478,'Medicine outputs'!$B:$AM,11,0)=0,"",VLOOKUP($D478,'Medicine outputs'!$B:$AM,11,0)),"")</f>
        <v>L04AC10</v>
      </c>
      <c r="I478" s="19" t="s">
        <v>24</v>
      </c>
      <c r="J478" s="19" t="str">
        <f t="shared" si="16"/>
        <v>No</v>
      </c>
      <c r="K478" s="19" t="s">
        <v>24</v>
      </c>
      <c r="L478" s="19" t="s">
        <v>24</v>
      </c>
      <c r="M478" s="19" t="s">
        <v>24</v>
      </c>
      <c r="N478" s="19" t="s">
        <v>24</v>
      </c>
      <c r="O478" s="19" t="s">
        <v>24</v>
      </c>
      <c r="P478" s="18" t="str">
        <f t="shared" si="15"/>
        <v>No</v>
      </c>
      <c r="Q478" s="19" t="s">
        <v>25</v>
      </c>
      <c r="R478" s="19" t="s">
        <v>24</v>
      </c>
      <c r="S478" s="19" t="s">
        <v>24</v>
      </c>
      <c r="T478" s="19" t="s">
        <v>24</v>
      </c>
      <c r="U478" s="17" t="s">
        <v>24</v>
      </c>
    </row>
    <row r="479" spans="1:21" ht="15.95">
      <c r="A479" s="15">
        <v>45017</v>
      </c>
      <c r="B479" s="16" t="s">
        <v>1118</v>
      </c>
      <c r="C479" s="19" t="s">
        <v>40</v>
      </c>
      <c r="D479" s="19" t="s">
        <v>223</v>
      </c>
      <c r="E479" s="19" t="str">
        <f>IFERROR(IF(VLOOKUP($D479,'Medicine outputs'!$B:$AM,6,0)=0,"",VLOOKUP($D479,'Medicine outputs'!$B:$AM,6,0)),"")</f>
        <v>nivolumab</v>
      </c>
      <c r="F479" s="19" t="str">
        <f>IFERROR(IF(VLOOKUP($D479,'Medicine outputs'!$B:$AM,8,0)=0,"",VLOOKUP($D479,'Medicine outputs'!$B:$AM,8,0)),"")</f>
        <v>Melanoma;Hodgkin Disease;Carcinoma, Renal Cell;Carcinoma, Non-Small-Cell Lung;Carcinoma, Transitional Cell;Squamous Cell Carcinoma of Head and Neck;Urologic Neoplasms;Mesothelioma;Colorectal Neoplasms</v>
      </c>
      <c r="G479" s="19" t="str">
        <f>IFERROR(IF(VLOOKUP($D479,'Medicine outputs'!$B:$AM,13,0)=0,"",VLOOKUP($D479,'Medicine outputs'!$B:$AM,13,0)),"")</f>
        <v>Antineoplastic agents</v>
      </c>
      <c r="H479" s="19" t="str">
        <f>IFERROR(IF(VLOOKUP($D479,'Medicine outputs'!$B:$AM,11,0)=0,"",VLOOKUP($D479,'Medicine outputs'!$B:$AM,11,0)),"")</f>
        <v>L01FF01</v>
      </c>
      <c r="I479" s="19" t="s">
        <v>24</v>
      </c>
      <c r="J479" s="19" t="str">
        <f t="shared" si="16"/>
        <v>Yes</v>
      </c>
      <c r="K479" s="16" t="s">
        <v>1143</v>
      </c>
      <c r="L479" s="19" t="s">
        <v>1144</v>
      </c>
      <c r="M479" s="19" t="s">
        <v>1145</v>
      </c>
      <c r="N479" s="19" t="s">
        <v>32</v>
      </c>
      <c r="O479" s="32" t="s">
        <v>32</v>
      </c>
      <c r="P479" s="18" t="str">
        <f t="shared" si="15"/>
        <v>No</v>
      </c>
      <c r="Q479" s="19" t="s">
        <v>14</v>
      </c>
      <c r="R479" s="19" t="s">
        <v>24</v>
      </c>
      <c r="S479" s="19" t="s">
        <v>24</v>
      </c>
      <c r="T479" s="19" t="s">
        <v>24</v>
      </c>
      <c r="U479" s="19" t="s">
        <v>24</v>
      </c>
    </row>
    <row r="480" spans="1:21" ht="15.95" hidden="1">
      <c r="A480" s="15">
        <v>45017</v>
      </c>
      <c r="B480" s="16" t="s">
        <v>1118</v>
      </c>
      <c r="C480" s="19" t="s">
        <v>40</v>
      </c>
      <c r="D480" s="19" t="s">
        <v>1146</v>
      </c>
      <c r="E480" s="19" t="str">
        <f>IFERROR(IF(VLOOKUP($D480,'Medicine outputs'!$B:$AM,6,0)=0,"",VLOOKUP($D480,'Medicine outputs'!$B:$AM,6,0)),"")</f>
        <v>lumacaftor;ivacaftor</v>
      </c>
      <c r="F480" s="19" t="str">
        <f>IFERROR(IF(VLOOKUP($D480,'Medicine outputs'!$B:$AM,8,0)=0,"",VLOOKUP($D480,'Medicine outputs'!$B:$AM,8,0)),"")</f>
        <v>Cystic Fibrosis</v>
      </c>
      <c r="G480" s="19" t="str">
        <f>IFERROR(IF(VLOOKUP($D480,'Medicine outputs'!$B:$AM,13,0)=0,"",VLOOKUP($D480,'Medicine outputs'!$B:$AM,13,0)),"")</f>
        <v>Other respiratory system products</v>
      </c>
      <c r="H480" s="19" t="str">
        <f>IFERROR(IF(VLOOKUP($D480,'Medicine outputs'!$B:$AM,11,0)=0,"",VLOOKUP($D480,'Medicine outputs'!$B:$AM,11,0)),"")</f>
        <v>R07AX30</v>
      </c>
      <c r="I480" s="19" t="s">
        <v>24</v>
      </c>
      <c r="J480" s="19" t="str">
        <f t="shared" si="16"/>
        <v>No</v>
      </c>
      <c r="K480" s="19" t="s">
        <v>24</v>
      </c>
      <c r="L480" s="19" t="s">
        <v>24</v>
      </c>
      <c r="M480" s="19" t="s">
        <v>24</v>
      </c>
      <c r="N480" s="19" t="s">
        <v>24</v>
      </c>
      <c r="O480" s="19" t="s">
        <v>24</v>
      </c>
      <c r="P480" s="18" t="str">
        <f t="shared" si="15"/>
        <v>No</v>
      </c>
      <c r="Q480" s="19" t="s">
        <v>25</v>
      </c>
      <c r="R480" s="19" t="s">
        <v>24</v>
      </c>
      <c r="S480" s="19" t="s">
        <v>24</v>
      </c>
      <c r="T480" s="19" t="s">
        <v>24</v>
      </c>
      <c r="U480" s="17" t="s">
        <v>24</v>
      </c>
    </row>
    <row r="481" spans="1:21" ht="15.95" hidden="1">
      <c r="A481" s="15">
        <v>45017</v>
      </c>
      <c r="B481" s="16" t="s">
        <v>1118</v>
      </c>
      <c r="C481" s="19" t="s">
        <v>40</v>
      </c>
      <c r="D481" s="19" t="s">
        <v>1147</v>
      </c>
      <c r="E481" s="19" t="str">
        <f>IFERROR(IF(VLOOKUP($D481,'Medicine outputs'!$B:$AM,6,0)=0,"",VLOOKUP($D481,'Medicine outputs'!$B:$AM,6,0)),"")</f>
        <v>teduglutide</v>
      </c>
      <c r="F481" s="19" t="str">
        <f>IFERROR(IF(VLOOKUP($D481,'Medicine outputs'!$B:$AM,8,0)=0,"",VLOOKUP($D481,'Medicine outputs'!$B:$AM,8,0)),"")</f>
        <v>Malabsorption Syndromes</v>
      </c>
      <c r="G481" s="19" t="str">
        <f>IFERROR(IF(VLOOKUP($D481,'Medicine outputs'!$B:$AM,13,0)=0,"",VLOOKUP($D481,'Medicine outputs'!$B:$AM,13,0)),"")</f>
        <v>Other alimentary tract and metabolism products</v>
      </c>
      <c r="H481" s="19" t="str">
        <f>IFERROR(IF(VLOOKUP($D481,'Medicine outputs'!$B:$AM,11,0)=0,"",VLOOKUP($D481,'Medicine outputs'!$B:$AM,11,0)),"")</f>
        <v>A16AX08</v>
      </c>
      <c r="I481" s="19" t="s">
        <v>24</v>
      </c>
      <c r="J481" s="19" t="str">
        <f t="shared" si="16"/>
        <v>No</v>
      </c>
      <c r="K481" s="19" t="s">
        <v>24</v>
      </c>
      <c r="L481" s="19" t="s">
        <v>24</v>
      </c>
      <c r="M481" s="19" t="s">
        <v>24</v>
      </c>
      <c r="N481" s="19" t="s">
        <v>24</v>
      </c>
      <c r="O481" s="19" t="s">
        <v>24</v>
      </c>
      <c r="P481" s="18" t="str">
        <f t="shared" si="15"/>
        <v>No</v>
      </c>
      <c r="Q481" s="19" t="s">
        <v>25</v>
      </c>
      <c r="R481" s="19" t="s">
        <v>24</v>
      </c>
      <c r="S481" s="19" t="s">
        <v>24</v>
      </c>
      <c r="T481" s="19" t="s">
        <v>24</v>
      </c>
      <c r="U481" s="17" t="s">
        <v>24</v>
      </c>
    </row>
    <row r="482" spans="1:21" ht="15.95" hidden="1">
      <c r="A482" s="15">
        <v>45017</v>
      </c>
      <c r="B482" s="16" t="s">
        <v>1118</v>
      </c>
      <c r="C482" s="19" t="s">
        <v>40</v>
      </c>
      <c r="D482" s="19" t="s">
        <v>661</v>
      </c>
      <c r="E482" s="19" t="str">
        <f>IFERROR(IF(VLOOKUP($D482,'Medicine outputs'!$B:$AM,6,0)=0,"",VLOOKUP($D482,'Medicine outputs'!$B:$AM,6,0)),"")</f>
        <v>casirivimab;imdevimab</v>
      </c>
      <c r="F482" s="19" t="str">
        <f>IFERROR(IF(VLOOKUP($D482,'Medicine outputs'!$B:$AM,8,0)=0,"",VLOOKUP($D482,'Medicine outputs'!$B:$AM,8,0)),"")</f>
        <v>COVID-19 virus infection</v>
      </c>
      <c r="G482" s="19" t="str">
        <f>IFERROR(IF(VLOOKUP($D482,'Medicine outputs'!$B:$AM,13,0)=0,"",VLOOKUP($D482,'Medicine outputs'!$B:$AM,13,0)),"")</f>
        <v>Immune sera and immunoglobulins</v>
      </c>
      <c r="H482" s="19" t="str">
        <f>IFERROR(IF(VLOOKUP($D482,'Medicine outputs'!$B:$AM,11,0)=0,"",VLOOKUP($D482,'Medicine outputs'!$B:$AM,11,0)),"")</f>
        <v>J06BD07</v>
      </c>
      <c r="I482" s="19" t="s">
        <v>24</v>
      </c>
      <c r="J482" s="19" t="str">
        <f t="shared" si="16"/>
        <v>No</v>
      </c>
      <c r="K482" s="19" t="s">
        <v>24</v>
      </c>
      <c r="L482" s="19" t="s">
        <v>24</v>
      </c>
      <c r="M482" s="19" t="s">
        <v>24</v>
      </c>
      <c r="N482" s="19" t="s">
        <v>24</v>
      </c>
      <c r="O482" s="19" t="s">
        <v>24</v>
      </c>
      <c r="P482" s="18" t="str">
        <f t="shared" si="15"/>
        <v>No</v>
      </c>
      <c r="Q482" s="19" t="s">
        <v>25</v>
      </c>
      <c r="R482" s="19" t="s">
        <v>24</v>
      </c>
      <c r="S482" s="19" t="s">
        <v>24</v>
      </c>
      <c r="T482" s="19" t="s">
        <v>24</v>
      </c>
      <c r="U482" s="17" t="s">
        <v>24</v>
      </c>
    </row>
    <row r="483" spans="1:21" ht="15.95" hidden="1">
      <c r="A483" s="15">
        <v>45017</v>
      </c>
      <c r="B483" s="16" t="s">
        <v>1118</v>
      </c>
      <c r="C483" s="19" t="s">
        <v>40</v>
      </c>
      <c r="D483" s="19" t="s">
        <v>759</v>
      </c>
      <c r="E483" s="19" t="str">
        <f>IFERROR(IF(VLOOKUP($D483,'Medicine outputs'!$B:$AM,6,0)=0,"",VLOOKUP($D483,'Medicine outputs'!$B:$AM,6,0)),"")</f>
        <v>COVID-19 mRNA vaccine</v>
      </c>
      <c r="F483" s="19" t="str">
        <f>IFERROR(IF(VLOOKUP($D483,'Medicine outputs'!$B:$AM,8,0)=0,"",VLOOKUP($D483,'Medicine outputs'!$B:$AM,8,0)),"")</f>
        <v>COVID-19 virus infection</v>
      </c>
      <c r="G483" s="19" t="str">
        <f>IFERROR(IF(VLOOKUP($D483,'Medicine outputs'!$B:$AM,13,0)=0,"",VLOOKUP($D483,'Medicine outputs'!$B:$AM,13,0)),"")</f>
        <v>Vaccines</v>
      </c>
      <c r="H483" s="19" t="str">
        <f>IFERROR(IF(VLOOKUP($D483,'Medicine outputs'!$B:$AM,11,0)=0,"",VLOOKUP($D483,'Medicine outputs'!$B:$AM,11,0)),"")</f>
        <v>J07BN01</v>
      </c>
      <c r="I483" s="19" t="s">
        <v>24</v>
      </c>
      <c r="J483" s="19" t="str">
        <f t="shared" si="16"/>
        <v>No</v>
      </c>
      <c r="K483" s="19" t="s">
        <v>24</v>
      </c>
      <c r="L483" s="19" t="s">
        <v>24</v>
      </c>
      <c r="M483" s="19" t="s">
        <v>24</v>
      </c>
      <c r="N483" s="19" t="s">
        <v>24</v>
      </c>
      <c r="O483" s="19" t="s">
        <v>24</v>
      </c>
      <c r="P483" s="18" t="str">
        <f t="shared" si="15"/>
        <v>No</v>
      </c>
      <c r="Q483" s="19" t="s">
        <v>25</v>
      </c>
      <c r="R483" s="19" t="s">
        <v>24</v>
      </c>
      <c r="S483" s="19" t="s">
        <v>24</v>
      </c>
      <c r="T483" s="19" t="s">
        <v>24</v>
      </c>
      <c r="U483" s="17" t="s">
        <v>24</v>
      </c>
    </row>
    <row r="484" spans="1:21" ht="15.95" hidden="1">
      <c r="A484" s="15">
        <v>45017</v>
      </c>
      <c r="B484" s="16" t="s">
        <v>1118</v>
      </c>
      <c r="C484" s="19" t="s">
        <v>40</v>
      </c>
      <c r="D484" s="19" t="s">
        <v>1148</v>
      </c>
      <c r="E484" s="19" t="str">
        <f>IFERROR(IF(VLOOKUP($D484,'Medicine outputs'!$B:$AM,6,0)=0,"",VLOOKUP($D484,'Medicine outputs'!$B:$AM,6,0)),"")</f>
        <v>tenofovir alafenamide</v>
      </c>
      <c r="F484" s="19" t="str">
        <f>IFERROR(IF(VLOOKUP($D484,'Medicine outputs'!$B:$AM,8,0)=0,"",VLOOKUP($D484,'Medicine outputs'!$B:$AM,8,0)),"")</f>
        <v>Hepatitis B</v>
      </c>
      <c r="G484" s="19" t="str">
        <f>IFERROR(IF(VLOOKUP($D484,'Medicine outputs'!$B:$AM,13,0)=0,"",VLOOKUP($D484,'Medicine outputs'!$B:$AM,13,0)),"")</f>
        <v>Antivirals for systemic use</v>
      </c>
      <c r="H484" s="19" t="str">
        <f>IFERROR(IF(VLOOKUP($D484,'Medicine outputs'!$B:$AM,11,0)=0,"",VLOOKUP($D484,'Medicine outputs'!$B:$AM,11,0)),"")</f>
        <v>J05AF13</v>
      </c>
      <c r="I484" s="19" t="s">
        <v>24</v>
      </c>
      <c r="J484" s="19" t="str">
        <f t="shared" si="16"/>
        <v>No</v>
      </c>
      <c r="K484" s="19" t="s">
        <v>24</v>
      </c>
      <c r="L484" s="19" t="s">
        <v>24</v>
      </c>
      <c r="M484" s="19" t="s">
        <v>24</v>
      </c>
      <c r="N484" s="19" t="s">
        <v>24</v>
      </c>
      <c r="O484" s="19" t="s">
        <v>24</v>
      </c>
      <c r="P484" s="18" t="str">
        <f t="shared" si="15"/>
        <v>No</v>
      </c>
      <c r="Q484" s="19" t="s">
        <v>25</v>
      </c>
      <c r="R484" s="19" t="s">
        <v>24</v>
      </c>
      <c r="S484" s="19" t="s">
        <v>24</v>
      </c>
      <c r="T484" s="19" t="s">
        <v>24</v>
      </c>
      <c r="U484" s="17" t="s">
        <v>24</v>
      </c>
    </row>
    <row r="485" spans="1:21" ht="15.95" hidden="1">
      <c r="A485" s="15">
        <v>45017</v>
      </c>
      <c r="B485" s="16" t="s">
        <v>1118</v>
      </c>
      <c r="C485" s="19" t="s">
        <v>40</v>
      </c>
      <c r="D485" s="19" t="s">
        <v>239</v>
      </c>
      <c r="E485" s="19" t="str">
        <f>IFERROR(IF(VLOOKUP($D485,'Medicine outputs'!$B:$AM,6,0)=0,"",VLOOKUP($D485,'Medicine outputs'!$B:$AM,6,0)),"")</f>
        <v>ipilimumab</v>
      </c>
      <c r="F485" s="19" t="str">
        <f>IFERROR(IF(VLOOKUP($D485,'Medicine outputs'!$B:$AM,8,0)=0,"",VLOOKUP($D485,'Medicine outputs'!$B:$AM,8,0)),"")</f>
        <v>Melanoma;Carcinoma, Renal Cell;Carcinoma, Non-Small-Cell Lung;Mesothelioma, Malignant;Colorectal Neoplasms</v>
      </c>
      <c r="G485" s="19" t="str">
        <f>IFERROR(IF(VLOOKUP($D485,'Medicine outputs'!$B:$AM,13,0)=0,"",VLOOKUP($D485,'Medicine outputs'!$B:$AM,13,0)),"")</f>
        <v>Antineoplastic agents</v>
      </c>
      <c r="H485" s="19" t="str">
        <f>IFERROR(IF(VLOOKUP($D485,'Medicine outputs'!$B:$AM,11,0)=0,"",VLOOKUP($D485,'Medicine outputs'!$B:$AM,11,0)),"")</f>
        <v>L01FX04</v>
      </c>
      <c r="I485" s="19" t="s">
        <v>24</v>
      </c>
      <c r="J485" s="19" t="str">
        <f t="shared" si="16"/>
        <v>Yes</v>
      </c>
      <c r="K485" s="16" t="s">
        <v>1149</v>
      </c>
      <c r="L485" s="19" t="s">
        <v>1150</v>
      </c>
      <c r="M485" s="19" t="s">
        <v>1151</v>
      </c>
      <c r="N485" s="19" t="s">
        <v>32</v>
      </c>
      <c r="O485" s="32" t="s">
        <v>32</v>
      </c>
      <c r="P485" s="18" t="str">
        <f t="shared" si="15"/>
        <v>No</v>
      </c>
      <c r="Q485" s="19" t="s">
        <v>14</v>
      </c>
      <c r="R485" s="19" t="s">
        <v>24</v>
      </c>
      <c r="S485" s="19" t="s">
        <v>24</v>
      </c>
      <c r="T485" s="19" t="s">
        <v>24</v>
      </c>
      <c r="U485" s="19" t="s">
        <v>24</v>
      </c>
    </row>
    <row r="486" spans="1:21" ht="15.95" hidden="1">
      <c r="A486" s="15">
        <v>45047</v>
      </c>
      <c r="B486" s="16" t="s">
        <v>1152</v>
      </c>
      <c r="C486" s="19" t="s">
        <v>22</v>
      </c>
      <c r="D486" s="19" t="s">
        <v>1153</v>
      </c>
      <c r="E486" s="19" t="str">
        <f>IFERROR(IF(VLOOKUP($D486,'Medicine outputs'!$B:$AM,6,0)=0,"",VLOOKUP($D486,'Medicine outputs'!$B:$AM,6,0)),"")</f>
        <v>piflufolastat (18F)</v>
      </c>
      <c r="F486" s="19" t="str">
        <f>IFERROR(IF(VLOOKUP($D486,'Medicine outputs'!$B:$AM,8,0)=0,"",VLOOKUP($D486,'Medicine outputs'!$B:$AM,8,0)),"")</f>
        <v>Prostatic Neoplasms</v>
      </c>
      <c r="G486" s="19" t="str">
        <f>IFERROR(IF(VLOOKUP($D486,'Medicine outputs'!$B:$AM,13,0)=0,"",VLOOKUP($D486,'Medicine outputs'!$B:$AM,13,0)),"")</f>
        <v>Diagnostic radiopharmaceuticals</v>
      </c>
      <c r="H486" s="19" t="str">
        <f>IFERROR(IF(VLOOKUP($D486,'Medicine outputs'!$B:$AM,11,0)=0,"",VLOOKUP($D486,'Medicine outputs'!$B:$AM,11,0)),"")</f>
        <v>V09</v>
      </c>
      <c r="I486" s="19" t="s">
        <v>24</v>
      </c>
      <c r="J486" s="19" t="str">
        <f t="shared" si="16"/>
        <v>No</v>
      </c>
      <c r="K486" s="19" t="s">
        <v>24</v>
      </c>
      <c r="L486" s="19" t="s">
        <v>24</v>
      </c>
      <c r="M486" s="19" t="s">
        <v>24</v>
      </c>
      <c r="N486" s="19" t="s">
        <v>24</v>
      </c>
      <c r="O486" s="19" t="s">
        <v>24</v>
      </c>
      <c r="P486" s="18" t="str">
        <f t="shared" si="15"/>
        <v>No</v>
      </c>
      <c r="Q486" s="19" t="s">
        <v>25</v>
      </c>
      <c r="R486" s="19" t="s">
        <v>24</v>
      </c>
      <c r="S486" s="19" t="s">
        <v>24</v>
      </c>
      <c r="T486" s="19" t="s">
        <v>24</v>
      </c>
      <c r="U486" s="17" t="s">
        <v>24</v>
      </c>
    </row>
    <row r="487" spans="1:21" ht="15.95" hidden="1">
      <c r="A487" s="15">
        <v>45047</v>
      </c>
      <c r="B487" s="16" t="s">
        <v>1152</v>
      </c>
      <c r="C487" s="19" t="s">
        <v>22</v>
      </c>
      <c r="D487" s="19" t="s">
        <v>1154</v>
      </c>
      <c r="E487" s="19" t="str">
        <f>IFERROR(IF(VLOOKUP($D487,'Medicine outputs'!$B:$AM,6,0)=0,"",VLOOKUP($D487,'Medicine outputs'!$B:$AM,6,0)),"")</f>
        <v>ganaxolone</v>
      </c>
      <c r="F487" s="19" t="str">
        <f>IFERROR(IF(VLOOKUP($D487,'Medicine outputs'!$B:$AM,8,0)=0,"",VLOOKUP($D487,'Medicine outputs'!$B:$AM,8,0)),"")</f>
        <v>Epileptic Syndromes;Spasms, Infantile</v>
      </c>
      <c r="G487" s="19" t="str">
        <f>IFERROR(IF(VLOOKUP($D487,'Medicine outputs'!$B:$AM,13,0)=0,"",VLOOKUP($D487,'Medicine outputs'!$B:$AM,13,0)),"")</f>
        <v>Other antiepileptics</v>
      </c>
      <c r="H487" s="19" t="str">
        <f>IFERROR(IF(VLOOKUP($D487,'Medicine outputs'!$B:$AM,11,0)=0,"",VLOOKUP($D487,'Medicine outputs'!$B:$AM,11,0)),"")</f>
        <v>N03AX</v>
      </c>
      <c r="I487" s="19" t="s">
        <v>24</v>
      </c>
      <c r="J487" s="19" t="str">
        <f t="shared" si="16"/>
        <v>No</v>
      </c>
      <c r="K487" s="19" t="s">
        <v>24</v>
      </c>
      <c r="L487" s="19" t="s">
        <v>24</v>
      </c>
      <c r="M487" s="19" t="s">
        <v>24</v>
      </c>
      <c r="N487" s="19" t="s">
        <v>24</v>
      </c>
      <c r="O487" s="19" t="s">
        <v>24</v>
      </c>
      <c r="P487" s="18" t="str">
        <f t="shared" si="15"/>
        <v>No</v>
      </c>
      <c r="Q487" s="19" t="s">
        <v>25</v>
      </c>
      <c r="R487" s="19" t="s">
        <v>24</v>
      </c>
      <c r="S487" s="19" t="s">
        <v>24</v>
      </c>
      <c r="T487" s="19" t="s">
        <v>24</v>
      </c>
      <c r="U487" s="17" t="s">
        <v>24</v>
      </c>
    </row>
    <row r="488" spans="1:21" ht="15.95">
      <c r="A488" s="15">
        <v>45047</v>
      </c>
      <c r="B488" s="16" t="s">
        <v>1152</v>
      </c>
      <c r="C488" s="19" t="s">
        <v>40</v>
      </c>
      <c r="D488" s="19" t="s">
        <v>223</v>
      </c>
      <c r="E488" s="19" t="str">
        <f>IFERROR(IF(VLOOKUP($D488,'Medicine outputs'!$B:$AM,6,0)=0,"",VLOOKUP($D488,'Medicine outputs'!$B:$AM,6,0)),"")</f>
        <v>nivolumab</v>
      </c>
      <c r="F488" s="19" t="str">
        <f>IFERROR(IF(VLOOKUP($D488,'Medicine outputs'!$B:$AM,8,0)=0,"",VLOOKUP($D488,'Medicine outputs'!$B:$AM,8,0)),"")</f>
        <v>Melanoma;Hodgkin Disease;Carcinoma, Renal Cell;Carcinoma, Non-Small-Cell Lung;Carcinoma, Transitional Cell;Squamous Cell Carcinoma of Head and Neck;Urologic Neoplasms;Mesothelioma;Colorectal Neoplasms</v>
      </c>
      <c r="G488" s="19" t="str">
        <f>IFERROR(IF(VLOOKUP($D488,'Medicine outputs'!$B:$AM,13,0)=0,"",VLOOKUP($D488,'Medicine outputs'!$B:$AM,13,0)),"")</f>
        <v>Antineoplastic agents</v>
      </c>
      <c r="H488" s="19" t="str">
        <f>IFERROR(IF(VLOOKUP($D488,'Medicine outputs'!$B:$AM,11,0)=0,"",VLOOKUP($D488,'Medicine outputs'!$B:$AM,11,0)),"")</f>
        <v>L01FF01</v>
      </c>
      <c r="I488" s="19" t="s">
        <v>24</v>
      </c>
      <c r="J488" s="19" t="str">
        <f t="shared" si="16"/>
        <v>Yes</v>
      </c>
      <c r="K488" s="16" t="s">
        <v>1155</v>
      </c>
      <c r="L488" s="19" t="s">
        <v>1156</v>
      </c>
      <c r="M488" s="19" t="s">
        <v>1157</v>
      </c>
      <c r="N488" s="19" t="s">
        <v>32</v>
      </c>
      <c r="O488" s="32" t="s">
        <v>33</v>
      </c>
      <c r="P488" s="18" t="str">
        <f t="shared" si="15"/>
        <v>Yes</v>
      </c>
      <c r="Q488" s="19" t="s">
        <v>24</v>
      </c>
      <c r="R488" s="19">
        <v>1</v>
      </c>
      <c r="S488" s="19" t="s">
        <v>1158</v>
      </c>
      <c r="T488" s="14" t="s">
        <v>1159</v>
      </c>
      <c r="U488" s="19" t="s">
        <v>24</v>
      </c>
    </row>
    <row r="489" spans="1:21" ht="15.95" hidden="1">
      <c r="A489" s="15">
        <v>45047</v>
      </c>
      <c r="B489" s="16" t="s">
        <v>1152</v>
      </c>
      <c r="C489" s="19" t="s">
        <v>40</v>
      </c>
      <c r="D489" s="19" t="s">
        <v>382</v>
      </c>
      <c r="E489" s="19" t="str">
        <f>IFERROR(IF(VLOOKUP($D489,'Medicine outputs'!$B:$AM,6,0)=0,"",VLOOKUP($D489,'Medicine outputs'!$B:$AM,6,0)),"")</f>
        <v>somapacitan</v>
      </c>
      <c r="F489" s="19" t="str">
        <f>IFERROR(IF(VLOOKUP($D489,'Medicine outputs'!$B:$AM,8,0)=0,"",VLOOKUP($D489,'Medicine outputs'!$B:$AM,8,0)),"")</f>
        <v>Growth</v>
      </c>
      <c r="G489" s="19" t="str">
        <f>IFERROR(IF(VLOOKUP($D489,'Medicine outputs'!$B:$AM,13,0)=0,"",VLOOKUP($D489,'Medicine outputs'!$B:$AM,13,0)),"")</f>
        <v>Pituitary and hypothalamic hormones and analogues</v>
      </c>
      <c r="H489" s="19" t="str">
        <f>IFERROR(IF(VLOOKUP($D489,'Medicine outputs'!$B:$AM,11,0)=0,"",VLOOKUP($D489,'Medicine outputs'!$B:$AM,11,0)),"")</f>
        <v>H01AC07</v>
      </c>
      <c r="I489" s="19" t="s">
        <v>24</v>
      </c>
      <c r="J489" s="19" t="str">
        <f t="shared" si="16"/>
        <v>No</v>
      </c>
      <c r="K489" s="19" t="s">
        <v>24</v>
      </c>
      <c r="L489" s="19" t="s">
        <v>24</v>
      </c>
      <c r="M489" s="19" t="s">
        <v>24</v>
      </c>
      <c r="N489" s="19" t="s">
        <v>24</v>
      </c>
      <c r="O489" s="19" t="s">
        <v>24</v>
      </c>
      <c r="P489" s="18" t="str">
        <f t="shared" si="15"/>
        <v>No</v>
      </c>
      <c r="Q489" s="19" t="s">
        <v>25</v>
      </c>
      <c r="R489" s="19" t="s">
        <v>24</v>
      </c>
      <c r="S489" s="19" t="s">
        <v>24</v>
      </c>
      <c r="T489" s="19" t="s">
        <v>24</v>
      </c>
      <c r="U489" s="17" t="s">
        <v>24</v>
      </c>
    </row>
    <row r="490" spans="1:21" ht="15.95" hidden="1">
      <c r="A490" s="15">
        <v>45078</v>
      </c>
      <c r="B490" s="16" t="s">
        <v>1160</v>
      </c>
      <c r="C490" s="19" t="s">
        <v>22</v>
      </c>
      <c r="D490" s="18" t="s">
        <v>1161</v>
      </c>
      <c r="E490" s="19" t="str">
        <f>IFERROR(IF(VLOOKUP($D490,'Medicine outputs'!$B:$AM,6,0)=0,"",VLOOKUP($D490,'Medicine outputs'!$B:$AM,6,0)),"")</f>
        <v>atogepant</v>
      </c>
      <c r="F490" s="19" t="str">
        <f>IFERROR(IF(VLOOKUP($D490,'Medicine outputs'!$B:$AM,8,0)=0,"",VLOOKUP($D490,'Medicine outputs'!$B:$AM,8,0)),"")</f>
        <v>Migraine Disorders</v>
      </c>
      <c r="G490" s="19" t="str">
        <f>IFERROR(IF(VLOOKUP($D490,'Medicine outputs'!$B:$AM,13,0)=0,"",VLOOKUP($D490,'Medicine outputs'!$B:$AM,13,0)),"")</f>
        <v/>
      </c>
      <c r="H490" s="19" t="str">
        <f>IFERROR(IF(VLOOKUP($D490,'Medicine outputs'!$B:$AM,11,0)=0,"",VLOOKUP($D490,'Medicine outputs'!$B:$AM,11,0)),"")</f>
        <v>N02CD07</v>
      </c>
      <c r="I490" s="19" t="s">
        <v>24</v>
      </c>
      <c r="J490" s="19" t="str">
        <f t="shared" si="16"/>
        <v>No</v>
      </c>
      <c r="K490" s="19" t="s">
        <v>24</v>
      </c>
      <c r="L490" s="19" t="s">
        <v>24</v>
      </c>
      <c r="M490" s="19" t="s">
        <v>24</v>
      </c>
      <c r="N490" s="19" t="s">
        <v>24</v>
      </c>
      <c r="O490" s="19" t="s">
        <v>24</v>
      </c>
      <c r="P490" s="18" t="str">
        <f t="shared" si="15"/>
        <v>No</v>
      </c>
      <c r="Q490" s="19" t="s">
        <v>25</v>
      </c>
      <c r="R490" s="19" t="s">
        <v>24</v>
      </c>
      <c r="S490" s="19" t="s">
        <v>24</v>
      </c>
      <c r="T490" s="19" t="s">
        <v>24</v>
      </c>
      <c r="U490" s="17" t="s">
        <v>24</v>
      </c>
    </row>
    <row r="491" spans="1:21" ht="15.95" hidden="1">
      <c r="A491" s="15">
        <v>45078</v>
      </c>
      <c r="B491" s="16" t="s">
        <v>1160</v>
      </c>
      <c r="C491" s="19" t="s">
        <v>22</v>
      </c>
      <c r="D491" s="18" t="s">
        <v>1162</v>
      </c>
      <c r="E491" s="19" t="str">
        <f>IFERROR(IF(VLOOKUP($D491,'Medicine outputs'!$B:$AM,6,0)=0,"",VLOOKUP($D491,'Medicine outputs'!$B:$AM,6,0)),"")</f>
        <v>daprodustat</v>
      </c>
      <c r="F491" s="19" t="str">
        <f>IFERROR(IF(VLOOKUP($D491,'Medicine outputs'!$B:$AM,8,0)=0,"",VLOOKUP($D491,'Medicine outputs'!$B:$AM,8,0)),"")</f>
        <v>Renal Insufficiency, Chronic;Anemia</v>
      </c>
      <c r="G491" s="19" t="str">
        <f>IFERROR(IF(VLOOKUP($D491,'Medicine outputs'!$B:$AM,13,0)=0,"",VLOOKUP($D491,'Medicine outputs'!$B:$AM,13,0)),"")</f>
        <v>Other antianemic preparations</v>
      </c>
      <c r="H491" s="19" t="str">
        <f>IFERROR(IF(VLOOKUP($D491,'Medicine outputs'!$B:$AM,11,0)=0,"",VLOOKUP($D491,'Medicine outputs'!$B:$AM,11,0)),"")</f>
        <v>B03XA</v>
      </c>
      <c r="I491" s="19" t="s">
        <v>24</v>
      </c>
      <c r="J491" s="19" t="str">
        <f t="shared" si="16"/>
        <v>No</v>
      </c>
      <c r="K491" s="19" t="s">
        <v>24</v>
      </c>
      <c r="L491" s="19" t="s">
        <v>24</v>
      </c>
      <c r="M491" s="19" t="s">
        <v>24</v>
      </c>
      <c r="N491" s="19" t="s">
        <v>24</v>
      </c>
      <c r="O491" s="19" t="s">
        <v>24</v>
      </c>
      <c r="P491" s="18" t="str">
        <f t="shared" si="15"/>
        <v>No</v>
      </c>
      <c r="Q491" s="19" t="s">
        <v>25</v>
      </c>
      <c r="R491" s="19" t="s">
        <v>24</v>
      </c>
      <c r="S491" s="19" t="s">
        <v>24</v>
      </c>
      <c r="T491" s="19" t="s">
        <v>24</v>
      </c>
      <c r="U491" s="17" t="s">
        <v>24</v>
      </c>
    </row>
    <row r="492" spans="1:21" ht="15.95" hidden="1">
      <c r="A492" s="15">
        <v>45078</v>
      </c>
      <c r="B492" s="16" t="s">
        <v>1160</v>
      </c>
      <c r="C492" s="19" t="s">
        <v>40</v>
      </c>
      <c r="D492" s="19" t="s">
        <v>1000</v>
      </c>
      <c r="E492" s="19" t="str">
        <f>IFERROR(IF(VLOOKUP($D492,'Medicine outputs'!$B:$AM,6,0)=0,"",VLOOKUP($D492,'Medicine outputs'!$B:$AM,6,0)),"")</f>
        <v>COVID-19 mRNA vaccine;tozinameran;riltozinameran and tozinameran;famtozinameran and tozinameran;raxtozinameran</v>
      </c>
      <c r="F492" s="19" t="str">
        <f>IFERROR(IF(VLOOKUP($D492,'Medicine outputs'!$B:$AM,8,0)=0,"",VLOOKUP($D492,'Medicine outputs'!$B:$AM,8,0)),"")</f>
        <v>COVID-19 virus infection</v>
      </c>
      <c r="G492" s="19" t="str">
        <f>IFERROR(IF(VLOOKUP($D492,'Medicine outputs'!$B:$AM,13,0)=0,"",VLOOKUP($D492,'Medicine outputs'!$B:$AM,13,0)),"")</f>
        <v>Vaccines</v>
      </c>
      <c r="H492" s="19" t="str">
        <f>IFERROR(IF(VLOOKUP($D492,'Medicine outputs'!$B:$AM,11,0)=0,"",VLOOKUP($D492,'Medicine outputs'!$B:$AM,11,0)),"")</f>
        <v>J07BN01</v>
      </c>
      <c r="I492" s="19" t="s">
        <v>24</v>
      </c>
      <c r="J492" s="19" t="str">
        <f t="shared" si="16"/>
        <v>No</v>
      </c>
      <c r="K492" s="19" t="s">
        <v>24</v>
      </c>
      <c r="L492" s="19" t="s">
        <v>24</v>
      </c>
      <c r="M492" s="19" t="s">
        <v>24</v>
      </c>
      <c r="N492" s="19" t="s">
        <v>24</v>
      </c>
      <c r="O492" s="19" t="s">
        <v>24</v>
      </c>
      <c r="P492" s="18" t="str">
        <f t="shared" si="15"/>
        <v>No</v>
      </c>
      <c r="Q492" s="19" t="s">
        <v>25</v>
      </c>
      <c r="R492" s="19" t="s">
        <v>24</v>
      </c>
      <c r="S492" s="19" t="s">
        <v>24</v>
      </c>
      <c r="T492" s="19" t="s">
        <v>24</v>
      </c>
      <c r="U492" s="17" t="s">
        <v>24</v>
      </c>
    </row>
    <row r="493" spans="1:21" ht="15.95" hidden="1">
      <c r="A493" s="15">
        <v>45078</v>
      </c>
      <c r="B493" s="16" t="s">
        <v>1160</v>
      </c>
      <c r="C493" s="19" t="s">
        <v>40</v>
      </c>
      <c r="D493" s="19" t="s">
        <v>1022</v>
      </c>
      <c r="E493" s="19" t="str">
        <f>IFERROR(IF(VLOOKUP($D493,'Medicine outputs'!$B:$AM,6,0)=0,"",VLOOKUP($D493,'Medicine outputs'!$B:$AM,6,0)),"")</f>
        <v>tremelimumab</v>
      </c>
      <c r="F493" s="19" t="str">
        <f>IFERROR(IF(VLOOKUP($D493,'Medicine outputs'!$B:$AM,8,0)=0,"",VLOOKUP($D493,'Medicine outputs'!$B:$AM,8,0)),"")</f>
        <v>Carcinoma, Hepatocellular;Carcinoma, Non-Small-Cell Lung</v>
      </c>
      <c r="G493" s="19" t="str">
        <f>IFERROR(IF(VLOOKUP($D493,'Medicine outputs'!$B:$AM,13,0)=0,"",VLOOKUP($D493,'Medicine outputs'!$B:$AM,13,0)),"")</f>
        <v>Antineoplastic agents</v>
      </c>
      <c r="H493" s="19" t="str">
        <f>IFERROR(IF(VLOOKUP($D493,'Medicine outputs'!$B:$AM,11,0)=0,"",VLOOKUP($D493,'Medicine outputs'!$B:$AM,11,0)),"")</f>
        <v>L01FX20</v>
      </c>
      <c r="I493" s="19" t="s">
        <v>24</v>
      </c>
      <c r="J493" s="19" t="str">
        <f t="shared" si="16"/>
        <v>Yes</v>
      </c>
      <c r="K493" s="16" t="s">
        <v>1163</v>
      </c>
      <c r="L493" s="19" t="s">
        <v>1164</v>
      </c>
      <c r="M493" s="19" t="s">
        <v>1165</v>
      </c>
      <c r="N493" s="19" t="s">
        <v>32</v>
      </c>
      <c r="O493" s="32" t="s">
        <v>33</v>
      </c>
      <c r="P493" s="18" t="str">
        <f t="shared" si="15"/>
        <v>Yes</v>
      </c>
      <c r="Q493" s="19" t="s">
        <v>24</v>
      </c>
      <c r="R493" s="19">
        <v>1</v>
      </c>
      <c r="S493" s="19" t="s">
        <v>1034</v>
      </c>
      <c r="T493" s="19" t="s">
        <v>1035</v>
      </c>
      <c r="U493" s="19" t="s">
        <v>1036</v>
      </c>
    </row>
    <row r="494" spans="1:21" ht="15.95" hidden="1">
      <c r="A494" s="15">
        <v>45078</v>
      </c>
      <c r="B494" s="16" t="s">
        <v>1160</v>
      </c>
      <c r="C494" s="19" t="s">
        <v>40</v>
      </c>
      <c r="D494" s="19" t="s">
        <v>512</v>
      </c>
      <c r="E494" s="19" t="str">
        <f>IFERROR(IF(VLOOKUP($D494,'Medicine outputs'!$B:$AM,6,0)=0,"",VLOOKUP($D494,'Medicine outputs'!$B:$AM,6,0)),"")</f>
        <v>empagliflozin</v>
      </c>
      <c r="F494" s="19" t="str">
        <f>IFERROR(IF(VLOOKUP($D494,'Medicine outputs'!$B:$AM,8,0)=0,"",VLOOKUP($D494,'Medicine outputs'!$B:$AM,8,0)),"")</f>
        <v>Diabetes Mellitus, Type 2;Heart Failure;Renal Insufficiency, Chronic</v>
      </c>
      <c r="G494" s="19" t="str">
        <f>IFERROR(IF(VLOOKUP($D494,'Medicine outputs'!$B:$AM,13,0)=0,"",VLOOKUP($D494,'Medicine outputs'!$B:$AM,13,0)),"")</f>
        <v>Drugs used in diabetes</v>
      </c>
      <c r="H494" s="19" t="str">
        <f>IFERROR(IF(VLOOKUP($D494,'Medicine outputs'!$B:$AM,11,0)=0,"",VLOOKUP($D494,'Medicine outputs'!$B:$AM,11,0)),"")</f>
        <v>A10BK03</v>
      </c>
      <c r="I494" s="19" t="s">
        <v>24</v>
      </c>
      <c r="J494" s="19" t="str">
        <f t="shared" si="16"/>
        <v>No</v>
      </c>
      <c r="K494" s="19" t="s">
        <v>24</v>
      </c>
      <c r="L494" s="19" t="s">
        <v>24</v>
      </c>
      <c r="M494" s="19" t="s">
        <v>24</v>
      </c>
      <c r="N494" s="19" t="s">
        <v>24</v>
      </c>
      <c r="O494" s="19" t="s">
        <v>24</v>
      </c>
      <c r="P494" s="18" t="str">
        <f t="shared" si="15"/>
        <v>No</v>
      </c>
      <c r="Q494" s="19" t="s">
        <v>25</v>
      </c>
      <c r="R494" s="19" t="s">
        <v>24</v>
      </c>
      <c r="S494" s="19" t="s">
        <v>24</v>
      </c>
      <c r="T494" s="19" t="s">
        <v>24</v>
      </c>
      <c r="U494" s="17" t="s">
        <v>24</v>
      </c>
    </row>
    <row r="495" spans="1:21" ht="15.95" hidden="1">
      <c r="A495" s="15">
        <v>45078</v>
      </c>
      <c r="B495" s="16" t="s">
        <v>1160</v>
      </c>
      <c r="C495" s="19" t="s">
        <v>40</v>
      </c>
      <c r="D495" s="19" t="s">
        <v>1166</v>
      </c>
      <c r="E495" s="19" t="str">
        <f>IFERROR(IF(VLOOKUP($D495,'Medicine outputs'!$B:$AM,6,0)=0,"",VLOOKUP($D495,'Medicine outputs'!$B:$AM,6,0)),"")</f>
        <v>trifluridine;tipiracil</v>
      </c>
      <c r="F495" s="19" t="str">
        <f>IFERROR(IF(VLOOKUP($D495,'Medicine outputs'!$B:$AM,8,0)=0,"",VLOOKUP($D495,'Medicine outputs'!$B:$AM,8,0)),"")</f>
        <v>Colorectal Neoplasms</v>
      </c>
      <c r="G495" s="19" t="str">
        <f>IFERROR(IF(VLOOKUP($D495,'Medicine outputs'!$B:$AM,13,0)=0,"",VLOOKUP($D495,'Medicine outputs'!$B:$AM,13,0)),"")</f>
        <v>Antineoplastic agents</v>
      </c>
      <c r="H495" s="19" t="str">
        <f>IFERROR(IF(VLOOKUP($D495,'Medicine outputs'!$B:$AM,11,0)=0,"",VLOOKUP($D495,'Medicine outputs'!$B:$AM,11,0)),"")</f>
        <v>L01BC59</v>
      </c>
      <c r="I495" s="19" t="s">
        <v>24</v>
      </c>
      <c r="J495" s="19" t="str">
        <f t="shared" si="16"/>
        <v>Yes</v>
      </c>
      <c r="K495" s="16" t="s">
        <v>1167</v>
      </c>
      <c r="L495" s="19" t="s">
        <v>1168</v>
      </c>
      <c r="M495" s="19" t="s">
        <v>1169</v>
      </c>
      <c r="N495" s="19" t="s">
        <v>32</v>
      </c>
      <c r="O495" s="32" t="s">
        <v>33</v>
      </c>
      <c r="P495" s="18" t="str">
        <f t="shared" si="15"/>
        <v>Yes</v>
      </c>
      <c r="Q495" s="19" t="s">
        <v>24</v>
      </c>
      <c r="R495" s="19">
        <v>1</v>
      </c>
      <c r="S495" s="19" t="s">
        <v>1170</v>
      </c>
      <c r="T495" s="14" t="s">
        <v>1171</v>
      </c>
      <c r="U495" s="19" t="s">
        <v>24</v>
      </c>
    </row>
    <row r="496" spans="1:21" ht="15.95" hidden="1">
      <c r="A496" s="15">
        <v>45078</v>
      </c>
      <c r="B496" s="16" t="s">
        <v>1160</v>
      </c>
      <c r="C496" s="19" t="s">
        <v>40</v>
      </c>
      <c r="D496" s="19" t="s">
        <v>1172</v>
      </c>
      <c r="E496" s="19" t="str">
        <f>IFERROR(IF(VLOOKUP($D496,'Medicine outputs'!$B:$AM,6,0)=0,"",VLOOKUP($D496,'Medicine outputs'!$B:$AM,6,0)),"")</f>
        <v>methoxy polyethylene glycol-epoetin beta</v>
      </c>
      <c r="F496" s="19" t="str">
        <f>IFERROR(IF(VLOOKUP($D496,'Medicine outputs'!$B:$AM,8,0)=0,"",VLOOKUP($D496,'Medicine outputs'!$B:$AM,8,0)),"")</f>
        <v>Anemia;Kidney Failure, Chronic</v>
      </c>
      <c r="G496" s="19" t="str">
        <f>IFERROR(IF(VLOOKUP($D496,'Medicine outputs'!$B:$AM,13,0)=0,"",VLOOKUP($D496,'Medicine outputs'!$B:$AM,13,0)),"")</f>
        <v>Antianemic preparations</v>
      </c>
      <c r="H496" s="19" t="str">
        <f>IFERROR(IF(VLOOKUP($D496,'Medicine outputs'!$B:$AM,11,0)=0,"",VLOOKUP($D496,'Medicine outputs'!$B:$AM,11,0)),"")</f>
        <v>B03XA03</v>
      </c>
      <c r="I496" s="19" t="s">
        <v>24</v>
      </c>
      <c r="J496" s="19" t="str">
        <f t="shared" si="16"/>
        <v>No</v>
      </c>
      <c r="K496" s="19" t="s">
        <v>24</v>
      </c>
      <c r="L496" s="19" t="s">
        <v>24</v>
      </c>
      <c r="M496" s="19" t="s">
        <v>24</v>
      </c>
      <c r="N496" s="19" t="s">
        <v>24</v>
      </c>
      <c r="O496" s="19" t="s">
        <v>24</v>
      </c>
      <c r="P496" s="18" t="str">
        <f t="shared" si="15"/>
        <v>No</v>
      </c>
      <c r="Q496" s="19" t="s">
        <v>25</v>
      </c>
      <c r="R496" s="19" t="s">
        <v>24</v>
      </c>
      <c r="S496" s="19" t="s">
        <v>24</v>
      </c>
      <c r="T496" s="19" t="s">
        <v>24</v>
      </c>
      <c r="U496" s="17" t="s">
        <v>24</v>
      </c>
    </row>
    <row r="497" spans="1:21" ht="15.95" hidden="1">
      <c r="A497" s="15">
        <v>45078</v>
      </c>
      <c r="B497" s="16" t="s">
        <v>1160</v>
      </c>
      <c r="C497" s="19" t="s">
        <v>40</v>
      </c>
      <c r="D497" s="19" t="s">
        <v>1173</v>
      </c>
      <c r="E497" s="19" t="str">
        <f>IFERROR(IF(VLOOKUP($D497,'Medicine outputs'!$B:$AM,6,0)=0,"",VLOOKUP($D497,'Medicine outputs'!$B:$AM,6,0)),"")</f>
        <v>nonacog beta pegol</v>
      </c>
      <c r="F497" s="19" t="str">
        <f>IFERROR(IF(VLOOKUP($D497,'Medicine outputs'!$B:$AM,8,0)=0,"",VLOOKUP($D497,'Medicine outputs'!$B:$AM,8,0)),"")</f>
        <v>Hemophilia B</v>
      </c>
      <c r="G497" s="19" t="str">
        <f>IFERROR(IF(VLOOKUP($D497,'Medicine outputs'!$B:$AM,13,0)=0,"",VLOOKUP($D497,'Medicine outputs'!$B:$AM,13,0)),"")</f>
        <v>Antihemorrhagics</v>
      </c>
      <c r="H497" s="19" t="str">
        <f>IFERROR(IF(VLOOKUP($D497,'Medicine outputs'!$B:$AM,11,0)=0,"",VLOOKUP($D497,'Medicine outputs'!$B:$AM,11,0)),"")</f>
        <v>B02BD04</v>
      </c>
      <c r="I497" s="19" t="s">
        <v>24</v>
      </c>
      <c r="J497" s="19" t="str">
        <f t="shared" si="16"/>
        <v>No</v>
      </c>
      <c r="K497" s="19" t="s">
        <v>24</v>
      </c>
      <c r="L497" s="19" t="s">
        <v>24</v>
      </c>
      <c r="M497" s="19" t="s">
        <v>24</v>
      </c>
      <c r="N497" s="19" t="s">
        <v>24</v>
      </c>
      <c r="O497" s="19" t="s">
        <v>24</v>
      </c>
      <c r="P497" s="18" t="str">
        <f t="shared" si="15"/>
        <v>No</v>
      </c>
      <c r="Q497" s="19" t="s">
        <v>25</v>
      </c>
      <c r="R497" s="19" t="s">
        <v>24</v>
      </c>
      <c r="S497" s="19" t="s">
        <v>24</v>
      </c>
      <c r="T497" s="19" t="s">
        <v>24</v>
      </c>
      <c r="U497" s="17" t="s">
        <v>24</v>
      </c>
    </row>
    <row r="498" spans="1:21" ht="15.95" hidden="1">
      <c r="A498" s="15">
        <v>45078</v>
      </c>
      <c r="B498" s="16" t="s">
        <v>1160</v>
      </c>
      <c r="C498" s="19" t="s">
        <v>40</v>
      </c>
      <c r="D498" s="19" t="s">
        <v>1174</v>
      </c>
      <c r="E498" s="19" t="str">
        <f>IFERROR(IF(VLOOKUP($D498,'Medicine outputs'!$B:$AM,6,0)=0,"",VLOOKUP($D498,'Medicine outputs'!$B:$AM,6,0)),"")</f>
        <v>eculizumab</v>
      </c>
      <c r="F498" s="19" t="str">
        <f>IFERROR(IF(VLOOKUP($D498,'Medicine outputs'!$B:$AM,8,0)=0,"",VLOOKUP($D498,'Medicine outputs'!$B:$AM,8,0)),"")</f>
        <v>Hemoglobinuria, Paroxysmal</v>
      </c>
      <c r="G498" s="19" t="str">
        <f>IFERROR(IF(VLOOKUP($D498,'Medicine outputs'!$B:$AM,13,0)=0,"",VLOOKUP($D498,'Medicine outputs'!$B:$AM,13,0)),"")</f>
        <v>Immunosuppressants</v>
      </c>
      <c r="H498" s="19" t="str">
        <f>IFERROR(IF(VLOOKUP($D498,'Medicine outputs'!$B:$AM,11,0)=0,"",VLOOKUP($D498,'Medicine outputs'!$B:$AM,11,0)),"")</f>
        <v>L04AA25</v>
      </c>
      <c r="I498" s="19" t="s">
        <v>24</v>
      </c>
      <c r="J498" s="19" t="str">
        <f t="shared" si="16"/>
        <v>No</v>
      </c>
      <c r="K498" s="19" t="s">
        <v>24</v>
      </c>
      <c r="L498" s="19" t="s">
        <v>24</v>
      </c>
      <c r="M498" s="19" t="s">
        <v>24</v>
      </c>
      <c r="N498" s="19" t="s">
        <v>24</v>
      </c>
      <c r="O498" s="19" t="s">
        <v>24</v>
      </c>
      <c r="P498" s="18" t="str">
        <f t="shared" si="15"/>
        <v>No</v>
      </c>
      <c r="Q498" s="19" t="s">
        <v>25</v>
      </c>
      <c r="R498" s="19" t="s">
        <v>24</v>
      </c>
      <c r="S498" s="19" t="s">
        <v>24</v>
      </c>
      <c r="T498" s="19" t="s">
        <v>24</v>
      </c>
      <c r="U498" s="17" t="s">
        <v>24</v>
      </c>
    </row>
    <row r="499" spans="1:21" ht="15.95" hidden="1">
      <c r="A499" s="15">
        <v>45078</v>
      </c>
      <c r="B499" s="16" t="s">
        <v>1160</v>
      </c>
      <c r="C499" s="19" t="s">
        <v>40</v>
      </c>
      <c r="D499" s="19" t="s">
        <v>620</v>
      </c>
      <c r="E499" s="19" t="str">
        <f>IFERROR(IF(VLOOKUP($D499,'Medicine outputs'!$B:$AM,6,0)=0,"",VLOOKUP($D499,'Medicine outputs'!$B:$AM,6,0)),"")</f>
        <v>sacituzumab govitecan</v>
      </c>
      <c r="F499" s="19" t="str">
        <f>IFERROR(IF(VLOOKUP($D499,'Medicine outputs'!$B:$AM,8,0)=0,"",VLOOKUP($D499,'Medicine outputs'!$B:$AM,8,0)),"")</f>
        <v>Breast Neoplasms;Triple Negative Breast Neoplasms</v>
      </c>
      <c r="G499" s="19" t="str">
        <f>IFERROR(IF(VLOOKUP($D499,'Medicine outputs'!$B:$AM,13,0)=0,"",VLOOKUP($D499,'Medicine outputs'!$B:$AM,13,0)),"")</f>
        <v>Antineoplastic agents</v>
      </c>
      <c r="H499" s="19" t="str">
        <f>IFERROR(IF(VLOOKUP($D499,'Medicine outputs'!$B:$AM,11,0)=0,"",VLOOKUP($D499,'Medicine outputs'!$B:$AM,11,0)),"")</f>
        <v>L01FX06</v>
      </c>
      <c r="I499" s="19" t="s">
        <v>24</v>
      </c>
      <c r="J499" s="19" t="str">
        <f t="shared" si="16"/>
        <v>Yes</v>
      </c>
      <c r="K499" s="16" t="s">
        <v>1175</v>
      </c>
      <c r="L499" s="19" t="s">
        <v>1176</v>
      </c>
      <c r="M499" s="19" t="s">
        <v>1177</v>
      </c>
      <c r="N499" s="19" t="s">
        <v>32</v>
      </c>
      <c r="O499" s="32" t="s">
        <v>33</v>
      </c>
      <c r="P499" s="18" t="str">
        <f t="shared" si="15"/>
        <v>Yes</v>
      </c>
      <c r="Q499" s="19" t="s">
        <v>24</v>
      </c>
      <c r="R499" s="19">
        <v>1</v>
      </c>
      <c r="S499" s="19" t="s">
        <v>1178</v>
      </c>
      <c r="T499" s="19" t="s">
        <v>1179</v>
      </c>
      <c r="U499" s="19" t="s">
        <v>1180</v>
      </c>
    </row>
    <row r="500" spans="1:21" ht="15.95" hidden="1">
      <c r="A500" s="15">
        <v>45108</v>
      </c>
      <c r="B500" s="16" t="s">
        <v>1181</v>
      </c>
      <c r="C500" s="19" t="s">
        <v>22</v>
      </c>
      <c r="D500" s="18" t="s">
        <v>1182</v>
      </c>
      <c r="E500" s="19" t="str">
        <f>IFERROR(IF(VLOOKUP($D500,'Medicine outputs'!$B:$AM,6,0)=0,"",VLOOKUP($D500,'Medicine outputs'!$B:$AM,6,0)),"")</f>
        <v>Respiratory syncytial virus vaccine (bivalent, recombinant)</v>
      </c>
      <c r="F500" s="19" t="str">
        <f>IFERROR(IF(VLOOKUP($D500,'Medicine outputs'!$B:$AM,8,0)=0,"",VLOOKUP($D500,'Medicine outputs'!$B:$AM,8,0)),"")</f>
        <v>Respiratory Syncytial Virus Infections</v>
      </c>
      <c r="G500" s="19" t="str">
        <f>IFERROR(IF(VLOOKUP($D500,'Medicine outputs'!$B:$AM,13,0)=0,"",VLOOKUP($D500,'Medicine outputs'!$B:$AM,13,0)),"")</f>
        <v>Vaccines</v>
      </c>
      <c r="H500" s="19" t="str">
        <f>IFERROR(IF(VLOOKUP($D500,'Medicine outputs'!$B:$AM,11,0)=0,"",VLOOKUP($D500,'Medicine outputs'!$B:$AM,11,0)),"")</f>
        <v>J07BX05</v>
      </c>
      <c r="I500" s="19" t="s">
        <v>24</v>
      </c>
      <c r="J500" s="19" t="str">
        <f t="shared" si="16"/>
        <v>No</v>
      </c>
      <c r="K500" s="19" t="s">
        <v>24</v>
      </c>
      <c r="L500" s="19" t="s">
        <v>24</v>
      </c>
      <c r="M500" s="19" t="s">
        <v>24</v>
      </c>
      <c r="N500" s="19" t="s">
        <v>24</v>
      </c>
      <c r="O500" s="19" t="s">
        <v>24</v>
      </c>
      <c r="P500" s="18" t="str">
        <f t="shared" si="15"/>
        <v>No</v>
      </c>
      <c r="Q500" s="19" t="s">
        <v>25</v>
      </c>
      <c r="R500" s="19" t="s">
        <v>24</v>
      </c>
      <c r="S500" s="19" t="s">
        <v>24</v>
      </c>
      <c r="T500" s="19" t="s">
        <v>24</v>
      </c>
      <c r="U500" s="17" t="s">
        <v>24</v>
      </c>
    </row>
    <row r="501" spans="1:21" ht="15.95" hidden="1">
      <c r="A501" s="15">
        <v>45108</v>
      </c>
      <c r="B501" s="16" t="s">
        <v>1181</v>
      </c>
      <c r="C501" s="19" t="s">
        <v>22</v>
      </c>
      <c r="D501" s="18" t="s">
        <v>1183</v>
      </c>
      <c r="E501" s="19" t="str">
        <f>IFERROR(IF(VLOOKUP($D501,'Medicine outputs'!$B:$AM,6,0)=0,"",VLOOKUP($D501,'Medicine outputs'!$B:$AM,6,0)),"")</f>
        <v>cabotegravir</v>
      </c>
      <c r="F501" s="19" t="str">
        <f>IFERROR(IF(VLOOKUP($D501,'Medicine outputs'!$B:$AM,8,0)=0,"",VLOOKUP($D501,'Medicine outputs'!$B:$AM,8,0)),"")</f>
        <v>HIV Infections</v>
      </c>
      <c r="G501" s="19" t="str">
        <f>IFERROR(IF(VLOOKUP($D501,'Medicine outputs'!$B:$AM,13,0)=0,"",VLOOKUP($D501,'Medicine outputs'!$B:$AM,13,0)),"")</f>
        <v>Antivirals for systemic use</v>
      </c>
      <c r="H501" s="19" t="str">
        <f>IFERROR(IF(VLOOKUP($D501,'Medicine outputs'!$B:$AM,11,0)=0,"",VLOOKUP($D501,'Medicine outputs'!$B:$AM,11,0)),"")</f>
        <v>J05AJ04</v>
      </c>
      <c r="I501" s="19" t="s">
        <v>24</v>
      </c>
      <c r="J501" s="19" t="str">
        <f t="shared" si="16"/>
        <v>No</v>
      </c>
      <c r="K501" s="19" t="s">
        <v>24</v>
      </c>
      <c r="L501" s="19" t="s">
        <v>24</v>
      </c>
      <c r="M501" s="19" t="s">
        <v>24</v>
      </c>
      <c r="N501" s="19" t="s">
        <v>24</v>
      </c>
      <c r="O501" s="19" t="s">
        <v>24</v>
      </c>
      <c r="P501" s="18" t="str">
        <f t="shared" si="15"/>
        <v>No</v>
      </c>
      <c r="Q501" s="19" t="s">
        <v>25</v>
      </c>
      <c r="R501" s="19" t="s">
        <v>24</v>
      </c>
      <c r="S501" s="19" t="s">
        <v>24</v>
      </c>
      <c r="T501" s="19" t="s">
        <v>24</v>
      </c>
      <c r="U501" s="17" t="s">
        <v>24</v>
      </c>
    </row>
    <row r="502" spans="1:21" ht="15.95" hidden="1">
      <c r="A502" s="15">
        <v>45108</v>
      </c>
      <c r="B502" s="16" t="s">
        <v>1181</v>
      </c>
      <c r="C502" s="19" t="s">
        <v>22</v>
      </c>
      <c r="D502" s="19" t="s">
        <v>1184</v>
      </c>
      <c r="E502" s="19" t="str">
        <f>IFERROR(IF(VLOOKUP($D502,'Medicine outputs'!$B:$AM,6,0)=0,"",VLOOKUP($D502,'Medicine outputs'!$B:$AM,6,0)),"")</f>
        <v>crisantaspase</v>
      </c>
      <c r="F502" s="19" t="str">
        <f>IFERROR(IF(VLOOKUP($D502,'Medicine outputs'!$B:$AM,8,0)=0,"",VLOOKUP($D502,'Medicine outputs'!$B:$AM,8,0)),"")</f>
        <v>Precursor Cell Lymphoblastic Leukemia-Lymphoma</v>
      </c>
      <c r="G502" s="19" t="str">
        <f>IFERROR(IF(VLOOKUP($D502,'Medicine outputs'!$B:$AM,13,0)=0,"",VLOOKUP($D502,'Medicine outputs'!$B:$AM,13,0)),"")</f>
        <v>Antineoplastic agents</v>
      </c>
      <c r="H502" s="19" t="str">
        <f>IFERROR(IF(VLOOKUP($D502,'Medicine outputs'!$B:$AM,11,0)=0,"",VLOOKUP($D502,'Medicine outputs'!$B:$AM,11,0)),"")</f>
        <v>L01XX02</v>
      </c>
      <c r="I502" s="19" t="s">
        <v>24</v>
      </c>
      <c r="J502" s="19" t="str">
        <f t="shared" si="16"/>
        <v>Yes</v>
      </c>
      <c r="K502" s="16" t="s">
        <v>1185</v>
      </c>
      <c r="L502" s="19" t="s">
        <v>1186</v>
      </c>
      <c r="M502" s="19" t="s">
        <v>1187</v>
      </c>
      <c r="N502" s="19" t="s">
        <v>32</v>
      </c>
      <c r="O502" s="32" t="s">
        <v>33</v>
      </c>
      <c r="P502" s="18" t="str">
        <f t="shared" si="15"/>
        <v>Yes</v>
      </c>
      <c r="Q502" s="19" t="s">
        <v>24</v>
      </c>
      <c r="R502" s="19">
        <v>1</v>
      </c>
      <c r="S502" s="19" t="s">
        <v>1188</v>
      </c>
      <c r="T502" s="19" t="s">
        <v>1189</v>
      </c>
      <c r="U502" s="17" t="s">
        <v>24</v>
      </c>
    </row>
    <row r="503" spans="1:21" ht="15.95" hidden="1">
      <c r="A503" s="15">
        <v>45108</v>
      </c>
      <c r="B503" s="16" t="s">
        <v>1181</v>
      </c>
      <c r="C503" s="19" t="s">
        <v>22</v>
      </c>
      <c r="D503" s="19" t="s">
        <v>1190</v>
      </c>
      <c r="E503" s="19" t="str">
        <f>IFERROR(IF(VLOOKUP($D503,'Medicine outputs'!$B:$AM,6,0)=0,"",VLOOKUP($D503,'Medicine outputs'!$B:$AM,6,0)),"")</f>
        <v>cedazuridine;decitabine</v>
      </c>
      <c r="F503" s="19" t="str">
        <f>IFERROR(IF(VLOOKUP($D503,'Medicine outputs'!$B:$AM,8,0)=0,"",VLOOKUP($D503,'Medicine outputs'!$B:$AM,8,0)),"")</f>
        <v>Leukemia, Myeloid</v>
      </c>
      <c r="G503" s="19" t="str">
        <f>IFERROR(IF(VLOOKUP($D503,'Medicine outputs'!$B:$AM,13,0)=0,"",VLOOKUP($D503,'Medicine outputs'!$B:$AM,13,0)),"")</f>
        <v>Antineoplastic agents</v>
      </c>
      <c r="H503" s="19" t="str">
        <f>IFERROR(IF(VLOOKUP($D503,'Medicine outputs'!$B:$AM,11,0)=0,"",VLOOKUP($D503,'Medicine outputs'!$B:$AM,11,0)),"")</f>
        <v>L01BC58</v>
      </c>
      <c r="I503" s="19" t="s">
        <v>24</v>
      </c>
      <c r="J503" s="19" t="str">
        <f t="shared" si="16"/>
        <v>Yes</v>
      </c>
      <c r="K503" s="16" t="s">
        <v>1191</v>
      </c>
      <c r="L503" s="19" t="s">
        <v>1192</v>
      </c>
      <c r="M503" s="19" t="s">
        <v>1193</v>
      </c>
      <c r="N503" s="19" t="s">
        <v>32</v>
      </c>
      <c r="O503" s="32" t="s">
        <v>33</v>
      </c>
      <c r="P503" s="18" t="str">
        <f t="shared" si="15"/>
        <v>Yes</v>
      </c>
      <c r="Q503" s="19" t="s">
        <v>24</v>
      </c>
      <c r="R503" s="19">
        <v>1</v>
      </c>
      <c r="S503" s="19" t="s">
        <v>1194</v>
      </c>
      <c r="T503" s="19" t="s">
        <v>1195</v>
      </c>
      <c r="U503" s="17" t="s">
        <v>24</v>
      </c>
    </row>
    <row r="504" spans="1:21" ht="15.95" hidden="1">
      <c r="A504" s="15">
        <v>45108</v>
      </c>
      <c r="B504" s="16" t="s">
        <v>1181</v>
      </c>
      <c r="C504" s="19" t="s">
        <v>22</v>
      </c>
      <c r="D504" s="19" t="s">
        <v>1196</v>
      </c>
      <c r="E504" s="19" t="str">
        <f>IFERROR(IF(VLOOKUP($D504,'Medicine outputs'!$B:$AM,6,0)=0,"",VLOOKUP($D504,'Medicine outputs'!$B:$AM,6,0)),"")</f>
        <v>ritlecitinib</v>
      </c>
      <c r="F504" s="19" t="str">
        <f>IFERROR(IF(VLOOKUP($D504,'Medicine outputs'!$B:$AM,8,0)=0,"",VLOOKUP($D504,'Medicine outputs'!$B:$AM,8,0)),"")</f>
        <v>Alopecia Areata</v>
      </c>
      <c r="G504" s="19" t="str">
        <f>IFERROR(IF(VLOOKUP($D504,'Medicine outputs'!$B:$AM,13,0)=0,"",VLOOKUP($D504,'Medicine outputs'!$B:$AM,13,0)),"")</f>
        <v>Immunosuppressants</v>
      </c>
      <c r="H504" s="19" t="str">
        <f>IFERROR(IF(VLOOKUP($D504,'Medicine outputs'!$B:$AM,11,0)=0,"",VLOOKUP($D504,'Medicine outputs'!$B:$AM,11,0)),"")</f>
        <v>L04AF08</v>
      </c>
      <c r="I504" s="19" t="s">
        <v>24</v>
      </c>
      <c r="J504" s="19" t="str">
        <f t="shared" si="16"/>
        <v>No</v>
      </c>
      <c r="K504" s="19" t="s">
        <v>24</v>
      </c>
      <c r="L504" s="19" t="s">
        <v>24</v>
      </c>
      <c r="M504" s="19" t="s">
        <v>24</v>
      </c>
      <c r="N504" s="19" t="s">
        <v>24</v>
      </c>
      <c r="O504" s="19" t="s">
        <v>24</v>
      </c>
      <c r="P504" s="18" t="str">
        <f t="shared" si="15"/>
        <v>No</v>
      </c>
      <c r="Q504" s="19" t="s">
        <v>25</v>
      </c>
      <c r="R504" s="19" t="s">
        <v>24</v>
      </c>
      <c r="S504" s="19" t="s">
        <v>24</v>
      </c>
      <c r="T504" s="19" t="s">
        <v>24</v>
      </c>
      <c r="U504" s="17" t="s">
        <v>24</v>
      </c>
    </row>
    <row r="505" spans="1:21" ht="15.95" hidden="1">
      <c r="A505" s="15">
        <v>45108</v>
      </c>
      <c r="B505" s="16" t="s">
        <v>1181</v>
      </c>
      <c r="C505" s="19" t="s">
        <v>22</v>
      </c>
      <c r="D505" s="19" t="s">
        <v>1197</v>
      </c>
      <c r="E505" s="19" t="str">
        <f>IFERROR(IF(VLOOKUP($D505,'Medicine outputs'!$B:$AM,6,0)=0,"",VLOOKUP($D505,'Medicine outputs'!$B:$AM,6,0)),"")</f>
        <v>gefapixant</v>
      </c>
      <c r="F505" s="19" t="str">
        <f>IFERROR(IF(VLOOKUP($D505,'Medicine outputs'!$B:$AM,8,0)=0,"",VLOOKUP($D505,'Medicine outputs'!$B:$AM,8,0)),"")</f>
        <v>Cough</v>
      </c>
      <c r="G505" s="19" t="str">
        <f>IFERROR(IF(VLOOKUP($D505,'Medicine outputs'!$B:$AM,13,0)=0,"",VLOOKUP($D505,'Medicine outputs'!$B:$AM,13,0)),"")</f>
        <v>Cough and cold preparations</v>
      </c>
      <c r="H505" s="19" t="str">
        <f>IFERROR(IF(VLOOKUP($D505,'Medicine outputs'!$B:$AM,11,0)=0,"",VLOOKUP($D505,'Medicine outputs'!$B:$AM,11,0)),"")</f>
        <v>R05DB29</v>
      </c>
      <c r="I505" s="19" t="s">
        <v>24</v>
      </c>
      <c r="J505" s="19" t="str">
        <f t="shared" si="16"/>
        <v>No</v>
      </c>
      <c r="K505" s="19" t="s">
        <v>24</v>
      </c>
      <c r="L505" s="19" t="s">
        <v>24</v>
      </c>
      <c r="M505" s="19" t="s">
        <v>24</v>
      </c>
      <c r="N505" s="19" t="s">
        <v>24</v>
      </c>
      <c r="O505" s="19" t="s">
        <v>24</v>
      </c>
      <c r="P505" s="18" t="str">
        <f t="shared" si="15"/>
        <v>No</v>
      </c>
      <c r="Q505" s="19" t="s">
        <v>25</v>
      </c>
      <c r="R505" s="19" t="s">
        <v>24</v>
      </c>
      <c r="S505" s="19" t="s">
        <v>24</v>
      </c>
      <c r="T505" s="19" t="s">
        <v>24</v>
      </c>
      <c r="U505" s="17" t="s">
        <v>24</v>
      </c>
    </row>
    <row r="506" spans="1:21" ht="15.95" hidden="1">
      <c r="A506" s="15">
        <v>45108</v>
      </c>
      <c r="B506" s="16" t="s">
        <v>1181</v>
      </c>
      <c r="C506" s="19" t="s">
        <v>22</v>
      </c>
      <c r="D506" s="19" t="s">
        <v>1198</v>
      </c>
      <c r="E506" s="19" t="str">
        <f>IFERROR(IF(VLOOKUP($D506,'Medicine outputs'!$B:$AM,6,0)=0,"",VLOOKUP($D506,'Medicine outputs'!$B:$AM,6,0)),"")</f>
        <v>elacestrant</v>
      </c>
      <c r="F506" s="19" t="str">
        <f>IFERROR(IF(VLOOKUP($D506,'Medicine outputs'!$B:$AM,8,0)=0,"",VLOOKUP($D506,'Medicine outputs'!$B:$AM,8,0)),"")</f>
        <v>Breast Neoplasms</v>
      </c>
      <c r="G506" s="19" t="str">
        <f>IFERROR(IF(VLOOKUP($D506,'Medicine outputs'!$B:$AM,13,0)=0,"",VLOOKUP($D506,'Medicine outputs'!$B:$AM,13,0)),"")</f>
        <v>Endocrine therapy</v>
      </c>
      <c r="H506" s="19" t="str">
        <f>IFERROR(IF(VLOOKUP($D506,'Medicine outputs'!$B:$AM,11,0)=0,"",VLOOKUP($D506,'Medicine outputs'!$B:$AM,11,0)),"")</f>
        <v>L02BA</v>
      </c>
      <c r="I506" s="19" t="s">
        <v>24</v>
      </c>
      <c r="J506" s="19" t="str">
        <f t="shared" si="16"/>
        <v>Yes</v>
      </c>
      <c r="K506" s="16" t="s">
        <v>1199</v>
      </c>
      <c r="L506" s="19" t="s">
        <v>1200</v>
      </c>
      <c r="M506" s="19" t="s">
        <v>1201</v>
      </c>
      <c r="N506" s="19" t="s">
        <v>32</v>
      </c>
      <c r="O506" s="32" t="s">
        <v>33</v>
      </c>
      <c r="P506" s="18" t="str">
        <f t="shared" si="15"/>
        <v>Yes</v>
      </c>
      <c r="Q506" s="19" t="s">
        <v>24</v>
      </c>
      <c r="R506" s="19">
        <v>1</v>
      </c>
      <c r="S506" s="19" t="s">
        <v>1202</v>
      </c>
      <c r="T506" s="14" t="s">
        <v>1203</v>
      </c>
      <c r="U506" s="14" t="s">
        <v>1204</v>
      </c>
    </row>
    <row r="507" spans="1:21" ht="15.95" hidden="1">
      <c r="A507" s="15">
        <v>45108</v>
      </c>
      <c r="B507" s="16" t="s">
        <v>1181</v>
      </c>
      <c r="C507" s="19" t="s">
        <v>22</v>
      </c>
      <c r="D507" s="19" t="s">
        <v>1205</v>
      </c>
      <c r="E507" s="19" t="str">
        <f>IFERROR(IF(VLOOKUP($D507,'Medicine outputs'!$B:$AM,6,0)=0,"",VLOOKUP($D507,'Medicine outputs'!$B:$AM,6,0)),"")</f>
        <v>talquetamab</v>
      </c>
      <c r="F507" s="19" t="str">
        <f>IFERROR(IF(VLOOKUP($D507,'Medicine outputs'!$B:$AM,8,0)=0,"",VLOOKUP($D507,'Medicine outputs'!$B:$AM,8,0)),"")</f>
        <v>Multiple Myeloma</v>
      </c>
      <c r="G507" s="19" t="str">
        <f>IFERROR(IF(VLOOKUP($D507,'Medicine outputs'!$B:$AM,13,0)=0,"",VLOOKUP($D507,'Medicine outputs'!$B:$AM,13,0)),"")</f>
        <v>Antineoplastic agents</v>
      </c>
      <c r="H507" s="19" t="str">
        <f>IFERROR(IF(VLOOKUP($D507,'Medicine outputs'!$B:$AM,11,0)=0,"",VLOOKUP($D507,'Medicine outputs'!$B:$AM,11,0)),"")</f>
        <v>L01FX29</v>
      </c>
      <c r="I507" s="19" t="s">
        <v>24</v>
      </c>
      <c r="J507" s="19" t="str">
        <f t="shared" si="16"/>
        <v>Yes</v>
      </c>
      <c r="K507" s="16" t="s">
        <v>1206</v>
      </c>
      <c r="L507" s="19" t="s">
        <v>1207</v>
      </c>
      <c r="M507" s="19" t="s">
        <v>1208</v>
      </c>
      <c r="N507" s="19" t="s">
        <v>32</v>
      </c>
      <c r="O507" s="32" t="s">
        <v>33</v>
      </c>
      <c r="P507" s="18" t="str">
        <f t="shared" si="15"/>
        <v>Yes</v>
      </c>
      <c r="Q507" s="19" t="s">
        <v>24</v>
      </c>
      <c r="R507" s="19">
        <v>1</v>
      </c>
      <c r="S507" s="19" t="s">
        <v>1209</v>
      </c>
      <c r="T507" s="14" t="s">
        <v>1210</v>
      </c>
      <c r="U507" s="17" t="s">
        <v>24</v>
      </c>
    </row>
    <row r="508" spans="1:21" ht="15.95" hidden="1">
      <c r="A508" s="15">
        <v>45108</v>
      </c>
      <c r="B508" s="16" t="s">
        <v>1181</v>
      </c>
      <c r="C508" s="19" t="s">
        <v>22</v>
      </c>
      <c r="D508" s="19" t="s">
        <v>1211</v>
      </c>
      <c r="E508" s="19" t="str">
        <f>IFERROR(IF(VLOOKUP($D508,'Medicine outputs'!$B:$AM,6,0)=0,"",VLOOKUP($D508,'Medicine outputs'!$B:$AM,6,0)),"")</f>
        <v>epcoritamab</v>
      </c>
      <c r="F508" s="19" t="str">
        <f>IFERROR(IF(VLOOKUP($D508,'Medicine outputs'!$B:$AM,8,0)=0,"",VLOOKUP($D508,'Medicine outputs'!$B:$AM,8,0)),"")</f>
        <v>Lymphoma, Large B-Cell, Diffuse</v>
      </c>
      <c r="G508" s="19" t="str">
        <f>IFERROR(IF(VLOOKUP($D508,'Medicine outputs'!$B:$AM,13,0)=0,"",VLOOKUP($D508,'Medicine outputs'!$B:$AM,13,0)),"")</f>
        <v>Antineoplastic agents</v>
      </c>
      <c r="H508" s="19" t="str">
        <f>IFERROR(IF(VLOOKUP($D508,'Medicine outputs'!$B:$AM,11,0)=0,"",VLOOKUP($D508,'Medicine outputs'!$B:$AM,11,0)),"")</f>
        <v>L01FX27</v>
      </c>
      <c r="I508" s="19" t="s">
        <v>24</v>
      </c>
      <c r="J508" s="19" t="str">
        <f t="shared" si="16"/>
        <v>Yes</v>
      </c>
      <c r="K508" s="16" t="s">
        <v>1212</v>
      </c>
      <c r="L508" s="19" t="s">
        <v>1213</v>
      </c>
      <c r="M508" s="19" t="s">
        <v>1214</v>
      </c>
      <c r="N508" s="19" t="s">
        <v>32</v>
      </c>
      <c r="O508" s="32" t="s">
        <v>33</v>
      </c>
      <c r="P508" s="18" t="str">
        <f t="shared" si="15"/>
        <v>Yes</v>
      </c>
      <c r="Q508" s="19" t="s">
        <v>24</v>
      </c>
      <c r="R508" s="19">
        <v>1</v>
      </c>
      <c r="S508" s="19" t="s">
        <v>1215</v>
      </c>
      <c r="T508" s="19" t="s">
        <v>1216</v>
      </c>
      <c r="U508" s="19" t="s">
        <v>1217</v>
      </c>
    </row>
    <row r="509" spans="1:21" ht="15.95">
      <c r="A509" s="15">
        <v>45108</v>
      </c>
      <c r="B509" s="16" t="s">
        <v>1181</v>
      </c>
      <c r="C509" s="19" t="s">
        <v>22</v>
      </c>
      <c r="D509" s="19" t="s">
        <v>1218</v>
      </c>
      <c r="E509" s="19" t="str">
        <f>IFERROR(IF(VLOOKUP($D509,'Medicine outputs'!$B:$AM,6,0)=0,"",VLOOKUP($D509,'Medicine outputs'!$B:$AM,6,0)),"")</f>
        <v>tislelizumab</v>
      </c>
      <c r="F509" s="19" t="str">
        <f>IFERROR(IF(VLOOKUP($D509,'Medicine outputs'!$B:$AM,8,0)=0,"",VLOOKUP($D509,'Medicine outputs'!$B:$AM,8,0)),"")</f>
        <v>Esophageal Squamous Cell Carcinoma</v>
      </c>
      <c r="G509" s="19" t="str">
        <f>IFERROR(IF(VLOOKUP($D509,'Medicine outputs'!$B:$AM,13,0)=0,"",VLOOKUP($D509,'Medicine outputs'!$B:$AM,13,0)),"")</f>
        <v>Antineoplastic agents</v>
      </c>
      <c r="H509" s="19" t="str">
        <f>IFERROR(IF(VLOOKUP($D509,'Medicine outputs'!$B:$AM,11,0)=0,"",VLOOKUP($D509,'Medicine outputs'!$B:$AM,11,0)),"")</f>
        <v>L01FF09</v>
      </c>
      <c r="I509" s="19" t="s">
        <v>24</v>
      </c>
      <c r="J509" s="19" t="str">
        <f t="shared" si="16"/>
        <v>Yes</v>
      </c>
      <c r="K509" s="16" t="s">
        <v>1219</v>
      </c>
      <c r="L509" s="19" t="s">
        <v>1220</v>
      </c>
      <c r="M509" s="19" t="s">
        <v>1221</v>
      </c>
      <c r="N509" s="19" t="s">
        <v>32</v>
      </c>
      <c r="O509" s="32" t="s">
        <v>33</v>
      </c>
      <c r="P509" s="18" t="str">
        <f t="shared" si="15"/>
        <v>Yes</v>
      </c>
      <c r="Q509" s="19" t="s">
        <v>24</v>
      </c>
      <c r="R509" s="19">
        <v>1</v>
      </c>
      <c r="S509" s="19" t="s">
        <v>1222</v>
      </c>
      <c r="T509" s="14" t="s">
        <v>1223</v>
      </c>
      <c r="U509" s="14" t="s">
        <v>1224</v>
      </c>
    </row>
    <row r="510" spans="1:21" ht="15.95" hidden="1">
      <c r="A510" s="15">
        <v>45108</v>
      </c>
      <c r="B510" s="16" t="s">
        <v>1181</v>
      </c>
      <c r="C510" s="19" t="s">
        <v>40</v>
      </c>
      <c r="D510" s="19" t="s">
        <v>484</v>
      </c>
      <c r="E510" s="19" t="str">
        <f>IFERROR(IF(VLOOKUP($D510,'Medicine outputs'!$B:$AM,6,0)=0,"",VLOOKUP($D510,'Medicine outputs'!$B:$AM,6,0)),"")</f>
        <v>odevixibat</v>
      </c>
      <c r="F510" s="19" t="str">
        <f>IFERROR(IF(VLOOKUP($D510,'Medicine outputs'!$B:$AM,8,0)=0,"",VLOOKUP($D510,'Medicine outputs'!$B:$AM,8,0)),"")</f>
        <v>Cholestasis, Intrahepatic</v>
      </c>
      <c r="G510" s="19" t="str">
        <f>IFERROR(IF(VLOOKUP($D510,'Medicine outputs'!$B:$AM,13,0)=0,"",VLOOKUP($D510,'Medicine outputs'!$B:$AM,13,0)),"")</f>
        <v>Bile and liver therapy</v>
      </c>
      <c r="H510" s="19" t="str">
        <f>IFERROR(IF(VLOOKUP($D510,'Medicine outputs'!$B:$AM,11,0)=0,"",VLOOKUP($D510,'Medicine outputs'!$B:$AM,11,0)),"")</f>
        <v>A05AX</v>
      </c>
      <c r="I510" s="19" t="s">
        <v>24</v>
      </c>
      <c r="J510" s="19" t="str">
        <f t="shared" si="16"/>
        <v>No</v>
      </c>
      <c r="K510" s="19" t="s">
        <v>24</v>
      </c>
      <c r="L510" s="19" t="s">
        <v>24</v>
      </c>
      <c r="M510" s="19" t="s">
        <v>24</v>
      </c>
      <c r="N510" s="19" t="s">
        <v>24</v>
      </c>
      <c r="O510" s="19" t="s">
        <v>24</v>
      </c>
      <c r="P510" s="18" t="str">
        <f t="shared" si="15"/>
        <v>No</v>
      </c>
      <c r="Q510" s="19" t="s">
        <v>25</v>
      </c>
      <c r="R510" s="19" t="s">
        <v>24</v>
      </c>
      <c r="S510" s="19" t="s">
        <v>24</v>
      </c>
      <c r="T510" s="19" t="s">
        <v>24</v>
      </c>
      <c r="U510" s="17" t="s">
        <v>24</v>
      </c>
    </row>
    <row r="511" spans="1:21" ht="15.95" hidden="1">
      <c r="A511" s="15">
        <v>45108</v>
      </c>
      <c r="B511" s="16" t="s">
        <v>1181</v>
      </c>
      <c r="C511" s="19" t="s">
        <v>40</v>
      </c>
      <c r="D511" s="19" t="s">
        <v>1225</v>
      </c>
      <c r="E511" s="19" t="str">
        <f>IFERROR(IF(VLOOKUP($D511,'Medicine outputs'!$B:$AM,6,0)=0,"",VLOOKUP($D511,'Medicine outputs'!$B:$AM,6,0)),"")</f>
        <v>Ebola Zaire Vaccine (rVSV∆G-ZEBOV-GP, live)</v>
      </c>
      <c r="F511" s="19" t="str">
        <f>IFERROR(IF(VLOOKUP($D511,'Medicine outputs'!$B:$AM,8,0)=0,"",VLOOKUP($D511,'Medicine outputs'!$B:$AM,8,0)),"")</f>
        <v>Hemorrhagic Fever, Ebola</v>
      </c>
      <c r="G511" s="19" t="str">
        <f>IFERROR(IF(VLOOKUP($D511,'Medicine outputs'!$B:$AM,13,0)=0,"",VLOOKUP($D511,'Medicine outputs'!$B:$AM,13,0)),"")</f>
        <v>Vaccines</v>
      </c>
      <c r="H511" s="19" t="str">
        <f>IFERROR(IF(VLOOKUP($D511,'Medicine outputs'!$B:$AM,11,0)=0,"",VLOOKUP($D511,'Medicine outputs'!$B:$AM,11,0)),"")</f>
        <v/>
      </c>
      <c r="I511" s="18" t="s">
        <v>1226</v>
      </c>
      <c r="J511" s="19" t="str">
        <f t="shared" si="16"/>
        <v>No</v>
      </c>
      <c r="K511" s="19" t="s">
        <v>24</v>
      </c>
      <c r="L511" s="19" t="s">
        <v>24</v>
      </c>
      <c r="M511" s="19" t="s">
        <v>24</v>
      </c>
      <c r="N511" s="19" t="s">
        <v>24</v>
      </c>
      <c r="O511" s="19" t="s">
        <v>24</v>
      </c>
      <c r="P511" s="18" t="str">
        <f t="shared" si="15"/>
        <v>No</v>
      </c>
      <c r="Q511" s="19" t="s">
        <v>25</v>
      </c>
      <c r="R511" s="19" t="s">
        <v>24</v>
      </c>
      <c r="S511" s="19" t="s">
        <v>24</v>
      </c>
      <c r="T511" s="19" t="s">
        <v>24</v>
      </c>
      <c r="U511" s="17" t="s">
        <v>24</v>
      </c>
    </row>
    <row r="512" spans="1:21" ht="15.95" hidden="1">
      <c r="A512" s="15">
        <v>45108</v>
      </c>
      <c r="B512" s="16" t="s">
        <v>1181</v>
      </c>
      <c r="C512" s="19" t="s">
        <v>40</v>
      </c>
      <c r="D512" s="19" t="s">
        <v>392</v>
      </c>
      <c r="E512" s="19" t="str">
        <f>IFERROR(IF(VLOOKUP($D512,'Medicine outputs'!$B:$AM,6,0)=0,"",VLOOKUP($D512,'Medicine outputs'!$B:$AM,6,0)),"")</f>
        <v>risdiplam</v>
      </c>
      <c r="F512" s="19" t="str">
        <f>IFERROR(IF(VLOOKUP($D512,'Medicine outputs'!$B:$AM,8,0)=0,"",VLOOKUP($D512,'Medicine outputs'!$B:$AM,8,0)),"")</f>
        <v>Muscular Atrophy, Spinal</v>
      </c>
      <c r="G512" s="19" t="str">
        <f>IFERROR(IF(VLOOKUP($D512,'Medicine outputs'!$B:$AM,13,0)=0,"",VLOOKUP($D512,'Medicine outputs'!$B:$AM,13,0)),"")</f>
        <v>Other drugs for disorders of the musculo-skeletal system</v>
      </c>
      <c r="H512" s="19" t="str">
        <f>IFERROR(IF(VLOOKUP($D512,'Medicine outputs'!$B:$AM,11,0)=0,"",VLOOKUP($D512,'Medicine outputs'!$B:$AM,11,0)),"")</f>
        <v>M09AX10</v>
      </c>
      <c r="I512" s="19" t="s">
        <v>24</v>
      </c>
      <c r="J512" s="19" t="str">
        <f t="shared" si="16"/>
        <v>No</v>
      </c>
      <c r="K512" s="19" t="s">
        <v>24</v>
      </c>
      <c r="L512" s="19" t="s">
        <v>24</v>
      </c>
      <c r="M512" s="19" t="s">
        <v>24</v>
      </c>
      <c r="N512" s="19" t="s">
        <v>24</v>
      </c>
      <c r="O512" s="19" t="s">
        <v>24</v>
      </c>
      <c r="P512" s="18" t="str">
        <f t="shared" si="15"/>
        <v>No</v>
      </c>
      <c r="Q512" s="19" t="s">
        <v>25</v>
      </c>
      <c r="R512" s="19" t="s">
        <v>24</v>
      </c>
      <c r="S512" s="19" t="s">
        <v>24</v>
      </c>
      <c r="T512" s="19" t="s">
        <v>24</v>
      </c>
      <c r="U512" s="17" t="s">
        <v>24</v>
      </c>
    </row>
    <row r="513" spans="1:21" ht="15.95">
      <c r="A513" s="15">
        <v>45108</v>
      </c>
      <c r="B513" s="16" t="s">
        <v>1181</v>
      </c>
      <c r="C513" s="19" t="s">
        <v>40</v>
      </c>
      <c r="D513" s="19" t="s">
        <v>359</v>
      </c>
      <c r="E513" s="19" t="str">
        <f>IFERROR(IF(VLOOKUP($D513,'Medicine outputs'!$B:$AM,6,0)=0,"",VLOOKUP($D513,'Medicine outputs'!$B:$AM,6,0)),"")</f>
        <v>pembrolizumab</v>
      </c>
      <c r="F513" s="19" t="str">
        <f>IFERROR(IF(VLOOKUP($D513,'Medicine outputs'!$B:$AM,8,0)=0,"",VLOOKUP($D513,'Medicine outputs'!$B:$AM,8,0)),"")</f>
        <v>Melanoma;Hodgkin Disease;Carcinoma, Renal Cell;Carcinoma, Non-Small-Cell Lung;Carcinoma, Transitional Cell;Squamous Cell Carcinoma of Head and Neck;Urologic Neoplasms;Endometrial Neoplasms</v>
      </c>
      <c r="G513" s="19" t="str">
        <f>IFERROR(IF(VLOOKUP($D513,'Medicine outputs'!$B:$AM,13,0)=0,"",VLOOKUP($D513,'Medicine outputs'!$B:$AM,13,0)),"")</f>
        <v>Antineoplastic agents</v>
      </c>
      <c r="H513" s="19" t="str">
        <f>IFERROR(IF(VLOOKUP($D513,'Medicine outputs'!$B:$AM,11,0)=0,"",VLOOKUP($D513,'Medicine outputs'!$B:$AM,11,0)),"")</f>
        <v>L01FF02</v>
      </c>
      <c r="I513" s="19" t="s">
        <v>24</v>
      </c>
      <c r="J513" s="19" t="str">
        <f t="shared" si="16"/>
        <v>Yes</v>
      </c>
      <c r="K513" s="16" t="s">
        <v>1227</v>
      </c>
      <c r="L513" s="19" t="s">
        <v>1228</v>
      </c>
      <c r="M513" s="19" t="s">
        <v>1229</v>
      </c>
      <c r="N513" s="19" t="s">
        <v>32</v>
      </c>
      <c r="O513" s="32" t="s">
        <v>33</v>
      </c>
      <c r="P513" s="18" t="str">
        <f t="shared" si="15"/>
        <v>Yes</v>
      </c>
      <c r="Q513" s="19" t="s">
        <v>24</v>
      </c>
      <c r="R513" s="19">
        <v>1</v>
      </c>
      <c r="S513" s="19" t="s">
        <v>1230</v>
      </c>
      <c r="T513" s="19" t="s">
        <v>1231</v>
      </c>
      <c r="U513" s="19" t="s">
        <v>1232</v>
      </c>
    </row>
    <row r="514" spans="1:21" ht="15.95" hidden="1">
      <c r="A514" s="15">
        <v>45108</v>
      </c>
      <c r="B514" s="16" t="s">
        <v>1181</v>
      </c>
      <c r="C514" s="19" t="s">
        <v>40</v>
      </c>
      <c r="D514" s="19" t="s">
        <v>222</v>
      </c>
      <c r="E514" s="19" t="str">
        <f>IFERROR(IF(VLOOKUP($D514,'Medicine outputs'!$B:$AM,6,0)=0,"",VLOOKUP($D514,'Medicine outputs'!$B:$AM,6,0)),"")</f>
        <v>baricitinib</v>
      </c>
      <c r="F514" s="19" t="str">
        <f>IFERROR(IF(VLOOKUP($D514,'Medicine outputs'!$B:$AM,8,0)=0,"",VLOOKUP($D514,'Medicine outputs'!$B:$AM,8,0)),"")</f>
        <v>Arthritis, Rheumatoid</v>
      </c>
      <c r="G514" s="19" t="str">
        <f>IFERROR(IF(VLOOKUP($D514,'Medicine outputs'!$B:$AM,13,0)=0,"",VLOOKUP($D514,'Medicine outputs'!$B:$AM,13,0)),"")</f>
        <v>Immunosuppressants</v>
      </c>
      <c r="H514" s="19" t="str">
        <f>IFERROR(IF(VLOOKUP($D514,'Medicine outputs'!$B:$AM,11,0)=0,"",VLOOKUP($D514,'Medicine outputs'!$B:$AM,11,0)),"")</f>
        <v>L04AA37</v>
      </c>
      <c r="I514" s="19" t="s">
        <v>24</v>
      </c>
      <c r="J514" s="19" t="str">
        <f t="shared" si="16"/>
        <v>No</v>
      </c>
      <c r="K514" s="19" t="s">
        <v>24</v>
      </c>
      <c r="L514" s="19" t="s">
        <v>24</v>
      </c>
      <c r="M514" s="19" t="s">
        <v>24</v>
      </c>
      <c r="N514" s="19" t="s">
        <v>24</v>
      </c>
      <c r="O514" s="19" t="s">
        <v>24</v>
      </c>
      <c r="P514" s="18" t="str">
        <f t="shared" ref="P514:P577" si="17" xml:space="preserve"> IF(OR(J514="No",N514="No",O514="Yes",Q514&lt;&gt;"NA"),"No","Yes")</f>
        <v>No</v>
      </c>
      <c r="Q514" s="19" t="s">
        <v>25</v>
      </c>
      <c r="R514" s="19" t="s">
        <v>24</v>
      </c>
      <c r="S514" s="19" t="s">
        <v>24</v>
      </c>
      <c r="T514" s="19" t="s">
        <v>24</v>
      </c>
      <c r="U514" s="17" t="s">
        <v>24</v>
      </c>
    </row>
    <row r="515" spans="1:21" ht="15.95">
      <c r="A515" s="15">
        <v>45108</v>
      </c>
      <c r="B515" s="16" t="s">
        <v>1181</v>
      </c>
      <c r="C515" s="19" t="s">
        <v>40</v>
      </c>
      <c r="D515" s="19" t="s">
        <v>223</v>
      </c>
      <c r="E515" s="19" t="str">
        <f>IFERROR(IF(VLOOKUP($D515,'Medicine outputs'!$B:$AM,6,0)=0,"",VLOOKUP($D515,'Medicine outputs'!$B:$AM,6,0)),"")</f>
        <v>nivolumab</v>
      </c>
      <c r="F515" s="19" t="str">
        <f>IFERROR(IF(VLOOKUP($D515,'Medicine outputs'!$B:$AM,8,0)=0,"",VLOOKUP($D515,'Medicine outputs'!$B:$AM,8,0)),"")</f>
        <v>Melanoma;Hodgkin Disease;Carcinoma, Renal Cell;Carcinoma, Non-Small-Cell Lung;Carcinoma, Transitional Cell;Squamous Cell Carcinoma of Head and Neck;Urologic Neoplasms;Mesothelioma;Colorectal Neoplasms</v>
      </c>
      <c r="G515" s="19" t="str">
        <f>IFERROR(IF(VLOOKUP($D515,'Medicine outputs'!$B:$AM,13,0)=0,"",VLOOKUP($D515,'Medicine outputs'!$B:$AM,13,0)),"")</f>
        <v>Antineoplastic agents</v>
      </c>
      <c r="H515" s="19" t="str">
        <f>IFERROR(IF(VLOOKUP($D515,'Medicine outputs'!$B:$AM,11,0)=0,"",VLOOKUP($D515,'Medicine outputs'!$B:$AM,11,0)),"")</f>
        <v>L01FF01</v>
      </c>
      <c r="I515" s="19" t="s">
        <v>24</v>
      </c>
      <c r="J515" s="19" t="str">
        <f t="shared" si="16"/>
        <v>Yes</v>
      </c>
      <c r="K515" s="16" t="s">
        <v>1233</v>
      </c>
      <c r="L515" s="19" t="s">
        <v>1234</v>
      </c>
      <c r="M515" s="19" t="s">
        <v>1235</v>
      </c>
      <c r="N515" s="19" t="s">
        <v>32</v>
      </c>
      <c r="O515" s="32" t="s">
        <v>33</v>
      </c>
      <c r="P515" s="18" t="str">
        <f t="shared" si="17"/>
        <v>Yes</v>
      </c>
      <c r="Q515" s="19" t="s">
        <v>24</v>
      </c>
      <c r="R515" s="19">
        <v>1</v>
      </c>
      <c r="S515" s="19" t="s">
        <v>1236</v>
      </c>
      <c r="T515" s="19" t="s">
        <v>1237</v>
      </c>
      <c r="U515" s="19" t="s">
        <v>24</v>
      </c>
    </row>
    <row r="516" spans="1:21" ht="15.95" hidden="1">
      <c r="A516" s="15">
        <v>45108</v>
      </c>
      <c r="B516" s="16" t="s">
        <v>1181</v>
      </c>
      <c r="C516" s="19" t="s">
        <v>40</v>
      </c>
      <c r="D516" s="19" t="s">
        <v>759</v>
      </c>
      <c r="E516" s="19" t="str">
        <f>IFERROR(IF(VLOOKUP($D516,'Medicine outputs'!$B:$AM,6,0)=0,"",VLOOKUP($D516,'Medicine outputs'!$B:$AM,6,0)),"")</f>
        <v>COVID-19 mRNA vaccine</v>
      </c>
      <c r="F516" s="19" t="str">
        <f>IFERROR(IF(VLOOKUP($D516,'Medicine outputs'!$B:$AM,8,0)=0,"",VLOOKUP($D516,'Medicine outputs'!$B:$AM,8,0)),"")</f>
        <v>COVID-19 virus infection</v>
      </c>
      <c r="G516" s="19" t="str">
        <f>IFERROR(IF(VLOOKUP($D516,'Medicine outputs'!$B:$AM,13,0)=0,"",VLOOKUP($D516,'Medicine outputs'!$B:$AM,13,0)),"")</f>
        <v>Vaccines</v>
      </c>
      <c r="H516" s="19" t="str">
        <f>IFERROR(IF(VLOOKUP($D516,'Medicine outputs'!$B:$AM,11,0)=0,"",VLOOKUP($D516,'Medicine outputs'!$B:$AM,11,0)),"")</f>
        <v>J07BN01</v>
      </c>
      <c r="I516" s="19" t="s">
        <v>24</v>
      </c>
      <c r="J516" s="19" t="str">
        <f t="shared" si="16"/>
        <v>No</v>
      </c>
      <c r="K516" s="19" t="s">
        <v>24</v>
      </c>
      <c r="L516" s="19" t="s">
        <v>24</v>
      </c>
      <c r="M516" s="19" t="s">
        <v>24</v>
      </c>
      <c r="N516" s="19" t="s">
        <v>24</v>
      </c>
      <c r="O516" s="19" t="s">
        <v>24</v>
      </c>
      <c r="P516" s="18" t="str">
        <f t="shared" si="17"/>
        <v>No</v>
      </c>
      <c r="Q516" s="19" t="s">
        <v>25</v>
      </c>
      <c r="R516" s="19" t="s">
        <v>24</v>
      </c>
      <c r="S516" s="19" t="s">
        <v>24</v>
      </c>
      <c r="T516" s="19" t="s">
        <v>24</v>
      </c>
      <c r="U516" s="17" t="s">
        <v>24</v>
      </c>
    </row>
    <row r="517" spans="1:21" ht="15.95" hidden="1">
      <c r="A517" s="15">
        <v>45170</v>
      </c>
      <c r="B517" s="16" t="s">
        <v>1238</v>
      </c>
      <c r="C517" s="19" t="s">
        <v>22</v>
      </c>
      <c r="D517" s="19" t="s">
        <v>1239</v>
      </c>
      <c r="E517" s="19" t="str">
        <f>IFERROR(IF(VLOOKUP($D517,'Medicine outputs'!$B:$AM,6,0)=0,"",VLOOKUP($D517,'Medicine outputs'!$B:$AM,6,0)),"")</f>
        <v>Lebrikizumab</v>
      </c>
      <c r="F517" s="19" t="str">
        <f>IFERROR(IF(VLOOKUP($D517,'Medicine outputs'!$B:$AM,8,0)=0,"",VLOOKUP($D517,'Medicine outputs'!$B:$AM,8,0)),"")</f>
        <v>Dermatitis, Atopic</v>
      </c>
      <c r="G517" s="19" t="str">
        <f>IFERROR(IF(VLOOKUP($D517,'Medicine outputs'!$B:$AM,13,0)=0,"",VLOOKUP($D517,'Medicine outputs'!$B:$AM,13,0)),"")</f>
        <v>Other dermatological preparations</v>
      </c>
      <c r="H517" s="19" t="str">
        <f>IFERROR(IF(VLOOKUP($D517,'Medicine outputs'!$B:$AM,11,0)=0,"",VLOOKUP($D517,'Medicine outputs'!$B:$AM,11,0)),"")</f>
        <v>D11AH10</v>
      </c>
      <c r="I517" s="19" t="s">
        <v>24</v>
      </c>
      <c r="J517" s="19" t="str">
        <f t="shared" ref="J517:J580" si="18" xml:space="preserve"> IF(OR(LEFT(H517,3)="L01",LEFT(H517,3)="L02",LEFT(I517,3)="L01",LEFT(I517,3)="L02"),"Yes","No")</f>
        <v>No</v>
      </c>
      <c r="K517" s="19" t="s">
        <v>24</v>
      </c>
      <c r="L517" s="19" t="s">
        <v>24</v>
      </c>
      <c r="M517" s="19" t="s">
        <v>24</v>
      </c>
      <c r="N517" s="19" t="s">
        <v>24</v>
      </c>
      <c r="O517" s="19" t="s">
        <v>24</v>
      </c>
      <c r="P517" s="18" t="str">
        <f t="shared" si="17"/>
        <v>No</v>
      </c>
      <c r="Q517" s="19" t="s">
        <v>25</v>
      </c>
      <c r="R517" s="19" t="s">
        <v>24</v>
      </c>
      <c r="S517" s="19" t="s">
        <v>24</v>
      </c>
      <c r="T517" s="19" t="s">
        <v>24</v>
      </c>
      <c r="U517" s="17" t="s">
        <v>24</v>
      </c>
    </row>
    <row r="518" spans="1:21" ht="15.95" hidden="1">
      <c r="A518" s="15">
        <v>45170</v>
      </c>
      <c r="B518" s="16" t="s">
        <v>1238</v>
      </c>
      <c r="C518" s="19" t="s">
        <v>22</v>
      </c>
      <c r="D518" s="19" t="s">
        <v>1240</v>
      </c>
      <c r="E518" s="19" t="str">
        <f>IFERROR(IF(VLOOKUP($D518,'Medicine outputs'!$B:$AM,6,0)=0,"",VLOOKUP($D518,'Medicine outputs'!$B:$AM,6,0)),"")</f>
        <v>dabrafenib</v>
      </c>
      <c r="F518" s="19" t="str">
        <f>IFERROR(IF(VLOOKUP($D518,'Medicine outputs'!$B:$AM,8,0)=0,"",VLOOKUP($D518,'Medicine outputs'!$B:$AM,8,0)),"")</f>
        <v>Glioma</v>
      </c>
      <c r="G518" s="19" t="str">
        <f>IFERROR(IF(VLOOKUP($D518,'Medicine outputs'!$B:$AM,13,0)=0,"",VLOOKUP($D518,'Medicine outputs'!$B:$AM,13,0)),"")</f>
        <v>Antineoplastic agents</v>
      </c>
      <c r="H518" s="19" t="str">
        <f>IFERROR(IF(VLOOKUP($D518,'Medicine outputs'!$B:$AM,11,0)=0,"",VLOOKUP($D518,'Medicine outputs'!$B:$AM,11,0)),"")</f>
        <v>L01EC02</v>
      </c>
      <c r="I518" s="19" t="s">
        <v>24</v>
      </c>
      <c r="J518" s="19" t="str">
        <f t="shared" si="18"/>
        <v>Yes</v>
      </c>
      <c r="K518" s="16" t="s">
        <v>1241</v>
      </c>
      <c r="L518" s="19" t="s">
        <v>1242</v>
      </c>
      <c r="M518" s="19" t="s">
        <v>1243</v>
      </c>
      <c r="N518" s="19" t="s">
        <v>32</v>
      </c>
      <c r="O518" s="32" t="s">
        <v>33</v>
      </c>
      <c r="P518" s="18" t="str">
        <f t="shared" si="17"/>
        <v>Yes</v>
      </c>
      <c r="Q518" s="19" t="s">
        <v>24</v>
      </c>
      <c r="R518" s="19">
        <v>1</v>
      </c>
      <c r="S518" s="19" t="s">
        <v>1244</v>
      </c>
      <c r="T518" s="19" t="s">
        <v>1245</v>
      </c>
      <c r="U518" s="19" t="s">
        <v>24</v>
      </c>
    </row>
    <row r="519" spans="1:21" ht="15.95" hidden="1">
      <c r="A519" s="15">
        <v>45170</v>
      </c>
      <c r="B519" s="16" t="s">
        <v>1238</v>
      </c>
      <c r="C519" s="19" t="s">
        <v>22</v>
      </c>
      <c r="D519" s="19" t="s">
        <v>1246</v>
      </c>
      <c r="E519" s="19" t="str">
        <f>IFERROR(IF(VLOOKUP($D519,'Medicine outputs'!$B:$AM,6,0)=0,"",VLOOKUP($D519,'Medicine outputs'!$B:$AM,6,0)),"")</f>
        <v>quizartinib</v>
      </c>
      <c r="F519" s="19" t="str">
        <f>IFERROR(IF(VLOOKUP($D519,'Medicine outputs'!$B:$AM,8,0)=0,"",VLOOKUP($D519,'Medicine outputs'!$B:$AM,8,0)),"")</f>
        <v>Leukemia, Myeloid</v>
      </c>
      <c r="G519" s="19" t="str">
        <f>IFERROR(IF(VLOOKUP($D519,'Medicine outputs'!$B:$AM,13,0)=0,"",VLOOKUP($D519,'Medicine outputs'!$B:$AM,13,0)),"")</f>
        <v>Antineoplastic agents;Protein kinase inhibitors</v>
      </c>
      <c r="H519" s="19" t="str">
        <f>IFERROR(IF(VLOOKUP($D519,'Medicine outputs'!$B:$AM,11,0)=0,"",VLOOKUP($D519,'Medicine outputs'!$B:$AM,11,0)),"")</f>
        <v>L01EX11</v>
      </c>
      <c r="I519" s="19" t="s">
        <v>24</v>
      </c>
      <c r="J519" s="19" t="str">
        <f t="shared" si="18"/>
        <v>Yes</v>
      </c>
      <c r="K519" s="16" t="s">
        <v>1247</v>
      </c>
      <c r="L519" s="19" t="s">
        <v>1248</v>
      </c>
      <c r="M519" s="19" t="s">
        <v>1249</v>
      </c>
      <c r="N519" s="19" t="s">
        <v>32</v>
      </c>
      <c r="O519" s="32" t="s">
        <v>33</v>
      </c>
      <c r="P519" s="18" t="str">
        <f t="shared" si="17"/>
        <v>Yes</v>
      </c>
      <c r="Q519" s="19" t="s">
        <v>24</v>
      </c>
      <c r="R519" s="19">
        <v>1</v>
      </c>
      <c r="S519" s="19" t="s">
        <v>1250</v>
      </c>
      <c r="T519" s="14" t="s">
        <v>1251</v>
      </c>
      <c r="U519" s="19" t="s">
        <v>24</v>
      </c>
    </row>
    <row r="520" spans="1:21" ht="15.95" hidden="1">
      <c r="A520" s="15">
        <v>45170</v>
      </c>
      <c r="B520" s="16" t="s">
        <v>1238</v>
      </c>
      <c r="C520" s="19" t="s">
        <v>22</v>
      </c>
      <c r="D520" s="19" t="s">
        <v>1252</v>
      </c>
      <c r="E520" s="19" t="str">
        <f>IFERROR(IF(VLOOKUP($D520,'Medicine outputs'!$B:$AM,6,0)=0,"",VLOOKUP($D520,'Medicine outputs'!$B:$AM,6,0)),"")</f>
        <v>Palopegteriparatide</v>
      </c>
      <c r="F520" s="19" t="str">
        <f>IFERROR(IF(VLOOKUP($D520,'Medicine outputs'!$B:$AM,8,0)=0,"",VLOOKUP($D520,'Medicine outputs'!$B:$AM,8,0)),"")</f>
        <v>Hypoparathyroidism</v>
      </c>
      <c r="G520" s="19" t="str">
        <f>IFERROR(IF(VLOOKUP($D520,'Medicine outputs'!$B:$AM,13,0)=0,"",VLOOKUP($D520,'Medicine outputs'!$B:$AM,13,0)),"")</f>
        <v>Calcium homeostasis</v>
      </c>
      <c r="H520" s="19" t="str">
        <f>IFERROR(IF(VLOOKUP($D520,'Medicine outputs'!$B:$AM,11,0)=0,"",VLOOKUP($D520,'Medicine outputs'!$B:$AM,11,0)),"")</f>
        <v>H05AA</v>
      </c>
      <c r="I520" s="19" t="s">
        <v>24</v>
      </c>
      <c r="J520" s="19" t="str">
        <f t="shared" si="18"/>
        <v>No</v>
      </c>
      <c r="K520" s="19" t="s">
        <v>24</v>
      </c>
      <c r="L520" s="19" t="s">
        <v>24</v>
      </c>
      <c r="M520" s="19" t="s">
        <v>24</v>
      </c>
      <c r="N520" s="19" t="s">
        <v>24</v>
      </c>
      <c r="O520" s="19" t="s">
        <v>24</v>
      </c>
      <c r="P520" s="18" t="str">
        <f t="shared" si="17"/>
        <v>No</v>
      </c>
      <c r="Q520" s="19" t="s">
        <v>25</v>
      </c>
      <c r="R520" s="19" t="s">
        <v>24</v>
      </c>
      <c r="S520" s="19" t="s">
        <v>24</v>
      </c>
      <c r="T520" s="19" t="s">
        <v>24</v>
      </c>
      <c r="U520" s="17" t="s">
        <v>24</v>
      </c>
    </row>
    <row r="521" spans="1:21" ht="15.95" hidden="1">
      <c r="A521" s="15">
        <v>45170</v>
      </c>
      <c r="B521" s="16" t="s">
        <v>1238</v>
      </c>
      <c r="C521" s="19" t="s">
        <v>22</v>
      </c>
      <c r="D521" s="19" t="s">
        <v>1253</v>
      </c>
      <c r="E521" s="19" t="str">
        <f>IFERROR(IF(VLOOKUP($D521,'Medicine outputs'!$B:$AM,6,0)=0,"",VLOOKUP($D521,'Medicine outputs'!$B:$AM,6,0)),"")</f>
        <v>Zilucoplan</v>
      </c>
      <c r="F521" s="19" t="str">
        <f>IFERROR(IF(VLOOKUP($D521,'Medicine outputs'!$B:$AM,8,0)=0,"",VLOOKUP($D521,'Medicine outputs'!$B:$AM,8,0)),"")</f>
        <v>Myasthenia Gravis</v>
      </c>
      <c r="G521" s="19" t="str">
        <f>IFERROR(IF(VLOOKUP($D521,'Medicine outputs'!$B:$AM,13,0)=0,"",VLOOKUP($D521,'Medicine outputs'!$B:$AM,13,0)),"")</f>
        <v>Immunosuppressants</v>
      </c>
      <c r="H521" s="19" t="str">
        <f>IFERROR(IF(VLOOKUP($D521,'Medicine outputs'!$B:$AM,11,0)=0,"",VLOOKUP($D521,'Medicine outputs'!$B:$AM,11,0)),"")</f>
        <v>L04AJ06</v>
      </c>
      <c r="I521" s="19" t="s">
        <v>24</v>
      </c>
      <c r="J521" s="19" t="str">
        <f t="shared" si="18"/>
        <v>No</v>
      </c>
      <c r="K521" s="19" t="s">
        <v>24</v>
      </c>
      <c r="L521" s="19" t="s">
        <v>24</v>
      </c>
      <c r="M521" s="19" t="s">
        <v>24</v>
      </c>
      <c r="N521" s="19" t="s">
        <v>24</v>
      </c>
      <c r="O521" s="19" t="s">
        <v>24</v>
      </c>
      <c r="P521" s="18" t="str">
        <f t="shared" si="17"/>
        <v>No</v>
      </c>
      <c r="Q521" s="19" t="s">
        <v>25</v>
      </c>
      <c r="R521" s="19" t="s">
        <v>24</v>
      </c>
      <c r="S521" s="19" t="s">
        <v>24</v>
      </c>
      <c r="T521" s="19" t="s">
        <v>24</v>
      </c>
      <c r="U521" s="17" t="s">
        <v>24</v>
      </c>
    </row>
    <row r="522" spans="1:21" ht="15.95" hidden="1">
      <c r="A522" s="15">
        <v>45170</v>
      </c>
      <c r="B522" s="16" t="s">
        <v>1238</v>
      </c>
      <c r="C522" s="19" t="s">
        <v>22</v>
      </c>
      <c r="D522" s="19" t="s">
        <v>1254</v>
      </c>
      <c r="E522" s="19" t="str">
        <f>IFERROR(IF(VLOOKUP($D522,'Medicine outputs'!$B:$AM,6,0)=0,"",VLOOKUP($D522,'Medicine outputs'!$B:$AM,6,0)),"")</f>
        <v>Zoonotic influenza vaccine (H5N8) (surface antigen, inactivated, adjuvanted)</v>
      </c>
      <c r="F522" s="19" t="str">
        <f>IFERROR(IF(VLOOKUP($D522,'Medicine outputs'!$B:$AM,8,0)=0,"",VLOOKUP($D522,'Medicine outputs'!$B:$AM,8,0)),"")</f>
        <v>Influenza A Virus, H5N8 Subtype</v>
      </c>
      <c r="G522" s="19" t="str">
        <f>IFERROR(IF(VLOOKUP($D522,'Medicine outputs'!$B:$AM,13,0)=0,"",VLOOKUP($D522,'Medicine outputs'!$B:$AM,13,0)),"")</f>
        <v>Vaccines</v>
      </c>
      <c r="H522" s="19" t="str">
        <f>IFERROR(IF(VLOOKUP($D522,'Medicine outputs'!$B:$AM,11,0)=0,"",VLOOKUP($D522,'Medicine outputs'!$B:$AM,11,0)),"")</f>
        <v>J07BB02</v>
      </c>
      <c r="I522" s="19" t="s">
        <v>24</v>
      </c>
      <c r="J522" s="19" t="str">
        <f t="shared" si="18"/>
        <v>No</v>
      </c>
      <c r="K522" s="19" t="s">
        <v>24</v>
      </c>
      <c r="L522" s="19" t="s">
        <v>24</v>
      </c>
      <c r="M522" s="19" t="s">
        <v>24</v>
      </c>
      <c r="N522" s="19" t="s">
        <v>24</v>
      </c>
      <c r="O522" s="19" t="s">
        <v>24</v>
      </c>
      <c r="P522" s="18" t="str">
        <f t="shared" si="17"/>
        <v>No</v>
      </c>
      <c r="Q522" s="19" t="s">
        <v>25</v>
      </c>
      <c r="R522" s="19" t="s">
        <v>24</v>
      </c>
      <c r="S522" s="19" t="s">
        <v>24</v>
      </c>
      <c r="T522" s="19" t="s">
        <v>24</v>
      </c>
      <c r="U522" s="17" t="s">
        <v>24</v>
      </c>
    </row>
    <row r="523" spans="1:21" ht="15.95" hidden="1">
      <c r="A523" s="15">
        <v>45170</v>
      </c>
      <c r="B523" s="16" t="s">
        <v>1238</v>
      </c>
      <c r="C523" s="19" t="s">
        <v>40</v>
      </c>
      <c r="D523" s="18" t="s">
        <v>85</v>
      </c>
      <c r="E523" s="19" t="str">
        <f>IFERROR(IF(VLOOKUP($D523,'Medicine outputs'!$B:$AM,6,0)=0,"",VLOOKUP($D523,'Medicine outputs'!$B:$AM,6,0)),"")</f>
        <v>brentuximab vedotin</v>
      </c>
      <c r="F523" s="19" t="str">
        <f>IFERROR(IF(VLOOKUP($D523,'Medicine outputs'!$B:$AM,8,0)=0,"",VLOOKUP($D523,'Medicine outputs'!$B:$AM,8,0)),"")</f>
        <v>Lymphoma, Non-Hodgkin;Hodgkin Disease</v>
      </c>
      <c r="G523" s="19" t="str">
        <f>IFERROR(IF(VLOOKUP($D523,'Medicine outputs'!$B:$AM,13,0)=0,"",VLOOKUP($D523,'Medicine outputs'!$B:$AM,13,0)),"")</f>
        <v>Antineoplastic agents</v>
      </c>
      <c r="H523" s="19" t="str">
        <f>IFERROR(IF(VLOOKUP($D523,'Medicine outputs'!$B:$AM,11,0)=0,"",VLOOKUP($D523,'Medicine outputs'!$B:$AM,11,0)),"")</f>
        <v>L01XC12</v>
      </c>
      <c r="I523" s="19" t="s">
        <v>24</v>
      </c>
      <c r="J523" s="19" t="str">
        <f t="shared" si="18"/>
        <v>Yes</v>
      </c>
      <c r="K523" s="16" t="s">
        <v>1255</v>
      </c>
      <c r="L523" s="19" t="s">
        <v>1256</v>
      </c>
      <c r="M523" s="19" t="s">
        <v>1257</v>
      </c>
      <c r="N523" s="19" t="s">
        <v>32</v>
      </c>
      <c r="O523" s="32" t="s">
        <v>33</v>
      </c>
      <c r="P523" s="18" t="str">
        <f t="shared" si="17"/>
        <v>Yes</v>
      </c>
      <c r="Q523" s="19" t="s">
        <v>24</v>
      </c>
      <c r="R523" s="19">
        <v>1</v>
      </c>
      <c r="S523" s="19" t="s">
        <v>1258</v>
      </c>
      <c r="T523" s="19" t="s">
        <v>1259</v>
      </c>
      <c r="U523" s="19" t="s">
        <v>1260</v>
      </c>
    </row>
    <row r="524" spans="1:21" ht="15.95" hidden="1">
      <c r="A524" s="15">
        <v>45170</v>
      </c>
      <c r="B524" s="16" t="s">
        <v>1238</v>
      </c>
      <c r="C524" s="19" t="s">
        <v>40</v>
      </c>
      <c r="D524" s="19" t="s">
        <v>310</v>
      </c>
      <c r="E524" s="19" t="str">
        <f>IFERROR(IF(VLOOKUP($D524,'Medicine outputs'!$B:$AM,6,0)=0,"",VLOOKUP($D524,'Medicine outputs'!$B:$AM,6,0)),"")</f>
        <v>trastuzumab deruxtecan</v>
      </c>
      <c r="F524" s="19" t="str">
        <f>IFERROR(IF(VLOOKUP($D524,'Medicine outputs'!$B:$AM,8,0)=0,"",VLOOKUP($D524,'Medicine outputs'!$B:$AM,8,0)),"")</f>
        <v>Breast Neoplasms</v>
      </c>
      <c r="G524" s="19" t="str">
        <f>IFERROR(IF(VLOOKUP($D524,'Medicine outputs'!$B:$AM,13,0)=0,"",VLOOKUP($D524,'Medicine outputs'!$B:$AM,13,0)),"")</f>
        <v>Antineoplastic agents</v>
      </c>
      <c r="H524" s="19" t="str">
        <f>IFERROR(IF(VLOOKUP($D524,'Medicine outputs'!$B:$AM,11,0)=0,"",VLOOKUP($D524,'Medicine outputs'!$B:$AM,11,0)),"")</f>
        <v>L01FD04</v>
      </c>
      <c r="I524" s="19" t="s">
        <v>24</v>
      </c>
      <c r="J524" s="19" t="str">
        <f t="shared" si="18"/>
        <v>Yes</v>
      </c>
      <c r="K524" s="16" t="s">
        <v>1261</v>
      </c>
      <c r="L524" s="19" t="s">
        <v>1262</v>
      </c>
      <c r="M524" s="19" t="s">
        <v>1263</v>
      </c>
      <c r="N524" s="19" t="s">
        <v>32</v>
      </c>
      <c r="O524" s="32" t="s">
        <v>33</v>
      </c>
      <c r="P524" s="18" t="str">
        <f t="shared" si="17"/>
        <v>Yes</v>
      </c>
      <c r="Q524" s="19" t="s">
        <v>24</v>
      </c>
      <c r="R524" s="19">
        <v>1</v>
      </c>
      <c r="S524" s="19" t="s">
        <v>1264</v>
      </c>
      <c r="T524" s="19" t="s">
        <v>1265</v>
      </c>
      <c r="U524" s="19" t="s">
        <v>24</v>
      </c>
    </row>
    <row r="525" spans="1:21" ht="15.95" hidden="1">
      <c r="A525" s="15">
        <v>45170</v>
      </c>
      <c r="B525" s="16" t="s">
        <v>1238</v>
      </c>
      <c r="C525" s="19" t="s">
        <v>40</v>
      </c>
      <c r="D525" s="19" t="s">
        <v>154</v>
      </c>
      <c r="E525" s="19" t="str">
        <f>IFERROR(IF(VLOOKUP($D525,'Medicine outputs'!$B:$AM,6,0)=0,"",VLOOKUP($D525,'Medicine outputs'!$B:$AM,6,0)),"")</f>
        <v>ivacaftor;tezacaftor;elexacaftor</v>
      </c>
      <c r="F525" s="19" t="str">
        <f>IFERROR(IF(VLOOKUP($D525,'Medicine outputs'!$B:$AM,8,0)=0,"",VLOOKUP($D525,'Medicine outputs'!$B:$AM,8,0)),"")</f>
        <v>Cystic Fibrosis</v>
      </c>
      <c r="G525" s="19" t="str">
        <f>IFERROR(IF(VLOOKUP($D525,'Medicine outputs'!$B:$AM,13,0)=0,"",VLOOKUP($D525,'Medicine outputs'!$B:$AM,13,0)),"")</f>
        <v>Other respiratory system products</v>
      </c>
      <c r="H525" s="19" t="str">
        <f>IFERROR(IF(VLOOKUP($D525,'Medicine outputs'!$B:$AM,11,0)=0,"",VLOOKUP($D525,'Medicine outputs'!$B:$AM,11,0)),"")</f>
        <v>R07AX32</v>
      </c>
      <c r="I525" s="19" t="s">
        <v>24</v>
      </c>
      <c r="J525" s="19" t="str">
        <f t="shared" si="18"/>
        <v>No</v>
      </c>
      <c r="K525" s="19" t="s">
        <v>24</v>
      </c>
      <c r="L525" s="19" t="s">
        <v>24</v>
      </c>
      <c r="M525" s="19" t="s">
        <v>24</v>
      </c>
      <c r="N525" s="19" t="s">
        <v>24</v>
      </c>
      <c r="O525" s="19" t="s">
        <v>24</v>
      </c>
      <c r="P525" s="18" t="str">
        <f t="shared" si="17"/>
        <v>No</v>
      </c>
      <c r="Q525" s="19" t="s">
        <v>25</v>
      </c>
      <c r="R525" s="19" t="s">
        <v>24</v>
      </c>
      <c r="S525" s="19" t="s">
        <v>24</v>
      </c>
      <c r="T525" s="19" t="s">
        <v>24</v>
      </c>
      <c r="U525" s="17" t="s">
        <v>24</v>
      </c>
    </row>
    <row r="526" spans="1:21" ht="15.95" hidden="1">
      <c r="A526" s="15">
        <v>45170</v>
      </c>
      <c r="B526" s="16" t="s">
        <v>1238</v>
      </c>
      <c r="C526" s="19" t="s">
        <v>40</v>
      </c>
      <c r="D526" s="19" t="s">
        <v>120</v>
      </c>
      <c r="E526" s="19" t="str">
        <f>IFERROR(IF(VLOOKUP($D526,'Medicine outputs'!$B:$AM,6,0)=0,"",VLOOKUP($D526,'Medicine outputs'!$B:$AM,6,0)),"")</f>
        <v>ivacaftor</v>
      </c>
      <c r="F526" s="19" t="str">
        <f>IFERROR(IF(VLOOKUP($D526,'Medicine outputs'!$B:$AM,8,0)=0,"",VLOOKUP($D526,'Medicine outputs'!$B:$AM,8,0)),"")</f>
        <v>Cystic Fibrosis</v>
      </c>
      <c r="G526" s="19" t="str">
        <f>IFERROR(IF(VLOOKUP($D526,'Medicine outputs'!$B:$AM,13,0)=0,"",VLOOKUP($D526,'Medicine outputs'!$B:$AM,13,0)),"")</f>
        <v>Other respiratory system products</v>
      </c>
      <c r="H526" s="19" t="str">
        <f>IFERROR(IF(VLOOKUP($D526,'Medicine outputs'!$B:$AM,11,0)=0,"",VLOOKUP($D526,'Medicine outputs'!$B:$AM,11,0)),"")</f>
        <v>R07AX02</v>
      </c>
      <c r="I526" s="19" t="s">
        <v>24</v>
      </c>
      <c r="J526" s="19" t="str">
        <f t="shared" si="18"/>
        <v>No</v>
      </c>
      <c r="K526" s="19" t="s">
        <v>24</v>
      </c>
      <c r="L526" s="19" t="s">
        <v>24</v>
      </c>
      <c r="M526" s="19" t="s">
        <v>24</v>
      </c>
      <c r="N526" s="19" t="s">
        <v>24</v>
      </c>
      <c r="O526" s="19" t="s">
        <v>24</v>
      </c>
      <c r="P526" s="18" t="str">
        <f t="shared" si="17"/>
        <v>No</v>
      </c>
      <c r="Q526" s="19" t="s">
        <v>25</v>
      </c>
      <c r="R526" s="19" t="s">
        <v>24</v>
      </c>
      <c r="S526" s="19" t="s">
        <v>24</v>
      </c>
      <c r="T526" s="19" t="s">
        <v>24</v>
      </c>
      <c r="U526" s="17" t="s">
        <v>24</v>
      </c>
    </row>
    <row r="527" spans="1:21" ht="15.95">
      <c r="A527" s="15">
        <v>45170</v>
      </c>
      <c r="B527" s="16" t="s">
        <v>1238</v>
      </c>
      <c r="C527" s="19" t="s">
        <v>40</v>
      </c>
      <c r="D527" s="19" t="s">
        <v>359</v>
      </c>
      <c r="E527" s="19" t="str">
        <f>IFERROR(IF(VLOOKUP($D527,'Medicine outputs'!$B:$AM,6,0)=0,"",VLOOKUP($D527,'Medicine outputs'!$B:$AM,6,0)),"")</f>
        <v>pembrolizumab</v>
      </c>
      <c r="F527" s="19" t="str">
        <f>IFERROR(IF(VLOOKUP($D527,'Medicine outputs'!$B:$AM,8,0)=0,"",VLOOKUP($D527,'Medicine outputs'!$B:$AM,8,0)),"")</f>
        <v>Melanoma;Hodgkin Disease;Carcinoma, Renal Cell;Carcinoma, Non-Small-Cell Lung;Carcinoma, Transitional Cell;Squamous Cell Carcinoma of Head and Neck;Urologic Neoplasms;Endometrial Neoplasms</v>
      </c>
      <c r="G527" s="19" t="str">
        <f>IFERROR(IF(VLOOKUP($D527,'Medicine outputs'!$B:$AM,13,0)=0,"",VLOOKUP($D527,'Medicine outputs'!$B:$AM,13,0)),"")</f>
        <v>Antineoplastic agents</v>
      </c>
      <c r="H527" s="19" t="str">
        <f>IFERROR(IF(VLOOKUP($D527,'Medicine outputs'!$B:$AM,11,0)=0,"",VLOOKUP($D527,'Medicine outputs'!$B:$AM,11,0)),"")</f>
        <v>L01FF02</v>
      </c>
      <c r="I527" s="19" t="s">
        <v>24</v>
      </c>
      <c r="J527" s="19" t="str">
        <f t="shared" si="18"/>
        <v>Yes</v>
      </c>
      <c r="K527" s="16" t="s">
        <v>1266</v>
      </c>
      <c r="L527" s="19" t="s">
        <v>1267</v>
      </c>
      <c r="M527" s="19" t="s">
        <v>1268</v>
      </c>
      <c r="N527" s="19" t="s">
        <v>32</v>
      </c>
      <c r="O527" s="32" t="s">
        <v>33</v>
      </c>
      <c r="P527" s="18" t="str">
        <f t="shared" si="17"/>
        <v>Yes</v>
      </c>
      <c r="Q527" s="19" t="s">
        <v>24</v>
      </c>
      <c r="R527" s="19">
        <v>1</v>
      </c>
      <c r="S527" s="19" t="s">
        <v>1269</v>
      </c>
      <c r="T527" s="19" t="s">
        <v>1270</v>
      </c>
      <c r="U527" s="19" t="s">
        <v>1271</v>
      </c>
    </row>
    <row r="528" spans="1:21" ht="15.95" hidden="1">
      <c r="A528" s="15">
        <v>45170</v>
      </c>
      <c r="B528" s="16" t="s">
        <v>1238</v>
      </c>
      <c r="C528" s="19" t="s">
        <v>40</v>
      </c>
      <c r="D528" s="19" t="s">
        <v>350</v>
      </c>
      <c r="E528" s="19" t="str">
        <f>IFERROR(IF(VLOOKUP($D528,'Medicine outputs'!$B:$AM,6,0)=0,"",VLOOKUP($D528,'Medicine outputs'!$B:$AM,6,0)),"")</f>
        <v>methotrexate</v>
      </c>
      <c r="F528" s="19" t="str">
        <f>IFERROR(IF(VLOOKUP($D528,'Medicine outputs'!$B:$AM,8,0)=0,"",VLOOKUP($D528,'Medicine outputs'!$B:$AM,8,0)),"")</f>
        <v>Arthritis, Psoriatic;Psoriasis;Arthritis, Juvenile Rheumatoid;Arthritis, Rheumatoid</v>
      </c>
      <c r="G528" s="19" t="str">
        <f>IFERROR(IF(VLOOKUP($D528,'Medicine outputs'!$B:$AM,13,0)=0,"",VLOOKUP($D528,'Medicine outputs'!$B:$AM,13,0)),"")</f>
        <v>Antineoplastic agents</v>
      </c>
      <c r="H528" s="19" t="str">
        <f>IFERROR(IF(VLOOKUP($D528,'Medicine outputs'!$B:$AM,11,0)=0,"",VLOOKUP($D528,'Medicine outputs'!$B:$AM,11,0)),"")</f>
        <v>L04AX03</v>
      </c>
      <c r="I528" s="19" t="s">
        <v>24</v>
      </c>
      <c r="J528" s="19" t="str">
        <f t="shared" si="18"/>
        <v>No</v>
      </c>
      <c r="K528" s="19" t="s">
        <v>24</v>
      </c>
      <c r="L528" s="19" t="s">
        <v>24</v>
      </c>
      <c r="M528" s="19" t="s">
        <v>24</v>
      </c>
      <c r="N528" s="19" t="s">
        <v>24</v>
      </c>
      <c r="O528" s="19" t="s">
        <v>24</v>
      </c>
      <c r="P528" s="18" t="str">
        <f t="shared" si="17"/>
        <v>No</v>
      </c>
      <c r="Q528" s="19" t="s">
        <v>25</v>
      </c>
      <c r="R528" s="19" t="s">
        <v>24</v>
      </c>
      <c r="S528" s="19" t="s">
        <v>24</v>
      </c>
      <c r="T528" s="19" t="s">
        <v>24</v>
      </c>
      <c r="U528" s="17" t="s">
        <v>24</v>
      </c>
    </row>
    <row r="529" spans="1:21" ht="15.95" hidden="1">
      <c r="A529" s="15">
        <v>45170</v>
      </c>
      <c r="B529" s="16" t="s">
        <v>1238</v>
      </c>
      <c r="C529" s="19" t="s">
        <v>40</v>
      </c>
      <c r="D529" s="19" t="s">
        <v>222</v>
      </c>
      <c r="E529" s="19" t="str">
        <f>IFERROR(IF(VLOOKUP($D529,'Medicine outputs'!$B:$AM,6,0)=0,"",VLOOKUP($D529,'Medicine outputs'!$B:$AM,6,0)),"")</f>
        <v>baricitinib</v>
      </c>
      <c r="F529" s="19" t="str">
        <f>IFERROR(IF(VLOOKUP($D529,'Medicine outputs'!$B:$AM,8,0)=0,"",VLOOKUP($D529,'Medicine outputs'!$B:$AM,8,0)),"")</f>
        <v>Arthritis, Rheumatoid</v>
      </c>
      <c r="G529" s="19" t="str">
        <f>IFERROR(IF(VLOOKUP($D529,'Medicine outputs'!$B:$AM,13,0)=0,"",VLOOKUP($D529,'Medicine outputs'!$B:$AM,13,0)),"")</f>
        <v>Immunosuppressants</v>
      </c>
      <c r="H529" s="19" t="str">
        <f>IFERROR(IF(VLOOKUP($D529,'Medicine outputs'!$B:$AM,11,0)=0,"",VLOOKUP($D529,'Medicine outputs'!$B:$AM,11,0)),"")</f>
        <v>L04AA37</v>
      </c>
      <c r="I529" s="19" t="s">
        <v>24</v>
      </c>
      <c r="J529" s="19" t="str">
        <f t="shared" si="18"/>
        <v>No</v>
      </c>
      <c r="K529" s="19" t="s">
        <v>24</v>
      </c>
      <c r="L529" s="19" t="s">
        <v>24</v>
      </c>
      <c r="M529" s="19" t="s">
        <v>24</v>
      </c>
      <c r="N529" s="19" t="s">
        <v>24</v>
      </c>
      <c r="O529" s="19" t="s">
        <v>24</v>
      </c>
      <c r="P529" s="18" t="str">
        <f t="shared" si="17"/>
        <v>No</v>
      </c>
      <c r="Q529" s="19" t="s">
        <v>25</v>
      </c>
      <c r="R529" s="19" t="s">
        <v>24</v>
      </c>
      <c r="S529" s="19" t="s">
        <v>24</v>
      </c>
      <c r="T529" s="19" t="s">
        <v>24</v>
      </c>
      <c r="U529" s="17" t="s">
        <v>24</v>
      </c>
    </row>
    <row r="530" spans="1:21" ht="15.95" hidden="1">
      <c r="A530" s="15">
        <v>45170</v>
      </c>
      <c r="B530" s="16" t="s">
        <v>1238</v>
      </c>
      <c r="C530" s="19" t="s">
        <v>40</v>
      </c>
      <c r="D530" s="19" t="s">
        <v>868</v>
      </c>
      <c r="E530" s="19" t="str">
        <f>IFERROR(IF(VLOOKUP($D530,'Medicine outputs'!$B:$AM,6,0)=0,"",VLOOKUP($D530,'Medicine outputs'!$B:$AM,6,0)),"")</f>
        <v>melphalan flufenamide</v>
      </c>
      <c r="F530" s="19" t="str">
        <f>IFERROR(IF(VLOOKUP($D530,'Medicine outputs'!$B:$AM,8,0)=0,"",VLOOKUP($D530,'Medicine outputs'!$B:$AM,8,0)),"")</f>
        <v>Multiple Myeloma</v>
      </c>
      <c r="G530" s="19" t="str">
        <f>IFERROR(IF(VLOOKUP($D530,'Medicine outputs'!$B:$AM,13,0)=0,"",VLOOKUP($D530,'Medicine outputs'!$B:$AM,13,0)),"")</f>
        <v>Antineoplastic agents</v>
      </c>
      <c r="H530" s="19" t="str">
        <f>IFERROR(IF(VLOOKUP($D530,'Medicine outputs'!$B:$AM,11,0)=0,"",VLOOKUP($D530,'Medicine outputs'!$B:$AM,11,0)),"")</f>
        <v>L01AA10</v>
      </c>
      <c r="I530" s="19" t="s">
        <v>24</v>
      </c>
      <c r="J530" s="19" t="str">
        <f t="shared" si="18"/>
        <v>Yes</v>
      </c>
      <c r="K530" s="16" t="s">
        <v>1272</v>
      </c>
      <c r="L530" s="19" t="s">
        <v>1273</v>
      </c>
      <c r="M530" s="19" t="s">
        <v>1274</v>
      </c>
      <c r="N530" s="19" t="s">
        <v>32</v>
      </c>
      <c r="O530" s="32" t="s">
        <v>33</v>
      </c>
      <c r="P530" s="18" t="str">
        <f t="shared" si="17"/>
        <v>Yes</v>
      </c>
      <c r="Q530" s="19" t="s">
        <v>24</v>
      </c>
      <c r="R530" s="19">
        <v>1</v>
      </c>
      <c r="S530" s="19" t="s">
        <v>1275</v>
      </c>
      <c r="T530" s="19" t="s">
        <v>1276</v>
      </c>
      <c r="U530" s="19" t="s">
        <v>1277</v>
      </c>
    </row>
    <row r="531" spans="1:21" ht="15.95" hidden="1">
      <c r="A531" s="15">
        <v>45170</v>
      </c>
      <c r="B531" s="16" t="s">
        <v>1238</v>
      </c>
      <c r="C531" s="19" t="s">
        <v>40</v>
      </c>
      <c r="D531" s="19" t="s">
        <v>488</v>
      </c>
      <c r="E531" s="19" t="str">
        <f>IFERROR(IF(VLOOKUP($D531,'Medicine outputs'!$B:$AM,6,0)=0,"",VLOOKUP($D531,'Medicine outputs'!$B:$AM,6,0)),"")</f>
        <v>relugolix;estradiol;norethisterone acetate</v>
      </c>
      <c r="F531" s="19" t="str">
        <f>IFERROR(IF(VLOOKUP($D531,'Medicine outputs'!$B:$AM,8,0)=0,"",VLOOKUP($D531,'Medicine outputs'!$B:$AM,8,0)),"")</f>
        <v>Leiomyoma</v>
      </c>
      <c r="G531" s="19" t="str">
        <f>IFERROR(IF(VLOOKUP($D531,'Medicine outputs'!$B:$AM,13,0)=0,"",VLOOKUP($D531,'Medicine outputs'!$B:$AM,13,0)),"")</f>
        <v>Pituitary and hypothalamic hormones and analogues</v>
      </c>
      <c r="H531" s="19" t="str">
        <f>IFERROR(IF(VLOOKUP($D531,'Medicine outputs'!$B:$AM,11,0)=0,"",VLOOKUP($D531,'Medicine outputs'!$B:$AM,11,0)),"")</f>
        <v>H01CC54</v>
      </c>
      <c r="I531" s="19" t="s">
        <v>24</v>
      </c>
      <c r="J531" s="19" t="str">
        <f t="shared" si="18"/>
        <v>No</v>
      </c>
      <c r="K531" s="19" t="s">
        <v>24</v>
      </c>
      <c r="L531" s="19" t="s">
        <v>24</v>
      </c>
      <c r="M531" s="19" t="s">
        <v>24</v>
      </c>
      <c r="N531" s="19" t="s">
        <v>24</v>
      </c>
      <c r="O531" s="19" t="s">
        <v>24</v>
      </c>
      <c r="P531" s="18" t="str">
        <f t="shared" si="17"/>
        <v>No</v>
      </c>
      <c r="Q531" s="19" t="s">
        <v>25</v>
      </c>
      <c r="R531" s="19" t="s">
        <v>24</v>
      </c>
      <c r="S531" s="19" t="s">
        <v>24</v>
      </c>
      <c r="T531" s="19" t="s">
        <v>24</v>
      </c>
      <c r="U531" s="17" t="s">
        <v>24</v>
      </c>
    </row>
    <row r="532" spans="1:21" ht="15.95" hidden="1">
      <c r="A532" s="15">
        <v>45170</v>
      </c>
      <c r="B532" s="16" t="s">
        <v>1238</v>
      </c>
      <c r="C532" s="19" t="s">
        <v>40</v>
      </c>
      <c r="D532" s="19" t="s">
        <v>1278</v>
      </c>
      <c r="E532" s="19" t="str">
        <f>IFERROR(IF(VLOOKUP($D532,'Medicine outputs'!$B:$AM,6,0)=0,"",VLOOKUP($D532,'Medicine outputs'!$B:$AM,6,0)),"")</f>
        <v>lanadelumab</v>
      </c>
      <c r="F532" s="19" t="str">
        <f>IFERROR(IF(VLOOKUP($D532,'Medicine outputs'!$B:$AM,8,0)=0,"",VLOOKUP($D532,'Medicine outputs'!$B:$AM,8,0)),"")</f>
        <v>Angioedemas, Hereditary</v>
      </c>
      <c r="G532" s="19" t="str">
        <f>IFERROR(IF(VLOOKUP($D532,'Medicine outputs'!$B:$AM,13,0)=0,"",VLOOKUP($D532,'Medicine outputs'!$B:$AM,13,0)),"")</f>
        <v>Other hematological agents</v>
      </c>
      <c r="H532" s="19" t="str">
        <f>IFERROR(IF(VLOOKUP($D532,'Medicine outputs'!$B:$AM,11,0)=0,"",VLOOKUP($D532,'Medicine outputs'!$B:$AM,11,0)),"")</f>
        <v>B06AC05</v>
      </c>
      <c r="I532" s="19" t="s">
        <v>24</v>
      </c>
      <c r="J532" s="19" t="str">
        <f t="shared" si="18"/>
        <v>No</v>
      </c>
      <c r="K532" s="19" t="s">
        <v>24</v>
      </c>
      <c r="L532" s="19" t="s">
        <v>24</v>
      </c>
      <c r="M532" s="19" t="s">
        <v>24</v>
      </c>
      <c r="N532" s="19" t="s">
        <v>24</v>
      </c>
      <c r="O532" s="19" t="s">
        <v>24</v>
      </c>
      <c r="P532" s="18" t="str">
        <f t="shared" si="17"/>
        <v>No</v>
      </c>
      <c r="Q532" s="19" t="s">
        <v>25</v>
      </c>
      <c r="R532" s="19" t="s">
        <v>24</v>
      </c>
      <c r="S532" s="19" t="s">
        <v>24</v>
      </c>
      <c r="T532" s="19" t="s">
        <v>24</v>
      </c>
      <c r="U532" s="17" t="s">
        <v>24</v>
      </c>
    </row>
    <row r="533" spans="1:21" ht="15.95" hidden="1">
      <c r="A533" s="15">
        <v>45170</v>
      </c>
      <c r="B533" s="16" t="s">
        <v>1238</v>
      </c>
      <c r="C533" s="19" t="s">
        <v>40</v>
      </c>
      <c r="D533" s="19" t="s">
        <v>555</v>
      </c>
      <c r="E533" s="19" t="str">
        <f>IFERROR(IF(VLOOKUP($D533,'Medicine outputs'!$B:$AM,6,0)=0,"",VLOOKUP($D533,'Medicine outputs'!$B:$AM,6,0)),"")</f>
        <v>vosoritide</v>
      </c>
      <c r="F533" s="19" t="str">
        <f>IFERROR(IF(VLOOKUP($D533,'Medicine outputs'!$B:$AM,8,0)=0,"",VLOOKUP($D533,'Medicine outputs'!$B:$AM,8,0)),"")</f>
        <v>Achondroplasia</v>
      </c>
      <c r="G533" s="19" t="str">
        <f>IFERROR(IF(VLOOKUP($D533,'Medicine outputs'!$B:$AM,13,0)=0,"",VLOOKUP($D533,'Medicine outputs'!$B:$AM,13,0)),"")</f>
        <v>Drugs for treatment of bone diseases</v>
      </c>
      <c r="H533" s="19" t="str">
        <f>IFERROR(IF(VLOOKUP($D533,'Medicine outputs'!$B:$AM,11,0)=0,"",VLOOKUP($D533,'Medicine outputs'!$B:$AM,11,0)),"")</f>
        <v>M05BX</v>
      </c>
      <c r="I533" s="19" t="s">
        <v>24</v>
      </c>
      <c r="J533" s="19" t="str">
        <f t="shared" si="18"/>
        <v>No</v>
      </c>
      <c r="K533" s="19" t="s">
        <v>24</v>
      </c>
      <c r="L533" s="19" t="s">
        <v>24</v>
      </c>
      <c r="M533" s="19" t="s">
        <v>24</v>
      </c>
      <c r="N533" s="19" t="s">
        <v>24</v>
      </c>
      <c r="O533" s="19" t="s">
        <v>24</v>
      </c>
      <c r="P533" s="18" t="str">
        <f t="shared" si="17"/>
        <v>No</v>
      </c>
      <c r="Q533" s="19" t="s">
        <v>25</v>
      </c>
      <c r="R533" s="19" t="s">
        <v>24</v>
      </c>
      <c r="S533" s="19" t="s">
        <v>24</v>
      </c>
      <c r="T533" s="19" t="s">
        <v>24</v>
      </c>
      <c r="U533" s="17" t="s">
        <v>24</v>
      </c>
    </row>
    <row r="534" spans="1:21" ht="15.95" hidden="1">
      <c r="A534" s="15">
        <v>45200</v>
      </c>
      <c r="B534" s="16" t="s">
        <v>1279</v>
      </c>
      <c r="C534" s="19" t="s">
        <v>22</v>
      </c>
      <c r="D534" s="19" t="s">
        <v>1280</v>
      </c>
      <c r="E534" s="19" t="str">
        <f>IFERROR(IF(VLOOKUP($D534,'Medicine outputs'!$B:$AM,6,0)=0,"",VLOOKUP($D534,'Medicine outputs'!$B:$AM,6,0)),"")</f>
        <v>Vamorolone</v>
      </c>
      <c r="F534" s="19" t="str">
        <f>IFERROR(IF(VLOOKUP($D534,'Medicine outputs'!$B:$AM,8,0)=0,"",VLOOKUP($D534,'Medicine outputs'!$B:$AM,8,0)),"")</f>
        <v>Muscular Dystrophy, Duchenne</v>
      </c>
      <c r="G534" s="19" t="str">
        <f>IFERROR(IF(VLOOKUP($D534,'Medicine outputs'!$B:$AM,13,0)=0,"",VLOOKUP($D534,'Medicine outputs'!$B:$AM,13,0)),"")</f>
        <v>Glucocorticoids</v>
      </c>
      <c r="H534" s="19" t="str">
        <f>IFERROR(IF(VLOOKUP($D534,'Medicine outputs'!$B:$AM,11,0)=0,"",VLOOKUP($D534,'Medicine outputs'!$B:$AM,11,0)),"")</f>
        <v>H02AB18</v>
      </c>
      <c r="I534" s="19" t="s">
        <v>24</v>
      </c>
      <c r="J534" s="19" t="str">
        <f t="shared" si="18"/>
        <v>No</v>
      </c>
      <c r="K534" s="19" t="s">
        <v>24</v>
      </c>
      <c r="L534" s="19" t="s">
        <v>24</v>
      </c>
      <c r="M534" s="19" t="s">
        <v>24</v>
      </c>
      <c r="N534" s="19" t="s">
        <v>24</v>
      </c>
      <c r="O534" s="19" t="s">
        <v>24</v>
      </c>
      <c r="P534" s="18" t="str">
        <f t="shared" si="17"/>
        <v>No</v>
      </c>
      <c r="Q534" s="19" t="s">
        <v>25</v>
      </c>
      <c r="R534" s="19" t="s">
        <v>24</v>
      </c>
      <c r="S534" s="19" t="s">
        <v>24</v>
      </c>
      <c r="T534" s="19" t="s">
        <v>24</v>
      </c>
      <c r="U534" s="17" t="s">
        <v>24</v>
      </c>
    </row>
    <row r="535" spans="1:21" ht="15.95" hidden="1">
      <c r="A535" s="15">
        <v>45200</v>
      </c>
      <c r="B535" s="16" t="s">
        <v>1279</v>
      </c>
      <c r="C535" s="19" t="s">
        <v>22</v>
      </c>
      <c r="D535" s="19" t="s">
        <v>1281</v>
      </c>
      <c r="E535" s="19" t="str">
        <f>IFERROR(IF(VLOOKUP($D535,'Medicine outputs'!$B:$AM,6,0)=0,"",VLOOKUP($D535,'Medicine outputs'!$B:$AM,6,0)),"")</f>
        <v>elranatamab</v>
      </c>
      <c r="F535" s="19" t="str">
        <f>IFERROR(IF(VLOOKUP($D535,'Medicine outputs'!$B:$AM,8,0)=0,"",VLOOKUP($D535,'Medicine outputs'!$B:$AM,8,0)),"")</f>
        <v>Multiple Myeloma</v>
      </c>
      <c r="G535" s="19" t="str">
        <f>IFERROR(IF(VLOOKUP($D535,'Medicine outputs'!$B:$AM,13,0)=0,"",VLOOKUP($D535,'Medicine outputs'!$B:$AM,13,0)),"")</f>
        <v>Antineoplastic agents</v>
      </c>
      <c r="H535" s="19" t="str">
        <f>IFERROR(IF(VLOOKUP($D535,'Medicine outputs'!$B:$AM,11,0)=0,"",VLOOKUP($D535,'Medicine outputs'!$B:$AM,11,0)),"")</f>
        <v/>
      </c>
      <c r="I535" s="19" t="s">
        <v>1282</v>
      </c>
      <c r="J535" s="19" t="str">
        <f t="shared" si="18"/>
        <v>Yes</v>
      </c>
      <c r="K535" s="16" t="s">
        <v>1283</v>
      </c>
      <c r="L535" s="19" t="s">
        <v>1284</v>
      </c>
      <c r="M535" s="19" t="s">
        <v>1285</v>
      </c>
      <c r="N535" s="19" t="s">
        <v>32</v>
      </c>
      <c r="O535" s="32" t="s">
        <v>33</v>
      </c>
      <c r="P535" s="18" t="str">
        <f t="shared" si="17"/>
        <v>Yes</v>
      </c>
      <c r="Q535" s="19" t="s">
        <v>24</v>
      </c>
      <c r="R535" s="19">
        <v>1</v>
      </c>
      <c r="S535" s="19" t="s">
        <v>1286</v>
      </c>
      <c r="T535" s="19" t="s">
        <v>1287</v>
      </c>
      <c r="U535" s="17" t="s">
        <v>24</v>
      </c>
    </row>
    <row r="536" spans="1:21" ht="15.95" hidden="1">
      <c r="A536" s="15">
        <v>45200</v>
      </c>
      <c r="B536" s="16" t="s">
        <v>1279</v>
      </c>
      <c r="C536" s="19" t="s">
        <v>22</v>
      </c>
      <c r="D536" s="19" t="s">
        <v>1288</v>
      </c>
      <c r="E536" s="19" t="str">
        <f>IFERROR(IF(VLOOKUP($D536,'Medicine outputs'!$B:$AM,6,0)=0,"",VLOOKUP($D536,'Medicine outputs'!$B:$AM,6,0)),"")</f>
        <v>Gadopiclenol</v>
      </c>
      <c r="F536" s="19" t="str">
        <f>IFERROR(IF(VLOOKUP($D536,'Medicine outputs'!$B:$AM,8,0)=0,"",VLOOKUP($D536,'Medicine outputs'!$B:$AM,8,0)),"")</f>
        <v>Magnetic Resonance Imaging</v>
      </c>
      <c r="G536" s="19" t="str">
        <f>IFERROR(IF(VLOOKUP($D536,'Medicine outputs'!$B:$AM,13,0)=0,"",VLOOKUP($D536,'Medicine outputs'!$B:$AM,13,0)),"")</f>
        <v>Paramagnetic contrast media</v>
      </c>
      <c r="H536" s="19" t="str">
        <f>IFERROR(IF(VLOOKUP($D536,'Medicine outputs'!$B:$AM,11,0)=0,"",VLOOKUP($D536,'Medicine outputs'!$B:$AM,11,0)),"")</f>
        <v>V08CA12</v>
      </c>
      <c r="I536" s="19" t="s">
        <v>24</v>
      </c>
      <c r="J536" s="19" t="str">
        <f t="shared" si="18"/>
        <v>No</v>
      </c>
      <c r="K536" s="19" t="s">
        <v>24</v>
      </c>
      <c r="L536" s="19" t="s">
        <v>24</v>
      </c>
      <c r="M536" s="19" t="s">
        <v>24</v>
      </c>
      <c r="N536" s="19" t="s">
        <v>24</v>
      </c>
      <c r="O536" s="19" t="s">
        <v>24</v>
      </c>
      <c r="P536" s="18" t="str">
        <f t="shared" si="17"/>
        <v>No</v>
      </c>
      <c r="Q536" s="19" t="s">
        <v>25</v>
      </c>
      <c r="R536" s="19" t="s">
        <v>24</v>
      </c>
      <c r="S536" s="19" t="s">
        <v>24</v>
      </c>
      <c r="T536" s="19" t="s">
        <v>24</v>
      </c>
      <c r="U536" s="17" t="s">
        <v>24</v>
      </c>
    </row>
    <row r="537" spans="1:21" ht="15.95" hidden="1">
      <c r="A537" s="15">
        <v>45200</v>
      </c>
      <c r="B537" s="16" t="s">
        <v>1279</v>
      </c>
      <c r="C537" s="19" t="s">
        <v>22</v>
      </c>
      <c r="D537" s="19" t="s">
        <v>1289</v>
      </c>
      <c r="E537" s="19" t="str">
        <f>IFERROR(IF(VLOOKUP($D537,'Medicine outputs'!$B:$AM,6,0)=0,"",VLOOKUP($D537,'Medicine outputs'!$B:$AM,6,0)),"")</f>
        <v>Pegzilarginase</v>
      </c>
      <c r="F537" s="19" t="str">
        <f>IFERROR(IF(VLOOKUP($D537,'Medicine outputs'!$B:$AM,8,0)=0,"",VLOOKUP($D537,'Medicine outputs'!$B:$AM,8,0)),"")</f>
        <v>Hyperargininemia</v>
      </c>
      <c r="G537" s="19" t="str">
        <f>IFERROR(IF(VLOOKUP($D537,'Medicine outputs'!$B:$AM,13,0)=0,"",VLOOKUP($D537,'Medicine outputs'!$B:$AM,13,0)),"")</f>
        <v>Other alimentary tract and metabolism products</v>
      </c>
      <c r="H537" s="19" t="str">
        <f>IFERROR(IF(VLOOKUP($D537,'Medicine outputs'!$B:$AM,11,0)=0,"",VLOOKUP($D537,'Medicine outputs'!$B:$AM,11,0)),"")</f>
        <v>A16AB24</v>
      </c>
      <c r="I537" s="19" t="s">
        <v>24</v>
      </c>
      <c r="J537" s="19" t="str">
        <f t="shared" si="18"/>
        <v>No</v>
      </c>
      <c r="K537" s="19" t="s">
        <v>24</v>
      </c>
      <c r="L537" s="19" t="s">
        <v>24</v>
      </c>
      <c r="M537" s="19" t="s">
        <v>24</v>
      </c>
      <c r="N537" s="19" t="s">
        <v>24</v>
      </c>
      <c r="O537" s="19" t="s">
        <v>24</v>
      </c>
      <c r="P537" s="18" t="str">
        <f t="shared" si="17"/>
        <v>No</v>
      </c>
      <c r="Q537" s="19" t="s">
        <v>25</v>
      </c>
      <c r="R537" s="19" t="s">
        <v>24</v>
      </c>
      <c r="S537" s="19" t="s">
        <v>24</v>
      </c>
      <c r="T537" s="19" t="s">
        <v>24</v>
      </c>
      <c r="U537" s="17" t="s">
        <v>24</v>
      </c>
    </row>
    <row r="538" spans="1:21" ht="15.95" hidden="1">
      <c r="A538" s="15">
        <v>45200</v>
      </c>
      <c r="B538" s="16" t="s">
        <v>1279</v>
      </c>
      <c r="C538" s="19" t="s">
        <v>22</v>
      </c>
      <c r="D538" s="19" t="s">
        <v>1290</v>
      </c>
      <c r="E538" s="19" t="str">
        <f>IFERROR(IF(VLOOKUP($D538,'Medicine outputs'!$B:$AM,6,0)=0,"",VLOOKUP($D538,'Medicine outputs'!$B:$AM,6,0)),"")</f>
        <v>rezafungin</v>
      </c>
      <c r="F538" s="19" t="str">
        <f>IFERROR(IF(VLOOKUP($D538,'Medicine outputs'!$B:$AM,8,0)=0,"",VLOOKUP($D538,'Medicine outputs'!$B:$AM,8,0)),"")</f>
        <v>Candidiasis;Candidiasis, Invasive</v>
      </c>
      <c r="G538" s="19" t="str">
        <f>IFERROR(IF(VLOOKUP($D538,'Medicine outputs'!$B:$AM,13,0)=0,"",VLOOKUP($D538,'Medicine outputs'!$B:$AM,13,0)),"")</f>
        <v>Antimycotics for systemic use</v>
      </c>
      <c r="H538" s="19" t="str">
        <f>IFERROR(IF(VLOOKUP($D538,'Medicine outputs'!$B:$AM,11,0)=0,"",VLOOKUP($D538,'Medicine outputs'!$B:$AM,11,0)),"")</f>
        <v>J02AX08</v>
      </c>
      <c r="I538" s="19" t="s">
        <v>24</v>
      </c>
      <c r="J538" s="19" t="str">
        <f t="shared" si="18"/>
        <v>No</v>
      </c>
      <c r="K538" s="19" t="s">
        <v>24</v>
      </c>
      <c r="L538" s="19" t="s">
        <v>24</v>
      </c>
      <c r="M538" s="19" t="s">
        <v>24</v>
      </c>
      <c r="N538" s="19" t="s">
        <v>24</v>
      </c>
      <c r="O538" s="19" t="s">
        <v>24</v>
      </c>
      <c r="P538" s="18" t="str">
        <f t="shared" si="17"/>
        <v>No</v>
      </c>
      <c r="Q538" s="19" t="s">
        <v>25</v>
      </c>
      <c r="R538" s="19" t="s">
        <v>24</v>
      </c>
      <c r="S538" s="19" t="s">
        <v>24</v>
      </c>
      <c r="T538" s="19" t="s">
        <v>24</v>
      </c>
      <c r="U538" s="17" t="s">
        <v>24</v>
      </c>
    </row>
    <row r="539" spans="1:21" ht="15.95" hidden="1">
      <c r="A539" s="15">
        <v>45200</v>
      </c>
      <c r="B539" s="16" t="s">
        <v>1279</v>
      </c>
      <c r="C539" s="19" t="s">
        <v>22</v>
      </c>
      <c r="D539" s="19" t="s">
        <v>1291</v>
      </c>
      <c r="E539" s="19" t="str">
        <f>IFERROR(IF(VLOOKUP($D539,'Medicine outputs'!$B:$AM,6,0)=0,"",VLOOKUP($D539,'Medicine outputs'!$B:$AM,6,0)),"")</f>
        <v>fezolinetant</v>
      </c>
      <c r="F539" s="19" t="str">
        <f>IFERROR(IF(VLOOKUP($D539,'Medicine outputs'!$B:$AM,8,0)=0,"",VLOOKUP($D539,'Medicine outputs'!$B:$AM,8,0)),"")</f>
        <v>Menopause;Hot Flashes</v>
      </c>
      <c r="G539" s="19" t="str">
        <f>IFERROR(IF(VLOOKUP($D539,'Medicine outputs'!$B:$AM,13,0)=0,"",VLOOKUP($D539,'Medicine outputs'!$B:$AM,13,0)),"")</f>
        <v>Other gynecologicals</v>
      </c>
      <c r="H539" s="19" t="str">
        <f>IFERROR(IF(VLOOKUP($D539,'Medicine outputs'!$B:$AM,11,0)=0,"",VLOOKUP($D539,'Medicine outputs'!$B:$AM,11,0)),"")</f>
        <v>G02CX06</v>
      </c>
      <c r="I539" s="19" t="s">
        <v>24</v>
      </c>
      <c r="J539" s="19" t="str">
        <f t="shared" si="18"/>
        <v>No</v>
      </c>
      <c r="K539" s="19" t="s">
        <v>24</v>
      </c>
      <c r="L539" s="19" t="s">
        <v>24</v>
      </c>
      <c r="M539" s="19" t="s">
        <v>24</v>
      </c>
      <c r="N539" s="19" t="s">
        <v>24</v>
      </c>
      <c r="O539" s="19" t="s">
        <v>24</v>
      </c>
      <c r="P539" s="18" t="str">
        <f t="shared" si="17"/>
        <v>No</v>
      </c>
      <c r="Q539" s="19" t="s">
        <v>25</v>
      </c>
      <c r="R539" s="19" t="s">
        <v>24</v>
      </c>
      <c r="S539" s="19" t="s">
        <v>24</v>
      </c>
      <c r="T539" s="19" t="s">
        <v>24</v>
      </c>
      <c r="U539" s="17" t="s">
        <v>24</v>
      </c>
    </row>
    <row r="540" spans="1:21" ht="15.95" hidden="1">
      <c r="A540" s="15">
        <v>45200</v>
      </c>
      <c r="B540" s="16" t="s">
        <v>1279</v>
      </c>
      <c r="C540" s="19" t="s">
        <v>22</v>
      </c>
      <c r="D540" s="18" t="s">
        <v>1292</v>
      </c>
      <c r="E540" s="19" t="str">
        <f>IFERROR(IF(VLOOKUP($D540,'Medicine outputs'!$B:$AM,6,0)=0,"",VLOOKUP($D540,'Medicine outputs'!$B:$AM,6,0)),"")</f>
        <v>Gadopiclenol</v>
      </c>
      <c r="F540" s="19" t="str">
        <f>IFERROR(IF(VLOOKUP($D540,'Medicine outputs'!$B:$AM,8,0)=0,"",VLOOKUP($D540,'Medicine outputs'!$B:$AM,8,0)),"")</f>
        <v>Magnetic Resonance Imaging</v>
      </c>
      <c r="G540" s="19" t="str">
        <f>IFERROR(IF(VLOOKUP($D540,'Medicine outputs'!$B:$AM,13,0)=0,"",VLOOKUP($D540,'Medicine outputs'!$B:$AM,13,0)),"")</f>
        <v>Paramagnetic contrast media</v>
      </c>
      <c r="H540" s="19" t="str">
        <f>IFERROR(IF(VLOOKUP($D540,'Medicine outputs'!$B:$AM,11,0)=0,"",VLOOKUP($D540,'Medicine outputs'!$B:$AM,11,0)),"")</f>
        <v>V08CA12</v>
      </c>
      <c r="I540" s="19" t="s">
        <v>24</v>
      </c>
      <c r="J540" s="19" t="str">
        <f t="shared" si="18"/>
        <v>No</v>
      </c>
      <c r="K540" s="19" t="s">
        <v>24</v>
      </c>
      <c r="L540" s="19" t="s">
        <v>24</v>
      </c>
      <c r="M540" s="19" t="s">
        <v>24</v>
      </c>
      <c r="N540" s="19" t="s">
        <v>24</v>
      </c>
      <c r="O540" s="19" t="s">
        <v>24</v>
      </c>
      <c r="P540" s="18" t="str">
        <f t="shared" si="17"/>
        <v>No</v>
      </c>
      <c r="Q540" s="19" t="s">
        <v>25</v>
      </c>
      <c r="R540" s="19" t="s">
        <v>24</v>
      </c>
      <c r="S540" s="19" t="s">
        <v>24</v>
      </c>
      <c r="T540" s="19" t="s">
        <v>24</v>
      </c>
      <c r="U540" s="17" t="s">
        <v>24</v>
      </c>
    </row>
    <row r="541" spans="1:21" ht="15.95" hidden="1">
      <c r="A541" s="15">
        <v>45200</v>
      </c>
      <c r="B541" s="16" t="s">
        <v>1279</v>
      </c>
      <c r="C541" s="19" t="s">
        <v>40</v>
      </c>
      <c r="D541" s="19" t="s">
        <v>569</v>
      </c>
      <c r="E541" s="19" t="str">
        <f>IFERROR(IF(VLOOKUP($D541,'Medicine outputs'!$B:$AM,6,0)=0,"",VLOOKUP($D541,'Medicine outputs'!$B:$AM,6,0)),"")</f>
        <v>zanubrutinib</v>
      </c>
      <c r="F541" s="19" t="str">
        <f>IFERROR(IF(VLOOKUP($D541,'Medicine outputs'!$B:$AM,8,0)=0,"",VLOOKUP($D541,'Medicine outputs'!$B:$AM,8,0)),"")</f>
        <v>Waldenstrom Macroglobulinemia</v>
      </c>
      <c r="G541" s="19" t="str">
        <f>IFERROR(IF(VLOOKUP($D541,'Medicine outputs'!$B:$AM,13,0)=0,"",VLOOKUP($D541,'Medicine outputs'!$B:$AM,13,0)),"")</f>
        <v>Antineoplastic agents</v>
      </c>
      <c r="H541" s="19" t="str">
        <f>IFERROR(IF(VLOOKUP($D541,'Medicine outputs'!$B:$AM,11,0)=0,"",VLOOKUP($D541,'Medicine outputs'!$B:$AM,11,0)),"")</f>
        <v>L01EL03</v>
      </c>
      <c r="I541" s="19" t="s">
        <v>24</v>
      </c>
      <c r="J541" s="19" t="str">
        <f t="shared" si="18"/>
        <v>Yes</v>
      </c>
      <c r="K541" s="16" t="s">
        <v>1293</v>
      </c>
      <c r="L541" s="19" t="s">
        <v>1294</v>
      </c>
      <c r="M541" s="19" t="s">
        <v>1295</v>
      </c>
      <c r="N541" s="19" t="s">
        <v>32</v>
      </c>
      <c r="O541" s="32" t="s">
        <v>33</v>
      </c>
      <c r="P541" s="18" t="str">
        <f t="shared" si="17"/>
        <v>Yes</v>
      </c>
      <c r="Q541" s="19" t="s">
        <v>24</v>
      </c>
      <c r="R541" s="19">
        <v>1</v>
      </c>
      <c r="S541" s="19" t="s">
        <v>1296</v>
      </c>
      <c r="T541" s="19" t="s">
        <v>1297</v>
      </c>
      <c r="U541" s="19" t="s">
        <v>1298</v>
      </c>
    </row>
    <row r="542" spans="1:21" ht="15.95" hidden="1">
      <c r="A542" s="15">
        <v>45200</v>
      </c>
      <c r="B542" s="16" t="s">
        <v>1279</v>
      </c>
      <c r="C542" s="19" t="s">
        <v>40</v>
      </c>
      <c r="D542" s="19" t="s">
        <v>194</v>
      </c>
      <c r="E542" s="19" t="str">
        <f>IFERROR(IF(VLOOKUP($D542,'Medicine outputs'!$B:$AM,6,0)=0,"",VLOOKUP($D542,'Medicine outputs'!$B:$AM,6,0)),"")</f>
        <v>durvalumab</v>
      </c>
      <c r="F542" s="19" t="str">
        <f>IFERROR(IF(VLOOKUP($D542,'Medicine outputs'!$B:$AM,8,0)=0,"",VLOOKUP($D542,'Medicine outputs'!$B:$AM,8,0)),"")</f>
        <v>Carcinoma, Non-Small-Cell Lung</v>
      </c>
      <c r="G542" s="19" t="str">
        <f>IFERROR(IF(VLOOKUP($D542,'Medicine outputs'!$B:$AM,13,0)=0,"",VLOOKUP($D542,'Medicine outputs'!$B:$AM,13,0)),"")</f>
        <v>Antineoplastic agents</v>
      </c>
      <c r="H542" s="19" t="str">
        <f>IFERROR(IF(VLOOKUP($D542,'Medicine outputs'!$B:$AM,11,0)=0,"",VLOOKUP($D542,'Medicine outputs'!$B:$AM,11,0)),"")</f>
        <v>L01XC28</v>
      </c>
      <c r="I542" s="19" t="s">
        <v>24</v>
      </c>
      <c r="J542" s="19" t="str">
        <f t="shared" si="18"/>
        <v>Yes</v>
      </c>
      <c r="K542" s="16" t="s">
        <v>1299</v>
      </c>
      <c r="L542" s="19" t="s">
        <v>1300</v>
      </c>
      <c r="M542" s="19" t="s">
        <v>1301</v>
      </c>
      <c r="N542" s="19" t="s">
        <v>32</v>
      </c>
      <c r="O542" s="32" t="s">
        <v>33</v>
      </c>
      <c r="P542" s="18" t="str">
        <f t="shared" si="17"/>
        <v>Yes</v>
      </c>
      <c r="Q542" s="19" t="s">
        <v>24</v>
      </c>
      <c r="R542" s="19">
        <v>1</v>
      </c>
      <c r="S542" s="19" t="s">
        <v>1047</v>
      </c>
      <c r="T542" s="19" t="s">
        <v>1027</v>
      </c>
      <c r="U542" s="19" t="s">
        <v>1028</v>
      </c>
    </row>
    <row r="543" spans="1:21" ht="15.95">
      <c r="A543" s="15">
        <v>45200</v>
      </c>
      <c r="B543" s="16" t="s">
        <v>1279</v>
      </c>
      <c r="C543" s="19" t="s">
        <v>40</v>
      </c>
      <c r="D543" s="19" t="s">
        <v>393</v>
      </c>
      <c r="E543" s="19" t="str">
        <f>IFERROR(IF(VLOOKUP($D543,'Medicine outputs'!$B:$AM,6,0)=0,"",VLOOKUP($D543,'Medicine outputs'!$B:$AM,6,0)),"")</f>
        <v>dostarlimab</v>
      </c>
      <c r="F543" s="19" t="str">
        <f>IFERROR(IF(VLOOKUP($D543,'Medicine outputs'!$B:$AM,8,0)=0,"",VLOOKUP($D543,'Medicine outputs'!$B:$AM,8,0)),"")</f>
        <v>Endometrial Neoplasms</v>
      </c>
      <c r="G543" s="19" t="str">
        <f>IFERROR(IF(VLOOKUP($D543,'Medicine outputs'!$B:$AM,13,0)=0,"",VLOOKUP($D543,'Medicine outputs'!$B:$AM,13,0)),"")</f>
        <v>Antineoplastic Agents and Antibody Drug Conjugates</v>
      </c>
      <c r="H543" s="19" t="str">
        <f>IFERROR(IF(VLOOKUP($D543,'Medicine outputs'!$B:$AM,11,0)=0,"",VLOOKUP($D543,'Medicine outputs'!$B:$AM,11,0)),"")</f>
        <v>L01FF07</v>
      </c>
      <c r="I543" s="19" t="s">
        <v>24</v>
      </c>
      <c r="J543" s="19" t="str">
        <f t="shared" si="18"/>
        <v>Yes</v>
      </c>
      <c r="K543" s="16" t="s">
        <v>1302</v>
      </c>
      <c r="L543" s="19" t="s">
        <v>1303</v>
      </c>
      <c r="M543" s="19" t="s">
        <v>1304</v>
      </c>
      <c r="N543" s="19" t="s">
        <v>32</v>
      </c>
      <c r="O543" s="32" t="s">
        <v>33</v>
      </c>
      <c r="P543" s="18" t="str">
        <f t="shared" si="17"/>
        <v>Yes</v>
      </c>
      <c r="Q543" s="19" t="s">
        <v>24</v>
      </c>
      <c r="R543" s="19">
        <v>1</v>
      </c>
      <c r="S543" s="19" t="s">
        <v>1305</v>
      </c>
      <c r="T543" s="19" t="s">
        <v>1306</v>
      </c>
      <c r="U543" s="19" t="s">
        <v>1307</v>
      </c>
    </row>
    <row r="544" spans="1:21" ht="15.95">
      <c r="A544" s="15">
        <v>45200</v>
      </c>
      <c r="B544" s="16" t="s">
        <v>1279</v>
      </c>
      <c r="C544" s="19" t="s">
        <v>40</v>
      </c>
      <c r="D544" s="19" t="s">
        <v>359</v>
      </c>
      <c r="E544" s="19" t="str">
        <f>IFERROR(IF(VLOOKUP($D544,'Medicine outputs'!$B:$AM,6,0)=0,"",VLOOKUP($D544,'Medicine outputs'!$B:$AM,6,0)),"")</f>
        <v>pembrolizumab</v>
      </c>
      <c r="F544" s="19" t="str">
        <f>IFERROR(IF(VLOOKUP($D544,'Medicine outputs'!$B:$AM,8,0)=0,"",VLOOKUP($D544,'Medicine outputs'!$B:$AM,8,0)),"")</f>
        <v>Melanoma;Hodgkin Disease;Carcinoma, Renal Cell;Carcinoma, Non-Small-Cell Lung;Carcinoma, Transitional Cell;Squamous Cell Carcinoma of Head and Neck;Urologic Neoplasms;Endometrial Neoplasms</v>
      </c>
      <c r="G544" s="19" t="str">
        <f>IFERROR(IF(VLOOKUP($D544,'Medicine outputs'!$B:$AM,13,0)=0,"",VLOOKUP($D544,'Medicine outputs'!$B:$AM,13,0)),"")</f>
        <v>Antineoplastic agents</v>
      </c>
      <c r="H544" s="19" t="str">
        <f>IFERROR(IF(VLOOKUP($D544,'Medicine outputs'!$B:$AM,11,0)=0,"",VLOOKUP($D544,'Medicine outputs'!$B:$AM,11,0)),"")</f>
        <v>L01FF02</v>
      </c>
      <c r="I544" s="19" t="s">
        <v>24</v>
      </c>
      <c r="J544" s="19" t="str">
        <f t="shared" si="18"/>
        <v>Yes</v>
      </c>
      <c r="K544" s="16" t="s">
        <v>1308</v>
      </c>
      <c r="L544" s="19" t="s">
        <v>1309</v>
      </c>
      <c r="M544" s="19" t="s">
        <v>1310</v>
      </c>
      <c r="N544" s="19" t="s">
        <v>32</v>
      </c>
      <c r="O544" s="32" t="s">
        <v>33</v>
      </c>
      <c r="P544" s="18" t="str">
        <f t="shared" si="17"/>
        <v>Yes</v>
      </c>
      <c r="Q544" s="19" t="s">
        <v>24</v>
      </c>
      <c r="R544" s="19">
        <v>1</v>
      </c>
      <c r="S544" s="19" t="s">
        <v>1311</v>
      </c>
      <c r="T544" s="14" t="s">
        <v>1312</v>
      </c>
      <c r="U544" s="19" t="s">
        <v>1313</v>
      </c>
    </row>
    <row r="545" spans="1:21" ht="15.95" hidden="1">
      <c r="A545" s="15">
        <v>45200</v>
      </c>
      <c r="B545" s="16" t="s">
        <v>1279</v>
      </c>
      <c r="C545" s="19" t="s">
        <v>40</v>
      </c>
      <c r="D545" s="19" t="s">
        <v>1314</v>
      </c>
      <c r="E545" s="19" t="str">
        <f>IFERROR(IF(VLOOKUP($D545,'Medicine outputs'!$B:$AM,6,0)=0,"",VLOOKUP($D545,'Medicine outputs'!$B:$AM,6,0)),"")</f>
        <v>alirocumab</v>
      </c>
      <c r="F545" s="19" t="str">
        <f>IFERROR(IF(VLOOKUP($D545,'Medicine outputs'!$B:$AM,8,0)=0,"",VLOOKUP($D545,'Medicine outputs'!$B:$AM,8,0)),"")</f>
        <v>Dyslipidemias</v>
      </c>
      <c r="G545" s="19" t="str">
        <f>IFERROR(IF(VLOOKUP($D545,'Medicine outputs'!$B:$AM,13,0)=0,"",VLOOKUP($D545,'Medicine outputs'!$B:$AM,13,0)),"")</f>
        <v>Lipid modifying agents</v>
      </c>
      <c r="H545" s="19" t="str">
        <f>IFERROR(IF(VLOOKUP($D545,'Medicine outputs'!$B:$AM,11,0)=0,"",VLOOKUP($D545,'Medicine outputs'!$B:$AM,11,0)),"")</f>
        <v>C10AX14</v>
      </c>
      <c r="I545" s="19" t="s">
        <v>24</v>
      </c>
      <c r="J545" s="19" t="str">
        <f t="shared" si="18"/>
        <v>No</v>
      </c>
      <c r="K545" s="19" t="s">
        <v>24</v>
      </c>
      <c r="L545" s="19" t="s">
        <v>24</v>
      </c>
      <c r="M545" s="19" t="s">
        <v>24</v>
      </c>
      <c r="N545" s="19" t="s">
        <v>24</v>
      </c>
      <c r="O545" s="19" t="s">
        <v>24</v>
      </c>
      <c r="P545" s="18" t="str">
        <f t="shared" si="17"/>
        <v>No</v>
      </c>
      <c r="Q545" s="19" t="s">
        <v>25</v>
      </c>
      <c r="R545" s="19" t="s">
        <v>24</v>
      </c>
      <c r="S545" s="19" t="s">
        <v>24</v>
      </c>
      <c r="T545" s="19" t="s">
        <v>24</v>
      </c>
      <c r="U545" s="17" t="s">
        <v>24</v>
      </c>
    </row>
    <row r="546" spans="1:21" ht="15.95" hidden="1">
      <c r="A546" s="15">
        <v>45200</v>
      </c>
      <c r="B546" s="16" t="s">
        <v>1279</v>
      </c>
      <c r="C546" s="19" t="s">
        <v>40</v>
      </c>
      <c r="D546" s="19" t="s">
        <v>1315</v>
      </c>
      <c r="E546" s="19" t="str">
        <f>IFERROR(IF(VLOOKUP($D546,'Medicine outputs'!$B:$AM,6,0)=0,"",VLOOKUP($D546,'Medicine outputs'!$B:$AM,6,0)),"")</f>
        <v>letermovir</v>
      </c>
      <c r="F546" s="19" t="str">
        <f>IFERROR(IF(VLOOKUP($D546,'Medicine outputs'!$B:$AM,8,0)=0,"",VLOOKUP($D546,'Medicine outputs'!$B:$AM,8,0)),"")</f>
        <v>Cytomegalovirus Infections</v>
      </c>
      <c r="G546" s="19" t="str">
        <f>IFERROR(IF(VLOOKUP($D546,'Medicine outputs'!$B:$AM,13,0)=0,"",VLOOKUP($D546,'Medicine outputs'!$B:$AM,13,0)),"")</f>
        <v>Antivirals for systemic use</v>
      </c>
      <c r="H546" s="19" t="str">
        <f>IFERROR(IF(VLOOKUP($D546,'Medicine outputs'!$B:$AM,11,0)=0,"",VLOOKUP($D546,'Medicine outputs'!$B:$AM,11,0)),"")</f>
        <v>J05</v>
      </c>
      <c r="I546" s="19" t="s">
        <v>24</v>
      </c>
      <c r="J546" s="19" t="str">
        <f t="shared" si="18"/>
        <v>No</v>
      </c>
      <c r="K546" s="19" t="s">
        <v>24</v>
      </c>
      <c r="L546" s="19" t="s">
        <v>24</v>
      </c>
      <c r="M546" s="19" t="s">
        <v>24</v>
      </c>
      <c r="N546" s="19" t="s">
        <v>24</v>
      </c>
      <c r="O546" s="19" t="s">
        <v>24</v>
      </c>
      <c r="P546" s="18" t="str">
        <f t="shared" si="17"/>
        <v>No</v>
      </c>
      <c r="Q546" s="19" t="s">
        <v>25</v>
      </c>
      <c r="R546" s="19" t="s">
        <v>24</v>
      </c>
      <c r="S546" s="19" t="s">
        <v>24</v>
      </c>
      <c r="T546" s="19" t="s">
        <v>24</v>
      </c>
      <c r="U546" s="17" t="s">
        <v>24</v>
      </c>
    </row>
    <row r="547" spans="1:21" ht="15.95" hidden="1">
      <c r="A547" s="15">
        <v>45200</v>
      </c>
      <c r="B547" s="16" t="s">
        <v>1279</v>
      </c>
      <c r="C547" s="19" t="s">
        <v>40</v>
      </c>
      <c r="D547" s="19" t="s">
        <v>1316</v>
      </c>
      <c r="E547" s="19" t="str">
        <f>IFERROR(IF(VLOOKUP($D547,'Medicine outputs'!$B:$AM,6,0)=0,"",VLOOKUP($D547,'Medicine outputs'!$B:$AM,6,0)),"")</f>
        <v>rucaparib</v>
      </c>
      <c r="F547" s="19" t="str">
        <f>IFERROR(IF(VLOOKUP($D547,'Medicine outputs'!$B:$AM,8,0)=0,"",VLOOKUP($D547,'Medicine outputs'!$B:$AM,8,0)),"")</f>
        <v>Ovarian Neoplasms</v>
      </c>
      <c r="G547" s="19" t="str">
        <f>IFERROR(IF(VLOOKUP($D547,'Medicine outputs'!$B:$AM,13,0)=0,"",VLOOKUP($D547,'Medicine outputs'!$B:$AM,13,0)),"")</f>
        <v>Antineoplastic agents</v>
      </c>
      <c r="H547" s="19" t="str">
        <f>IFERROR(IF(VLOOKUP($D547,'Medicine outputs'!$B:$AM,11,0)=0,"",VLOOKUP($D547,'Medicine outputs'!$B:$AM,11,0)),"")</f>
        <v>L01XX</v>
      </c>
      <c r="I547" s="19" t="s">
        <v>24</v>
      </c>
      <c r="J547" s="19" t="str">
        <f t="shared" si="18"/>
        <v>Yes</v>
      </c>
      <c r="K547" s="16" t="s">
        <v>1317</v>
      </c>
      <c r="L547" s="19" t="s">
        <v>1318</v>
      </c>
      <c r="M547" s="19" t="s">
        <v>1319</v>
      </c>
      <c r="N547" s="19" t="s">
        <v>32</v>
      </c>
      <c r="O547" s="32" t="s">
        <v>33</v>
      </c>
      <c r="P547" s="18" t="str">
        <f t="shared" si="17"/>
        <v>Yes</v>
      </c>
      <c r="Q547" s="19" t="s">
        <v>24</v>
      </c>
      <c r="R547" s="19">
        <v>1</v>
      </c>
      <c r="S547" s="19" t="s">
        <v>1320</v>
      </c>
      <c r="T547" s="19" t="s">
        <v>1321</v>
      </c>
      <c r="U547" s="19" t="s">
        <v>1322</v>
      </c>
    </row>
    <row r="548" spans="1:21" ht="15.95" hidden="1">
      <c r="A548" s="15">
        <v>45200</v>
      </c>
      <c r="B548" s="16" t="s">
        <v>1279</v>
      </c>
      <c r="C548" s="19" t="s">
        <v>40</v>
      </c>
      <c r="D548" s="19" t="s">
        <v>1323</v>
      </c>
      <c r="E548" s="19" t="str">
        <f>IFERROR(IF(VLOOKUP($D548,'Medicine outputs'!$B:$AM,6,0)=0,"",VLOOKUP($D548,'Medicine outputs'!$B:$AM,6,0)),"")</f>
        <v>vonicog alfa</v>
      </c>
      <c r="F548" s="19" t="str">
        <f>IFERROR(IF(VLOOKUP($D548,'Medicine outputs'!$B:$AM,8,0)=0,"",VLOOKUP($D548,'Medicine outputs'!$B:$AM,8,0)),"")</f>
        <v>von Willebrand Diseases</v>
      </c>
      <c r="G548" s="19" t="str">
        <f>IFERROR(IF(VLOOKUP($D548,'Medicine outputs'!$B:$AM,13,0)=0,"",VLOOKUP($D548,'Medicine outputs'!$B:$AM,13,0)),"")</f>
        <v>Antihemorrhagics</v>
      </c>
      <c r="H548" s="19" t="str">
        <f>IFERROR(IF(VLOOKUP($D548,'Medicine outputs'!$B:$AM,11,0)=0,"",VLOOKUP($D548,'Medicine outputs'!$B:$AM,11,0)),"")</f>
        <v>B02BD10</v>
      </c>
      <c r="I548" s="19" t="s">
        <v>24</v>
      </c>
      <c r="J548" s="19" t="str">
        <f t="shared" si="18"/>
        <v>No</v>
      </c>
      <c r="K548" s="19" t="s">
        <v>24</v>
      </c>
      <c r="L548" s="19" t="s">
        <v>24</v>
      </c>
      <c r="M548" s="19" t="s">
        <v>24</v>
      </c>
      <c r="N548" s="19" t="s">
        <v>24</v>
      </c>
      <c r="O548" s="19" t="s">
        <v>24</v>
      </c>
      <c r="P548" s="18" t="str">
        <f t="shared" si="17"/>
        <v>No</v>
      </c>
      <c r="Q548" s="19" t="s">
        <v>25</v>
      </c>
      <c r="R548" s="19" t="s">
        <v>24</v>
      </c>
      <c r="S548" s="19" t="s">
        <v>24</v>
      </c>
      <c r="T548" s="19" t="s">
        <v>24</v>
      </c>
      <c r="U548" s="17" t="s">
        <v>24</v>
      </c>
    </row>
    <row r="549" spans="1:21" ht="15.95" hidden="1">
      <c r="A549" s="15">
        <v>45231</v>
      </c>
      <c r="B549" s="16" t="s">
        <v>1324</v>
      </c>
      <c r="C549" s="19" t="s">
        <v>22</v>
      </c>
      <c r="D549" s="19" t="s">
        <v>1325</v>
      </c>
      <c r="E549" s="19" t="str">
        <f>IFERROR(IF(VLOOKUP($D549,'Medicine outputs'!$B:$AM,6,0)=0,"",VLOOKUP($D549,'Medicine outputs'!$B:$AM,6,0)),"")</f>
        <v>adagrasib</v>
      </c>
      <c r="F549" s="19" t="str">
        <f>IFERROR(IF(VLOOKUP($D549,'Medicine outputs'!$B:$AM,8,0)=0,"",VLOOKUP($D549,'Medicine outputs'!$B:$AM,8,0)),"")</f>
        <v>Carcinoma, Non-Small-Cell Lung</v>
      </c>
      <c r="G549" s="19" t="str">
        <f>IFERROR(IF(VLOOKUP($D549,'Medicine outputs'!$B:$AM,13,0)=0,"",VLOOKUP($D549,'Medicine outputs'!$B:$AM,13,0)),"")</f>
        <v>Other antineoplastic agents</v>
      </c>
      <c r="H549" s="19" t="str">
        <f>IFERROR(IF(VLOOKUP($D549,'Medicine outputs'!$B:$AM,11,0)=0,"",VLOOKUP($D549,'Medicine outputs'!$B:$AM,11,0)),"")</f>
        <v>L01XX77</v>
      </c>
      <c r="I549" s="19" t="s">
        <v>24</v>
      </c>
      <c r="J549" s="19" t="str">
        <f t="shared" si="18"/>
        <v>Yes</v>
      </c>
      <c r="K549" s="16" t="s">
        <v>1326</v>
      </c>
      <c r="L549" s="19" t="s">
        <v>1327</v>
      </c>
      <c r="M549" s="19" t="s">
        <v>1328</v>
      </c>
      <c r="N549" s="19" t="s">
        <v>32</v>
      </c>
      <c r="O549" s="32" t="s">
        <v>33</v>
      </c>
      <c r="P549" s="18" t="str">
        <f t="shared" si="17"/>
        <v>Yes</v>
      </c>
      <c r="Q549" s="19" t="s">
        <v>24</v>
      </c>
      <c r="R549" s="19">
        <v>1</v>
      </c>
      <c r="S549" s="19" t="s">
        <v>1329</v>
      </c>
      <c r="T549" s="19" t="s">
        <v>1330</v>
      </c>
      <c r="U549" s="17" t="s">
        <v>24</v>
      </c>
    </row>
    <row r="550" spans="1:21" ht="15.95" hidden="1">
      <c r="A550" s="15">
        <v>45231</v>
      </c>
      <c r="B550" s="16" t="s">
        <v>1324</v>
      </c>
      <c r="C550" s="19" t="s">
        <v>22</v>
      </c>
      <c r="D550" s="19" t="s">
        <v>1331</v>
      </c>
      <c r="E550" s="19" t="str">
        <f>IFERROR(IF(VLOOKUP($D550,'Medicine outputs'!$B:$AM,6,0)=0,"",VLOOKUP($D550,'Medicine outputs'!$B:$AM,6,0)),"")</f>
        <v>momelotinib</v>
      </c>
      <c r="F550" s="19" t="str">
        <f>IFERROR(IF(VLOOKUP($D550,'Medicine outputs'!$B:$AM,8,0)=0,"",VLOOKUP($D550,'Medicine outputs'!$B:$AM,8,0)),"")</f>
        <v>Splenomegaly;Myeloproliferative Disorders</v>
      </c>
      <c r="G550" s="19" t="str">
        <f>IFERROR(IF(VLOOKUP($D550,'Medicine outputs'!$B:$AM,13,0)=0,"",VLOOKUP($D550,'Medicine outputs'!$B:$AM,13,0)),"")</f>
        <v>Antineoplastic agents</v>
      </c>
      <c r="H550" s="19" t="str">
        <f>IFERROR(IF(VLOOKUP($D550,'Medicine outputs'!$B:$AM,11,0)=0,"",VLOOKUP($D550,'Medicine outputs'!$B:$AM,11,0)),"")</f>
        <v/>
      </c>
      <c r="I550" s="19" t="s">
        <v>1332</v>
      </c>
      <c r="J550" s="19" t="str">
        <f t="shared" si="18"/>
        <v>Yes</v>
      </c>
      <c r="K550" s="16" t="s">
        <v>1333</v>
      </c>
      <c r="L550" s="19" t="s">
        <v>1334</v>
      </c>
      <c r="M550" s="19" t="s">
        <v>1335</v>
      </c>
      <c r="N550" s="19" t="s">
        <v>33</v>
      </c>
      <c r="O550" s="19" t="s">
        <v>24</v>
      </c>
      <c r="P550" s="18" t="str">
        <f t="shared" si="17"/>
        <v>No</v>
      </c>
      <c r="Q550" t="s">
        <v>45</v>
      </c>
      <c r="R550" s="19" t="s">
        <v>24</v>
      </c>
      <c r="S550" s="19" t="s">
        <v>24</v>
      </c>
      <c r="T550" s="19" t="s">
        <v>24</v>
      </c>
      <c r="U550" s="17" t="s">
        <v>24</v>
      </c>
    </row>
    <row r="551" spans="1:21" ht="15.95" hidden="1">
      <c r="A551" s="15">
        <v>45231</v>
      </c>
      <c r="B551" s="16" t="s">
        <v>1324</v>
      </c>
      <c r="C551" s="19" t="s">
        <v>22</v>
      </c>
      <c r="D551" s="19" t="s">
        <v>1336</v>
      </c>
      <c r="E551" s="19" t="str">
        <f>IFERROR(IF(VLOOKUP($D551,'Medicine outputs'!$B:$AM,6,0)=0,"",VLOOKUP($D551,'Medicine outputs'!$B:$AM,6,0)),"")</f>
        <v>Rozanolixizumab</v>
      </c>
      <c r="F551" s="19" t="str">
        <f>IFERROR(IF(VLOOKUP($D551,'Medicine outputs'!$B:$AM,8,0)=0,"",VLOOKUP($D551,'Medicine outputs'!$B:$AM,8,0)),"")</f>
        <v>Myasthenia Gravis</v>
      </c>
      <c r="G551" s="19" t="str">
        <f>IFERROR(IF(VLOOKUP($D551,'Medicine outputs'!$B:$AM,13,0)=0,"",VLOOKUP($D551,'Medicine outputs'!$B:$AM,13,0)),"")</f>
        <v>Immunosuppressants;Monoclonal antibodies</v>
      </c>
      <c r="H551" s="19" t="str">
        <f>IFERROR(IF(VLOOKUP($D551,'Medicine outputs'!$B:$AM,11,0)=0,"",VLOOKUP($D551,'Medicine outputs'!$B:$AM,11,0)),"")</f>
        <v>L04AG16</v>
      </c>
      <c r="I551" s="19" t="s">
        <v>24</v>
      </c>
      <c r="J551" s="19" t="str">
        <f t="shared" si="18"/>
        <v>No</v>
      </c>
      <c r="K551" s="19" t="s">
        <v>24</v>
      </c>
      <c r="L551" s="19" t="s">
        <v>24</v>
      </c>
      <c r="M551" s="19" t="s">
        <v>24</v>
      </c>
      <c r="N551" s="19" t="s">
        <v>24</v>
      </c>
      <c r="O551" s="19" t="s">
        <v>24</v>
      </c>
      <c r="P551" s="18" t="str">
        <f t="shared" si="17"/>
        <v>No</v>
      </c>
      <c r="Q551" s="19" t="s">
        <v>25</v>
      </c>
      <c r="R551" s="19" t="s">
        <v>24</v>
      </c>
      <c r="S551" s="19" t="s">
        <v>24</v>
      </c>
      <c r="T551" s="19" t="s">
        <v>24</v>
      </c>
      <c r="U551" s="17" t="s">
        <v>24</v>
      </c>
    </row>
    <row r="552" spans="1:21" ht="15.95" hidden="1">
      <c r="A552" s="15">
        <v>45231</v>
      </c>
      <c r="B552" s="16" t="s">
        <v>1324</v>
      </c>
      <c r="C552" s="19" t="s">
        <v>22</v>
      </c>
      <c r="D552" s="19" t="s">
        <v>1337</v>
      </c>
      <c r="E552" s="19" t="str">
        <f>IFERROR(IF(VLOOKUP($D552,'Medicine outputs'!$B:$AM,6,0)=0,"",VLOOKUP($D552,'Medicine outputs'!$B:$AM,6,0)),"")</f>
        <v>trametinib</v>
      </c>
      <c r="F552" s="19" t="str">
        <f>IFERROR(IF(VLOOKUP($D552,'Medicine outputs'!$B:$AM,8,0)=0,"",VLOOKUP($D552,'Medicine outputs'!$B:$AM,8,0)),"")</f>
        <v>Glioma</v>
      </c>
      <c r="G552" s="19" t="str">
        <f>IFERROR(IF(VLOOKUP($D552,'Medicine outputs'!$B:$AM,13,0)=0,"",VLOOKUP($D552,'Medicine outputs'!$B:$AM,13,0)),"")</f>
        <v>Antineoplastic agents</v>
      </c>
      <c r="H552" s="19" t="str">
        <f>IFERROR(IF(VLOOKUP($D552,'Medicine outputs'!$B:$AM,11,0)=0,"",VLOOKUP($D552,'Medicine outputs'!$B:$AM,11,0)),"")</f>
        <v>L01EE01</v>
      </c>
      <c r="I552" s="19" t="s">
        <v>24</v>
      </c>
      <c r="J552" s="19" t="str">
        <f t="shared" si="18"/>
        <v>Yes</v>
      </c>
      <c r="K552" s="16" t="s">
        <v>1338</v>
      </c>
      <c r="L552" s="19" t="s">
        <v>1339</v>
      </c>
      <c r="M552" s="19" t="s">
        <v>1340</v>
      </c>
      <c r="N552" s="19" t="s">
        <v>32</v>
      </c>
      <c r="O552" s="32" t="s">
        <v>33</v>
      </c>
      <c r="P552" s="18" t="str">
        <f t="shared" si="17"/>
        <v>Yes</v>
      </c>
      <c r="Q552" s="19" t="s">
        <v>24</v>
      </c>
      <c r="R552" s="19">
        <v>1</v>
      </c>
      <c r="S552" s="19" t="s">
        <v>1341</v>
      </c>
      <c r="T552" s="19" t="s">
        <v>1245</v>
      </c>
      <c r="U552" s="19" t="s">
        <v>1342</v>
      </c>
    </row>
    <row r="553" spans="1:21" ht="15.95" hidden="1">
      <c r="A553" s="15">
        <v>45231</v>
      </c>
      <c r="B553" s="16" t="s">
        <v>1324</v>
      </c>
      <c r="C553" s="19" t="s">
        <v>40</v>
      </c>
      <c r="D553" s="19" t="s">
        <v>164</v>
      </c>
      <c r="E553" s="19" t="str">
        <f>IFERROR(IF(VLOOKUP($D553,'Medicine outputs'!$B:$AM,6,0)=0,"",VLOOKUP($D553,'Medicine outputs'!$B:$AM,6,0)),"")</f>
        <v>avapritinib</v>
      </c>
      <c r="F553" s="19" t="str">
        <f>IFERROR(IF(VLOOKUP($D553,'Medicine outputs'!$B:$AM,8,0)=0,"",VLOOKUP($D553,'Medicine outputs'!$B:$AM,8,0)),"")</f>
        <v>Gastrointestinal Stromal Tumors</v>
      </c>
      <c r="G553" s="19" t="str">
        <f>IFERROR(IF(VLOOKUP($D553,'Medicine outputs'!$B:$AM,13,0)=0,"",VLOOKUP($D553,'Medicine outputs'!$B:$AM,13,0)),"")</f>
        <v>Other antineoplastic agents;Protein kinase inhibitors</v>
      </c>
      <c r="H553" s="19" t="str">
        <f>IFERROR(IF(VLOOKUP($D553,'Medicine outputs'!$B:$AM,11,0)=0,"",VLOOKUP($D553,'Medicine outputs'!$B:$AM,11,0)),"")</f>
        <v>L01EX18</v>
      </c>
      <c r="I553" s="19" t="s">
        <v>24</v>
      </c>
      <c r="J553" s="19" t="str">
        <f t="shared" si="18"/>
        <v>Yes</v>
      </c>
      <c r="K553" s="16" t="s">
        <v>1343</v>
      </c>
      <c r="L553" s="19" t="s">
        <v>1344</v>
      </c>
      <c r="M553" s="19" t="s">
        <v>1345</v>
      </c>
      <c r="N553" s="19" t="s">
        <v>32</v>
      </c>
      <c r="O553" s="32" t="s">
        <v>33</v>
      </c>
      <c r="P553" s="18" t="str">
        <f t="shared" si="17"/>
        <v>Yes</v>
      </c>
      <c r="Q553" s="19" t="s">
        <v>24</v>
      </c>
      <c r="R553" s="19">
        <v>1</v>
      </c>
      <c r="S553" s="19" t="s">
        <v>1346</v>
      </c>
      <c r="T553" s="19" t="s">
        <v>1347</v>
      </c>
      <c r="U553" s="19" t="s">
        <v>1348</v>
      </c>
    </row>
    <row r="554" spans="1:21" ht="15.95" hidden="1">
      <c r="A554" s="15">
        <v>45231</v>
      </c>
      <c r="B554" s="16" t="s">
        <v>1324</v>
      </c>
      <c r="C554" s="19" t="s">
        <v>40</v>
      </c>
      <c r="D554" s="19" t="s">
        <v>446</v>
      </c>
      <c r="E554" s="19" t="str">
        <f>IFERROR(IF(VLOOKUP($D554,'Medicine outputs'!$B:$AM,6,0)=0,"",VLOOKUP($D554,'Medicine outputs'!$B:$AM,6,0)),"")</f>
        <v>evinacumab</v>
      </c>
      <c r="F554" s="19" t="str">
        <f>IFERROR(IF(VLOOKUP($D554,'Medicine outputs'!$B:$AM,8,0)=0,"",VLOOKUP($D554,'Medicine outputs'!$B:$AM,8,0)),"")</f>
        <v>Hypercholesterolemia</v>
      </c>
      <c r="G554" s="19" t="str">
        <f>IFERROR(IF(VLOOKUP($D554,'Medicine outputs'!$B:$AM,13,0)=0,"",VLOOKUP($D554,'Medicine outputs'!$B:$AM,13,0)),"")</f>
        <v>Lipid modifying agents</v>
      </c>
      <c r="H554" s="19" t="str">
        <f>IFERROR(IF(VLOOKUP($D554,'Medicine outputs'!$B:$AM,11,0)=0,"",VLOOKUP($D554,'Medicine outputs'!$B:$AM,11,0)),"")</f>
        <v>C10AX</v>
      </c>
      <c r="I554" s="19" t="s">
        <v>24</v>
      </c>
      <c r="J554" s="19" t="str">
        <f t="shared" si="18"/>
        <v>No</v>
      </c>
      <c r="K554" s="19" t="s">
        <v>24</v>
      </c>
      <c r="L554" s="19" t="s">
        <v>24</v>
      </c>
      <c r="M554" s="19" t="s">
        <v>24</v>
      </c>
      <c r="N554" s="19" t="s">
        <v>24</v>
      </c>
      <c r="O554" s="19" t="s">
        <v>24</v>
      </c>
      <c r="P554" s="18" t="str">
        <f t="shared" si="17"/>
        <v>No</v>
      </c>
      <c r="Q554" s="19" t="s">
        <v>25</v>
      </c>
      <c r="R554" s="19" t="s">
        <v>24</v>
      </c>
      <c r="S554" s="19" t="s">
        <v>24</v>
      </c>
      <c r="T554" s="19" t="s">
        <v>24</v>
      </c>
      <c r="U554" s="17" t="s">
        <v>24</v>
      </c>
    </row>
    <row r="555" spans="1:21" ht="15.95" hidden="1">
      <c r="A555" s="15">
        <v>45231</v>
      </c>
      <c r="B555" s="16" t="s">
        <v>1324</v>
      </c>
      <c r="C555" s="19" t="s">
        <v>40</v>
      </c>
      <c r="D555" s="19" t="s">
        <v>76</v>
      </c>
      <c r="E555" s="19" t="str">
        <f>IFERROR(IF(VLOOKUP($D555,'Medicine outputs'!$B:$AM,6,0)=0,"",VLOOKUP($D555,'Medicine outputs'!$B:$AM,6,0)),"")</f>
        <v>influenza vaccine (surface antigen, inactivated, adjuvanted)</v>
      </c>
      <c r="F555" s="19" t="str">
        <f>IFERROR(IF(VLOOKUP($D555,'Medicine outputs'!$B:$AM,8,0)=0,"",VLOOKUP($D555,'Medicine outputs'!$B:$AM,8,0)),"")</f>
        <v>Influenza, Human</v>
      </c>
      <c r="G555" s="19" t="str">
        <f>IFERROR(IF(VLOOKUP($D555,'Medicine outputs'!$B:$AM,13,0)=0,"",VLOOKUP($D555,'Medicine outputs'!$B:$AM,13,0)),"")</f>
        <v>Vaccines</v>
      </c>
      <c r="H555" s="19" t="str">
        <f>IFERROR(IF(VLOOKUP($D555,'Medicine outputs'!$B:$AM,11,0)=0,"",VLOOKUP($D555,'Medicine outputs'!$B:$AM,11,0)),"")</f>
        <v>J07BB02</v>
      </c>
      <c r="I555" s="19" t="s">
        <v>24</v>
      </c>
      <c r="J555" s="19" t="str">
        <f t="shared" si="18"/>
        <v>No</v>
      </c>
      <c r="K555" s="19" t="s">
        <v>24</v>
      </c>
      <c r="L555" s="19" t="s">
        <v>24</v>
      </c>
      <c r="M555" s="19" t="s">
        <v>24</v>
      </c>
      <c r="N555" s="19" t="s">
        <v>24</v>
      </c>
      <c r="O555" s="19" t="s">
        <v>24</v>
      </c>
      <c r="P555" s="18" t="str">
        <f t="shared" si="17"/>
        <v>No</v>
      </c>
      <c r="Q555" s="19" t="s">
        <v>25</v>
      </c>
      <c r="R555" s="19" t="s">
        <v>24</v>
      </c>
      <c r="S555" s="19" t="s">
        <v>24</v>
      </c>
      <c r="T555" s="19" t="s">
        <v>24</v>
      </c>
      <c r="U555" s="17" t="s">
        <v>24</v>
      </c>
    </row>
    <row r="556" spans="1:21" ht="15.95" hidden="1">
      <c r="A556" s="15">
        <v>45231</v>
      </c>
      <c r="B556" s="16" t="s">
        <v>1324</v>
      </c>
      <c r="C556" s="19" t="s">
        <v>40</v>
      </c>
      <c r="D556" s="19" t="s">
        <v>512</v>
      </c>
      <c r="E556" s="19" t="str">
        <f>IFERROR(IF(VLOOKUP($D556,'Medicine outputs'!$B:$AM,6,0)=0,"",VLOOKUP($D556,'Medicine outputs'!$B:$AM,6,0)),"")</f>
        <v>empagliflozin</v>
      </c>
      <c r="F556" s="19" t="str">
        <f>IFERROR(IF(VLOOKUP($D556,'Medicine outputs'!$B:$AM,8,0)=0,"",VLOOKUP($D556,'Medicine outputs'!$B:$AM,8,0)),"")</f>
        <v>Diabetes Mellitus, Type 2;Heart Failure;Renal Insufficiency, Chronic</v>
      </c>
      <c r="G556" s="19" t="str">
        <f>IFERROR(IF(VLOOKUP($D556,'Medicine outputs'!$B:$AM,13,0)=0,"",VLOOKUP($D556,'Medicine outputs'!$B:$AM,13,0)),"")</f>
        <v>Drugs used in diabetes</v>
      </c>
      <c r="H556" s="19" t="str">
        <f>IFERROR(IF(VLOOKUP($D556,'Medicine outputs'!$B:$AM,11,0)=0,"",VLOOKUP($D556,'Medicine outputs'!$B:$AM,11,0)),"")</f>
        <v>A10BK03</v>
      </c>
      <c r="I556" s="19" t="s">
        <v>24</v>
      </c>
      <c r="J556" s="19" t="str">
        <f t="shared" si="18"/>
        <v>No</v>
      </c>
      <c r="K556" s="19" t="s">
        <v>24</v>
      </c>
      <c r="L556" s="19" t="s">
        <v>24</v>
      </c>
      <c r="M556" s="19" t="s">
        <v>24</v>
      </c>
      <c r="N556" s="19" t="s">
        <v>24</v>
      </c>
      <c r="O556" s="19" t="s">
        <v>24</v>
      </c>
      <c r="P556" s="18" t="str">
        <f t="shared" si="17"/>
        <v>No</v>
      </c>
      <c r="Q556" s="19" t="s">
        <v>25</v>
      </c>
      <c r="R556" s="19" t="s">
        <v>24</v>
      </c>
      <c r="S556" s="19" t="s">
        <v>24</v>
      </c>
      <c r="T556" s="19" t="s">
        <v>24</v>
      </c>
      <c r="U556" s="17" t="s">
        <v>24</v>
      </c>
    </row>
    <row r="557" spans="1:21" ht="15.95">
      <c r="A557" s="15">
        <v>45231</v>
      </c>
      <c r="B557" s="16" t="s">
        <v>1324</v>
      </c>
      <c r="C557" s="19" t="s">
        <v>40</v>
      </c>
      <c r="D557" s="19" t="s">
        <v>359</v>
      </c>
      <c r="E557" s="19" t="str">
        <f>IFERROR(IF(VLOOKUP($D557,'Medicine outputs'!$B:$AM,6,0)=0,"",VLOOKUP($D557,'Medicine outputs'!$B:$AM,6,0)),"")</f>
        <v>pembrolizumab</v>
      </c>
      <c r="F557" s="19" t="str">
        <f>IFERROR(IF(VLOOKUP($D557,'Medicine outputs'!$B:$AM,8,0)=0,"",VLOOKUP($D557,'Medicine outputs'!$B:$AM,8,0)),"")</f>
        <v>Melanoma;Hodgkin Disease;Carcinoma, Renal Cell;Carcinoma, Non-Small-Cell Lung;Carcinoma, Transitional Cell;Squamous Cell Carcinoma of Head and Neck;Urologic Neoplasms;Endometrial Neoplasms</v>
      </c>
      <c r="G557" s="19" t="str">
        <f>IFERROR(IF(VLOOKUP($D557,'Medicine outputs'!$B:$AM,13,0)=0,"",VLOOKUP($D557,'Medicine outputs'!$B:$AM,13,0)),"")</f>
        <v>Antineoplastic agents</v>
      </c>
      <c r="H557" s="19" t="str">
        <f>IFERROR(IF(VLOOKUP($D557,'Medicine outputs'!$B:$AM,11,0)=0,"",VLOOKUP($D557,'Medicine outputs'!$B:$AM,11,0)),"")</f>
        <v>L01FF02</v>
      </c>
      <c r="I557" s="19" t="s">
        <v>24</v>
      </c>
      <c r="J557" s="19" t="str">
        <f t="shared" si="18"/>
        <v>Yes</v>
      </c>
      <c r="K557" s="16" t="s">
        <v>1349</v>
      </c>
      <c r="L557" s="19" t="s">
        <v>1350</v>
      </c>
      <c r="M557" s="19" t="s">
        <v>1351</v>
      </c>
      <c r="N557" s="19" t="s">
        <v>32</v>
      </c>
      <c r="O557" s="32" t="s">
        <v>33</v>
      </c>
      <c r="P557" s="18" t="str">
        <f t="shared" si="17"/>
        <v>Yes</v>
      </c>
      <c r="Q557" s="19" t="s">
        <v>24</v>
      </c>
      <c r="R557" s="19">
        <v>1</v>
      </c>
      <c r="S557" s="19" t="s">
        <v>1352</v>
      </c>
      <c r="T557" s="19" t="s">
        <v>1353</v>
      </c>
      <c r="U557" s="19" t="s">
        <v>1354</v>
      </c>
    </row>
    <row r="558" spans="1:21" ht="15.95" hidden="1">
      <c r="A558" s="15">
        <v>45231</v>
      </c>
      <c r="B558" s="16" t="s">
        <v>1324</v>
      </c>
      <c r="C558" s="19" t="s">
        <v>40</v>
      </c>
      <c r="D558" s="19" t="s">
        <v>913</v>
      </c>
      <c r="E558" s="19" t="str">
        <f>IFERROR(IF(VLOOKUP($D558,'Medicine outputs'!$B:$AM,6,0)=0,"",VLOOKUP($D558,'Medicine outputs'!$B:$AM,6,0)),"")</f>
        <v>tirzepatide</v>
      </c>
      <c r="F558" s="19" t="str">
        <f>IFERROR(IF(VLOOKUP($D558,'Medicine outputs'!$B:$AM,8,0)=0,"",VLOOKUP($D558,'Medicine outputs'!$B:$AM,8,0)),"")</f>
        <v>Diabetes Mellitus, Type 2;Obesity;Overweight</v>
      </c>
      <c r="G558" s="19" t="str">
        <f>IFERROR(IF(VLOOKUP($D558,'Medicine outputs'!$B:$AM,13,0)=0,"",VLOOKUP($D558,'Medicine outputs'!$B:$AM,13,0)),"")</f>
        <v>Drugs used in diabetes</v>
      </c>
      <c r="H558" s="19" t="str">
        <f>IFERROR(IF(VLOOKUP($D558,'Medicine outputs'!$B:$AM,11,0)=0,"",VLOOKUP($D558,'Medicine outputs'!$B:$AM,11,0)),"")</f>
        <v>A10BX16</v>
      </c>
      <c r="I558" s="19" t="s">
        <v>24</v>
      </c>
      <c r="J558" s="19" t="str">
        <f t="shared" si="18"/>
        <v>No</v>
      </c>
      <c r="K558" s="19" t="s">
        <v>24</v>
      </c>
      <c r="L558" s="19" t="s">
        <v>24</v>
      </c>
      <c r="M558" s="19" t="s">
        <v>24</v>
      </c>
      <c r="N558" s="19" t="s">
        <v>24</v>
      </c>
      <c r="O558" s="19" t="s">
        <v>24</v>
      </c>
      <c r="P558" s="18" t="str">
        <f t="shared" si="17"/>
        <v>No</v>
      </c>
      <c r="Q558" s="19" t="s">
        <v>25</v>
      </c>
      <c r="R558" s="19" t="s">
        <v>24</v>
      </c>
      <c r="S558" s="19" t="s">
        <v>24</v>
      </c>
      <c r="T558" s="19" t="s">
        <v>24</v>
      </c>
      <c r="U558" s="17" t="s">
        <v>24</v>
      </c>
    </row>
    <row r="559" spans="1:21" ht="15.95" hidden="1">
      <c r="A559" s="15">
        <v>45231</v>
      </c>
      <c r="B559" s="16" t="s">
        <v>1324</v>
      </c>
      <c r="C559" s="19" t="s">
        <v>40</v>
      </c>
      <c r="D559" s="19" t="s">
        <v>1355</v>
      </c>
      <c r="E559" s="19" t="str">
        <f>IFERROR(IF(VLOOKUP($D559,'Medicine outputs'!$B:$AM,6,0)=0,"",VLOOKUP($D559,'Medicine outputs'!$B:$AM,6,0)),"")</f>
        <v>concentrate of proteolytic enzymes enriched in bromelain</v>
      </c>
      <c r="F559" s="19" t="str">
        <f>IFERROR(IF(VLOOKUP($D559,'Medicine outputs'!$B:$AM,8,0)=0,"",VLOOKUP($D559,'Medicine outputs'!$B:$AM,8,0)),"")</f>
        <v>Debridement</v>
      </c>
      <c r="G559" s="19" t="str">
        <f>IFERROR(IF(VLOOKUP($D559,'Medicine outputs'!$B:$AM,13,0)=0,"",VLOOKUP($D559,'Medicine outputs'!$B:$AM,13,0)),"")</f>
        <v>Preparations for treatment of wounds and ulcers</v>
      </c>
      <c r="H559" s="19" t="str">
        <f>IFERROR(IF(VLOOKUP($D559,'Medicine outputs'!$B:$AM,11,0)=0,"",VLOOKUP($D559,'Medicine outputs'!$B:$AM,11,0)),"")</f>
        <v>D03BA03</v>
      </c>
      <c r="I559" s="19" t="s">
        <v>24</v>
      </c>
      <c r="J559" s="19" t="str">
        <f t="shared" si="18"/>
        <v>No</v>
      </c>
      <c r="K559" s="19" t="s">
        <v>24</v>
      </c>
      <c r="L559" s="19" t="s">
        <v>24</v>
      </c>
      <c r="M559" s="19" t="s">
        <v>24</v>
      </c>
      <c r="N559" s="19" t="s">
        <v>24</v>
      </c>
      <c r="O559" s="19" t="s">
        <v>24</v>
      </c>
      <c r="P559" s="18" t="str">
        <f t="shared" si="17"/>
        <v>No</v>
      </c>
      <c r="Q559" s="19" t="s">
        <v>25</v>
      </c>
      <c r="R559" s="19" t="s">
        <v>24</v>
      </c>
      <c r="S559" s="19" t="s">
        <v>24</v>
      </c>
      <c r="T559" s="19" t="s">
        <v>24</v>
      </c>
      <c r="U559" s="17" t="s">
        <v>24</v>
      </c>
    </row>
    <row r="560" spans="1:21" ht="15.95" hidden="1">
      <c r="A560" s="15">
        <v>45231</v>
      </c>
      <c r="B560" s="16" t="s">
        <v>1324</v>
      </c>
      <c r="C560" s="19" t="s">
        <v>40</v>
      </c>
      <c r="D560" s="19" t="s">
        <v>1356</v>
      </c>
      <c r="E560" s="19" t="str">
        <f>IFERROR(IF(VLOOKUP($D560,'Medicine outputs'!$B:$AM,6,0)=0,"",VLOOKUP($D560,'Medicine outputs'!$B:$AM,6,0)),"")</f>
        <v>talazoparib</v>
      </c>
      <c r="F560" s="19" t="str">
        <f>IFERROR(IF(VLOOKUP($D560,'Medicine outputs'!$B:$AM,8,0)=0,"",VLOOKUP($D560,'Medicine outputs'!$B:$AM,8,0)),"")</f>
        <v>Breast Neoplasms</v>
      </c>
      <c r="G560" s="19" t="str">
        <f>IFERROR(IF(VLOOKUP($D560,'Medicine outputs'!$B:$AM,13,0)=0,"",VLOOKUP($D560,'Medicine outputs'!$B:$AM,13,0)),"")</f>
        <v>Antineoplastic agents</v>
      </c>
      <c r="H560" s="19" t="str">
        <f>IFERROR(IF(VLOOKUP($D560,'Medicine outputs'!$B:$AM,11,0)=0,"",VLOOKUP($D560,'Medicine outputs'!$B:$AM,11,0)),"")</f>
        <v>L01XK04</v>
      </c>
      <c r="I560" s="19" t="s">
        <v>24</v>
      </c>
      <c r="J560" s="19" t="str">
        <f t="shared" si="18"/>
        <v>Yes</v>
      </c>
      <c r="K560" s="16" t="s">
        <v>1357</v>
      </c>
      <c r="L560" s="19" t="s">
        <v>1358</v>
      </c>
      <c r="M560" s="19" t="s">
        <v>1359</v>
      </c>
      <c r="N560" s="19" t="s">
        <v>32</v>
      </c>
      <c r="O560" s="32" t="s">
        <v>33</v>
      </c>
      <c r="P560" s="18" t="str">
        <f t="shared" si="17"/>
        <v>Yes</v>
      </c>
      <c r="Q560" s="19" t="s">
        <v>24</v>
      </c>
      <c r="R560" s="19">
        <v>1</v>
      </c>
      <c r="S560" s="19" t="s">
        <v>1360</v>
      </c>
      <c r="T560" s="19" t="s">
        <v>1361</v>
      </c>
      <c r="U560" s="19" t="s">
        <v>1362</v>
      </c>
    </row>
    <row r="561" spans="1:21" ht="15.95" hidden="1">
      <c r="A561" s="15">
        <v>45231</v>
      </c>
      <c r="B561" s="16" t="s">
        <v>1324</v>
      </c>
      <c r="C561" s="19" t="s">
        <v>40</v>
      </c>
      <c r="D561" s="19" t="s">
        <v>1363</v>
      </c>
      <c r="E561" s="19" t="str">
        <f>IFERROR(IF(VLOOKUP($D561,'Medicine outputs'!$B:$AM,6,0)=0,"",VLOOKUP($D561,'Medicine outputs'!$B:$AM,6,0)),"")</f>
        <v>patiromer</v>
      </c>
      <c r="F561" s="19" t="str">
        <f>IFERROR(IF(VLOOKUP($D561,'Medicine outputs'!$B:$AM,8,0)=0,"",VLOOKUP($D561,'Medicine outputs'!$B:$AM,8,0)),"")</f>
        <v>Hyperkalemia</v>
      </c>
      <c r="G561" s="19" t="str">
        <f>IFERROR(IF(VLOOKUP($D561,'Medicine outputs'!$B:$AM,13,0)=0,"",VLOOKUP($D561,'Medicine outputs'!$B:$AM,13,0)),"")</f>
        <v>Drugs for treatment of hyperkalemia and hyperphosphatemia</v>
      </c>
      <c r="H561" s="19" t="str">
        <f>IFERROR(IF(VLOOKUP($D561,'Medicine outputs'!$B:$AM,11,0)=0,"",VLOOKUP($D561,'Medicine outputs'!$B:$AM,11,0)),"")</f>
        <v>V03AE09</v>
      </c>
      <c r="I561" s="19" t="s">
        <v>24</v>
      </c>
      <c r="J561" s="19" t="str">
        <f t="shared" si="18"/>
        <v>No</v>
      </c>
      <c r="K561" s="19" t="s">
        <v>24</v>
      </c>
      <c r="L561" s="19" t="s">
        <v>24</v>
      </c>
      <c r="M561" s="19" t="s">
        <v>24</v>
      </c>
      <c r="N561" s="19" t="s">
        <v>24</v>
      </c>
      <c r="O561" s="19" t="s">
        <v>24</v>
      </c>
      <c r="P561" s="18" t="str">
        <f t="shared" si="17"/>
        <v>No</v>
      </c>
      <c r="Q561" s="19" t="s">
        <v>25</v>
      </c>
      <c r="R561" s="19" t="s">
        <v>24</v>
      </c>
      <c r="S561" s="19" t="s">
        <v>24</v>
      </c>
      <c r="T561" s="19" t="s">
        <v>24</v>
      </c>
      <c r="U561" s="17" t="s">
        <v>24</v>
      </c>
    </row>
    <row r="562" spans="1:21" ht="15.95" hidden="1">
      <c r="A562" s="15">
        <v>45261</v>
      </c>
      <c r="B562" s="16" t="s">
        <v>1364</v>
      </c>
      <c r="C562" s="19" t="s">
        <v>22</v>
      </c>
      <c r="D562" s="19" t="s">
        <v>1365</v>
      </c>
      <c r="E562" s="19" t="str">
        <f>IFERROR(IF(VLOOKUP($D562,'Medicine outputs'!$B:$AM,6,0)=0,"",VLOOKUP($D562,'Medicine outputs'!$B:$AM,6,0)),"")</f>
        <v>Exagamglogene autotemcel</v>
      </c>
      <c r="F562" s="19" t="str">
        <f>IFERROR(IF(VLOOKUP($D562,'Medicine outputs'!$B:$AM,8,0)=0,"",VLOOKUP($D562,'Medicine outputs'!$B:$AM,8,0)),"")</f>
        <v>beta-Thalassemia;Anemia, Sickle Cell</v>
      </c>
      <c r="G562" s="19" t="str">
        <f>IFERROR(IF(VLOOKUP($D562,'Medicine outputs'!$B:$AM,13,0)=0,"",VLOOKUP($D562,'Medicine outputs'!$B:$AM,13,0)),"")</f>
        <v>Other hematological agents</v>
      </c>
      <c r="H562" s="19" t="str">
        <f>IFERROR(IF(VLOOKUP($D562,'Medicine outputs'!$B:$AM,11,0)=0,"",VLOOKUP($D562,'Medicine outputs'!$B:$AM,11,0)),"")</f>
        <v>B06AX05</v>
      </c>
      <c r="I562" s="19" t="s">
        <v>24</v>
      </c>
      <c r="J562" s="19" t="str">
        <f t="shared" si="18"/>
        <v>No</v>
      </c>
      <c r="K562" s="19" t="s">
        <v>24</v>
      </c>
      <c r="L562" s="19" t="s">
        <v>24</v>
      </c>
      <c r="M562" s="19" t="s">
        <v>24</v>
      </c>
      <c r="N562" s="19" t="s">
        <v>24</v>
      </c>
      <c r="O562" s="19" t="s">
        <v>24</v>
      </c>
      <c r="P562" s="18" t="str">
        <f t="shared" si="17"/>
        <v>No</v>
      </c>
      <c r="Q562" s="19" t="s">
        <v>25</v>
      </c>
      <c r="R562" s="19" t="s">
        <v>24</v>
      </c>
      <c r="S562" s="19" t="s">
        <v>24</v>
      </c>
      <c r="T562" s="19" t="s">
        <v>24</v>
      </c>
      <c r="U562" s="17" t="s">
        <v>24</v>
      </c>
    </row>
    <row r="563" spans="1:21" ht="15.95" hidden="1">
      <c r="A563" s="15">
        <v>45261</v>
      </c>
      <c r="B563" s="16" t="s">
        <v>1364</v>
      </c>
      <c r="C563" s="19" t="s">
        <v>22</v>
      </c>
      <c r="D563" s="19" t="s">
        <v>1366</v>
      </c>
      <c r="E563" s="19" t="str">
        <f>IFERROR(IF(VLOOKUP($D563,'Medicine outputs'!$B:$AM,6,0)=0,"",VLOOKUP($D563,'Medicine outputs'!$B:$AM,6,0)),"")</f>
        <v>Omaveloxolone</v>
      </c>
      <c r="F563" s="19" t="str">
        <f>IFERROR(IF(VLOOKUP($D563,'Medicine outputs'!$B:$AM,8,0)=0,"",VLOOKUP($D563,'Medicine outputs'!$B:$AM,8,0)),"")</f>
        <v>Friedreich Ataxia</v>
      </c>
      <c r="G563" s="19" t="str">
        <f>IFERROR(IF(VLOOKUP($D563,'Medicine outputs'!$B:$AM,13,0)=0,"",VLOOKUP($D563,'Medicine outputs'!$B:$AM,13,0)),"")</f>
        <v>Other nervous system drugs</v>
      </c>
      <c r="H563" s="19" t="str">
        <f>IFERROR(IF(VLOOKUP($D563,'Medicine outputs'!$B:$AM,11,0)=0,"",VLOOKUP($D563,'Medicine outputs'!$B:$AM,11,0)),"")</f>
        <v>N07XX25</v>
      </c>
      <c r="I563" s="19" t="s">
        <v>1367</v>
      </c>
      <c r="J563" s="19" t="str">
        <f t="shared" si="18"/>
        <v>No</v>
      </c>
      <c r="K563" s="19" t="s">
        <v>24</v>
      </c>
      <c r="L563" s="19" t="s">
        <v>24</v>
      </c>
      <c r="M563" s="19" t="s">
        <v>24</v>
      </c>
      <c r="N563" s="19" t="s">
        <v>24</v>
      </c>
      <c r="O563" s="19" t="s">
        <v>24</v>
      </c>
      <c r="P563" s="18" t="str">
        <f t="shared" si="17"/>
        <v>No</v>
      </c>
      <c r="Q563" s="19" t="s">
        <v>25</v>
      </c>
      <c r="R563" s="19" t="s">
        <v>24</v>
      </c>
      <c r="S563" s="19" t="s">
        <v>24</v>
      </c>
      <c r="T563" s="19" t="s">
        <v>24</v>
      </c>
      <c r="U563" s="17" t="s">
        <v>24</v>
      </c>
    </row>
    <row r="564" spans="1:21" ht="15.95" hidden="1">
      <c r="A564" s="15">
        <v>45261</v>
      </c>
      <c r="B564" s="16" t="s">
        <v>1364</v>
      </c>
      <c r="C564" s="19" t="s">
        <v>22</v>
      </c>
      <c r="D564" s="19" t="s">
        <v>1368</v>
      </c>
      <c r="E564" s="19" t="str">
        <f>IFERROR(IF(VLOOKUP($D564,'Medicine outputs'!$B:$AM,6,0)=0,"",VLOOKUP($D564,'Medicine outputs'!$B:$AM,6,0)),"")</f>
        <v>Etrasimod</v>
      </c>
      <c r="F564" s="19" t="str">
        <f>IFERROR(IF(VLOOKUP($D564,'Medicine outputs'!$B:$AM,8,0)=0,"",VLOOKUP($D564,'Medicine outputs'!$B:$AM,8,0)),"")</f>
        <v>Colitis, Ulcerative</v>
      </c>
      <c r="G564" s="19" t="str">
        <f>IFERROR(IF(VLOOKUP($D564,'Medicine outputs'!$B:$AM,13,0)=0,"",VLOOKUP($D564,'Medicine outputs'!$B:$AM,13,0)),"")</f>
        <v>Immunosuppressants</v>
      </c>
      <c r="H564" s="19" t="str">
        <f>IFERROR(IF(VLOOKUP($D564,'Medicine outputs'!$B:$AM,11,0)=0,"",VLOOKUP($D564,'Medicine outputs'!$B:$AM,11,0)),"")</f>
        <v>L04AE05</v>
      </c>
      <c r="I564" s="19" t="s">
        <v>24</v>
      </c>
      <c r="J564" s="19" t="str">
        <f t="shared" si="18"/>
        <v>No</v>
      </c>
      <c r="K564" s="19" t="s">
        <v>24</v>
      </c>
      <c r="L564" s="19" t="s">
        <v>24</v>
      </c>
      <c r="M564" s="19" t="s">
        <v>24</v>
      </c>
      <c r="N564" s="19" t="s">
        <v>24</v>
      </c>
      <c r="O564" s="19" t="s">
        <v>24</v>
      </c>
      <c r="P564" s="18" t="str">
        <f t="shared" si="17"/>
        <v>No</v>
      </c>
      <c r="Q564" s="19" t="s">
        <v>25</v>
      </c>
      <c r="R564" s="19" t="s">
        <v>24</v>
      </c>
      <c r="S564" s="19" t="s">
        <v>24</v>
      </c>
      <c r="T564" s="19" t="s">
        <v>24</v>
      </c>
      <c r="U564" s="17" t="s">
        <v>24</v>
      </c>
    </row>
    <row r="565" spans="1:21" ht="15.95" hidden="1">
      <c r="A565" s="15">
        <v>45261</v>
      </c>
      <c r="B565" s="16" t="s">
        <v>1364</v>
      </c>
      <c r="C565" s="19" t="s">
        <v>40</v>
      </c>
      <c r="D565" s="19" t="s">
        <v>187</v>
      </c>
      <c r="E565" s="19" t="str">
        <f>IFERROR(IF(VLOOKUP($D565,'Medicine outputs'!$B:$AM,6,0)=0,"",VLOOKUP($D565,'Medicine outputs'!$B:$AM,6,0)),"")</f>
        <v>human normal immunoglobulin</v>
      </c>
      <c r="F565" s="19" t="str">
        <f>IFERROR(IF(VLOOKUP($D565,'Medicine outputs'!$B:$AM,8,0)=0,"",VLOOKUP($D565,'Medicine outputs'!$B:$AM,8,0)),"")</f>
        <v>Immunologic Deficiency Syndromes;Polyradiculoneuropathy;Polyradiculoneuropathy, Chronic Inflammatory Demyelinating</v>
      </c>
      <c r="G565" s="19" t="str">
        <f>IFERROR(IF(VLOOKUP($D565,'Medicine outputs'!$B:$AM,13,0)=0,"",VLOOKUP($D565,'Medicine outputs'!$B:$AM,13,0)),"")</f>
        <v>Immune sera and immunoglobulins</v>
      </c>
      <c r="H565" s="19" t="str">
        <f>IFERROR(IF(VLOOKUP($D565,'Medicine outputs'!$B:$AM,11,0)=0,"",VLOOKUP($D565,'Medicine outputs'!$B:$AM,11,0)),"")</f>
        <v>J06BA01</v>
      </c>
      <c r="I565" s="19" t="s">
        <v>24</v>
      </c>
      <c r="J565" s="19" t="str">
        <f t="shared" si="18"/>
        <v>No</v>
      </c>
      <c r="K565" s="19" t="s">
        <v>24</v>
      </c>
      <c r="L565" s="19" t="s">
        <v>24</v>
      </c>
      <c r="M565" s="19" t="s">
        <v>24</v>
      </c>
      <c r="N565" s="19" t="s">
        <v>24</v>
      </c>
      <c r="O565" s="19" t="s">
        <v>24</v>
      </c>
      <c r="P565" s="18" t="str">
        <f t="shared" si="17"/>
        <v>No</v>
      </c>
      <c r="Q565" s="19" t="s">
        <v>25</v>
      </c>
      <c r="R565" s="19" t="s">
        <v>24</v>
      </c>
      <c r="S565" s="19" t="s">
        <v>24</v>
      </c>
      <c r="T565" s="19" t="s">
        <v>24</v>
      </c>
      <c r="U565" s="17" t="s">
        <v>24</v>
      </c>
    </row>
    <row r="566" spans="1:21" ht="15.95" hidden="1">
      <c r="A566" s="15">
        <v>45261</v>
      </c>
      <c r="B566" s="16" t="s">
        <v>1364</v>
      </c>
      <c r="C566" s="19" t="s">
        <v>40</v>
      </c>
      <c r="D566" s="19" t="s">
        <v>1369</v>
      </c>
      <c r="E566" s="19" t="str">
        <f>IFERROR(IF(VLOOKUP($D566,'Medicine outputs'!$B:$AM,6,0)=0,"",VLOOKUP($D566,'Medicine outputs'!$B:$AM,6,0)),"")</f>
        <v>tenecteplase</v>
      </c>
      <c r="F566" s="19" t="str">
        <f>IFERROR(IF(VLOOKUP($D566,'Medicine outputs'!$B:$AM,8,0)=0,"",VLOOKUP($D566,'Medicine outputs'!$B:$AM,8,0)),"")</f>
        <v>Myocardial Infarction</v>
      </c>
      <c r="G566" s="19" t="str">
        <f>IFERROR(IF(VLOOKUP($D566,'Medicine outputs'!$B:$AM,13,0)=0,"",VLOOKUP($D566,'Medicine outputs'!$B:$AM,13,0)),"")</f>
        <v>Antithrombotic agents</v>
      </c>
      <c r="H566" s="19" t="str">
        <f>IFERROR(IF(VLOOKUP($D566,'Medicine outputs'!$B:$AM,11,0)=0,"",VLOOKUP($D566,'Medicine outputs'!$B:$AM,11,0)),"")</f>
        <v>B01AD11</v>
      </c>
      <c r="I566" s="19" t="s">
        <v>24</v>
      </c>
      <c r="J566" s="19" t="str">
        <f t="shared" si="18"/>
        <v>No</v>
      </c>
      <c r="K566" s="19" t="s">
        <v>24</v>
      </c>
      <c r="L566" s="19" t="s">
        <v>24</v>
      </c>
      <c r="M566" s="19" t="s">
        <v>24</v>
      </c>
      <c r="N566" s="19" t="s">
        <v>24</v>
      </c>
      <c r="O566" s="19" t="s">
        <v>24</v>
      </c>
      <c r="P566" s="18" t="str">
        <f t="shared" si="17"/>
        <v>No</v>
      </c>
      <c r="Q566" s="19" t="s">
        <v>25</v>
      </c>
      <c r="R566" s="19" t="s">
        <v>24</v>
      </c>
      <c r="S566" s="19" t="s">
        <v>24</v>
      </c>
      <c r="T566" s="19" t="s">
        <v>24</v>
      </c>
      <c r="U566" s="17" t="s">
        <v>24</v>
      </c>
    </row>
    <row r="567" spans="1:21" ht="15.95" hidden="1">
      <c r="A567" s="15">
        <v>45261</v>
      </c>
      <c r="B567" s="16" t="s">
        <v>1364</v>
      </c>
      <c r="C567" s="19" t="s">
        <v>40</v>
      </c>
      <c r="D567" s="19" t="s">
        <v>1370</v>
      </c>
      <c r="E567" s="19" t="str">
        <f>IFERROR(IF(VLOOKUP($D567,'Medicine outputs'!$B:$AM,6,0)=0,"",VLOOKUP($D567,'Medicine outputs'!$B:$AM,6,0)),"")</f>
        <v>human fibrinogen;human thrombin</v>
      </c>
      <c r="F567" s="19" t="str">
        <f>IFERROR(IF(VLOOKUP($D567,'Medicine outputs'!$B:$AM,8,0)=0,"",VLOOKUP($D567,'Medicine outputs'!$B:$AM,8,0)),"")</f>
        <v>Hemostasis, Surgical</v>
      </c>
      <c r="G567" s="19" t="str">
        <f>IFERROR(IF(VLOOKUP($D567,'Medicine outputs'!$B:$AM,13,0)=0,"",VLOOKUP($D567,'Medicine outputs'!$B:$AM,13,0)),"")</f>
        <v>Antihemorrhagics</v>
      </c>
      <c r="H567" s="19" t="str">
        <f>IFERROR(IF(VLOOKUP($D567,'Medicine outputs'!$B:$AM,11,0)=0,"",VLOOKUP($D567,'Medicine outputs'!$B:$AM,11,0)),"")</f>
        <v>B02BC</v>
      </c>
      <c r="I567" s="19" t="s">
        <v>24</v>
      </c>
      <c r="J567" s="19" t="str">
        <f t="shared" si="18"/>
        <v>No</v>
      </c>
      <c r="K567" s="19" t="s">
        <v>24</v>
      </c>
      <c r="L567" s="19" t="s">
        <v>24</v>
      </c>
      <c r="M567" s="19" t="s">
        <v>24</v>
      </c>
      <c r="N567" s="19" t="s">
        <v>24</v>
      </c>
      <c r="O567" s="19" t="s">
        <v>24</v>
      </c>
      <c r="P567" s="18" t="str">
        <f t="shared" si="17"/>
        <v>No</v>
      </c>
      <c r="Q567" s="19" t="s">
        <v>25</v>
      </c>
      <c r="R567" s="19" t="s">
        <v>24</v>
      </c>
      <c r="S567" s="19" t="s">
        <v>24</v>
      </c>
      <c r="T567" s="19" t="s">
        <v>24</v>
      </c>
      <c r="U567" s="17" t="s">
        <v>24</v>
      </c>
    </row>
    <row r="568" spans="1:21" ht="15.95" hidden="1">
      <c r="A568" s="15">
        <v>45261</v>
      </c>
      <c r="B568" s="16" t="s">
        <v>1364</v>
      </c>
      <c r="C568" s="19" t="s">
        <v>40</v>
      </c>
      <c r="D568" s="19" t="s">
        <v>1371</v>
      </c>
      <c r="E568" s="19" t="str">
        <f>IFERROR(IF(VLOOKUP($D568,'Medicine outputs'!$B:$AM,6,0)=0,"",VLOOKUP($D568,'Medicine outputs'!$B:$AM,6,0)),"")</f>
        <v>bezlotoxumab</v>
      </c>
      <c r="F568" s="19" t="str">
        <f>IFERROR(IF(VLOOKUP($D568,'Medicine outputs'!$B:$AM,8,0)=0,"",VLOOKUP($D568,'Medicine outputs'!$B:$AM,8,0)),"")</f>
        <v>Enterocolitis, Pseudomembranous</v>
      </c>
      <c r="G568" s="19" t="str">
        <f>IFERROR(IF(VLOOKUP($D568,'Medicine outputs'!$B:$AM,13,0)=0,"",VLOOKUP($D568,'Medicine outputs'!$B:$AM,13,0)),"")</f>
        <v>Immune sera and immunoglobulins</v>
      </c>
      <c r="H568" s="19" t="str">
        <f>IFERROR(IF(VLOOKUP($D568,'Medicine outputs'!$B:$AM,11,0)=0,"",VLOOKUP($D568,'Medicine outputs'!$B:$AM,11,0)),"")</f>
        <v>J06BB21</v>
      </c>
      <c r="I568" s="19" t="s">
        <v>24</v>
      </c>
      <c r="J568" s="19" t="str">
        <f t="shared" si="18"/>
        <v>No</v>
      </c>
      <c r="K568" s="19" t="s">
        <v>24</v>
      </c>
      <c r="L568" s="19" t="s">
        <v>24</v>
      </c>
      <c r="M568" s="19" t="s">
        <v>24</v>
      </c>
      <c r="N568" s="19" t="s">
        <v>24</v>
      </c>
      <c r="O568" s="19" t="s">
        <v>24</v>
      </c>
      <c r="P568" s="18" t="str">
        <f t="shared" si="17"/>
        <v>No</v>
      </c>
      <c r="Q568" s="19" t="s">
        <v>25</v>
      </c>
      <c r="R568" s="19" t="s">
        <v>24</v>
      </c>
      <c r="S568" s="19" t="s">
        <v>24</v>
      </c>
      <c r="T568" s="19" t="s">
        <v>24</v>
      </c>
      <c r="U568" s="17" t="s">
        <v>24</v>
      </c>
    </row>
    <row r="569" spans="1:21" ht="15.95" hidden="1">
      <c r="A569" s="15">
        <v>45292</v>
      </c>
      <c r="B569" s="22" t="s">
        <v>1372</v>
      </c>
      <c r="C569" s="19" t="s">
        <v>22</v>
      </c>
      <c r="D569" s="19" t="s">
        <v>1373</v>
      </c>
      <c r="E569" s="19" t="str">
        <f>IFERROR(IF(VLOOKUP($D569,'Medicine outputs'!$B:$AM,6,0)=0,"",VLOOKUP($D569,'Medicine outputs'!$B:$AM,6,0)),"")</f>
        <v>cefepime;enmetazobactam</v>
      </c>
      <c r="F569" s="19" t="str">
        <f>IFERROR(IF(VLOOKUP($D569,'Medicine outputs'!$B:$AM,8,0)=0,"",VLOOKUP($D569,'Medicine outputs'!$B:$AM,8,0)),"")</f>
        <v>Urinary Tract Infections;Pyelonephritis;Healthcare-Associated Pneumonia;Pneumonia, Ventilator-Associated</v>
      </c>
      <c r="G569" s="19" t="str">
        <f>IFERROR(IF(VLOOKUP($D569,'Medicine outputs'!$B:$AM,13,0)=0,"",VLOOKUP($D569,'Medicine outputs'!$B:$AM,13,0)),"")</f>
        <v>Antibacterials for systemic use</v>
      </c>
      <c r="H569" s="19" t="str">
        <f>IFERROR(IF(VLOOKUP($D569,'Medicine outputs'!$B:$AM,11,0)=0,"",VLOOKUP($D569,'Medicine outputs'!$B:$AM,11,0)),"")</f>
        <v>J01DE51</v>
      </c>
      <c r="I569" s="19" t="s">
        <v>24</v>
      </c>
      <c r="J569" s="19" t="str">
        <f t="shared" si="18"/>
        <v>No</v>
      </c>
      <c r="K569" s="19" t="s">
        <v>24</v>
      </c>
      <c r="L569" s="19" t="s">
        <v>24</v>
      </c>
      <c r="M569" s="19" t="s">
        <v>24</v>
      </c>
      <c r="N569" s="19" t="s">
        <v>24</v>
      </c>
      <c r="O569" s="19" t="s">
        <v>24</v>
      </c>
      <c r="P569" s="18" t="str">
        <f t="shared" si="17"/>
        <v>No</v>
      </c>
      <c r="Q569" s="19" t="s">
        <v>25</v>
      </c>
      <c r="R569" s="19" t="s">
        <v>24</v>
      </c>
      <c r="S569" s="19" t="s">
        <v>24</v>
      </c>
      <c r="T569" s="19" t="s">
        <v>24</v>
      </c>
      <c r="U569" s="17" t="s">
        <v>24</v>
      </c>
    </row>
    <row r="570" spans="1:21" ht="15.95" hidden="1">
      <c r="A570" s="15">
        <v>45292</v>
      </c>
      <c r="B570" s="22" t="s">
        <v>1372</v>
      </c>
      <c r="C570" s="19" t="s">
        <v>22</v>
      </c>
      <c r="D570" s="19" t="s">
        <v>1374</v>
      </c>
      <c r="E570" s="19" t="str">
        <f>IFERROR(IF(VLOOKUP($D570,'Medicine outputs'!$B:$AM,6,0)=0,"",VLOOKUP($D570,'Medicine outputs'!$B:$AM,6,0)),"")</f>
        <v>efbemalenograstim alfa</v>
      </c>
      <c r="F570" s="19" t="str">
        <f>IFERROR(IF(VLOOKUP($D570,'Medicine outputs'!$B:$AM,8,0)=0,"",VLOOKUP($D570,'Medicine outputs'!$B:$AM,8,0)),"")</f>
        <v/>
      </c>
      <c r="G570" s="19" t="str">
        <f>IFERROR(IF(VLOOKUP($D570,'Medicine outputs'!$B:$AM,13,0)=0,"",VLOOKUP($D570,'Medicine outputs'!$B:$AM,13,0)),"")</f>
        <v>Immunostimulants</v>
      </c>
      <c r="H570" s="19" t="str">
        <f>IFERROR(IF(VLOOKUP($D570,'Medicine outputs'!$B:$AM,11,0)=0,"",VLOOKUP($D570,'Medicine outputs'!$B:$AM,11,0)),"")</f>
        <v>L03AA18</v>
      </c>
      <c r="I570" s="19" t="s">
        <v>24</v>
      </c>
      <c r="J570" s="19" t="str">
        <f t="shared" si="18"/>
        <v>No</v>
      </c>
      <c r="K570" s="19" t="s">
        <v>24</v>
      </c>
      <c r="L570" s="19" t="s">
        <v>24</v>
      </c>
      <c r="M570" s="19" t="s">
        <v>24</v>
      </c>
      <c r="N570" s="19" t="s">
        <v>24</v>
      </c>
      <c r="O570" s="19" t="s">
        <v>24</v>
      </c>
      <c r="P570" s="18" t="str">
        <f t="shared" si="17"/>
        <v>No</v>
      </c>
      <c r="Q570" s="19" t="s">
        <v>25</v>
      </c>
      <c r="R570" s="19" t="s">
        <v>24</v>
      </c>
      <c r="S570" s="19" t="s">
        <v>24</v>
      </c>
      <c r="T570" s="19" t="s">
        <v>24</v>
      </c>
      <c r="U570" s="17" t="s">
        <v>24</v>
      </c>
    </row>
    <row r="571" spans="1:21" ht="15.95" hidden="1">
      <c r="A571" s="15">
        <v>45292</v>
      </c>
      <c r="B571" s="22" t="s">
        <v>1372</v>
      </c>
      <c r="C571" s="19" t="s">
        <v>40</v>
      </c>
      <c r="D571" s="19" t="s">
        <v>541</v>
      </c>
      <c r="E571" s="19" t="str">
        <f>IFERROR(IF(VLOOKUP($D571,'Medicine outputs'!$B:$AM,6,0)=0,"",VLOOKUP($D571,'Medicine outputs'!$B:$AM,6,0)),"")</f>
        <v>idecabtagene vicleucel</v>
      </c>
      <c r="F571" s="19" t="str">
        <f>IFERROR(IF(VLOOKUP($D571,'Medicine outputs'!$B:$AM,8,0)=0,"",VLOOKUP($D571,'Medicine outputs'!$B:$AM,8,0)),"")</f>
        <v>Multiple Myeloma</v>
      </c>
      <c r="G571" s="19" t="str">
        <f>IFERROR(IF(VLOOKUP($D571,'Medicine outputs'!$B:$AM,13,0)=0,"",VLOOKUP($D571,'Medicine outputs'!$B:$AM,13,0)),"")</f>
        <v>Antineoplastic agents</v>
      </c>
      <c r="H571" s="19" t="str">
        <f>IFERROR(IF(VLOOKUP($D571,'Medicine outputs'!$B:$AM,11,0)=0,"",VLOOKUP($D571,'Medicine outputs'!$B:$AM,11,0)),"")</f>
        <v>L01</v>
      </c>
      <c r="I571" s="19" t="s">
        <v>24</v>
      </c>
      <c r="J571" s="19" t="str">
        <f t="shared" si="18"/>
        <v>Yes</v>
      </c>
      <c r="K571" s="16" t="s">
        <v>1375</v>
      </c>
      <c r="L571" s="19" t="s">
        <v>1376</v>
      </c>
      <c r="M571" s="19" t="s">
        <v>1377</v>
      </c>
      <c r="N571" s="19" t="s">
        <v>32</v>
      </c>
      <c r="O571" s="32" t="s">
        <v>33</v>
      </c>
      <c r="P571" s="18" t="str">
        <f t="shared" si="17"/>
        <v>Yes</v>
      </c>
      <c r="Q571" s="19" t="s">
        <v>24</v>
      </c>
      <c r="R571" s="19">
        <v>1</v>
      </c>
      <c r="S571" s="19" t="s">
        <v>1378</v>
      </c>
      <c r="T571" s="19" t="s">
        <v>1379</v>
      </c>
      <c r="U571" s="19" t="s">
        <v>24</v>
      </c>
    </row>
    <row r="572" spans="1:21" ht="15.95" hidden="1">
      <c r="A572" s="15">
        <v>45292</v>
      </c>
      <c r="B572" s="22" t="s">
        <v>1372</v>
      </c>
      <c r="C572" s="19" t="s">
        <v>40</v>
      </c>
      <c r="D572" s="19" t="s">
        <v>611</v>
      </c>
      <c r="E572" s="19" t="str">
        <f>IFERROR(IF(VLOOKUP($D572,'Medicine outputs'!$B:$AM,6,0)=0,"",VLOOKUP($D572,'Medicine outputs'!$B:$AM,6,0)),"")</f>
        <v>pegcetacoplan</v>
      </c>
      <c r="F572" s="19" t="str">
        <f>IFERROR(IF(VLOOKUP($D572,'Medicine outputs'!$B:$AM,8,0)=0,"",VLOOKUP($D572,'Medicine outputs'!$B:$AM,8,0)),"")</f>
        <v>Hemoglobinuria, Paroxysmal</v>
      </c>
      <c r="G572" s="19" t="str">
        <f>IFERROR(IF(VLOOKUP($D572,'Medicine outputs'!$B:$AM,13,0)=0,"",VLOOKUP($D572,'Medicine outputs'!$B:$AM,13,0)),"")</f>
        <v>Immunosuppressants</v>
      </c>
      <c r="H572" s="19" t="str">
        <f>IFERROR(IF(VLOOKUP($D572,'Medicine outputs'!$B:$AM,11,0)=0,"",VLOOKUP($D572,'Medicine outputs'!$B:$AM,11,0)),"")</f>
        <v>L04AJ03</v>
      </c>
      <c r="I572" s="19" t="s">
        <v>24</v>
      </c>
      <c r="J572" s="19" t="str">
        <f t="shared" si="18"/>
        <v>No</v>
      </c>
      <c r="K572" s="19" t="s">
        <v>24</v>
      </c>
      <c r="L572" s="19" t="s">
        <v>24</v>
      </c>
      <c r="M572" s="19" t="s">
        <v>24</v>
      </c>
      <c r="N572" s="19" t="s">
        <v>24</v>
      </c>
      <c r="O572" s="19" t="s">
        <v>24</v>
      </c>
      <c r="P572" s="18" t="str">
        <f t="shared" si="17"/>
        <v>No</v>
      </c>
      <c r="Q572" s="19" t="s">
        <v>25</v>
      </c>
      <c r="R572" s="19" t="s">
        <v>24</v>
      </c>
      <c r="S572" s="19" t="s">
        <v>24</v>
      </c>
      <c r="T572" s="19" t="s">
        <v>24</v>
      </c>
      <c r="U572" s="17" t="s">
        <v>24</v>
      </c>
    </row>
    <row r="573" spans="1:21" ht="15.95" hidden="1">
      <c r="A573" s="15">
        <v>45292</v>
      </c>
      <c r="B573" s="22" t="s">
        <v>1372</v>
      </c>
      <c r="C573" s="19" t="s">
        <v>40</v>
      </c>
      <c r="D573" s="19" t="s">
        <v>682</v>
      </c>
      <c r="E573" s="19" t="str">
        <f>IFERROR(IF(VLOOKUP($D573,'Medicine outputs'!$B:$AM,6,0)=0,"",VLOOKUP($D573,'Medicine outputs'!$B:$AM,6,0)),"")</f>
        <v>pneumococcal polysaccharide conjugate vaccine (20-valent, adsorbed)</v>
      </c>
      <c r="F573" s="19" t="str">
        <f>IFERROR(IF(VLOOKUP($D573,'Medicine outputs'!$B:$AM,8,0)=0,"",VLOOKUP($D573,'Medicine outputs'!$B:$AM,8,0)),"")</f>
        <v>Pneumococcal Infections</v>
      </c>
      <c r="G573" s="19" t="str">
        <f>IFERROR(IF(VLOOKUP($D573,'Medicine outputs'!$B:$AM,13,0)=0,"",VLOOKUP($D573,'Medicine outputs'!$B:$AM,13,0)),"")</f>
        <v>Vaccines</v>
      </c>
      <c r="H573" s="19" t="str">
        <f>IFERROR(IF(VLOOKUP($D573,'Medicine outputs'!$B:$AM,11,0)=0,"",VLOOKUP($D573,'Medicine outputs'!$B:$AM,11,0)),"")</f>
        <v>J07AL02</v>
      </c>
      <c r="I573" s="19" t="s">
        <v>24</v>
      </c>
      <c r="J573" s="19" t="str">
        <f t="shared" si="18"/>
        <v>No</v>
      </c>
      <c r="K573" s="19" t="s">
        <v>24</v>
      </c>
      <c r="L573" s="19" t="s">
        <v>24</v>
      </c>
      <c r="M573" s="19" t="s">
        <v>24</v>
      </c>
      <c r="N573" s="19" t="s">
        <v>24</v>
      </c>
      <c r="O573" s="19" t="s">
        <v>24</v>
      </c>
      <c r="P573" s="18" t="str">
        <f t="shared" si="17"/>
        <v>No</v>
      </c>
      <c r="Q573" s="19" t="s">
        <v>25</v>
      </c>
      <c r="R573" s="19" t="s">
        <v>24</v>
      </c>
      <c r="S573" s="19" t="s">
        <v>24</v>
      </c>
      <c r="T573" s="19" t="s">
        <v>24</v>
      </c>
      <c r="U573" s="17" t="s">
        <v>24</v>
      </c>
    </row>
    <row r="574" spans="1:21" ht="15.95" hidden="1">
      <c r="A574" s="15">
        <v>45292</v>
      </c>
      <c r="B574" s="22" t="s">
        <v>1372</v>
      </c>
      <c r="C574" s="19" t="s">
        <v>40</v>
      </c>
      <c r="D574" s="19" t="s">
        <v>327</v>
      </c>
      <c r="E574" s="19" t="str">
        <f>IFERROR(IF(VLOOKUP($D574,'Medicine outputs'!$B:$AM,6,0)=0,"",VLOOKUP($D574,'Medicine outputs'!$B:$AM,6,0)),"")</f>
        <v>selpercatinib</v>
      </c>
      <c r="F574" s="19" t="str">
        <f>IFERROR(IF(VLOOKUP($D574,'Medicine outputs'!$B:$AM,8,0)=0,"",VLOOKUP($D574,'Medicine outputs'!$B:$AM,8,0)),"")</f>
        <v>Carcinoma, Non-Small-Cell Lung;Thyroid Neoplasms</v>
      </c>
      <c r="G574" s="19" t="str">
        <f>IFERROR(IF(VLOOKUP($D574,'Medicine outputs'!$B:$AM,13,0)=0,"",VLOOKUP($D574,'Medicine outputs'!$B:$AM,13,0)),"")</f>
        <v>Antineoplastic agents</v>
      </c>
      <c r="H574" s="19" t="str">
        <f>IFERROR(IF(VLOOKUP($D574,'Medicine outputs'!$B:$AM,11,0)=0,"",VLOOKUP($D574,'Medicine outputs'!$B:$AM,11,0)),"")</f>
        <v>L01EX22</v>
      </c>
      <c r="I574" s="19" t="s">
        <v>24</v>
      </c>
      <c r="J574" s="19" t="str">
        <f t="shared" si="18"/>
        <v>Yes</v>
      </c>
      <c r="K574" s="16" t="s">
        <v>1380</v>
      </c>
      <c r="L574" s="19" t="s">
        <v>1381</v>
      </c>
      <c r="M574" s="19" t="s">
        <v>1382</v>
      </c>
      <c r="N574" s="19" t="s">
        <v>32</v>
      </c>
      <c r="O574" s="32" t="s">
        <v>33</v>
      </c>
      <c r="P574" s="18" t="str">
        <f t="shared" si="17"/>
        <v>Yes</v>
      </c>
      <c r="Q574" s="19" t="s">
        <v>24</v>
      </c>
      <c r="R574" s="19">
        <v>2</v>
      </c>
      <c r="S574" s="19" t="s">
        <v>1383</v>
      </c>
      <c r="T574" s="14" t="s">
        <v>1384</v>
      </c>
      <c r="U574" s="19" t="s">
        <v>1385</v>
      </c>
    </row>
    <row r="575" spans="1:21" ht="15.95" hidden="1">
      <c r="A575" s="15">
        <v>45323</v>
      </c>
      <c r="B575" s="22" t="s">
        <v>1386</v>
      </c>
      <c r="C575" s="19" t="s">
        <v>22</v>
      </c>
      <c r="D575" s="19" t="s">
        <v>1387</v>
      </c>
      <c r="E575" s="19" t="str">
        <f>IFERROR(IF(VLOOKUP($D575,'Medicine outputs'!$B:$AM,6,0)=0,"",VLOOKUP($D575,'Medicine outputs'!$B:$AM,6,0)),"")</f>
        <v>zoonotic influenza vaccine (H5N1) (surface antigen, inactivated, adjuvanted, prepared in cell cultures)</v>
      </c>
      <c r="F575" s="19" t="str">
        <f>IFERROR(IF(VLOOKUP($D575,'Medicine outputs'!$B:$AM,8,0)=0,"",VLOOKUP($D575,'Medicine outputs'!$B:$AM,8,0)),"")</f>
        <v>Influenza, Human</v>
      </c>
      <c r="G575" s="19" t="str">
        <f>IFERROR(IF(VLOOKUP($D575,'Medicine outputs'!$B:$AM,13,0)=0,"",VLOOKUP($D575,'Medicine outputs'!$B:$AM,13,0)),"")</f>
        <v>Vaccines</v>
      </c>
      <c r="H575" s="19" t="str">
        <f>IFERROR(IF(VLOOKUP($D575,'Medicine outputs'!$B:$AM,11,0)=0,"",VLOOKUP($D575,'Medicine outputs'!$B:$AM,11,0)),"")</f>
        <v>J07BB02</v>
      </c>
      <c r="I575" s="19" t="s">
        <v>24</v>
      </c>
      <c r="J575" s="19" t="str">
        <f t="shared" si="18"/>
        <v>No</v>
      </c>
      <c r="K575" s="19" t="s">
        <v>24</v>
      </c>
      <c r="L575" s="19" t="s">
        <v>24</v>
      </c>
      <c r="M575" s="19" t="s">
        <v>24</v>
      </c>
      <c r="N575" s="19" t="s">
        <v>24</v>
      </c>
      <c r="O575" s="19" t="s">
        <v>24</v>
      </c>
      <c r="P575" s="18" t="str">
        <f t="shared" si="17"/>
        <v>No</v>
      </c>
      <c r="Q575" s="19" t="s">
        <v>25</v>
      </c>
      <c r="R575" s="19" t="s">
        <v>24</v>
      </c>
      <c r="S575" s="19" t="s">
        <v>24</v>
      </c>
      <c r="T575" s="19" t="s">
        <v>24</v>
      </c>
      <c r="U575" s="17" t="s">
        <v>24</v>
      </c>
    </row>
    <row r="576" spans="1:21" ht="15.95" hidden="1">
      <c r="A576" s="15">
        <v>45323</v>
      </c>
      <c r="B576" s="22" t="s">
        <v>1386</v>
      </c>
      <c r="C576" s="19" t="s">
        <v>22</v>
      </c>
      <c r="D576" s="19" t="s">
        <v>1388</v>
      </c>
      <c r="E576" s="19" t="str">
        <f>IFERROR(IF(VLOOKUP($D576,'Medicine outputs'!$B:$AM,6,0)=0,"",VLOOKUP($D576,'Medicine outputs'!$B:$AM,6,0)),"")</f>
        <v>Sparsentan</v>
      </c>
      <c r="F576" s="19" t="str">
        <f>IFERROR(IF(VLOOKUP($D576,'Medicine outputs'!$B:$AM,8,0)=0,"",VLOOKUP($D576,'Medicine outputs'!$B:$AM,8,0)),"")</f>
        <v>Glomerulonephritis, IGA</v>
      </c>
      <c r="G576" s="19" t="str">
        <f>IFERROR(IF(VLOOKUP($D576,'Medicine outputs'!$B:$AM,13,0)=0,"",VLOOKUP($D576,'Medicine outputs'!$B:$AM,13,0)),"")</f>
        <v>Agents acting on the renin-angiotensin system</v>
      </c>
      <c r="H576" s="19" t="str">
        <f>IFERROR(IF(VLOOKUP($D576,'Medicine outputs'!$B:$AM,11,0)=0,"",VLOOKUP($D576,'Medicine outputs'!$B:$AM,11,0)),"")</f>
        <v>C09XX01</v>
      </c>
      <c r="I576" s="19" t="s">
        <v>24</v>
      </c>
      <c r="J576" s="19" t="str">
        <f t="shared" si="18"/>
        <v>No</v>
      </c>
      <c r="K576" s="19" t="s">
        <v>24</v>
      </c>
      <c r="L576" s="19" t="s">
        <v>24</v>
      </c>
      <c r="M576" s="19" t="s">
        <v>24</v>
      </c>
      <c r="N576" s="19" t="s">
        <v>24</v>
      </c>
      <c r="O576" s="19" t="s">
        <v>24</v>
      </c>
      <c r="P576" s="18" t="str">
        <f t="shared" si="17"/>
        <v>No</v>
      </c>
      <c r="Q576" s="19" t="s">
        <v>25</v>
      </c>
      <c r="R576" s="19" t="s">
        <v>24</v>
      </c>
      <c r="S576" s="19" t="s">
        <v>24</v>
      </c>
      <c r="T576" s="19" t="s">
        <v>24</v>
      </c>
      <c r="U576" s="17" t="s">
        <v>24</v>
      </c>
    </row>
    <row r="577" spans="1:21" ht="15.95" hidden="1">
      <c r="A577" s="15">
        <v>45323</v>
      </c>
      <c r="B577" s="22" t="s">
        <v>1386</v>
      </c>
      <c r="C577" s="19" t="s">
        <v>22</v>
      </c>
      <c r="D577" s="19" t="s">
        <v>1389</v>
      </c>
      <c r="E577" s="19" t="str">
        <f>IFERROR(IF(VLOOKUP($D577,'Medicine outputs'!$B:$AM,6,0)=0,"",VLOOKUP($D577,'Medicine outputs'!$B:$AM,6,0)),"")</f>
        <v>pandemic influenza vaccine (H5N1) (surface antigen, inactivated, adjuvanted, prepared in cell cultures)</v>
      </c>
      <c r="F577" s="19" t="str">
        <f>IFERROR(IF(VLOOKUP($D577,'Medicine outputs'!$B:$AM,8,0)=0,"",VLOOKUP($D577,'Medicine outputs'!$B:$AM,8,0)),"")</f>
        <v>Influenza, Human</v>
      </c>
      <c r="G577" s="19" t="str">
        <f>IFERROR(IF(VLOOKUP($D577,'Medicine outputs'!$B:$AM,13,0)=0,"",VLOOKUP($D577,'Medicine outputs'!$B:$AM,13,0)),"")</f>
        <v>Vaccines</v>
      </c>
      <c r="H577" s="19" t="str">
        <f>IFERROR(IF(VLOOKUP($D577,'Medicine outputs'!$B:$AM,11,0)=0,"",VLOOKUP($D577,'Medicine outputs'!$B:$AM,11,0)),"")</f>
        <v>J07BB02</v>
      </c>
      <c r="I577" s="19" t="s">
        <v>24</v>
      </c>
      <c r="J577" s="19" t="str">
        <f t="shared" si="18"/>
        <v>No</v>
      </c>
      <c r="K577" s="19" t="s">
        <v>24</v>
      </c>
      <c r="L577" s="19" t="s">
        <v>24</v>
      </c>
      <c r="M577" s="19" t="s">
        <v>24</v>
      </c>
      <c r="N577" s="19" t="s">
        <v>24</v>
      </c>
      <c r="O577" s="19" t="s">
        <v>24</v>
      </c>
      <c r="P577" s="18" t="str">
        <f t="shared" si="17"/>
        <v>No</v>
      </c>
      <c r="Q577" s="19" t="s">
        <v>25</v>
      </c>
      <c r="R577" s="19" t="s">
        <v>24</v>
      </c>
      <c r="S577" s="19" t="s">
        <v>24</v>
      </c>
      <c r="T577" s="19" t="s">
        <v>24</v>
      </c>
      <c r="U577" s="17" t="s">
        <v>24</v>
      </c>
    </row>
    <row r="578" spans="1:21" ht="15.95" hidden="1">
      <c r="A578" s="15">
        <v>45323</v>
      </c>
      <c r="B578" s="22" t="s">
        <v>1386</v>
      </c>
      <c r="C578" s="19" t="s">
        <v>22</v>
      </c>
      <c r="D578" s="19" t="s">
        <v>1390</v>
      </c>
      <c r="E578" s="19" t="str">
        <f>IFERROR(IF(VLOOKUP($D578,'Medicine outputs'!$B:$AM,6,0)=0,"",VLOOKUP($D578,'Medicine outputs'!$B:$AM,6,0)),"")</f>
        <v>Tofersen</v>
      </c>
      <c r="F578" s="19" t="str">
        <f>IFERROR(IF(VLOOKUP($D578,'Medicine outputs'!$B:$AM,8,0)=0,"",VLOOKUP($D578,'Medicine outputs'!$B:$AM,8,0)),"")</f>
        <v>Amyotrophic Lateral Sclerosis</v>
      </c>
      <c r="G578" s="19" t="str">
        <f>IFERROR(IF(VLOOKUP($D578,'Medicine outputs'!$B:$AM,13,0)=0,"",VLOOKUP($D578,'Medicine outputs'!$B:$AM,13,0)),"")</f>
        <v>Other nervous system drugs</v>
      </c>
      <c r="H578" s="19" t="str">
        <f>IFERROR(IF(VLOOKUP($D578,'Medicine outputs'!$B:$AM,11,0)=0,"",VLOOKUP($D578,'Medicine outputs'!$B:$AM,11,0)),"")</f>
        <v>N07XX22</v>
      </c>
      <c r="I578" s="19" t="s">
        <v>24</v>
      </c>
      <c r="J578" s="19" t="str">
        <f t="shared" si="18"/>
        <v>No</v>
      </c>
      <c r="K578" s="19" t="s">
        <v>24</v>
      </c>
      <c r="L578" s="19" t="s">
        <v>24</v>
      </c>
      <c r="M578" s="19" t="s">
        <v>24</v>
      </c>
      <c r="N578" s="19" t="s">
        <v>24</v>
      </c>
      <c r="O578" s="19" t="s">
        <v>24</v>
      </c>
      <c r="P578" s="18" t="str">
        <f t="shared" ref="P578:P641" si="19" xml:space="preserve"> IF(OR(J578="No",N578="No",O578="Yes",Q578&lt;&gt;"NA"),"No","Yes")</f>
        <v>No</v>
      </c>
      <c r="Q578" s="19" t="s">
        <v>25</v>
      </c>
      <c r="R578" s="19" t="s">
        <v>24</v>
      </c>
      <c r="S578" s="19" t="s">
        <v>24</v>
      </c>
      <c r="T578" s="19" t="s">
        <v>24</v>
      </c>
      <c r="U578" s="17" t="s">
        <v>24</v>
      </c>
    </row>
    <row r="579" spans="1:21" ht="15.95">
      <c r="A579" s="15">
        <v>45323</v>
      </c>
      <c r="B579" s="22" t="s">
        <v>1386</v>
      </c>
      <c r="C579" s="19" t="s">
        <v>22</v>
      </c>
      <c r="D579" s="19" t="s">
        <v>1391</v>
      </c>
      <c r="E579" s="19" t="str">
        <f>IFERROR(IF(VLOOKUP($D579,'Medicine outputs'!$B:$AM,6,0)=0,"",VLOOKUP($D579,'Medicine outputs'!$B:$AM,6,0)),"")</f>
        <v>tislelizumab</v>
      </c>
      <c r="F579" s="19" t="str">
        <f>IFERROR(IF(VLOOKUP($D579,'Medicine outputs'!$B:$AM,8,0)=0,"",VLOOKUP($D579,'Medicine outputs'!$B:$AM,8,0)),"")</f>
        <v>Carcinoma, Non-Small-Cell Lung</v>
      </c>
      <c r="G579" s="19" t="str">
        <f>IFERROR(IF(VLOOKUP($D579,'Medicine outputs'!$B:$AM,13,0)=0,"",VLOOKUP($D579,'Medicine outputs'!$B:$AM,13,0)),"")</f>
        <v>Antineoplastic agents</v>
      </c>
      <c r="H579" s="19" t="str">
        <f>IFERROR(IF(VLOOKUP($D579,'Medicine outputs'!$B:$AM,11,0)=0,"",VLOOKUP($D579,'Medicine outputs'!$B:$AM,11,0)),"")</f>
        <v>L01FF09</v>
      </c>
      <c r="I579" s="19" t="s">
        <v>24</v>
      </c>
      <c r="J579" s="19" t="str">
        <f t="shared" si="18"/>
        <v>Yes</v>
      </c>
      <c r="K579" s="16" t="s">
        <v>1392</v>
      </c>
      <c r="L579" s="19" t="s">
        <v>1393</v>
      </c>
      <c r="M579" s="19" t="s">
        <v>1394</v>
      </c>
      <c r="N579" s="19" t="s">
        <v>32</v>
      </c>
      <c r="O579" s="32" t="s">
        <v>33</v>
      </c>
      <c r="P579" s="18" t="str">
        <f t="shared" si="19"/>
        <v>Yes</v>
      </c>
      <c r="Q579" s="19" t="s">
        <v>24</v>
      </c>
      <c r="R579" s="19">
        <v>1</v>
      </c>
      <c r="S579" s="19" t="s">
        <v>1395</v>
      </c>
      <c r="T579" s="19" t="s">
        <v>1396</v>
      </c>
      <c r="U579" s="19" t="s">
        <v>24</v>
      </c>
    </row>
    <row r="580" spans="1:21" ht="15.95" hidden="1">
      <c r="A580" s="15">
        <v>45323</v>
      </c>
      <c r="B580" s="22" t="s">
        <v>1386</v>
      </c>
      <c r="C580" s="19" t="s">
        <v>22</v>
      </c>
      <c r="D580" s="19" t="s">
        <v>1397</v>
      </c>
      <c r="E580" s="19" t="str">
        <f>IFERROR(IF(VLOOKUP($D580,'Medicine outputs'!$B:$AM,6,0)=0,"",VLOOKUP($D580,'Medicine outputs'!$B:$AM,6,0)),"")</f>
        <v>Danicopan</v>
      </c>
      <c r="F580" s="19" t="str">
        <f>IFERROR(IF(VLOOKUP($D580,'Medicine outputs'!$B:$AM,8,0)=0,"",VLOOKUP($D580,'Medicine outputs'!$B:$AM,8,0)),"")</f>
        <v>Hemoglobinuria, Paroxysmal;Hemolysis</v>
      </c>
      <c r="G580" s="19" t="str">
        <f>IFERROR(IF(VLOOKUP($D580,'Medicine outputs'!$B:$AM,13,0)=0,"",VLOOKUP($D580,'Medicine outputs'!$B:$AM,13,0)),"")</f>
        <v>Immunosuppressants, Complement inhibitors</v>
      </c>
      <c r="H580" s="19" t="str">
        <f>IFERROR(IF(VLOOKUP($D580,'Medicine outputs'!$B:$AM,11,0)=0,"",VLOOKUP($D580,'Medicine outputs'!$B:$AM,11,0)),"")</f>
        <v>L04AJ09</v>
      </c>
      <c r="I580" s="19" t="s">
        <v>24</v>
      </c>
      <c r="J580" s="19" t="str">
        <f t="shared" si="18"/>
        <v>No</v>
      </c>
      <c r="K580" s="19" t="s">
        <v>24</v>
      </c>
      <c r="L580" s="19" t="s">
        <v>24</v>
      </c>
      <c r="M580" s="19" t="s">
        <v>24</v>
      </c>
      <c r="N580" s="19" t="s">
        <v>24</v>
      </c>
      <c r="O580" s="19" t="s">
        <v>24</v>
      </c>
      <c r="P580" s="18" t="str">
        <f t="shared" si="19"/>
        <v>No</v>
      </c>
      <c r="Q580" s="19" t="s">
        <v>25</v>
      </c>
      <c r="R580" s="19" t="s">
        <v>24</v>
      </c>
      <c r="S580" s="19" t="s">
        <v>24</v>
      </c>
      <c r="T580" s="19" t="s">
        <v>24</v>
      </c>
      <c r="U580" s="17" t="s">
        <v>24</v>
      </c>
    </row>
    <row r="581" spans="1:21" ht="15.95">
      <c r="A581" s="15">
        <v>45323</v>
      </c>
      <c r="B581" s="22" t="s">
        <v>1386</v>
      </c>
      <c r="C581" s="19" t="s">
        <v>22</v>
      </c>
      <c r="D581" s="19" t="s">
        <v>1398</v>
      </c>
      <c r="E581" s="19" t="str">
        <f>IFERROR(IF(VLOOKUP($D581,'Medicine outputs'!$B:$AM,6,0)=0,"",VLOOKUP($D581,'Medicine outputs'!$B:$AM,6,0)),"")</f>
        <v>retifanlimab</v>
      </c>
      <c r="F581" s="19" t="str">
        <f>IFERROR(IF(VLOOKUP($D581,'Medicine outputs'!$B:$AM,8,0)=0,"",VLOOKUP($D581,'Medicine outputs'!$B:$AM,8,0)),"")</f>
        <v>Carcinoma, Merkel Cell</v>
      </c>
      <c r="G581" s="19" t="str">
        <f>IFERROR(IF(VLOOKUP($D581,'Medicine outputs'!$B:$AM,13,0)=0,"",VLOOKUP($D581,'Medicine outputs'!$B:$AM,13,0)),"")</f>
        <v>Antineoplastic agents</v>
      </c>
      <c r="H581" s="19" t="str">
        <f>IFERROR(IF(VLOOKUP($D581,'Medicine outputs'!$B:$AM,11,0)=0,"",VLOOKUP($D581,'Medicine outputs'!$B:$AM,11,0)),"")</f>
        <v>L01FF10</v>
      </c>
      <c r="I581" s="19" t="s">
        <v>24</v>
      </c>
      <c r="J581" s="19" t="str">
        <f t="shared" ref="J581:J644" si="20" xml:space="preserve"> IF(OR(LEFT(H581,3)="L01",LEFT(H581,3)="L02",LEFT(I581,3)="L01",LEFT(I581,3)="L02"),"Yes","No")</f>
        <v>Yes</v>
      </c>
      <c r="K581" s="16" t="s">
        <v>1399</v>
      </c>
      <c r="L581" s="19" t="s">
        <v>1400</v>
      </c>
      <c r="M581" s="19" t="s">
        <v>1401</v>
      </c>
      <c r="N581" s="19" t="s">
        <v>32</v>
      </c>
      <c r="O581" s="32" t="s">
        <v>33</v>
      </c>
      <c r="P581" s="18" t="str">
        <f t="shared" si="19"/>
        <v>Yes</v>
      </c>
      <c r="Q581" s="19" t="s">
        <v>24</v>
      </c>
      <c r="R581" s="19">
        <v>1</v>
      </c>
      <c r="S581" s="19" t="s">
        <v>1402</v>
      </c>
      <c r="T581" s="19" t="s">
        <v>1403</v>
      </c>
      <c r="U581" s="19" t="s">
        <v>1404</v>
      </c>
    </row>
    <row r="582" spans="1:21" ht="15.95" hidden="1">
      <c r="A582" s="15">
        <v>45323</v>
      </c>
      <c r="B582" s="22" t="s">
        <v>1386</v>
      </c>
      <c r="C582" s="19" t="s">
        <v>40</v>
      </c>
      <c r="D582" s="19" t="s">
        <v>769</v>
      </c>
      <c r="E582" s="19" t="str">
        <f>IFERROR(IF(VLOOKUP($D582,'Medicine outputs'!$B:$AM,6,0)=0,"",VLOOKUP($D582,'Medicine outputs'!$B:$AM,6,0)),"")</f>
        <v>ciltacabtagene autoleucel</v>
      </c>
      <c r="F582" s="19" t="str">
        <f>IFERROR(IF(VLOOKUP($D582,'Medicine outputs'!$B:$AM,8,0)=0,"",VLOOKUP($D582,'Medicine outputs'!$B:$AM,8,0)),"")</f>
        <v>Multiple Myeloma</v>
      </c>
      <c r="G582" s="19" t="str">
        <f>IFERROR(IF(VLOOKUP($D582,'Medicine outputs'!$B:$AM,13,0)=0,"",VLOOKUP($D582,'Medicine outputs'!$B:$AM,13,0)),"")</f>
        <v/>
      </c>
      <c r="H582" s="19" t="str">
        <f>IFERROR(IF(VLOOKUP($D582,'Medicine outputs'!$B:$AM,11,0)=0,"",VLOOKUP($D582,'Medicine outputs'!$B:$AM,11,0)),"")</f>
        <v>L01XL05</v>
      </c>
      <c r="I582" s="19" t="s">
        <v>24</v>
      </c>
      <c r="J582" s="19" t="str">
        <f t="shared" si="20"/>
        <v>Yes</v>
      </c>
      <c r="K582" s="16" t="s">
        <v>1405</v>
      </c>
      <c r="L582" s="19" t="s">
        <v>1406</v>
      </c>
      <c r="M582" s="19" t="s">
        <v>1407</v>
      </c>
      <c r="N582" s="19" t="s">
        <v>32</v>
      </c>
      <c r="O582" s="32" t="s">
        <v>33</v>
      </c>
      <c r="P582" s="18" t="str">
        <f t="shared" si="19"/>
        <v>Yes</v>
      </c>
      <c r="Q582" s="19" t="s">
        <v>24</v>
      </c>
      <c r="R582" s="19">
        <v>1</v>
      </c>
      <c r="S582" s="19" t="s">
        <v>1408</v>
      </c>
      <c r="T582" s="19" t="s">
        <v>1409</v>
      </c>
      <c r="U582" s="19" t="s">
        <v>1410</v>
      </c>
    </row>
    <row r="583" spans="1:21" ht="15.95" hidden="1">
      <c r="A583" s="15">
        <v>45323</v>
      </c>
      <c r="B583" s="22" t="s">
        <v>1386</v>
      </c>
      <c r="C583" s="19" t="s">
        <v>40</v>
      </c>
      <c r="D583" s="19" t="s">
        <v>612</v>
      </c>
      <c r="E583" s="19" t="str">
        <f>IFERROR(IF(VLOOKUP($D583,'Medicine outputs'!$B:$AM,6,0)=0,"",VLOOKUP($D583,'Medicine outputs'!$B:$AM,6,0)),"")</f>
        <v>abrocitinib</v>
      </c>
      <c r="F583" s="19" t="str">
        <f>IFERROR(IF(VLOOKUP($D583,'Medicine outputs'!$B:$AM,8,0)=0,"",VLOOKUP($D583,'Medicine outputs'!$B:$AM,8,0)),"")</f>
        <v>Dermatitis, Atopic</v>
      </c>
      <c r="G583" s="19" t="str">
        <f>IFERROR(IF(VLOOKUP($D583,'Medicine outputs'!$B:$AM,13,0)=0,"",VLOOKUP($D583,'Medicine outputs'!$B:$AM,13,0)),"")</f>
        <v>Other dermatological preparations</v>
      </c>
      <c r="H583" s="19" t="str">
        <f>IFERROR(IF(VLOOKUP($D583,'Medicine outputs'!$B:$AM,11,0)=0,"",VLOOKUP($D583,'Medicine outputs'!$B:$AM,11,0)),"")</f>
        <v>D11AH08</v>
      </c>
      <c r="I583" s="19" t="s">
        <v>24</v>
      </c>
      <c r="J583" s="19" t="str">
        <f t="shared" si="20"/>
        <v>No</v>
      </c>
      <c r="K583" s="19" t="s">
        <v>24</v>
      </c>
      <c r="L583" s="19" t="s">
        <v>24</v>
      </c>
      <c r="M583" s="19" t="s">
        <v>24</v>
      </c>
      <c r="N583" s="19" t="s">
        <v>24</v>
      </c>
      <c r="O583" s="19" t="s">
        <v>24</v>
      </c>
      <c r="P583" s="18" t="str">
        <f t="shared" si="19"/>
        <v>No</v>
      </c>
      <c r="Q583" s="19" t="s">
        <v>25</v>
      </c>
      <c r="R583" s="19" t="s">
        <v>24</v>
      </c>
      <c r="S583" s="19" t="s">
        <v>24</v>
      </c>
      <c r="T583" s="19" t="s">
        <v>24</v>
      </c>
      <c r="U583" s="17" t="s">
        <v>24</v>
      </c>
    </row>
    <row r="584" spans="1:21" ht="15.95" hidden="1">
      <c r="A584" s="15">
        <v>45323</v>
      </c>
      <c r="B584" s="22" t="s">
        <v>1386</v>
      </c>
      <c r="C584" s="19" t="s">
        <v>40</v>
      </c>
      <c r="D584" s="19" t="s">
        <v>120</v>
      </c>
      <c r="E584" s="19" t="str">
        <f>IFERROR(IF(VLOOKUP($D584,'Medicine outputs'!$B:$AM,6,0)=0,"",VLOOKUP($D584,'Medicine outputs'!$B:$AM,6,0)),"")</f>
        <v>ivacaftor</v>
      </c>
      <c r="F584" s="19" t="str">
        <f>IFERROR(IF(VLOOKUP($D584,'Medicine outputs'!$B:$AM,8,0)=0,"",VLOOKUP($D584,'Medicine outputs'!$B:$AM,8,0)),"")</f>
        <v>Cystic Fibrosis</v>
      </c>
      <c r="G584" s="19" t="str">
        <f>IFERROR(IF(VLOOKUP($D584,'Medicine outputs'!$B:$AM,13,0)=0,"",VLOOKUP($D584,'Medicine outputs'!$B:$AM,13,0)),"")</f>
        <v>Other respiratory system products</v>
      </c>
      <c r="H584" s="19" t="str">
        <f>IFERROR(IF(VLOOKUP($D584,'Medicine outputs'!$B:$AM,11,0)=0,"",VLOOKUP($D584,'Medicine outputs'!$B:$AM,11,0)),"")</f>
        <v>R07AX02</v>
      </c>
      <c r="I584" s="19" t="s">
        <v>24</v>
      </c>
      <c r="J584" s="19" t="str">
        <f t="shared" si="20"/>
        <v>No</v>
      </c>
      <c r="K584" s="19" t="s">
        <v>24</v>
      </c>
      <c r="L584" s="19" t="s">
        <v>24</v>
      </c>
      <c r="M584" s="19" t="s">
        <v>24</v>
      </c>
      <c r="N584" s="19" t="s">
        <v>24</v>
      </c>
      <c r="O584" s="19" t="s">
        <v>24</v>
      </c>
      <c r="P584" s="18" t="str">
        <f t="shared" si="19"/>
        <v>No</v>
      </c>
      <c r="Q584" s="19" t="s">
        <v>25</v>
      </c>
      <c r="R584" s="19" t="s">
        <v>24</v>
      </c>
      <c r="S584" s="19" t="s">
        <v>24</v>
      </c>
      <c r="T584" s="19" t="s">
        <v>24</v>
      </c>
      <c r="U584" s="17" t="s">
        <v>24</v>
      </c>
    </row>
    <row r="585" spans="1:21" ht="15.95">
      <c r="A585" s="15">
        <v>45323</v>
      </c>
      <c r="B585" s="22" t="s">
        <v>1386</v>
      </c>
      <c r="C585" s="19" t="s">
        <v>40</v>
      </c>
      <c r="D585" s="19" t="s">
        <v>359</v>
      </c>
      <c r="E585" s="19" t="str">
        <f>IFERROR(IF(VLOOKUP($D585,'Medicine outputs'!$B:$AM,6,0)=0,"",VLOOKUP($D585,'Medicine outputs'!$B:$AM,6,0)),"")</f>
        <v>pembrolizumab</v>
      </c>
      <c r="F585" s="19" t="str">
        <f>IFERROR(IF(VLOOKUP($D585,'Medicine outputs'!$B:$AM,8,0)=0,"",VLOOKUP($D585,'Medicine outputs'!$B:$AM,8,0)),"")</f>
        <v>Melanoma;Hodgkin Disease;Carcinoma, Renal Cell;Carcinoma, Non-Small-Cell Lung;Carcinoma, Transitional Cell;Squamous Cell Carcinoma of Head and Neck;Urologic Neoplasms;Endometrial Neoplasms</v>
      </c>
      <c r="G585" s="19" t="str">
        <f>IFERROR(IF(VLOOKUP($D585,'Medicine outputs'!$B:$AM,13,0)=0,"",VLOOKUP($D585,'Medicine outputs'!$B:$AM,13,0)),"")</f>
        <v>Antineoplastic agents</v>
      </c>
      <c r="H585" s="19" t="str">
        <f>IFERROR(IF(VLOOKUP($D585,'Medicine outputs'!$B:$AM,11,0)=0,"",VLOOKUP($D585,'Medicine outputs'!$B:$AM,11,0)),"")</f>
        <v>L01FF02</v>
      </c>
      <c r="I585" s="19" t="s">
        <v>24</v>
      </c>
      <c r="J585" s="19" t="str">
        <f t="shared" si="20"/>
        <v>Yes</v>
      </c>
      <c r="K585" s="16" t="s">
        <v>1411</v>
      </c>
      <c r="L585" s="19" t="s">
        <v>1412</v>
      </c>
      <c r="M585" s="19" t="s">
        <v>1413</v>
      </c>
      <c r="N585" s="19" t="s">
        <v>32</v>
      </c>
      <c r="O585" s="32" t="s">
        <v>33</v>
      </c>
      <c r="P585" s="18" t="str">
        <f t="shared" si="19"/>
        <v>Yes</v>
      </c>
      <c r="Q585" s="19" t="s">
        <v>24</v>
      </c>
      <c r="R585" s="19">
        <v>1</v>
      </c>
      <c r="S585" s="19" t="s">
        <v>1414</v>
      </c>
      <c r="T585" s="19" t="s">
        <v>1415</v>
      </c>
      <c r="U585" s="19" t="s">
        <v>1416</v>
      </c>
    </row>
    <row r="586" spans="1:21" ht="15.95" hidden="1">
      <c r="A586" s="15">
        <v>45323</v>
      </c>
      <c r="B586" s="22" t="s">
        <v>1386</v>
      </c>
      <c r="C586" s="19" t="s">
        <v>40</v>
      </c>
      <c r="D586" s="19" t="s">
        <v>104</v>
      </c>
      <c r="E586" s="19" t="str">
        <f>IFERROR(IF(VLOOKUP($D586,'Medicine outputs'!$B:$AM,6,0)=0,"",VLOOKUP($D586,'Medicine outputs'!$B:$AM,6,0)),"")</f>
        <v>luspatercept</v>
      </c>
      <c r="F586" s="19" t="str">
        <f>IFERROR(IF(VLOOKUP($D586,'Medicine outputs'!$B:$AM,8,0)=0,"",VLOOKUP($D586,'Medicine outputs'!$B:$AM,8,0)),"")</f>
        <v>Anemia;Myelodysplastic Syndromes;beta-Thalassemia</v>
      </c>
      <c r="G586" s="19" t="str">
        <f>IFERROR(IF(VLOOKUP($D586,'Medicine outputs'!$B:$AM,13,0)=0,"",VLOOKUP($D586,'Medicine outputs'!$B:$AM,13,0)),"")</f>
        <v>Other antianemic preparations</v>
      </c>
      <c r="H586" s="19" t="str">
        <f>IFERROR(IF(VLOOKUP($D586,'Medicine outputs'!$B:$AM,11,0)=0,"",VLOOKUP($D586,'Medicine outputs'!$B:$AM,11,0)),"")</f>
        <v>B03XA06</v>
      </c>
      <c r="I586" s="19" t="s">
        <v>24</v>
      </c>
      <c r="J586" s="19" t="str">
        <f t="shared" si="20"/>
        <v>No</v>
      </c>
      <c r="K586" s="19" t="s">
        <v>24</v>
      </c>
      <c r="L586" s="19" t="s">
        <v>24</v>
      </c>
      <c r="M586" s="19" t="s">
        <v>24</v>
      </c>
      <c r="N586" s="19" t="s">
        <v>24</v>
      </c>
      <c r="O586" s="19" t="s">
        <v>24</v>
      </c>
      <c r="P586" s="18" t="str">
        <f t="shared" si="19"/>
        <v>No</v>
      </c>
      <c r="Q586" s="19" t="s">
        <v>25</v>
      </c>
      <c r="R586" s="19" t="s">
        <v>24</v>
      </c>
      <c r="S586" s="19" t="s">
        <v>24</v>
      </c>
      <c r="T586" s="19" t="s">
        <v>24</v>
      </c>
      <c r="U586" s="17" t="s">
        <v>24</v>
      </c>
    </row>
    <row r="587" spans="1:21" ht="15.95" hidden="1">
      <c r="A587" s="15">
        <v>45323</v>
      </c>
      <c r="B587" s="22" t="s">
        <v>1386</v>
      </c>
      <c r="C587" s="19" t="s">
        <v>40</v>
      </c>
      <c r="D587" s="19" t="s">
        <v>1417</v>
      </c>
      <c r="E587" s="19" t="str">
        <f>IFERROR(IF(VLOOKUP($D587,'Medicine outputs'!$B:$AM,6,0)=0,"",VLOOKUP($D587,'Medicine outputs'!$B:$AM,6,0)),"")</f>
        <v>hydroxycarbamide</v>
      </c>
      <c r="F587" s="19" t="str">
        <f>IFERROR(IF(VLOOKUP($D587,'Medicine outputs'!$B:$AM,8,0)=0,"",VLOOKUP($D587,'Medicine outputs'!$B:$AM,8,0)),"")</f>
        <v>Anemia, Sickle Cell</v>
      </c>
      <c r="G587" s="19" t="str">
        <f>IFERROR(IF(VLOOKUP($D587,'Medicine outputs'!$B:$AM,13,0)=0,"",VLOOKUP($D587,'Medicine outputs'!$B:$AM,13,0)),"")</f>
        <v>Antineoplastic agents</v>
      </c>
      <c r="H587" s="19" t="str">
        <f>IFERROR(IF(VLOOKUP($D587,'Medicine outputs'!$B:$AM,11,0)=0,"",VLOOKUP($D587,'Medicine outputs'!$B:$AM,11,0)),"")</f>
        <v>L01XX05</v>
      </c>
      <c r="I587" s="19" t="s">
        <v>24</v>
      </c>
      <c r="J587" s="19" t="str">
        <f t="shared" si="20"/>
        <v>Yes</v>
      </c>
      <c r="K587" s="16" t="s">
        <v>1418</v>
      </c>
      <c r="L587" s="19" t="s">
        <v>1419</v>
      </c>
      <c r="M587" s="19" t="s">
        <v>1420</v>
      </c>
      <c r="N587" s="19" t="s">
        <v>33</v>
      </c>
      <c r="O587" s="19" t="s">
        <v>24</v>
      </c>
      <c r="P587" s="18" t="str">
        <f t="shared" si="19"/>
        <v>No</v>
      </c>
      <c r="Q587" t="s">
        <v>45</v>
      </c>
      <c r="R587" s="19" t="s">
        <v>24</v>
      </c>
      <c r="S587" s="19" t="s">
        <v>24</v>
      </c>
      <c r="T587" s="19" t="s">
        <v>24</v>
      </c>
      <c r="U587" s="17" t="s">
        <v>24</v>
      </c>
    </row>
    <row r="588" spans="1:21" ht="15.95" hidden="1">
      <c r="A588" s="15">
        <v>45352</v>
      </c>
      <c r="B588" s="22" t="s">
        <v>1421</v>
      </c>
      <c r="C588" s="19" t="s">
        <v>22</v>
      </c>
      <c r="D588" s="19" t="s">
        <v>1422</v>
      </c>
      <c r="E588" s="19" t="str">
        <f>IFERROR(IF(VLOOKUP($D588,'Medicine outputs'!$B:$AM,6,0)=0,"",VLOOKUP($D588,'Medicine outputs'!$B:$AM,6,0)),"")</f>
        <v>Insulin icodec</v>
      </c>
      <c r="F588" s="19" t="str">
        <f>IFERROR(IF(VLOOKUP($D588,'Medicine outputs'!$B:$AM,8,0)=0,"",VLOOKUP($D588,'Medicine outputs'!$B:$AM,8,0)),"")</f>
        <v>Diabetes Mellitus;Diabetes Mellitus, Type 2</v>
      </c>
      <c r="G588" s="19" t="str">
        <f>IFERROR(IF(VLOOKUP($D588,'Medicine outputs'!$B:$AM,13,0)=0,"",VLOOKUP($D588,'Medicine outputs'!$B:$AM,13,0)),"")</f>
        <v>Insulins and analogues for injection, long-acting</v>
      </c>
      <c r="H588" s="19" t="str">
        <f>IFERROR(IF(VLOOKUP($D588,'Medicine outputs'!$B:$AM,11,0)=0,"",VLOOKUP($D588,'Medicine outputs'!$B:$AM,11,0)),"")</f>
        <v>A10AE07</v>
      </c>
      <c r="I588" s="19" t="s">
        <v>24</v>
      </c>
      <c r="J588" s="19" t="str">
        <f t="shared" si="20"/>
        <v>No</v>
      </c>
      <c r="K588" s="19" t="s">
        <v>24</v>
      </c>
      <c r="L588" s="19" t="s">
        <v>24</v>
      </c>
      <c r="M588" s="19" t="s">
        <v>24</v>
      </c>
      <c r="N588" s="19" t="s">
        <v>24</v>
      </c>
      <c r="O588" s="19" t="s">
        <v>24</v>
      </c>
      <c r="P588" s="18" t="str">
        <f t="shared" si="19"/>
        <v>No</v>
      </c>
      <c r="Q588" s="19" t="s">
        <v>25</v>
      </c>
      <c r="R588" s="19" t="s">
        <v>24</v>
      </c>
      <c r="S588" s="19" t="s">
        <v>24</v>
      </c>
      <c r="T588" s="19" t="s">
        <v>24</v>
      </c>
      <c r="U588" s="17" t="s">
        <v>24</v>
      </c>
    </row>
    <row r="589" spans="1:21" ht="15.95" hidden="1">
      <c r="A589" s="15">
        <v>45352</v>
      </c>
      <c r="B589" s="22" t="s">
        <v>1421</v>
      </c>
      <c r="C589" s="19" t="s">
        <v>22</v>
      </c>
      <c r="D589" s="19" t="s">
        <v>1423</v>
      </c>
      <c r="E589" s="19" t="str">
        <f>IFERROR(IF(VLOOKUP($D589,'Medicine outputs'!$B:$AM,6,0)=0,"",VLOOKUP($D589,'Medicine outputs'!$B:$AM,6,0)),"")</f>
        <v>aztreonam;avibactam</v>
      </c>
      <c r="F589" s="19" t="str">
        <f>IFERROR(IF(VLOOKUP($D589,'Medicine outputs'!$B:$AM,8,0)=0,"",VLOOKUP($D589,'Medicine outputs'!$B:$AM,8,0)),"")</f>
        <v>Gram-Negative Bacterial Infections;Urinary Tract Infections;Healthcare-Associated Pneumonia;Soft Tissue Infections</v>
      </c>
      <c r="G589" s="19" t="str">
        <f>IFERROR(IF(VLOOKUP($D589,'Medicine outputs'!$B:$AM,13,0)=0,"",VLOOKUP($D589,'Medicine outputs'!$B:$AM,13,0)),"")</f>
        <v>Antibacterials for systemic use</v>
      </c>
      <c r="H589" s="19" t="str">
        <f>IFERROR(IF(VLOOKUP($D589,'Medicine outputs'!$B:$AM,11,0)=0,"",VLOOKUP($D589,'Medicine outputs'!$B:$AM,11,0)),"")</f>
        <v>J01DF51</v>
      </c>
      <c r="I589" s="19" t="s">
        <v>24</v>
      </c>
      <c r="J589" s="19" t="str">
        <f t="shared" si="20"/>
        <v>No</v>
      </c>
      <c r="K589" s="19" t="s">
        <v>24</v>
      </c>
      <c r="L589" s="19" t="s">
        <v>24</v>
      </c>
      <c r="M589" s="19" t="s">
        <v>24</v>
      </c>
      <c r="N589" s="19" t="s">
        <v>24</v>
      </c>
      <c r="O589" s="19" t="s">
        <v>24</v>
      </c>
      <c r="P589" s="18" t="str">
        <f t="shared" si="19"/>
        <v>No</v>
      </c>
      <c r="Q589" s="19" t="s">
        <v>25</v>
      </c>
      <c r="R589" s="19" t="s">
        <v>24</v>
      </c>
      <c r="S589" s="19" t="s">
        <v>24</v>
      </c>
      <c r="T589" s="19" t="s">
        <v>24</v>
      </c>
      <c r="U589" s="17" t="s">
        <v>24</v>
      </c>
    </row>
    <row r="590" spans="1:21" ht="15.95" hidden="1">
      <c r="A590" s="15">
        <v>45352</v>
      </c>
      <c r="B590" s="22" t="s">
        <v>1421</v>
      </c>
      <c r="C590" s="19" t="s">
        <v>22</v>
      </c>
      <c r="D590" s="19" t="s">
        <v>1424</v>
      </c>
      <c r="E590" s="19" t="str">
        <f>IFERROR(IF(VLOOKUP($D590,'Medicine outputs'!$B:$AM,6,0)=0,"",VLOOKUP($D590,'Medicine outputs'!$B:$AM,6,0)),"")</f>
        <v>Iptacopan</v>
      </c>
      <c r="F590" s="19" t="str">
        <f>IFERROR(IF(VLOOKUP($D590,'Medicine outputs'!$B:$AM,8,0)=0,"",VLOOKUP($D590,'Medicine outputs'!$B:$AM,8,0)),"")</f>
        <v>Hemoglobinuria, Paroxysmal</v>
      </c>
      <c r="G590" s="19" t="str">
        <f>IFERROR(IF(VLOOKUP($D590,'Medicine outputs'!$B:$AM,13,0)=0,"",VLOOKUP($D590,'Medicine outputs'!$B:$AM,13,0)),"")</f>
        <v>Immunosuppressants</v>
      </c>
      <c r="H590" s="19" t="str">
        <f>IFERROR(IF(VLOOKUP($D590,'Medicine outputs'!$B:$AM,11,0)=0,"",VLOOKUP($D590,'Medicine outputs'!$B:$AM,11,0)),"")</f>
        <v>L04A</v>
      </c>
      <c r="I590" s="19" t="s">
        <v>24</v>
      </c>
      <c r="J590" s="19" t="str">
        <f t="shared" si="20"/>
        <v>No</v>
      </c>
      <c r="K590" s="19" t="s">
        <v>24</v>
      </c>
      <c r="L590" s="19" t="s">
        <v>24</v>
      </c>
      <c r="M590" s="19" t="s">
        <v>24</v>
      </c>
      <c r="N590" s="19" t="s">
        <v>24</v>
      </c>
      <c r="O590" s="19" t="s">
        <v>24</v>
      </c>
      <c r="P590" s="18" t="str">
        <f t="shared" si="19"/>
        <v>No</v>
      </c>
      <c r="Q590" s="19" t="s">
        <v>25</v>
      </c>
      <c r="R590" s="19" t="s">
        <v>24</v>
      </c>
      <c r="S590" s="19" t="s">
        <v>24</v>
      </c>
      <c r="T590" s="19" t="s">
        <v>24</v>
      </c>
      <c r="U590" s="17" t="s">
        <v>24</v>
      </c>
    </row>
    <row r="591" spans="1:21" ht="15.95" hidden="1">
      <c r="A591" s="15">
        <v>45352</v>
      </c>
      <c r="B591" s="22" t="s">
        <v>1421</v>
      </c>
      <c r="C591" s="19" t="s">
        <v>22</v>
      </c>
      <c r="D591" s="19" t="s">
        <v>1425</v>
      </c>
      <c r="E591" s="19" t="str">
        <f>IFERROR(IF(VLOOKUP($D591,'Medicine outputs'!$B:$AM,6,0)=0,"",VLOOKUP($D591,'Medicine outputs'!$B:$AM,6,0)),"")</f>
        <v>bevacizumab</v>
      </c>
      <c r="F591" s="19" t="str">
        <f>IFERROR(IF(VLOOKUP($D591,'Medicine outputs'!$B:$AM,8,0)=0,"",VLOOKUP($D591,'Medicine outputs'!$B:$AM,8,0)),"")</f>
        <v>Wet Macular Degeneration</v>
      </c>
      <c r="G591" s="19" t="str">
        <f>IFERROR(IF(VLOOKUP($D591,'Medicine outputs'!$B:$AM,13,0)=0,"",VLOOKUP($D591,'Medicine outputs'!$B:$AM,13,0)),"")</f>
        <v>Ophthalmologicals</v>
      </c>
      <c r="H591" s="19" t="str">
        <f>IFERROR(IF(VLOOKUP($D591,'Medicine outputs'!$B:$AM,11,0)=0,"",VLOOKUP($D591,'Medicine outputs'!$B:$AM,11,0)),"")</f>
        <v>S01LA08</v>
      </c>
      <c r="I591" s="19" t="s">
        <v>24</v>
      </c>
      <c r="J591" s="19" t="str">
        <f t="shared" si="20"/>
        <v>No</v>
      </c>
      <c r="K591" s="19" t="s">
        <v>24</v>
      </c>
      <c r="L591" s="19" t="s">
        <v>24</v>
      </c>
      <c r="M591" s="19" t="s">
        <v>24</v>
      </c>
      <c r="N591" s="19" t="s">
        <v>24</v>
      </c>
      <c r="O591" s="19" t="s">
        <v>24</v>
      </c>
      <c r="P591" s="18" t="str">
        <f t="shared" si="19"/>
        <v>No</v>
      </c>
      <c r="Q591" s="19" t="s">
        <v>25</v>
      </c>
      <c r="R591" s="19" t="s">
        <v>24</v>
      </c>
      <c r="S591" s="19" t="s">
        <v>24</v>
      </c>
      <c r="T591" s="19" t="s">
        <v>24</v>
      </c>
      <c r="U591" s="17" t="s">
        <v>24</v>
      </c>
    </row>
    <row r="592" spans="1:21" ht="15.95" hidden="1">
      <c r="A592" s="15">
        <v>45352</v>
      </c>
      <c r="B592" s="22" t="s">
        <v>1421</v>
      </c>
      <c r="C592" s="19" t="s">
        <v>40</v>
      </c>
      <c r="D592" s="19" t="s">
        <v>547</v>
      </c>
      <c r="E592" s="19" t="str">
        <f>IFERROR(IF(VLOOKUP($D592,'Medicine outputs'!$B:$AM,6,0)=0,"",VLOOKUP($D592,'Medicine outputs'!$B:$AM,6,0)),"")</f>
        <v>bimekizumab</v>
      </c>
      <c r="F592" s="19" t="str">
        <f>IFERROR(IF(VLOOKUP($D592,'Medicine outputs'!$B:$AM,8,0)=0,"",VLOOKUP($D592,'Medicine outputs'!$B:$AM,8,0)),"")</f>
        <v>Psoriasis</v>
      </c>
      <c r="G592" s="19" t="str">
        <f>IFERROR(IF(VLOOKUP($D592,'Medicine outputs'!$B:$AM,13,0)=0,"",VLOOKUP($D592,'Medicine outputs'!$B:$AM,13,0)),"")</f>
        <v>bimekizumab&amp;nbsp;</v>
      </c>
      <c r="H592" s="19" t="str">
        <f>IFERROR(IF(VLOOKUP($D592,'Medicine outputs'!$B:$AM,11,0)=0,"",VLOOKUP($D592,'Medicine outputs'!$B:$AM,11,0)),"")</f>
        <v>L04AC</v>
      </c>
      <c r="I592" s="19" t="s">
        <v>24</v>
      </c>
      <c r="J592" s="19" t="str">
        <f t="shared" si="20"/>
        <v>No</v>
      </c>
      <c r="K592" s="19" t="s">
        <v>24</v>
      </c>
      <c r="L592" s="19" t="s">
        <v>24</v>
      </c>
      <c r="M592" s="19" t="s">
        <v>24</v>
      </c>
      <c r="N592" s="19" t="s">
        <v>24</v>
      </c>
      <c r="O592" s="19" t="s">
        <v>24</v>
      </c>
      <c r="P592" s="18" t="str">
        <f t="shared" si="19"/>
        <v>No</v>
      </c>
      <c r="Q592" s="19" t="s">
        <v>25</v>
      </c>
      <c r="R592" s="19" t="s">
        <v>24</v>
      </c>
      <c r="S592" s="19" t="s">
        <v>24</v>
      </c>
      <c r="T592" s="19" t="s">
        <v>24</v>
      </c>
      <c r="U592" s="17" t="s">
        <v>24</v>
      </c>
    </row>
    <row r="593" spans="1:21" ht="15.95" hidden="1">
      <c r="A593" s="15">
        <v>45352</v>
      </c>
      <c r="B593" s="22" t="s">
        <v>1421</v>
      </c>
      <c r="C593" s="19" t="s">
        <v>40</v>
      </c>
      <c r="D593" s="19" t="s">
        <v>27</v>
      </c>
      <c r="E593" s="19" t="str">
        <f>IFERROR(IF(VLOOKUP($D593,'Medicine outputs'!$B:$AM,6,0)=0,"",VLOOKUP($D593,'Medicine outputs'!$B:$AM,6,0)),"")</f>
        <v>bempedoic acid</v>
      </c>
      <c r="F593" s="19" t="str">
        <f>IFERROR(IF(VLOOKUP($D593,'Medicine outputs'!$B:$AM,8,0)=0,"",VLOOKUP($D593,'Medicine outputs'!$B:$AM,8,0)),"")</f>
        <v>Hypercholesterolemia;Dyslipidemias</v>
      </c>
      <c r="G593" s="19" t="str">
        <f>IFERROR(IF(VLOOKUP($D593,'Medicine outputs'!$B:$AM,13,0)=0,"",VLOOKUP($D593,'Medicine outputs'!$B:$AM,13,0)),"")</f>
        <v>Lipid modifying agents</v>
      </c>
      <c r="H593" s="19" t="str">
        <f>IFERROR(IF(VLOOKUP($D593,'Medicine outputs'!$B:$AM,11,0)=0,"",VLOOKUP($D593,'Medicine outputs'!$B:$AM,11,0)),"")</f>
        <v>C10AX</v>
      </c>
      <c r="I593" s="19" t="s">
        <v>24</v>
      </c>
      <c r="J593" s="19" t="str">
        <f t="shared" si="20"/>
        <v>No</v>
      </c>
      <c r="K593" s="19" t="s">
        <v>24</v>
      </c>
      <c r="L593" s="19" t="s">
        <v>24</v>
      </c>
      <c r="M593" s="19" t="s">
        <v>24</v>
      </c>
      <c r="N593" s="19" t="s">
        <v>24</v>
      </c>
      <c r="O593" s="19" t="s">
        <v>24</v>
      </c>
      <c r="P593" s="18" t="str">
        <f t="shared" si="19"/>
        <v>No</v>
      </c>
      <c r="Q593" s="19" t="s">
        <v>25</v>
      </c>
      <c r="R593" s="19" t="s">
        <v>24</v>
      </c>
      <c r="S593" s="19" t="s">
        <v>24</v>
      </c>
      <c r="T593" s="19" t="s">
        <v>24</v>
      </c>
      <c r="U593" s="17" t="s">
        <v>24</v>
      </c>
    </row>
    <row r="594" spans="1:21" ht="15.95" hidden="1">
      <c r="A594" s="15">
        <v>45352</v>
      </c>
      <c r="B594" s="22" t="s">
        <v>1421</v>
      </c>
      <c r="C594" s="19" t="s">
        <v>40</v>
      </c>
      <c r="D594" s="19" t="s">
        <v>36</v>
      </c>
      <c r="E594" s="19" t="str">
        <f>IFERROR(IF(VLOOKUP($D594,'Medicine outputs'!$B:$AM,6,0)=0,"",VLOOKUP($D594,'Medicine outputs'!$B:$AM,6,0)),"")</f>
        <v>bempedoic acid;ezetimibe</v>
      </c>
      <c r="F594" s="19" t="str">
        <f>IFERROR(IF(VLOOKUP($D594,'Medicine outputs'!$B:$AM,8,0)=0,"",VLOOKUP($D594,'Medicine outputs'!$B:$AM,8,0)),"")</f>
        <v>Hypercholesterolemia;Dyslipidemias</v>
      </c>
      <c r="G594" s="19" t="str">
        <f>IFERROR(IF(VLOOKUP($D594,'Medicine outputs'!$B:$AM,13,0)=0,"",VLOOKUP($D594,'Medicine outputs'!$B:$AM,13,0)),"")</f>
        <v>Lipid modifying agents</v>
      </c>
      <c r="H594" s="19" t="str">
        <f>IFERROR(IF(VLOOKUP($D594,'Medicine outputs'!$B:$AM,11,0)=0,"",VLOOKUP($D594,'Medicine outputs'!$B:$AM,11,0)),"")</f>
        <v>C10B</v>
      </c>
      <c r="I594" s="19" t="s">
        <v>24</v>
      </c>
      <c r="J594" s="19" t="str">
        <f t="shared" si="20"/>
        <v>No</v>
      </c>
      <c r="K594" s="19" t="s">
        <v>24</v>
      </c>
      <c r="L594" s="19" t="s">
        <v>24</v>
      </c>
      <c r="M594" s="19" t="s">
        <v>24</v>
      </c>
      <c r="N594" s="19" t="s">
        <v>24</v>
      </c>
      <c r="O594" s="19" t="s">
        <v>24</v>
      </c>
      <c r="P594" s="18" t="str">
        <f t="shared" si="19"/>
        <v>No</v>
      </c>
      <c r="Q594" s="19" t="s">
        <v>25</v>
      </c>
      <c r="R594" s="19" t="s">
        <v>24</v>
      </c>
      <c r="S594" s="19" t="s">
        <v>24</v>
      </c>
      <c r="T594" s="19" t="s">
        <v>24</v>
      </c>
      <c r="U594" s="17" t="s">
        <v>24</v>
      </c>
    </row>
    <row r="595" spans="1:21" ht="15.95" hidden="1">
      <c r="A595" s="15">
        <v>45352</v>
      </c>
      <c r="B595" s="22" t="s">
        <v>1421</v>
      </c>
      <c r="C595" s="19" t="s">
        <v>40</v>
      </c>
      <c r="D595" s="19" t="s">
        <v>1426</v>
      </c>
      <c r="E595" s="19" t="str">
        <f>IFERROR(IF(VLOOKUP($D595,'Medicine outputs'!$B:$AM,6,0)=0,"",VLOOKUP($D595,'Medicine outputs'!$B:$AM,6,0)),"")</f>
        <v>irinotecan hydrochloride trihydrate</v>
      </c>
      <c r="F595" s="19" t="str">
        <f>IFERROR(IF(VLOOKUP($D595,'Medicine outputs'!$B:$AM,8,0)=0,"",VLOOKUP($D595,'Medicine outputs'!$B:$AM,8,0)),"")</f>
        <v>Pancreatic Neoplasms</v>
      </c>
      <c r="G595" s="19" t="str">
        <f>IFERROR(IF(VLOOKUP($D595,'Medicine outputs'!$B:$AM,13,0)=0,"",VLOOKUP($D595,'Medicine outputs'!$B:$AM,13,0)),"")</f>
        <v>Antineoplastic agents</v>
      </c>
      <c r="H595" s="19" t="str">
        <f>IFERROR(IF(VLOOKUP($D595,'Medicine outputs'!$B:$AM,11,0)=0,"",VLOOKUP($D595,'Medicine outputs'!$B:$AM,11,0)),"")</f>
        <v>L01CE02</v>
      </c>
      <c r="I595" s="19" t="s">
        <v>24</v>
      </c>
      <c r="J595" s="19" t="str">
        <f t="shared" si="20"/>
        <v>Yes</v>
      </c>
      <c r="K595" s="16" t="s">
        <v>1427</v>
      </c>
      <c r="L595" s="19" t="s">
        <v>1428</v>
      </c>
      <c r="M595" s="19" t="s">
        <v>1429</v>
      </c>
      <c r="N595" s="19" t="s">
        <v>32</v>
      </c>
      <c r="O595" s="32" t="s">
        <v>33</v>
      </c>
      <c r="P595" s="18" t="str">
        <f t="shared" si="19"/>
        <v>Yes</v>
      </c>
      <c r="Q595" s="19" t="s">
        <v>24</v>
      </c>
      <c r="R595" s="19">
        <v>1</v>
      </c>
      <c r="S595" s="19" t="s">
        <v>1430</v>
      </c>
      <c r="T595" s="19" t="s">
        <v>1431</v>
      </c>
      <c r="U595" s="19" t="s">
        <v>1432</v>
      </c>
    </row>
    <row r="596" spans="1:21" ht="15.95" hidden="1">
      <c r="A596" s="15">
        <v>45352</v>
      </c>
      <c r="B596" s="22" t="s">
        <v>1421</v>
      </c>
      <c r="C596" s="19" t="s">
        <v>40</v>
      </c>
      <c r="D596" s="19" t="s">
        <v>327</v>
      </c>
      <c r="E596" s="19" t="str">
        <f>IFERROR(IF(VLOOKUP($D596,'Medicine outputs'!$B:$AM,6,0)=0,"",VLOOKUP($D596,'Medicine outputs'!$B:$AM,6,0)),"")</f>
        <v>selpercatinib</v>
      </c>
      <c r="F596" s="19" t="str">
        <f>IFERROR(IF(VLOOKUP($D596,'Medicine outputs'!$B:$AM,8,0)=0,"",VLOOKUP($D596,'Medicine outputs'!$B:$AM,8,0)),"")</f>
        <v>Carcinoma, Non-Small-Cell Lung;Thyroid Neoplasms</v>
      </c>
      <c r="G596" s="19" t="str">
        <f>IFERROR(IF(VLOOKUP($D596,'Medicine outputs'!$B:$AM,13,0)=0,"",VLOOKUP($D596,'Medicine outputs'!$B:$AM,13,0)),"")</f>
        <v>Antineoplastic agents</v>
      </c>
      <c r="H596" s="19" t="str">
        <f>IFERROR(IF(VLOOKUP($D596,'Medicine outputs'!$B:$AM,11,0)=0,"",VLOOKUP($D596,'Medicine outputs'!$B:$AM,11,0)),"")</f>
        <v>L01EX22</v>
      </c>
      <c r="I596" s="19" t="s">
        <v>24</v>
      </c>
      <c r="J596" s="19" t="str">
        <f t="shared" si="20"/>
        <v>Yes</v>
      </c>
      <c r="K596" s="16" t="s">
        <v>1433</v>
      </c>
      <c r="L596" s="19" t="s">
        <v>1434</v>
      </c>
      <c r="M596" s="19" t="s">
        <v>1435</v>
      </c>
      <c r="N596" s="19" t="s">
        <v>32</v>
      </c>
      <c r="O596" s="32" t="s">
        <v>33</v>
      </c>
      <c r="P596" s="18" t="str">
        <f t="shared" si="19"/>
        <v>Yes</v>
      </c>
      <c r="Q596" s="19" t="s">
        <v>24</v>
      </c>
      <c r="R596" s="19">
        <v>1</v>
      </c>
      <c r="S596" s="19" t="s">
        <v>331</v>
      </c>
      <c r="T596" s="19" t="s">
        <v>332</v>
      </c>
      <c r="U596" s="19" t="s">
        <v>1436</v>
      </c>
    </row>
    <row r="597" spans="1:21" ht="15.95" hidden="1">
      <c r="A597" s="15">
        <v>45352</v>
      </c>
      <c r="B597" s="22" t="s">
        <v>1421</v>
      </c>
      <c r="C597" s="19" t="s">
        <v>40</v>
      </c>
      <c r="D597" s="19" t="s">
        <v>436</v>
      </c>
      <c r="E597" s="19" t="str">
        <f>IFERROR(IF(VLOOKUP($D597,'Medicine outputs'!$B:$AM,6,0)=0,"",VLOOKUP($D597,'Medicine outputs'!$B:$AM,6,0)),"")</f>
        <v>enzalutamide</v>
      </c>
      <c r="F597" s="19" t="str">
        <f>IFERROR(IF(VLOOKUP($D597,'Medicine outputs'!$B:$AM,8,0)=0,"",VLOOKUP($D597,'Medicine outputs'!$B:$AM,8,0)),"")</f>
        <v>Prostatic Neoplasms</v>
      </c>
      <c r="G597" s="19" t="str">
        <f>IFERROR(IF(VLOOKUP($D597,'Medicine outputs'!$B:$AM,13,0)=0,"",VLOOKUP($D597,'Medicine outputs'!$B:$AM,13,0)),"")</f>
        <v>Endocrine therapy</v>
      </c>
      <c r="H597" s="19" t="str">
        <f>IFERROR(IF(VLOOKUP($D597,'Medicine outputs'!$B:$AM,11,0)=0,"",VLOOKUP($D597,'Medicine outputs'!$B:$AM,11,0)),"")</f>
        <v>L02BB04</v>
      </c>
      <c r="I597" s="19" t="s">
        <v>24</v>
      </c>
      <c r="J597" s="19" t="str">
        <f t="shared" si="20"/>
        <v>Yes</v>
      </c>
      <c r="K597" s="16" t="s">
        <v>1437</v>
      </c>
      <c r="L597" s="19" t="s">
        <v>1438</v>
      </c>
      <c r="M597" s="19" t="s">
        <v>1439</v>
      </c>
      <c r="N597" s="19" t="s">
        <v>32</v>
      </c>
      <c r="O597" s="32" t="s">
        <v>33</v>
      </c>
      <c r="P597" s="18" t="str">
        <f t="shared" si="19"/>
        <v>Yes</v>
      </c>
      <c r="Q597" s="19" t="s">
        <v>24</v>
      </c>
      <c r="R597" s="19">
        <v>1</v>
      </c>
      <c r="S597" s="19" t="s">
        <v>1440</v>
      </c>
      <c r="T597" s="19" t="s">
        <v>1441</v>
      </c>
      <c r="U597" s="19" t="s">
        <v>1442</v>
      </c>
    </row>
    <row r="598" spans="1:21" ht="15.95" hidden="1">
      <c r="A598" s="15">
        <v>45383</v>
      </c>
      <c r="B598" s="22" t="s">
        <v>1443</v>
      </c>
      <c r="C598" s="19" t="s">
        <v>22</v>
      </c>
      <c r="D598" s="19" t="s">
        <v>1444</v>
      </c>
      <c r="E598" s="19" t="str">
        <f>IFERROR(IF(VLOOKUP($D598,'Medicine outputs'!$B:$AM,6,0)=0,"",VLOOKUP($D598,'Medicine outputs'!$B:$AM,6,0)),"")</f>
        <v>efanesoctocog alfa</v>
      </c>
      <c r="F598" s="19" t="str">
        <f>IFERROR(IF(VLOOKUP($D598,'Medicine outputs'!$B:$AM,8,0)=0,"",VLOOKUP($D598,'Medicine outputs'!$B:$AM,8,0)),"")</f>
        <v>Hemophilia A</v>
      </c>
      <c r="G598" s="19" t="str">
        <f>IFERROR(IF(VLOOKUP($D598,'Medicine outputs'!$B:$AM,13,0)=0,"",VLOOKUP($D598,'Medicine outputs'!$B:$AM,13,0)),"")</f>
        <v>Antihemorrhagics</v>
      </c>
      <c r="H598" s="19" t="str">
        <f>IFERROR(IF(VLOOKUP($D598,'Medicine outputs'!$B:$AM,11,0)=0,"",VLOOKUP($D598,'Medicine outputs'!$B:$AM,11,0)),"")</f>
        <v>B02BD02</v>
      </c>
      <c r="I598" s="19" t="s">
        <v>24</v>
      </c>
      <c r="J598" s="19" t="str">
        <f t="shared" si="20"/>
        <v>No</v>
      </c>
      <c r="K598" s="19" t="s">
        <v>24</v>
      </c>
      <c r="L598" s="19" t="s">
        <v>24</v>
      </c>
      <c r="M598" s="19" t="s">
        <v>24</v>
      </c>
      <c r="N598" s="19" t="s">
        <v>24</v>
      </c>
      <c r="O598" s="19" t="s">
        <v>24</v>
      </c>
      <c r="P598" s="18" t="str">
        <f t="shared" si="19"/>
        <v>No</v>
      </c>
      <c r="Q598" s="19" t="s">
        <v>25</v>
      </c>
      <c r="R598" s="19" t="s">
        <v>24</v>
      </c>
      <c r="S598" s="19" t="s">
        <v>24</v>
      </c>
      <c r="T598" s="19" t="s">
        <v>24</v>
      </c>
      <c r="U598" s="17" t="s">
        <v>24</v>
      </c>
    </row>
    <row r="599" spans="1:21" ht="15.95" hidden="1">
      <c r="A599" s="15">
        <v>45383</v>
      </c>
      <c r="B599" s="22" t="s">
        <v>1443</v>
      </c>
      <c r="C599" s="19" t="s">
        <v>22</v>
      </c>
      <c r="D599" s="19" t="s">
        <v>1445</v>
      </c>
      <c r="E599" s="19" t="str">
        <f>IFERROR(IF(VLOOKUP($D599,'Medicine outputs'!$B:$AM,6,0)=0,"",VLOOKUP($D599,'Medicine outputs'!$B:$AM,6,0)),"")</f>
        <v>fruquintinib</v>
      </c>
      <c r="F599" s="19" t="str">
        <f>IFERROR(IF(VLOOKUP($D599,'Medicine outputs'!$B:$AM,8,0)=0,"",VLOOKUP($D599,'Medicine outputs'!$B:$AM,8,0)),"")</f>
        <v>Colorectal Neoplasms</v>
      </c>
      <c r="G599" s="19" t="str">
        <f>IFERROR(IF(VLOOKUP($D599,'Medicine outputs'!$B:$AM,13,0)=0,"",VLOOKUP($D599,'Medicine outputs'!$B:$AM,13,0)),"")</f>
        <v>Antineoplastic agents</v>
      </c>
      <c r="H599" s="19" t="str">
        <f>IFERROR(IF(VLOOKUP($D599,'Medicine outputs'!$B:$AM,11,0)=0,"",VLOOKUP($D599,'Medicine outputs'!$B:$AM,11,0)),"")</f>
        <v>L01EK</v>
      </c>
      <c r="I599" s="19" t="s">
        <v>24</v>
      </c>
      <c r="J599" s="19" t="str">
        <f t="shared" si="20"/>
        <v>Yes</v>
      </c>
      <c r="K599" s="16" t="s">
        <v>1446</v>
      </c>
      <c r="L599" s="19" t="s">
        <v>1447</v>
      </c>
      <c r="M599" s="19" t="s">
        <v>1448</v>
      </c>
      <c r="N599" s="19" t="s">
        <v>32</v>
      </c>
      <c r="O599" s="32" t="s">
        <v>33</v>
      </c>
      <c r="P599" s="18" t="str">
        <f t="shared" si="19"/>
        <v>Yes</v>
      </c>
      <c r="Q599" s="19" t="s">
        <v>24</v>
      </c>
      <c r="R599" s="19">
        <v>1</v>
      </c>
      <c r="S599" s="19" t="s">
        <v>1449</v>
      </c>
      <c r="T599" s="19" t="s">
        <v>1450</v>
      </c>
      <c r="U599" s="19" t="s">
        <v>1451</v>
      </c>
    </row>
    <row r="600" spans="1:21" ht="15.95" hidden="1">
      <c r="A600" s="15">
        <v>45383</v>
      </c>
      <c r="B600" s="22" t="s">
        <v>1443</v>
      </c>
      <c r="C600" s="19" t="s">
        <v>22</v>
      </c>
      <c r="D600" s="19" t="s">
        <v>1452</v>
      </c>
      <c r="E600" s="19" t="str">
        <f>IFERROR(IF(VLOOKUP($D600,'Medicine outputs'!$B:$AM,6,0)=0,"",VLOOKUP($D600,'Medicine outputs'!$B:$AM,6,0)),"")</f>
        <v>aprocitentan</v>
      </c>
      <c r="F600" s="19" t="str">
        <f>IFERROR(IF(VLOOKUP($D600,'Medicine outputs'!$B:$AM,8,0)=0,"",VLOOKUP($D600,'Medicine outputs'!$B:$AM,8,0)),"")</f>
        <v>Hypertension</v>
      </c>
      <c r="G600" s="19" t="str">
        <f>IFERROR(IF(VLOOKUP($D600,'Medicine outputs'!$B:$AM,13,0)=0,"",VLOOKUP($D600,'Medicine outputs'!$B:$AM,13,0)),"")</f>
        <v>Antihypertensives</v>
      </c>
      <c r="H600" s="19" t="str">
        <f>IFERROR(IF(VLOOKUP($D600,'Medicine outputs'!$B:$AM,11,0)=0,"",VLOOKUP($D600,'Medicine outputs'!$B:$AM,11,0)),"")</f>
        <v>C02KN01</v>
      </c>
      <c r="I600" s="19" t="s">
        <v>24</v>
      </c>
      <c r="J600" s="19" t="str">
        <f t="shared" si="20"/>
        <v>No</v>
      </c>
      <c r="K600" s="19" t="s">
        <v>24</v>
      </c>
      <c r="L600" s="19" t="s">
        <v>24</v>
      </c>
      <c r="M600" s="19" t="s">
        <v>24</v>
      </c>
      <c r="N600" s="19" t="s">
        <v>24</v>
      </c>
      <c r="O600" s="19" t="s">
        <v>24</v>
      </c>
      <c r="P600" s="18" t="str">
        <f t="shared" si="19"/>
        <v>No</v>
      </c>
      <c r="Q600" s="19" t="s">
        <v>25</v>
      </c>
      <c r="R600" s="19" t="s">
        <v>24</v>
      </c>
      <c r="S600" s="19" t="s">
        <v>24</v>
      </c>
      <c r="T600" s="19" t="s">
        <v>24</v>
      </c>
      <c r="U600" s="17" t="s">
        <v>24</v>
      </c>
    </row>
    <row r="601" spans="1:21" ht="15.95" hidden="1">
      <c r="A601" s="15">
        <v>45383</v>
      </c>
      <c r="B601" s="22" t="s">
        <v>1443</v>
      </c>
      <c r="C601" s="19" t="s">
        <v>22</v>
      </c>
      <c r="D601" s="19" t="s">
        <v>1453</v>
      </c>
      <c r="E601" s="19" t="str">
        <f>IFERROR(IF(VLOOKUP($D601,'Medicine outputs'!$B:$AM,6,0)=0,"",VLOOKUP($D601,'Medicine outputs'!$B:$AM,6,0)),"")</f>
        <v>vibegron</v>
      </c>
      <c r="F601" s="19" t="str">
        <f>IFERROR(IF(VLOOKUP($D601,'Medicine outputs'!$B:$AM,8,0)=0,"",VLOOKUP($D601,'Medicine outputs'!$B:$AM,8,0)),"")</f>
        <v>Urinary Bladder, Overactive;Urinary Incontinence</v>
      </c>
      <c r="G601" s="19" t="str">
        <f>IFERROR(IF(VLOOKUP($D601,'Medicine outputs'!$B:$AM,13,0)=0,"",VLOOKUP($D601,'Medicine outputs'!$B:$AM,13,0)),"")</f>
        <v>Urologicals</v>
      </c>
      <c r="H601" s="19" t="str">
        <f>IFERROR(IF(VLOOKUP($D601,'Medicine outputs'!$B:$AM,11,0)=0,"",VLOOKUP($D601,'Medicine outputs'!$B:$AM,11,0)),"")</f>
        <v>G04BD15</v>
      </c>
      <c r="I601" s="19" t="s">
        <v>24</v>
      </c>
      <c r="J601" s="19" t="str">
        <f t="shared" si="20"/>
        <v>No</v>
      </c>
      <c r="K601" s="19" t="s">
        <v>24</v>
      </c>
      <c r="L601" s="19" t="s">
        <v>24</v>
      </c>
      <c r="M601" s="19" t="s">
        <v>24</v>
      </c>
      <c r="N601" s="19" t="s">
        <v>24</v>
      </c>
      <c r="O601" s="19" t="s">
        <v>24</v>
      </c>
      <c r="P601" s="18" t="str">
        <f t="shared" si="19"/>
        <v>No</v>
      </c>
      <c r="Q601" s="19" t="s">
        <v>25</v>
      </c>
      <c r="R601" s="19" t="s">
        <v>24</v>
      </c>
      <c r="S601" s="19" t="s">
        <v>24</v>
      </c>
      <c r="T601" s="19" t="s">
        <v>24</v>
      </c>
      <c r="U601" s="17" t="s">
        <v>24</v>
      </c>
    </row>
    <row r="602" spans="1:21" ht="15.95" hidden="1">
      <c r="A602" s="15">
        <v>45383</v>
      </c>
      <c r="B602" s="22" t="s">
        <v>1443</v>
      </c>
      <c r="C602" s="19" t="s">
        <v>22</v>
      </c>
      <c r="D602" s="19" t="s">
        <v>1454</v>
      </c>
      <c r="E602" s="19" t="str">
        <f>IFERROR(IF(VLOOKUP($D602,'Medicine outputs'!$B:$AM,6,0)=0,"",VLOOKUP($D602,'Medicine outputs'!$B:$AM,6,0)),"")</f>
        <v>capivasertib</v>
      </c>
      <c r="F602" s="19" t="str">
        <f>IFERROR(IF(VLOOKUP($D602,'Medicine outputs'!$B:$AM,8,0)=0,"",VLOOKUP($D602,'Medicine outputs'!$B:$AM,8,0)),"")</f>
        <v>Breast Neoplasms</v>
      </c>
      <c r="G602" s="19" t="str">
        <f>IFERROR(IF(VLOOKUP($D602,'Medicine outputs'!$B:$AM,13,0)=0,"",VLOOKUP($D602,'Medicine outputs'!$B:$AM,13,0)),"")</f>
        <v>Antineoplastic agents</v>
      </c>
      <c r="H602" s="19" t="str">
        <f>IFERROR(IF(VLOOKUP($D602,'Medicine outputs'!$B:$AM,11,0)=0,"",VLOOKUP($D602,'Medicine outputs'!$B:$AM,11,0)),"")</f>
        <v>L01EX27</v>
      </c>
      <c r="I602" s="19" t="s">
        <v>24</v>
      </c>
      <c r="J602" s="19" t="str">
        <f t="shared" si="20"/>
        <v>Yes</v>
      </c>
      <c r="K602" s="16" t="s">
        <v>1455</v>
      </c>
      <c r="L602" s="19" t="s">
        <v>1456</v>
      </c>
      <c r="M602" s="19" t="s">
        <v>1457</v>
      </c>
      <c r="N602" s="19" t="s">
        <v>32</v>
      </c>
      <c r="O602" s="32" t="s">
        <v>33</v>
      </c>
      <c r="P602" s="18" t="str">
        <f t="shared" si="19"/>
        <v>Yes</v>
      </c>
      <c r="Q602" s="19" t="s">
        <v>24</v>
      </c>
      <c r="R602" s="19">
        <v>1</v>
      </c>
      <c r="S602" s="19" t="s">
        <v>1458</v>
      </c>
      <c r="T602" s="19" t="s">
        <v>1459</v>
      </c>
      <c r="U602" s="19" t="s">
        <v>1460</v>
      </c>
    </row>
    <row r="603" spans="1:21" ht="15.95" hidden="1">
      <c r="A603" s="15">
        <v>45383</v>
      </c>
      <c r="B603" s="22" t="s">
        <v>1443</v>
      </c>
      <c r="C603" s="19" t="s">
        <v>40</v>
      </c>
      <c r="D603" s="19" t="s">
        <v>1461</v>
      </c>
      <c r="E603" s="19" t="str">
        <f>IFERROR(IF(VLOOKUP($D603,'Medicine outputs'!$B:$AM,6,0)=0,"",VLOOKUP($D603,'Medicine outputs'!$B:$AM,6,0)),"")</f>
        <v>alectinib</v>
      </c>
      <c r="F603" s="19" t="str">
        <f>IFERROR(IF(VLOOKUP($D603,'Medicine outputs'!$B:$AM,8,0)=0,"",VLOOKUP($D603,'Medicine outputs'!$B:$AM,8,0)),"")</f>
        <v>Carcinoma, Non-Small-Cell Lung</v>
      </c>
      <c r="G603" s="19" t="str">
        <f>IFERROR(IF(VLOOKUP($D603,'Medicine outputs'!$B:$AM,13,0)=0,"",VLOOKUP($D603,'Medicine outputs'!$B:$AM,13,0)),"")</f>
        <v>Antineoplastic agents</v>
      </c>
      <c r="H603" s="19" t="str">
        <f>IFERROR(IF(VLOOKUP($D603,'Medicine outputs'!$B:$AM,11,0)=0,"",VLOOKUP($D603,'Medicine outputs'!$B:$AM,11,0)),"")</f>
        <v>L01ED03</v>
      </c>
      <c r="I603" s="19" t="s">
        <v>24</v>
      </c>
      <c r="J603" s="19" t="str">
        <f t="shared" si="20"/>
        <v>Yes</v>
      </c>
      <c r="K603" s="16" t="s">
        <v>1462</v>
      </c>
      <c r="L603" s="19" t="s">
        <v>1463</v>
      </c>
      <c r="M603" s="19" t="s">
        <v>1464</v>
      </c>
      <c r="N603" s="19" t="s">
        <v>32</v>
      </c>
      <c r="O603" s="32" t="s">
        <v>33</v>
      </c>
      <c r="P603" s="18" t="str">
        <f t="shared" si="19"/>
        <v>Yes</v>
      </c>
      <c r="Q603" s="19" t="s">
        <v>24</v>
      </c>
      <c r="R603" s="19">
        <v>1</v>
      </c>
      <c r="S603" s="19" t="s">
        <v>1465</v>
      </c>
      <c r="T603" s="19" t="s">
        <v>1466</v>
      </c>
      <c r="U603" s="19" t="s">
        <v>24</v>
      </c>
    </row>
    <row r="604" spans="1:21" ht="15.95">
      <c r="A604" s="15">
        <v>45383</v>
      </c>
      <c r="B604" s="22" t="s">
        <v>1443</v>
      </c>
      <c r="C604" s="19" t="s">
        <v>40</v>
      </c>
      <c r="D604" s="19" t="s">
        <v>223</v>
      </c>
      <c r="E604" s="19" t="str">
        <f>IFERROR(IF(VLOOKUP($D604,'Medicine outputs'!$B:$AM,6,0)=0,"",VLOOKUP($D604,'Medicine outputs'!$B:$AM,6,0)),"")</f>
        <v>nivolumab</v>
      </c>
      <c r="F604" s="19" t="str">
        <f>IFERROR(IF(VLOOKUP($D604,'Medicine outputs'!$B:$AM,8,0)=0,"",VLOOKUP($D604,'Medicine outputs'!$B:$AM,8,0)),"")</f>
        <v>Melanoma;Hodgkin Disease;Carcinoma, Renal Cell;Carcinoma, Non-Small-Cell Lung;Carcinoma, Transitional Cell;Squamous Cell Carcinoma of Head and Neck;Urologic Neoplasms;Mesothelioma;Colorectal Neoplasms</v>
      </c>
      <c r="G604" s="19" t="str">
        <f>IFERROR(IF(VLOOKUP($D604,'Medicine outputs'!$B:$AM,13,0)=0,"",VLOOKUP($D604,'Medicine outputs'!$B:$AM,13,0)),"")</f>
        <v>Antineoplastic agents</v>
      </c>
      <c r="H604" s="19" t="str">
        <f>IFERROR(IF(VLOOKUP($D604,'Medicine outputs'!$B:$AM,11,0)=0,"",VLOOKUP($D604,'Medicine outputs'!$B:$AM,11,0)),"")</f>
        <v>L01FF01</v>
      </c>
      <c r="I604" s="19" t="s">
        <v>24</v>
      </c>
      <c r="J604" s="19" t="str">
        <f t="shared" si="20"/>
        <v>Yes</v>
      </c>
      <c r="K604" s="16" t="s">
        <v>1467</v>
      </c>
      <c r="L604" s="19" t="s">
        <v>1468</v>
      </c>
      <c r="M604" s="19" t="s">
        <v>1469</v>
      </c>
      <c r="N604" s="19" t="s">
        <v>32</v>
      </c>
      <c r="O604" s="32" t="s">
        <v>33</v>
      </c>
      <c r="P604" s="18" t="str">
        <f t="shared" si="19"/>
        <v>Yes</v>
      </c>
      <c r="Q604" s="19" t="s">
        <v>24</v>
      </c>
      <c r="R604" s="19">
        <v>1</v>
      </c>
      <c r="S604" s="19" t="s">
        <v>1470</v>
      </c>
      <c r="T604" s="19" t="s">
        <v>1471</v>
      </c>
      <c r="U604" s="19" t="s">
        <v>24</v>
      </c>
    </row>
    <row r="605" spans="1:21" ht="15.95" hidden="1">
      <c r="A605" s="15">
        <v>45383</v>
      </c>
      <c r="B605" s="22" t="s">
        <v>1443</v>
      </c>
      <c r="C605" s="19" t="s">
        <v>40</v>
      </c>
      <c r="D605" s="19" t="s">
        <v>133</v>
      </c>
      <c r="E605" s="19" t="str">
        <f>IFERROR(IF(VLOOKUP($D605,'Medicine outputs'!$B:$AM,6,0)=0,"",VLOOKUP($D605,'Medicine outputs'!$B:$AM,6,0)),"")</f>
        <v>entrectinib</v>
      </c>
      <c r="F605" s="19" t="str">
        <f>IFERROR(IF(VLOOKUP($D605,'Medicine outputs'!$B:$AM,8,0)=0,"",VLOOKUP($D605,'Medicine outputs'!$B:$AM,8,0)),"")</f>
        <v>Cancer;Carcinoma, Non-Small-Cell Lung</v>
      </c>
      <c r="G605" s="19" t="str">
        <f>IFERROR(IF(VLOOKUP($D605,'Medicine outputs'!$B:$AM,13,0)=0,"",VLOOKUP($D605,'Medicine outputs'!$B:$AM,13,0)),"")</f>
        <v>Antineoplastic agents</v>
      </c>
      <c r="H605" s="19" t="str">
        <f>IFERROR(IF(VLOOKUP($D605,'Medicine outputs'!$B:$AM,11,0)=0,"",VLOOKUP($D605,'Medicine outputs'!$B:$AM,11,0)),"")</f>
        <v>L01EX14</v>
      </c>
      <c r="I605" s="19" t="s">
        <v>24</v>
      </c>
      <c r="J605" s="19" t="str">
        <f t="shared" si="20"/>
        <v>Yes</v>
      </c>
      <c r="K605" s="16" t="s">
        <v>1472</v>
      </c>
      <c r="L605" s="19" t="s">
        <v>1473</v>
      </c>
      <c r="M605" s="19" t="s">
        <v>1474</v>
      </c>
      <c r="N605" s="19" t="s">
        <v>32</v>
      </c>
      <c r="O605" s="32" t="s">
        <v>32</v>
      </c>
      <c r="P605" s="18" t="str">
        <f t="shared" si="19"/>
        <v>No</v>
      </c>
      <c r="Q605" s="19" t="s">
        <v>14</v>
      </c>
      <c r="R605" s="19" t="s">
        <v>24</v>
      </c>
      <c r="S605" s="19" t="s">
        <v>24</v>
      </c>
      <c r="T605" s="19" t="s">
        <v>24</v>
      </c>
      <c r="U605" s="19" t="s">
        <v>24</v>
      </c>
    </row>
    <row r="606" spans="1:21" ht="15.95" hidden="1">
      <c r="A606" s="15">
        <v>45383</v>
      </c>
      <c r="B606" s="22" t="s">
        <v>1443</v>
      </c>
      <c r="C606" s="19" t="s">
        <v>40</v>
      </c>
      <c r="D606" s="19" t="s">
        <v>133</v>
      </c>
      <c r="E606" s="19" t="str">
        <f>IFERROR(IF(VLOOKUP($D606,'Medicine outputs'!$B:$AM,6,0)=0,"",VLOOKUP($D606,'Medicine outputs'!$B:$AM,6,0)),"")</f>
        <v>entrectinib</v>
      </c>
      <c r="F606" s="19" t="str">
        <f>IFERROR(IF(VLOOKUP($D606,'Medicine outputs'!$B:$AM,8,0)=0,"",VLOOKUP($D606,'Medicine outputs'!$B:$AM,8,0)),"")</f>
        <v>Cancer;Carcinoma, Non-Small-Cell Lung</v>
      </c>
      <c r="G606" s="19" t="str">
        <f>IFERROR(IF(VLOOKUP($D606,'Medicine outputs'!$B:$AM,13,0)=0,"",VLOOKUP($D606,'Medicine outputs'!$B:$AM,13,0)),"")</f>
        <v>Antineoplastic agents</v>
      </c>
      <c r="H606" s="19" t="str">
        <f>IFERROR(IF(VLOOKUP($D606,'Medicine outputs'!$B:$AM,11,0)=0,"",VLOOKUP($D606,'Medicine outputs'!$B:$AM,11,0)),"")</f>
        <v>L01EX14</v>
      </c>
      <c r="I606" s="19" t="s">
        <v>24</v>
      </c>
      <c r="J606" s="19" t="str">
        <f t="shared" si="20"/>
        <v>Yes</v>
      </c>
      <c r="K606" s="16" t="s">
        <v>1472</v>
      </c>
      <c r="L606" s="19" t="s">
        <v>1473</v>
      </c>
      <c r="M606" s="19" t="s">
        <v>1475</v>
      </c>
      <c r="N606" s="19" t="s">
        <v>32</v>
      </c>
      <c r="O606" s="32" t="s">
        <v>33</v>
      </c>
      <c r="P606" s="18" t="str">
        <f t="shared" si="19"/>
        <v>Yes</v>
      </c>
      <c r="Q606" s="19" t="s">
        <v>24</v>
      </c>
      <c r="R606" s="19">
        <v>1</v>
      </c>
      <c r="S606" s="19" t="s">
        <v>1476</v>
      </c>
      <c r="T606" s="19" t="s">
        <v>1477</v>
      </c>
      <c r="U606" s="17" t="s">
        <v>24</v>
      </c>
    </row>
    <row r="607" spans="1:21" ht="15.95" hidden="1">
      <c r="A607" s="15">
        <v>45383</v>
      </c>
      <c r="B607" s="22" t="s">
        <v>1443</v>
      </c>
      <c r="C607" s="19" t="s">
        <v>40</v>
      </c>
      <c r="D607" s="19" t="s">
        <v>613</v>
      </c>
      <c r="E607" s="19" t="str">
        <f>IFERROR(IF(VLOOKUP($D607,'Medicine outputs'!$B:$AM,6,0)=0,"",VLOOKUP($D607,'Medicine outputs'!$B:$AM,6,0)),"")</f>
        <v>amivantamab</v>
      </c>
      <c r="F607" s="19" t="str">
        <f>IFERROR(IF(VLOOKUP($D607,'Medicine outputs'!$B:$AM,8,0)=0,"",VLOOKUP($D607,'Medicine outputs'!$B:$AM,8,0)),"")</f>
        <v>Carcinoma, Non-Small-Cell Lung</v>
      </c>
      <c r="G607" s="19" t="str">
        <f>IFERROR(IF(VLOOKUP($D607,'Medicine outputs'!$B:$AM,13,0)=0,"",VLOOKUP($D607,'Medicine outputs'!$B:$AM,13,0)),"")</f>
        <v>Antineoplastic agents</v>
      </c>
      <c r="H607" s="19" t="str">
        <f>IFERROR(IF(VLOOKUP($D607,'Medicine outputs'!$B:$AM,11,0)=0,"",VLOOKUP($D607,'Medicine outputs'!$B:$AM,11,0)),"")</f>
        <v>L01FX18</v>
      </c>
      <c r="I607" s="19" t="s">
        <v>24</v>
      </c>
      <c r="J607" s="19" t="str">
        <f t="shared" si="20"/>
        <v>Yes</v>
      </c>
      <c r="K607" s="16" t="s">
        <v>1478</v>
      </c>
      <c r="L607" s="19" t="s">
        <v>1479</v>
      </c>
      <c r="M607" s="19" t="s">
        <v>1480</v>
      </c>
      <c r="N607" s="19" t="s">
        <v>32</v>
      </c>
      <c r="O607" s="32" t="s">
        <v>33</v>
      </c>
      <c r="P607" s="18" t="str">
        <f t="shared" si="19"/>
        <v>Yes</v>
      </c>
      <c r="Q607" s="19" t="s">
        <v>24</v>
      </c>
      <c r="R607" s="19">
        <v>1</v>
      </c>
      <c r="S607" s="19" t="s">
        <v>1481</v>
      </c>
      <c r="T607" s="19" t="s">
        <v>1482</v>
      </c>
      <c r="U607" s="19" t="s">
        <v>24</v>
      </c>
    </row>
    <row r="608" spans="1:21" ht="15.95" hidden="1">
      <c r="A608" s="15">
        <v>45383</v>
      </c>
      <c r="B608" s="22" t="s">
        <v>1443</v>
      </c>
      <c r="C608" s="19" t="s">
        <v>40</v>
      </c>
      <c r="D608" s="19" t="s">
        <v>390</v>
      </c>
      <c r="E608" s="19" t="str">
        <f>IFERROR(IF(VLOOKUP($D608,'Medicine outputs'!$B:$AM,6,0)=0,"",VLOOKUP($D608,'Medicine outputs'!$B:$AM,6,0)),"")</f>
        <v>bedaquiline</v>
      </c>
      <c r="F608" s="19" t="str">
        <f>IFERROR(IF(VLOOKUP($D608,'Medicine outputs'!$B:$AM,8,0)=0,"",VLOOKUP($D608,'Medicine outputs'!$B:$AM,8,0)),"")</f>
        <v>Tuberculosis, Multidrug-Resistant</v>
      </c>
      <c r="G608" s="19" t="str">
        <f>IFERROR(IF(VLOOKUP($D608,'Medicine outputs'!$B:$AM,13,0)=0,"",VLOOKUP($D608,'Medicine outputs'!$B:$AM,13,0)),"")</f>
        <v>bedaquiline</v>
      </c>
      <c r="H608" s="19" t="str">
        <f>IFERROR(IF(VLOOKUP($D608,'Medicine outputs'!$B:$AM,11,0)=0,"",VLOOKUP($D608,'Medicine outputs'!$B:$AM,11,0)),"")</f>
        <v>J04AK05</v>
      </c>
      <c r="I608" s="19" t="s">
        <v>24</v>
      </c>
      <c r="J608" s="19" t="str">
        <f t="shared" si="20"/>
        <v>No</v>
      </c>
      <c r="K608" s="19" t="s">
        <v>24</v>
      </c>
      <c r="L608" s="19" t="s">
        <v>24</v>
      </c>
      <c r="M608" s="19" t="s">
        <v>24</v>
      </c>
      <c r="N608" s="19" t="s">
        <v>24</v>
      </c>
      <c r="O608" s="19" t="s">
        <v>24</v>
      </c>
      <c r="P608" s="18" t="str">
        <f t="shared" si="19"/>
        <v>No</v>
      </c>
      <c r="Q608" s="19" t="s">
        <v>25</v>
      </c>
      <c r="R608" s="19" t="s">
        <v>24</v>
      </c>
      <c r="S608" s="19" t="s">
        <v>24</v>
      </c>
      <c r="T608" s="19" t="s">
        <v>24</v>
      </c>
      <c r="U608" s="17" t="s">
        <v>24</v>
      </c>
    </row>
    <row r="609" spans="1:21" ht="15.95" hidden="1">
      <c r="A609" s="15">
        <v>45383</v>
      </c>
      <c r="B609" s="22" t="s">
        <v>1443</v>
      </c>
      <c r="C609" s="19" t="s">
        <v>40</v>
      </c>
      <c r="D609" s="19" t="s">
        <v>1052</v>
      </c>
      <c r="E609" s="19" t="str">
        <f>IFERROR(IF(VLOOKUP($D609,'Medicine outputs'!$B:$AM,6,0)=0,"",VLOOKUP($D609,'Medicine outputs'!$B:$AM,6,0)),"")</f>
        <v>abacavir sulfate / dolutegravir sodium / lamivudine</v>
      </c>
      <c r="F609" s="19" t="str">
        <f>IFERROR(IF(VLOOKUP($D609,'Medicine outputs'!$B:$AM,8,0)=0,"",VLOOKUP($D609,'Medicine outputs'!$B:$AM,8,0)),"")</f>
        <v>HIV Infections</v>
      </c>
      <c r="G609" s="19" t="str">
        <f>IFERROR(IF(VLOOKUP($D609,'Medicine outputs'!$B:$AM,13,0)=0,"",VLOOKUP($D609,'Medicine outputs'!$B:$AM,13,0)),"")</f>
        <v>Antivirals for systemic use</v>
      </c>
      <c r="H609" s="19" t="str">
        <f>IFERROR(IF(VLOOKUP($D609,'Medicine outputs'!$B:$AM,11,0)=0,"",VLOOKUP($D609,'Medicine outputs'!$B:$AM,11,0)),"")</f>
        <v>J05AR13</v>
      </c>
      <c r="I609" s="19" t="s">
        <v>24</v>
      </c>
      <c r="J609" s="19" t="str">
        <f t="shared" si="20"/>
        <v>No</v>
      </c>
      <c r="K609" s="19" t="s">
        <v>24</v>
      </c>
      <c r="L609" s="19" t="s">
        <v>24</v>
      </c>
      <c r="M609" s="19" t="s">
        <v>24</v>
      </c>
      <c r="N609" s="19" t="s">
        <v>24</v>
      </c>
      <c r="O609" s="19" t="s">
        <v>24</v>
      </c>
      <c r="P609" s="18" t="str">
        <f t="shared" si="19"/>
        <v>No</v>
      </c>
      <c r="Q609" s="19" t="s">
        <v>25</v>
      </c>
      <c r="R609" s="19" t="s">
        <v>24</v>
      </c>
      <c r="S609" s="19" t="s">
        <v>24</v>
      </c>
      <c r="T609" s="19" t="s">
        <v>24</v>
      </c>
      <c r="U609" s="17" t="s">
        <v>24</v>
      </c>
    </row>
    <row r="610" spans="1:21" ht="15.95" hidden="1">
      <c r="A610" s="15">
        <v>45413</v>
      </c>
      <c r="B610" s="22" t="s">
        <v>1483</v>
      </c>
      <c r="C610" s="19" t="s">
        <v>22</v>
      </c>
      <c r="D610" s="19" t="s">
        <v>1484</v>
      </c>
      <c r="E610" s="19" t="str">
        <f>IFERROR(IF(VLOOKUP($D610,'Medicine outputs'!$B:$AM,6,0)=0,"",VLOOKUP($D610,'Medicine outputs'!$B:$AM,6,0)),"")</f>
        <v>rADAMTS13</v>
      </c>
      <c r="F610" s="19" t="str">
        <f>IFERROR(IF(VLOOKUP($D610,'Medicine outputs'!$B:$AM,8,0)=0,"",VLOOKUP($D610,'Medicine outputs'!$B:$AM,8,0)),"")</f>
        <v>Purpura, Thrombotic Thrombocytopenic</v>
      </c>
      <c r="G610" s="19" t="str">
        <f>IFERROR(IF(VLOOKUP($D610,'Medicine outputs'!$B:$AM,13,0)=0,"",VLOOKUP($D610,'Medicine outputs'!$B:$AM,13,0)),"")</f>
        <v>Antithrombotic agents;Enzymes</v>
      </c>
      <c r="H610" s="19" t="str">
        <f>IFERROR(IF(VLOOKUP($D610,'Medicine outputs'!$B:$AM,11,0)=0,"",VLOOKUP($D610,'Medicine outputs'!$B:$AM,11,0)),"")</f>
        <v>B01AD13</v>
      </c>
      <c r="I610" s="19" t="s">
        <v>24</v>
      </c>
      <c r="J610" s="19" t="str">
        <f t="shared" si="20"/>
        <v>No</v>
      </c>
      <c r="K610" s="19" t="s">
        <v>24</v>
      </c>
      <c r="L610" s="19" t="s">
        <v>24</v>
      </c>
      <c r="M610" s="19" t="s">
        <v>24</v>
      </c>
      <c r="N610" s="19" t="s">
        <v>24</v>
      </c>
      <c r="O610" s="19" t="s">
        <v>24</v>
      </c>
      <c r="P610" s="18" t="str">
        <f t="shared" si="19"/>
        <v>No</v>
      </c>
      <c r="Q610" s="19" t="s">
        <v>25</v>
      </c>
      <c r="R610" s="19" t="s">
        <v>24</v>
      </c>
      <c r="S610" s="19" t="s">
        <v>24</v>
      </c>
      <c r="T610" s="19" t="s">
        <v>24</v>
      </c>
      <c r="U610" s="17" t="s">
        <v>24</v>
      </c>
    </row>
    <row r="611" spans="1:21" ht="15.95" hidden="1">
      <c r="A611" s="15">
        <v>45413</v>
      </c>
      <c r="B611" s="22" t="s">
        <v>1483</v>
      </c>
      <c r="C611" s="19" t="s">
        <v>22</v>
      </c>
      <c r="D611" s="19" t="s">
        <v>1485</v>
      </c>
      <c r="E611" s="19" t="str">
        <f>IFERROR(IF(VLOOKUP($D611,'Medicine outputs'!$B:$AM,6,0)=0,"",VLOOKUP($D611,'Medicine outputs'!$B:$AM,6,0)),"")</f>
        <v>polihexanide</v>
      </c>
      <c r="F611" s="19" t="str">
        <f>IFERROR(IF(VLOOKUP($D611,'Medicine outputs'!$B:$AM,8,0)=0,"",VLOOKUP($D611,'Medicine outputs'!$B:$AM,8,0)),"")</f>
        <v>Acanthamoeba Keratitis</v>
      </c>
      <c r="G611" s="19" t="str">
        <f>IFERROR(IF(VLOOKUP($D611,'Medicine outputs'!$B:$AM,13,0)=0,"",VLOOKUP($D611,'Medicine outputs'!$B:$AM,13,0)),"")</f>
        <v>Ophthalmologicals</v>
      </c>
      <c r="H611" s="19" t="str">
        <f>IFERROR(IF(VLOOKUP($D611,'Medicine outputs'!$B:$AM,11,0)=0,"",VLOOKUP($D611,'Medicine outputs'!$B:$AM,11,0)),"")</f>
        <v>S01AX24</v>
      </c>
      <c r="I611" s="19" t="s">
        <v>24</v>
      </c>
      <c r="J611" s="19" t="str">
        <f t="shared" si="20"/>
        <v>No</v>
      </c>
      <c r="K611" s="19" t="s">
        <v>24</v>
      </c>
      <c r="L611" s="19" t="s">
        <v>24</v>
      </c>
      <c r="M611" s="19" t="s">
        <v>24</v>
      </c>
      <c r="N611" s="19" t="s">
        <v>24</v>
      </c>
      <c r="O611" s="19" t="s">
        <v>24</v>
      </c>
      <c r="P611" s="18" t="str">
        <f t="shared" si="19"/>
        <v>No</v>
      </c>
      <c r="Q611" s="19" t="s">
        <v>25</v>
      </c>
      <c r="R611" s="19" t="s">
        <v>24</v>
      </c>
      <c r="S611" s="19" t="s">
        <v>24</v>
      </c>
      <c r="T611" s="19" t="s">
        <v>24</v>
      </c>
      <c r="U611" s="17" t="s">
        <v>24</v>
      </c>
    </row>
    <row r="612" spans="1:21" ht="15.95">
      <c r="A612" s="15">
        <v>45413</v>
      </c>
      <c r="B612" s="22" t="s">
        <v>1483</v>
      </c>
      <c r="C612" s="19" t="s">
        <v>22</v>
      </c>
      <c r="D612" s="19" t="s">
        <v>1486</v>
      </c>
      <c r="E612" s="19" t="str">
        <f>IFERROR(IF(VLOOKUP($D612,'Medicine outputs'!$B:$AM,6,0)=0,"",VLOOKUP($D612,'Medicine outputs'!$B:$AM,6,0)),"")</f>
        <v>sugemalimab</v>
      </c>
      <c r="F612" s="19" t="str">
        <f>IFERROR(IF(VLOOKUP($D612,'Medicine outputs'!$B:$AM,8,0)=0,"",VLOOKUP($D612,'Medicine outputs'!$B:$AM,8,0)),"")</f>
        <v>Carcinoma, Non-Small-Cell Lung</v>
      </c>
      <c r="G612" s="19" t="str">
        <f>IFERROR(IF(VLOOKUP($D612,'Medicine outputs'!$B:$AM,13,0)=0,"",VLOOKUP($D612,'Medicine outputs'!$B:$AM,13,0)),"")</f>
        <v>Antineoplastic agents</v>
      </c>
      <c r="H612" s="19" t="str">
        <f>IFERROR(IF(VLOOKUP($D612,'Medicine outputs'!$B:$AM,11,0)=0,"",VLOOKUP($D612,'Medicine outputs'!$B:$AM,11,0)),"")</f>
        <v>L01FF11</v>
      </c>
      <c r="I612" s="19" t="s">
        <v>24</v>
      </c>
      <c r="J612" s="19" t="str">
        <f t="shared" si="20"/>
        <v>Yes</v>
      </c>
      <c r="K612" s="16" t="s">
        <v>1487</v>
      </c>
      <c r="L612" s="19" t="s">
        <v>1488</v>
      </c>
      <c r="M612" s="19" t="s">
        <v>1489</v>
      </c>
      <c r="N612" s="19" t="s">
        <v>32</v>
      </c>
      <c r="O612" s="32" t="s">
        <v>33</v>
      </c>
      <c r="P612" s="18" t="str">
        <f t="shared" si="19"/>
        <v>Yes</v>
      </c>
      <c r="Q612" s="19" t="s">
        <v>24</v>
      </c>
      <c r="R612" s="19">
        <v>1</v>
      </c>
      <c r="S612" s="19" t="s">
        <v>1490</v>
      </c>
      <c r="T612" s="19" t="s">
        <v>1491</v>
      </c>
      <c r="U612" s="19" t="s">
        <v>24</v>
      </c>
    </row>
    <row r="613" spans="1:21" ht="15.95" hidden="1">
      <c r="A613" s="15">
        <v>45413</v>
      </c>
      <c r="B613" s="22" t="s">
        <v>1483</v>
      </c>
      <c r="C613" s="19" t="s">
        <v>22</v>
      </c>
      <c r="D613" s="19" t="s">
        <v>1492</v>
      </c>
      <c r="E613" s="19" t="str">
        <f>IFERROR(IF(VLOOKUP($D613,'Medicine outputs'!$B:$AM,6,0)=0,"",VLOOKUP($D613,'Medicine outputs'!$B:$AM,6,0)),"")</f>
        <v>fidanacogene elaparvovec</v>
      </c>
      <c r="F613" s="19" t="str">
        <f>IFERROR(IF(VLOOKUP($D613,'Medicine outputs'!$B:$AM,8,0)=0,"",VLOOKUP($D613,'Medicine outputs'!$B:$AM,8,0)),"")</f>
        <v>Hemophilia B</v>
      </c>
      <c r="G613" s="19" t="str">
        <f>IFERROR(IF(VLOOKUP($D613,'Medicine outputs'!$B:$AM,13,0)=0,"",VLOOKUP($D613,'Medicine outputs'!$B:$AM,13,0)),"")</f>
        <v>Antihemorrhagics</v>
      </c>
      <c r="H613" s="19" t="str">
        <f>IFERROR(IF(VLOOKUP($D613,'Medicine outputs'!$B:$AM,11,0)=0,"",VLOOKUP($D613,'Medicine outputs'!$B:$AM,11,0)),"")</f>
        <v/>
      </c>
      <c r="I613" s="19" t="s">
        <v>1493</v>
      </c>
      <c r="J613" s="19" t="str">
        <f t="shared" si="20"/>
        <v>No</v>
      </c>
      <c r="K613" s="19" t="s">
        <v>24</v>
      </c>
      <c r="L613" s="19" t="s">
        <v>24</v>
      </c>
      <c r="M613" s="19" t="s">
        <v>24</v>
      </c>
      <c r="N613" s="19" t="s">
        <v>24</v>
      </c>
      <c r="O613" s="19" t="s">
        <v>24</v>
      </c>
      <c r="P613" s="18" t="str">
        <f t="shared" si="19"/>
        <v>No</v>
      </c>
      <c r="Q613" s="19" t="s">
        <v>25</v>
      </c>
      <c r="R613" s="19" t="s">
        <v>24</v>
      </c>
      <c r="S613" s="19" t="s">
        <v>24</v>
      </c>
      <c r="T613" s="19" t="s">
        <v>24</v>
      </c>
      <c r="U613" s="17" t="s">
        <v>24</v>
      </c>
    </row>
    <row r="614" spans="1:21" ht="15.95" hidden="1">
      <c r="A614" s="15">
        <v>45413</v>
      </c>
      <c r="B614" s="22" t="s">
        <v>1483</v>
      </c>
      <c r="C614" s="19" t="s">
        <v>22</v>
      </c>
      <c r="D614" s="19" t="s">
        <v>1494</v>
      </c>
      <c r="E614" s="19" t="str">
        <f>IFERROR(IF(VLOOKUP($D614,'Medicine outputs'!$B:$AM,6,0)=0,"",VLOOKUP($D614,'Medicine outputs'!$B:$AM,6,0)),"")</f>
        <v>influenza vaccine (live attenuated, nasal)</v>
      </c>
      <c r="F614" s="19" t="str">
        <f>IFERROR(IF(VLOOKUP($D614,'Medicine outputs'!$B:$AM,8,0)=0,"",VLOOKUP($D614,'Medicine outputs'!$B:$AM,8,0)),"")</f>
        <v>Influenza, Human</v>
      </c>
      <c r="G614" s="19" t="str">
        <f>IFERROR(IF(VLOOKUP($D614,'Medicine outputs'!$B:$AM,13,0)=0,"",VLOOKUP($D614,'Medicine outputs'!$B:$AM,13,0)),"")</f>
        <v>Vaccines</v>
      </c>
      <c r="H614" s="19" t="str">
        <f>IFERROR(IF(VLOOKUP($D614,'Medicine outputs'!$B:$AM,11,0)=0,"",VLOOKUP($D614,'Medicine outputs'!$B:$AM,11,0)),"")</f>
        <v>J07BB03</v>
      </c>
      <c r="I614" s="19" t="s">
        <v>24</v>
      </c>
      <c r="J614" s="19" t="str">
        <f t="shared" si="20"/>
        <v>No</v>
      </c>
      <c r="K614" s="19" t="s">
        <v>24</v>
      </c>
      <c r="L614" s="19" t="s">
        <v>24</v>
      </c>
      <c r="M614" s="19" t="s">
        <v>24</v>
      </c>
      <c r="N614" s="19" t="s">
        <v>24</v>
      </c>
      <c r="O614" s="19" t="s">
        <v>24</v>
      </c>
      <c r="P614" s="18" t="str">
        <f t="shared" si="19"/>
        <v>No</v>
      </c>
      <c r="Q614" s="19" t="s">
        <v>25</v>
      </c>
      <c r="R614" s="19" t="s">
        <v>24</v>
      </c>
      <c r="S614" s="19" t="s">
        <v>24</v>
      </c>
      <c r="T614" s="19" t="s">
        <v>24</v>
      </c>
      <c r="U614" s="17" t="s">
        <v>24</v>
      </c>
    </row>
    <row r="615" spans="1:21" ht="15.95" hidden="1">
      <c r="A615" s="15">
        <v>45413</v>
      </c>
      <c r="B615" s="22" t="s">
        <v>1483</v>
      </c>
      <c r="C615" s="19" t="s">
        <v>22</v>
      </c>
      <c r="D615" s="19" t="s">
        <v>1495</v>
      </c>
      <c r="E615" s="19" t="str">
        <f>IFERROR(IF(VLOOKUP($D615,'Medicine outputs'!$B:$AM,6,0)=0,"",VLOOKUP($D615,'Medicine outputs'!$B:$AM,6,0)),"")</f>
        <v>Gallium (68Ga) chloride;Germanium (68Ge) chloride</v>
      </c>
      <c r="F615" s="19" t="str">
        <f>IFERROR(IF(VLOOKUP($D615,'Medicine outputs'!$B:$AM,8,0)=0,"",VLOOKUP($D615,'Medicine outputs'!$B:$AM,8,0)),"")</f>
        <v>Radionuclide Imaging</v>
      </c>
      <c r="G615" s="19" t="str">
        <f>IFERROR(IF(VLOOKUP($D615,'Medicine outputs'!$B:$AM,13,0)=0,"",VLOOKUP($D615,'Medicine outputs'!$B:$AM,13,0)),"")</f>
        <v>Other diagnostic radiopharmaceuticals</v>
      </c>
      <c r="H615" s="19" t="str">
        <f>IFERROR(IF(VLOOKUP($D615,'Medicine outputs'!$B:$AM,11,0)=0,"",VLOOKUP($D615,'Medicine outputs'!$B:$AM,11,0)),"")</f>
        <v>V09X</v>
      </c>
      <c r="I615" s="19" t="s">
        <v>24</v>
      </c>
      <c r="J615" s="19" t="str">
        <f t="shared" si="20"/>
        <v>No</v>
      </c>
      <c r="K615" s="19" t="s">
        <v>24</v>
      </c>
      <c r="L615" s="19" t="s">
        <v>24</v>
      </c>
      <c r="M615" s="19" t="s">
        <v>24</v>
      </c>
      <c r="N615" s="19" t="s">
        <v>24</v>
      </c>
      <c r="O615" s="19" t="s">
        <v>24</v>
      </c>
      <c r="P615" s="18" t="str">
        <f t="shared" si="19"/>
        <v>No</v>
      </c>
      <c r="Q615" s="19" t="s">
        <v>25</v>
      </c>
      <c r="R615" s="19" t="s">
        <v>24</v>
      </c>
      <c r="S615" s="19" t="s">
        <v>24</v>
      </c>
      <c r="T615" s="19" t="s">
        <v>24</v>
      </c>
      <c r="U615" s="17" t="s">
        <v>24</v>
      </c>
    </row>
    <row r="616" spans="1:21" ht="15.95" hidden="1">
      <c r="A616" s="15">
        <v>45413</v>
      </c>
      <c r="B616" s="22" t="s">
        <v>1483</v>
      </c>
      <c r="C616" s="19" t="s">
        <v>22</v>
      </c>
      <c r="D616" s="19" t="s">
        <v>1496</v>
      </c>
      <c r="E616" s="19" t="str">
        <f>IFERROR(IF(VLOOKUP($D616,'Medicine outputs'!$B:$AM,6,0)=0,"",VLOOKUP($D616,'Medicine outputs'!$B:$AM,6,0)),"")</f>
        <v>Chikungunya vaccine (live)</v>
      </c>
      <c r="F616" s="19" t="str">
        <f>IFERROR(IF(VLOOKUP($D616,'Medicine outputs'!$B:$AM,8,0)=0,"",VLOOKUP($D616,'Medicine outputs'!$B:$AM,8,0)),"")</f>
        <v>Chikungunya virus</v>
      </c>
      <c r="G616" s="19" t="str">
        <f>IFERROR(IF(VLOOKUP($D616,'Medicine outputs'!$B:$AM,13,0)=0,"",VLOOKUP($D616,'Medicine outputs'!$B:$AM,13,0)),"")</f>
        <v>Vaccines</v>
      </c>
      <c r="H616" s="19" t="str">
        <f>IFERROR(IF(VLOOKUP($D616,'Medicine outputs'!$B:$AM,11,0)=0,"",VLOOKUP($D616,'Medicine outputs'!$B:$AM,11,0)),"")</f>
        <v/>
      </c>
      <c r="I616" s="19" t="s">
        <v>1497</v>
      </c>
      <c r="J616" s="19" t="str">
        <f t="shared" si="20"/>
        <v>No</v>
      </c>
      <c r="K616" s="19" t="s">
        <v>24</v>
      </c>
      <c r="L616" s="19" t="s">
        <v>24</v>
      </c>
      <c r="M616" s="19" t="s">
        <v>24</v>
      </c>
      <c r="N616" s="19" t="s">
        <v>24</v>
      </c>
      <c r="O616" s="19" t="s">
        <v>24</v>
      </c>
      <c r="P616" s="18" t="str">
        <f t="shared" si="19"/>
        <v>No</v>
      </c>
      <c r="Q616" s="19" t="s">
        <v>25</v>
      </c>
      <c r="R616" s="19" t="s">
        <v>24</v>
      </c>
      <c r="S616" s="19" t="s">
        <v>24</v>
      </c>
      <c r="T616" s="19" t="s">
        <v>24</v>
      </c>
      <c r="U616" s="17" t="s">
        <v>24</v>
      </c>
    </row>
    <row r="617" spans="1:21" ht="15.95" hidden="1">
      <c r="A617" s="15">
        <v>45413</v>
      </c>
      <c r="B617" s="22" t="s">
        <v>1483</v>
      </c>
      <c r="C617" s="19" t="s">
        <v>22</v>
      </c>
      <c r="D617" s="19" t="s">
        <v>1498</v>
      </c>
      <c r="E617" s="19" t="str">
        <f>IFERROR(IF(VLOOKUP($D617,'Medicine outputs'!$B:$AM,6,0)=0,"",VLOOKUP($D617,'Medicine outputs'!$B:$AM,6,0)),"")</f>
        <v>dasiglucagon</v>
      </c>
      <c r="F617" s="19" t="str">
        <f>IFERROR(IF(VLOOKUP($D617,'Medicine outputs'!$B:$AM,8,0)=0,"",VLOOKUP($D617,'Medicine outputs'!$B:$AM,8,0)),"")</f>
        <v>Diabetes Mellitus</v>
      </c>
      <c r="G617" s="19" t="str">
        <f>IFERROR(IF(VLOOKUP($D617,'Medicine outputs'!$B:$AM,13,0)=0,"",VLOOKUP($D617,'Medicine outputs'!$B:$AM,13,0)),"")</f>
        <v>Pancreatic hormones</v>
      </c>
      <c r="H617" s="19" t="str">
        <f>IFERROR(IF(VLOOKUP($D617,'Medicine outputs'!$B:$AM,11,0)=0,"",VLOOKUP($D617,'Medicine outputs'!$B:$AM,11,0)),"")</f>
        <v>H04AA02</v>
      </c>
      <c r="I617" s="19" t="s">
        <v>24</v>
      </c>
      <c r="J617" s="19" t="str">
        <f t="shared" si="20"/>
        <v>No</v>
      </c>
      <c r="K617" s="19" t="s">
        <v>24</v>
      </c>
      <c r="L617" s="19" t="s">
        <v>24</v>
      </c>
      <c r="M617" s="19" t="s">
        <v>24</v>
      </c>
      <c r="N617" s="19" t="s">
        <v>24</v>
      </c>
      <c r="O617" s="19" t="s">
        <v>24</v>
      </c>
      <c r="P617" s="18" t="str">
        <f t="shared" si="19"/>
        <v>No</v>
      </c>
      <c r="Q617" s="19" t="s">
        <v>25</v>
      </c>
      <c r="R617" s="19" t="s">
        <v>24</v>
      </c>
      <c r="S617" s="19" t="s">
        <v>24</v>
      </c>
      <c r="T617" s="19" t="s">
        <v>24</v>
      </c>
      <c r="U617" s="17" t="s">
        <v>24</v>
      </c>
    </row>
    <row r="618" spans="1:21" ht="15.95" hidden="1">
      <c r="A618" s="15">
        <v>45413</v>
      </c>
      <c r="B618" s="22" t="s">
        <v>1483</v>
      </c>
      <c r="C618" s="19" t="s">
        <v>40</v>
      </c>
      <c r="D618" s="19" t="s">
        <v>269</v>
      </c>
      <c r="E618" s="19" t="str">
        <f>IFERROR(IF(VLOOKUP($D618,'Medicine outputs'!$B:$AM,6,0)=0,"",VLOOKUP($D618,'Medicine outputs'!$B:$AM,6,0)),"")</f>
        <v>dupilumab</v>
      </c>
      <c r="F618" s="19" t="str">
        <f>IFERROR(IF(VLOOKUP($D618,'Medicine outputs'!$B:$AM,8,0)=0,"",VLOOKUP($D618,'Medicine outputs'!$B:$AM,8,0)),"")</f>
        <v>Dermatitis, Atopic;Prurigo;Esophageal Diseases;Asthma;Sinusitis</v>
      </c>
      <c r="G618" s="19" t="str">
        <f>IFERROR(IF(VLOOKUP($D618,'Medicine outputs'!$B:$AM,13,0)=0,"",VLOOKUP($D618,'Medicine outputs'!$B:$AM,13,0)),"")</f>
        <v>Agents for dermatitis, excluding corticosteroids</v>
      </c>
      <c r="H618" s="19" t="str">
        <f>IFERROR(IF(VLOOKUP($D618,'Medicine outputs'!$B:$AM,11,0)=0,"",VLOOKUP($D618,'Medicine outputs'!$B:$AM,11,0)),"")</f>
        <v>D11AH05</v>
      </c>
      <c r="I618" s="19" t="s">
        <v>24</v>
      </c>
      <c r="J618" s="19" t="str">
        <f t="shared" si="20"/>
        <v>No</v>
      </c>
      <c r="K618" s="19" t="s">
        <v>24</v>
      </c>
      <c r="L618" s="19" t="s">
        <v>24</v>
      </c>
      <c r="M618" s="19" t="s">
        <v>24</v>
      </c>
      <c r="N618" s="19" t="s">
        <v>24</v>
      </c>
      <c r="O618" s="19" t="s">
        <v>24</v>
      </c>
      <c r="P618" s="18" t="str">
        <f t="shared" si="19"/>
        <v>No</v>
      </c>
      <c r="Q618" s="19" t="s">
        <v>25</v>
      </c>
      <c r="R618" s="19" t="s">
        <v>24</v>
      </c>
      <c r="S618" s="19" t="s">
        <v>24</v>
      </c>
      <c r="T618" s="19" t="s">
        <v>24</v>
      </c>
      <c r="U618" s="17" t="s">
        <v>24</v>
      </c>
    </row>
    <row r="619" spans="1:21" ht="15.95" hidden="1">
      <c r="A619" s="15">
        <v>45413</v>
      </c>
      <c r="B619" s="22" t="s">
        <v>1483</v>
      </c>
      <c r="C619" s="19" t="s">
        <v>40</v>
      </c>
      <c r="D619" s="19" t="s">
        <v>1499</v>
      </c>
      <c r="E619" s="19" t="str">
        <f>IFERROR(IF(VLOOKUP($D619,'Medicine outputs'!$B:$AM,6,0)=0,"",VLOOKUP($D619,'Medicine outputs'!$B:$AM,6,0)),"")</f>
        <v>apixaban</v>
      </c>
      <c r="F619" s="19" t="str">
        <f>IFERROR(IF(VLOOKUP($D619,'Medicine outputs'!$B:$AM,8,0)=0,"",VLOOKUP($D619,'Medicine outputs'!$B:$AM,8,0)),"")</f>
        <v>Arthroplasty;Venous Thromboembolism</v>
      </c>
      <c r="G619" s="19" t="str">
        <f>IFERROR(IF(VLOOKUP($D619,'Medicine outputs'!$B:$AM,13,0)=0,"",VLOOKUP($D619,'Medicine outputs'!$B:$AM,13,0)),"")</f>
        <v>Antithrombotic agents</v>
      </c>
      <c r="H619" s="19" t="str">
        <f>IFERROR(IF(VLOOKUP($D619,'Medicine outputs'!$B:$AM,11,0)=0,"",VLOOKUP($D619,'Medicine outputs'!$B:$AM,11,0)),"")</f>
        <v>B01AF02</v>
      </c>
      <c r="I619" s="19" t="s">
        <v>24</v>
      </c>
      <c r="J619" s="19" t="str">
        <f t="shared" si="20"/>
        <v>No</v>
      </c>
      <c r="K619" s="19" t="s">
        <v>24</v>
      </c>
      <c r="L619" s="19" t="s">
        <v>24</v>
      </c>
      <c r="M619" s="19" t="s">
        <v>24</v>
      </c>
      <c r="N619" s="19" t="s">
        <v>24</v>
      </c>
      <c r="O619" s="19" t="s">
        <v>24</v>
      </c>
      <c r="P619" s="18" t="str">
        <f t="shared" si="19"/>
        <v>No</v>
      </c>
      <c r="Q619" s="19" t="s">
        <v>25</v>
      </c>
      <c r="R619" s="19" t="s">
        <v>24</v>
      </c>
      <c r="S619" s="19" t="s">
        <v>24</v>
      </c>
      <c r="T619" s="19" t="s">
        <v>24</v>
      </c>
      <c r="U619" s="17" t="s">
        <v>24</v>
      </c>
    </row>
    <row r="620" spans="1:21" ht="15.95" hidden="1">
      <c r="A620" s="15">
        <v>45413</v>
      </c>
      <c r="B620" s="22" t="s">
        <v>1483</v>
      </c>
      <c r="C620" s="19" t="s">
        <v>40</v>
      </c>
      <c r="D620" s="19" t="s">
        <v>1500</v>
      </c>
      <c r="E620" s="19" t="str">
        <f>IFERROR(IF(VLOOKUP($D620,'Medicine outputs'!$B:$AM,6,0)=0,"",VLOOKUP($D620,'Medicine outputs'!$B:$AM,6,0)),"")</f>
        <v>budesonide</v>
      </c>
      <c r="F620" s="19" t="str">
        <f>IFERROR(IF(VLOOKUP($D620,'Medicine outputs'!$B:$AM,8,0)=0,"",VLOOKUP($D620,'Medicine outputs'!$B:$AM,8,0)),"")</f>
        <v>Glomerulonephritis, IGA</v>
      </c>
      <c r="G620" s="19" t="str">
        <f>IFERROR(IF(VLOOKUP($D620,'Medicine outputs'!$B:$AM,13,0)=0,"",VLOOKUP($D620,'Medicine outputs'!$B:$AM,13,0)),"")</f>
        <v>Antidiarrheals, intestinal antiinflammatory / antiinfective agents</v>
      </c>
      <c r="H620" s="19" t="str">
        <f>IFERROR(IF(VLOOKUP($D620,'Medicine outputs'!$B:$AM,11,0)=0,"",VLOOKUP($D620,'Medicine outputs'!$B:$AM,11,0)),"")</f>
        <v>A07EA06</v>
      </c>
      <c r="I620" s="19" t="s">
        <v>24</v>
      </c>
      <c r="J620" s="19" t="str">
        <f t="shared" si="20"/>
        <v>No</v>
      </c>
      <c r="K620" s="19" t="s">
        <v>24</v>
      </c>
      <c r="L620" s="19" t="s">
        <v>24</v>
      </c>
      <c r="M620" s="19" t="s">
        <v>24</v>
      </c>
      <c r="N620" s="19" t="s">
        <v>24</v>
      </c>
      <c r="O620" s="19" t="s">
        <v>24</v>
      </c>
      <c r="P620" s="18" t="str">
        <f t="shared" si="19"/>
        <v>No</v>
      </c>
      <c r="Q620" s="19" t="s">
        <v>25</v>
      </c>
      <c r="R620" s="19" t="s">
        <v>24</v>
      </c>
      <c r="S620" s="19" t="s">
        <v>24</v>
      </c>
      <c r="T620" s="19" t="s">
        <v>24</v>
      </c>
      <c r="U620" s="17" t="s">
        <v>24</v>
      </c>
    </row>
    <row r="621" spans="1:21" ht="15.95" hidden="1">
      <c r="A621" s="15">
        <v>45413</v>
      </c>
      <c r="B621" s="22" t="s">
        <v>1483</v>
      </c>
      <c r="C621" s="19" t="s">
        <v>40</v>
      </c>
      <c r="D621" s="19" t="s">
        <v>980</v>
      </c>
      <c r="E621" s="19" t="str">
        <f>IFERROR(IF(VLOOKUP($D621,'Medicine outputs'!$B:$AM,6,0)=0,"",VLOOKUP($D621,'Medicine outputs'!$B:$AM,6,0)),"")</f>
        <v>Maralixibat chloride</v>
      </c>
      <c r="F621" s="19" t="str">
        <f>IFERROR(IF(VLOOKUP($D621,'Medicine outputs'!$B:$AM,8,0)=0,"",VLOOKUP($D621,'Medicine outputs'!$B:$AM,8,0)),"")</f>
        <v>Alagille Syndrome</v>
      </c>
      <c r="G621" s="19" t="str">
        <f>IFERROR(IF(VLOOKUP($D621,'Medicine outputs'!$B:$AM,13,0)=0,"",VLOOKUP($D621,'Medicine outputs'!$B:$AM,13,0)),"")</f>
        <v>Other drugs for bile therapy</v>
      </c>
      <c r="H621" s="19" t="str">
        <f>IFERROR(IF(VLOOKUP($D621,'Medicine outputs'!$B:$AM,11,0)=0,"",VLOOKUP($D621,'Medicine outputs'!$B:$AM,11,0)),"")</f>
        <v>A05AX04</v>
      </c>
      <c r="I621" s="19" t="s">
        <v>24</v>
      </c>
      <c r="J621" s="19" t="str">
        <f t="shared" si="20"/>
        <v>No</v>
      </c>
      <c r="K621" s="19" t="s">
        <v>24</v>
      </c>
      <c r="L621" s="19" t="s">
        <v>24</v>
      </c>
      <c r="M621" s="19" t="s">
        <v>24</v>
      </c>
      <c r="N621" s="19" t="s">
        <v>24</v>
      </c>
      <c r="O621" s="19" t="s">
        <v>24</v>
      </c>
      <c r="P621" s="18" t="str">
        <f t="shared" si="19"/>
        <v>No</v>
      </c>
      <c r="Q621" s="19" t="s">
        <v>25</v>
      </c>
      <c r="R621" s="19" t="s">
        <v>24</v>
      </c>
      <c r="S621" s="19" t="s">
        <v>24</v>
      </c>
      <c r="T621" s="19" t="s">
        <v>24</v>
      </c>
      <c r="U621" s="17" t="s">
        <v>24</v>
      </c>
    </row>
    <row r="622" spans="1:21" ht="15.95" hidden="1">
      <c r="A622" s="15">
        <v>45413</v>
      </c>
      <c r="B622" s="22" t="s">
        <v>1483</v>
      </c>
      <c r="C622" s="19" t="s">
        <v>40</v>
      </c>
      <c r="D622" s="19" t="s">
        <v>651</v>
      </c>
      <c r="E622" s="19" t="str">
        <f>IFERROR(IF(VLOOKUP($D622,'Medicine outputs'!$B:$AM,6,0)=0,"",VLOOKUP($D622,'Medicine outputs'!$B:$AM,6,0)),"")</f>
        <v>risankizumab</v>
      </c>
      <c r="F622" s="19" t="str">
        <f>IFERROR(IF(VLOOKUP($D622,'Medicine outputs'!$B:$AM,8,0)=0,"",VLOOKUP($D622,'Medicine outputs'!$B:$AM,8,0)),"")</f>
        <v>Psoriasis;Arthritis, Psoriatic</v>
      </c>
      <c r="G622" s="19" t="str">
        <f>IFERROR(IF(VLOOKUP($D622,'Medicine outputs'!$B:$AM,13,0)=0,"",VLOOKUP($D622,'Medicine outputs'!$B:$AM,13,0)),"")</f>
        <v>Immunosuppressants</v>
      </c>
      <c r="H622" s="19" t="str">
        <f>IFERROR(IF(VLOOKUP($D622,'Medicine outputs'!$B:$AM,11,0)=0,"",VLOOKUP($D622,'Medicine outputs'!$B:$AM,11,0)),"")</f>
        <v>L04AC18</v>
      </c>
      <c r="I622" s="19" t="s">
        <v>24</v>
      </c>
      <c r="J622" s="19" t="str">
        <f t="shared" si="20"/>
        <v>No</v>
      </c>
      <c r="K622" s="19" t="s">
        <v>24</v>
      </c>
      <c r="L622" s="19" t="s">
        <v>24</v>
      </c>
      <c r="M622" s="19" t="s">
        <v>24</v>
      </c>
      <c r="N622" s="19" t="s">
        <v>24</v>
      </c>
      <c r="O622" s="19" t="s">
        <v>24</v>
      </c>
      <c r="P622" s="18" t="str">
        <f t="shared" si="19"/>
        <v>No</v>
      </c>
      <c r="Q622" s="19" t="s">
        <v>25</v>
      </c>
      <c r="R622" s="19" t="s">
        <v>24</v>
      </c>
      <c r="S622" s="19" t="s">
        <v>24</v>
      </c>
      <c r="T622" s="19" t="s">
        <v>24</v>
      </c>
      <c r="U622" s="17" t="s">
        <v>24</v>
      </c>
    </row>
    <row r="623" spans="1:21" ht="15.95" hidden="1">
      <c r="A623" s="15">
        <v>45413</v>
      </c>
      <c r="B623" s="22" t="s">
        <v>1483</v>
      </c>
      <c r="C623" s="19" t="s">
        <v>40</v>
      </c>
      <c r="D623" s="19" t="s">
        <v>468</v>
      </c>
      <c r="E623" s="19" t="str">
        <f>IFERROR(IF(VLOOKUP($D623,'Medicine outputs'!$B:$AM,6,0)=0,"",VLOOKUP($D623,'Medicine outputs'!$B:$AM,6,0)),"")</f>
        <v>osimertinib</v>
      </c>
      <c r="F623" s="19" t="str">
        <f>IFERROR(IF(VLOOKUP($D623,'Medicine outputs'!$B:$AM,8,0)=0,"",VLOOKUP($D623,'Medicine outputs'!$B:$AM,8,0)),"")</f>
        <v>Carcinoma, Non-Small-Cell Lung</v>
      </c>
      <c r="G623" s="19" t="str">
        <f>IFERROR(IF(VLOOKUP($D623,'Medicine outputs'!$B:$AM,13,0)=0,"",VLOOKUP($D623,'Medicine outputs'!$B:$AM,13,0)),"")</f>
        <v>Other antineoplastic agents;Protein kinase inhibitors</v>
      </c>
      <c r="H623" s="19" t="str">
        <f>IFERROR(IF(VLOOKUP($D623,'Medicine outputs'!$B:$AM,11,0)=0,"",VLOOKUP($D623,'Medicine outputs'!$B:$AM,11,0)),"")</f>
        <v>L01XE</v>
      </c>
      <c r="I623" s="19" t="s">
        <v>24</v>
      </c>
      <c r="J623" s="19" t="str">
        <f t="shared" si="20"/>
        <v>Yes</v>
      </c>
      <c r="K623" s="16" t="s">
        <v>1501</v>
      </c>
      <c r="L623" s="19" t="s">
        <v>1502</v>
      </c>
      <c r="M623" s="19" t="s">
        <v>1503</v>
      </c>
      <c r="N623" s="19" t="s">
        <v>32</v>
      </c>
      <c r="O623" s="32" t="s">
        <v>33</v>
      </c>
      <c r="P623" s="18" t="str">
        <f t="shared" si="19"/>
        <v>Yes</v>
      </c>
      <c r="Q623" s="19" t="s">
        <v>24</v>
      </c>
      <c r="R623" s="19">
        <v>1</v>
      </c>
      <c r="S623" s="19" t="s">
        <v>1504</v>
      </c>
      <c r="T623" s="14" t="s">
        <v>1505</v>
      </c>
      <c r="U623" s="19" t="s">
        <v>1506</v>
      </c>
    </row>
    <row r="624" spans="1:21" ht="15.95">
      <c r="A624" s="15">
        <v>45413</v>
      </c>
      <c r="B624" s="22" t="s">
        <v>1483</v>
      </c>
      <c r="C624" s="19" t="s">
        <v>40</v>
      </c>
      <c r="D624" s="19" t="s">
        <v>1218</v>
      </c>
      <c r="E624" s="19" t="str">
        <f>IFERROR(IF(VLOOKUP($D624,'Medicine outputs'!$B:$AM,6,0)=0,"",VLOOKUP($D624,'Medicine outputs'!$B:$AM,6,0)),"")</f>
        <v>tislelizumab</v>
      </c>
      <c r="F624" s="19" t="str">
        <f>IFERROR(IF(VLOOKUP($D624,'Medicine outputs'!$B:$AM,8,0)=0,"",VLOOKUP($D624,'Medicine outputs'!$B:$AM,8,0)),"")</f>
        <v>Esophageal Squamous Cell Carcinoma</v>
      </c>
      <c r="G624" s="19" t="str">
        <f>IFERROR(IF(VLOOKUP($D624,'Medicine outputs'!$B:$AM,13,0)=0,"",VLOOKUP($D624,'Medicine outputs'!$B:$AM,13,0)),"")</f>
        <v>Antineoplastic agents</v>
      </c>
      <c r="H624" s="19" t="str">
        <f>IFERROR(IF(VLOOKUP($D624,'Medicine outputs'!$B:$AM,11,0)=0,"",VLOOKUP($D624,'Medicine outputs'!$B:$AM,11,0)),"")</f>
        <v>L01FF09</v>
      </c>
      <c r="I624" s="19" t="s">
        <v>24</v>
      </c>
      <c r="J624" s="19" t="str">
        <f t="shared" si="20"/>
        <v>Yes</v>
      </c>
      <c r="K624" s="16" t="s">
        <v>1507</v>
      </c>
      <c r="L624" s="19" t="s">
        <v>1508</v>
      </c>
      <c r="M624" s="19" t="s">
        <v>1509</v>
      </c>
      <c r="N624" s="19" t="s">
        <v>32</v>
      </c>
      <c r="O624" s="32" t="s">
        <v>33</v>
      </c>
      <c r="P624" s="18" t="str">
        <f t="shared" si="19"/>
        <v>Yes</v>
      </c>
      <c r="Q624" s="19" t="s">
        <v>24</v>
      </c>
      <c r="R624" s="19">
        <v>1</v>
      </c>
      <c r="S624" s="19" t="s">
        <v>1510</v>
      </c>
      <c r="T624" s="19" t="s">
        <v>1511</v>
      </c>
      <c r="U624" s="19" t="s">
        <v>1512</v>
      </c>
    </row>
    <row r="625" spans="1:21" ht="15.95">
      <c r="A625" s="15">
        <v>45413</v>
      </c>
      <c r="B625" s="22" t="s">
        <v>1483</v>
      </c>
      <c r="C625" s="19" t="s">
        <v>40</v>
      </c>
      <c r="D625" s="19" t="s">
        <v>1218</v>
      </c>
      <c r="E625" s="19" t="str">
        <f>IFERROR(IF(VLOOKUP($D625,'Medicine outputs'!$B:$AM,6,0)=0,"",VLOOKUP($D625,'Medicine outputs'!$B:$AM,6,0)),"")</f>
        <v>tislelizumab</v>
      </c>
      <c r="F625" s="19" t="str">
        <f>IFERROR(IF(VLOOKUP($D625,'Medicine outputs'!$B:$AM,8,0)=0,"",VLOOKUP($D625,'Medicine outputs'!$B:$AM,8,0)),"")</f>
        <v>Esophageal Squamous Cell Carcinoma</v>
      </c>
      <c r="G625" s="19" t="str">
        <f>IFERROR(IF(VLOOKUP($D625,'Medicine outputs'!$B:$AM,13,0)=0,"",VLOOKUP($D625,'Medicine outputs'!$B:$AM,13,0)),"")</f>
        <v>Antineoplastic agents</v>
      </c>
      <c r="H625" s="19" t="str">
        <f>IFERROR(IF(VLOOKUP($D625,'Medicine outputs'!$B:$AM,11,0)=0,"",VLOOKUP($D625,'Medicine outputs'!$B:$AM,11,0)),"")</f>
        <v>L01FF09</v>
      </c>
      <c r="I625" s="19" t="s">
        <v>24</v>
      </c>
      <c r="J625" s="19" t="str">
        <f t="shared" si="20"/>
        <v>Yes</v>
      </c>
      <c r="K625" s="16" t="s">
        <v>1507</v>
      </c>
      <c r="L625" s="19" t="s">
        <v>1508</v>
      </c>
      <c r="M625" s="19" t="s">
        <v>1513</v>
      </c>
      <c r="N625" s="19" t="s">
        <v>32</v>
      </c>
      <c r="O625" s="32" t="s">
        <v>33</v>
      </c>
      <c r="P625" s="18" t="str">
        <f t="shared" si="19"/>
        <v>Yes</v>
      </c>
      <c r="Q625" s="19" t="s">
        <v>24</v>
      </c>
      <c r="R625" s="19">
        <v>1</v>
      </c>
      <c r="S625" s="19" t="s">
        <v>1514</v>
      </c>
      <c r="T625" s="19" t="s">
        <v>1396</v>
      </c>
      <c r="U625" s="19" t="s">
        <v>1512</v>
      </c>
    </row>
    <row r="626" spans="1:21" ht="15.95">
      <c r="A626" s="15">
        <v>45413</v>
      </c>
      <c r="B626" s="22" t="s">
        <v>1483</v>
      </c>
      <c r="C626" s="19" t="s">
        <v>40</v>
      </c>
      <c r="D626" s="19" t="s">
        <v>1218</v>
      </c>
      <c r="E626" s="19" t="str">
        <f>IFERROR(IF(VLOOKUP($D626,'Medicine outputs'!$B:$AM,6,0)=0,"",VLOOKUP($D626,'Medicine outputs'!$B:$AM,6,0)),"")</f>
        <v>tislelizumab</v>
      </c>
      <c r="F626" s="19" t="str">
        <f>IFERROR(IF(VLOOKUP($D626,'Medicine outputs'!$B:$AM,8,0)=0,"",VLOOKUP($D626,'Medicine outputs'!$B:$AM,8,0)),"")</f>
        <v>Esophageal Squamous Cell Carcinoma</v>
      </c>
      <c r="G626" s="19" t="str">
        <f>IFERROR(IF(VLOOKUP($D626,'Medicine outputs'!$B:$AM,13,0)=0,"",VLOOKUP($D626,'Medicine outputs'!$B:$AM,13,0)),"")</f>
        <v>Antineoplastic agents</v>
      </c>
      <c r="H626" s="19" t="str">
        <f>IFERROR(IF(VLOOKUP($D626,'Medicine outputs'!$B:$AM,11,0)=0,"",VLOOKUP($D626,'Medicine outputs'!$B:$AM,11,0)),"")</f>
        <v>L01FF09</v>
      </c>
      <c r="I626" s="19" t="s">
        <v>24</v>
      </c>
      <c r="J626" s="19" t="str">
        <f t="shared" si="20"/>
        <v>Yes</v>
      </c>
      <c r="K626" s="16" t="s">
        <v>1507</v>
      </c>
      <c r="L626" s="19" t="s">
        <v>1508</v>
      </c>
      <c r="M626" s="19" t="s">
        <v>1515</v>
      </c>
      <c r="N626" s="19" t="s">
        <v>32</v>
      </c>
      <c r="O626" s="32" t="s">
        <v>33</v>
      </c>
      <c r="P626" s="18" t="str">
        <f t="shared" si="19"/>
        <v>Yes</v>
      </c>
      <c r="Q626" s="19" t="s">
        <v>24</v>
      </c>
      <c r="R626" s="19">
        <v>1</v>
      </c>
      <c r="S626" s="19" t="s">
        <v>1516</v>
      </c>
      <c r="T626" s="19" t="s">
        <v>1517</v>
      </c>
      <c r="U626" s="19" t="s">
        <v>1518</v>
      </c>
    </row>
    <row r="627" spans="1:21" ht="15.95" hidden="1">
      <c r="A627" s="15">
        <v>45444</v>
      </c>
      <c r="B627" s="22" t="s">
        <v>1519</v>
      </c>
      <c r="C627" s="19" t="s">
        <v>22</v>
      </c>
      <c r="D627" s="19" t="s">
        <v>1520</v>
      </c>
      <c r="E627" s="19" t="str">
        <f>IFERROR(IF(VLOOKUP($D627,'Medicine outputs'!$B:$AM,6,0)=0,"",VLOOKUP($D627,'Medicine outputs'!$B:$AM,6,0)),"")</f>
        <v>Erdafitinib</v>
      </c>
      <c r="F627" s="19" t="str">
        <f>IFERROR(IF(VLOOKUP($D627,'Medicine outputs'!$B:$AM,8,0)=0,"",VLOOKUP($D627,'Medicine outputs'!$B:$AM,8,0)),"")</f>
        <v>Urologic Neoplasms</v>
      </c>
      <c r="G627" s="19" t="str">
        <f>IFERROR(IF(VLOOKUP($D627,'Medicine outputs'!$B:$AM,13,0)=0,"",VLOOKUP($D627,'Medicine outputs'!$B:$AM,13,0)),"")</f>
        <v>Antineoplastic agents</v>
      </c>
      <c r="H627" s="19" t="str">
        <f>IFERROR(IF(VLOOKUP($D627,'Medicine outputs'!$B:$AM,11,0)=0,"",VLOOKUP($D627,'Medicine outputs'!$B:$AM,11,0)),"")</f>
        <v>L01EN01</v>
      </c>
      <c r="I627" s="19" t="s">
        <v>24</v>
      </c>
      <c r="J627" s="19" t="str">
        <f t="shared" si="20"/>
        <v>Yes</v>
      </c>
      <c r="K627" s="16" t="s">
        <v>1521</v>
      </c>
      <c r="L627" s="19" t="s">
        <v>1522</v>
      </c>
      <c r="M627" s="19" t="s">
        <v>1523</v>
      </c>
      <c r="N627" s="19" t="s">
        <v>32</v>
      </c>
      <c r="O627" s="32" t="s">
        <v>33</v>
      </c>
      <c r="P627" s="18" t="str">
        <f t="shared" si="19"/>
        <v>Yes</v>
      </c>
      <c r="Q627" s="19" t="s">
        <v>24</v>
      </c>
      <c r="R627" s="19">
        <v>1</v>
      </c>
      <c r="S627" s="19" t="s">
        <v>1524</v>
      </c>
      <c r="T627" s="19" t="s">
        <v>1525</v>
      </c>
      <c r="U627" s="19" t="s">
        <v>1526</v>
      </c>
    </row>
    <row r="628" spans="1:21" ht="15.95" hidden="1">
      <c r="A628" s="15">
        <v>45444</v>
      </c>
      <c r="B628" s="22" t="s">
        <v>1519</v>
      </c>
      <c r="C628" s="19" t="s">
        <v>22</v>
      </c>
      <c r="D628" s="19" t="s">
        <v>1527</v>
      </c>
      <c r="E628" s="19" t="str">
        <f>IFERROR(IF(VLOOKUP($D628,'Medicine outputs'!$B:$AM,6,0)=0,"",VLOOKUP($D628,'Medicine outputs'!$B:$AM,6,0)),"")</f>
        <v>epinephrine</v>
      </c>
      <c r="F628" s="19" t="str">
        <f>IFERROR(IF(VLOOKUP($D628,'Medicine outputs'!$B:$AM,8,0)=0,"",VLOOKUP($D628,'Medicine outputs'!$B:$AM,8,0)),"")</f>
        <v>Anaphylaxis</v>
      </c>
      <c r="G628" s="19" t="str">
        <f>IFERROR(IF(VLOOKUP($D628,'Medicine outputs'!$B:$AM,13,0)=0,"",VLOOKUP($D628,'Medicine outputs'!$B:$AM,13,0)),"")</f>
        <v>Cardiac therapy</v>
      </c>
      <c r="H628" s="19" t="str">
        <f>IFERROR(IF(VLOOKUP($D628,'Medicine outputs'!$B:$AM,11,0)=0,"",VLOOKUP($D628,'Medicine outputs'!$B:$AM,11,0)),"")</f>
        <v>C01CA24</v>
      </c>
      <c r="I628" s="19" t="s">
        <v>24</v>
      </c>
      <c r="J628" s="19" t="str">
        <f t="shared" si="20"/>
        <v>No</v>
      </c>
      <c r="K628" s="19" t="s">
        <v>24</v>
      </c>
      <c r="L628" s="19" t="s">
        <v>24</v>
      </c>
      <c r="M628" s="19" t="s">
        <v>24</v>
      </c>
      <c r="N628" s="19" t="s">
        <v>24</v>
      </c>
      <c r="O628" s="19" t="s">
        <v>24</v>
      </c>
      <c r="P628" s="18" t="str">
        <f t="shared" si="19"/>
        <v>No</v>
      </c>
      <c r="Q628" s="19" t="s">
        <v>25</v>
      </c>
      <c r="R628" s="19" t="s">
        <v>24</v>
      </c>
      <c r="S628" s="19" t="s">
        <v>24</v>
      </c>
      <c r="T628" s="19" t="s">
        <v>24</v>
      </c>
      <c r="U628" s="17" t="s">
        <v>24</v>
      </c>
    </row>
    <row r="629" spans="1:21" ht="15.95" hidden="1">
      <c r="A629" s="15">
        <v>45444</v>
      </c>
      <c r="B629" s="22" t="s">
        <v>1519</v>
      </c>
      <c r="C629" s="19" t="s">
        <v>22</v>
      </c>
      <c r="D629" s="19" t="s">
        <v>1528</v>
      </c>
      <c r="E629" s="19" t="str">
        <f>IFERROR(IF(VLOOKUP($D629,'Medicine outputs'!$B:$AM,6,0)=0,"",VLOOKUP($D629,'Medicine outputs'!$B:$AM,6,0)),"")</f>
        <v>Single-stranded 5' capped mRNA encoding the Respiratory syncytial virus glycoprotein F stabilized in the prefusion conformation</v>
      </c>
      <c r="F629" s="19" t="str">
        <f>IFERROR(IF(VLOOKUP($D629,'Medicine outputs'!$B:$AM,8,0)=0,"",VLOOKUP($D629,'Medicine outputs'!$B:$AM,8,0)),"")</f>
        <v>Respiratory Syncytial Virus Infections</v>
      </c>
      <c r="G629" s="19" t="str">
        <f>IFERROR(IF(VLOOKUP($D629,'Medicine outputs'!$B:$AM,13,0)=0,"",VLOOKUP($D629,'Medicine outputs'!$B:$AM,13,0)),"")</f>
        <v>Vaccines</v>
      </c>
      <c r="H629" s="19" t="str">
        <f>IFERROR(IF(VLOOKUP($D629,'Medicine outputs'!$B:$AM,11,0)=0,"",VLOOKUP($D629,'Medicine outputs'!$B:$AM,11,0)),"")</f>
        <v>J07BX</v>
      </c>
      <c r="I629" s="19" t="s">
        <v>24</v>
      </c>
      <c r="J629" s="19" t="str">
        <f t="shared" si="20"/>
        <v>No</v>
      </c>
      <c r="K629" s="19" t="s">
        <v>24</v>
      </c>
      <c r="L629" s="19" t="s">
        <v>24</v>
      </c>
      <c r="M629" s="19" t="s">
        <v>24</v>
      </c>
      <c r="N629" s="19" t="s">
        <v>24</v>
      </c>
      <c r="O629" s="19" t="s">
        <v>24</v>
      </c>
      <c r="P629" s="18" t="str">
        <f t="shared" si="19"/>
        <v>No</v>
      </c>
      <c r="Q629" s="19" t="s">
        <v>25</v>
      </c>
      <c r="R629" s="19" t="s">
        <v>24</v>
      </c>
      <c r="S629" s="19" t="s">
        <v>24</v>
      </c>
      <c r="T629" s="19" t="s">
        <v>24</v>
      </c>
      <c r="U629" s="17" t="s">
        <v>24</v>
      </c>
    </row>
    <row r="630" spans="1:21" ht="15.95" hidden="1">
      <c r="A630" s="15">
        <v>45444</v>
      </c>
      <c r="B630" s="22" t="s">
        <v>1519</v>
      </c>
      <c r="C630" s="19" t="s">
        <v>22</v>
      </c>
      <c r="D630" s="19" t="s">
        <v>1529</v>
      </c>
      <c r="E630" s="19" t="str">
        <f>IFERROR(IF(VLOOKUP($D630,'Medicine outputs'!$B:$AM,6,0)=0,"",VLOOKUP($D630,'Medicine outputs'!$B:$AM,6,0)),"")</f>
        <v>Odronextamab</v>
      </c>
      <c r="F630" s="19" t="str">
        <f>IFERROR(IF(VLOOKUP($D630,'Medicine outputs'!$B:$AM,8,0)=0,"",VLOOKUP($D630,'Medicine outputs'!$B:$AM,8,0)),"")</f>
        <v>Lymphoma, Follicular</v>
      </c>
      <c r="G630" s="19" t="str">
        <f>IFERROR(IF(VLOOKUP($D630,'Medicine outputs'!$B:$AM,13,0)=0,"",VLOOKUP($D630,'Medicine outputs'!$B:$AM,13,0)),"")</f>
        <v>Antineoplastic agents</v>
      </c>
      <c r="H630" s="19" t="str">
        <f>IFERROR(IF(VLOOKUP($D630,'Medicine outputs'!$B:$AM,11,0)=0,"",VLOOKUP($D630,'Medicine outputs'!$B:$AM,11,0)),"")</f>
        <v>Not yet assigned</v>
      </c>
      <c r="I630" s="19" t="s">
        <v>24</v>
      </c>
      <c r="J630" s="19" t="str">
        <f t="shared" si="20"/>
        <v>No</v>
      </c>
      <c r="K630" s="19" t="s">
        <v>24</v>
      </c>
      <c r="L630" s="19" t="s">
        <v>24</v>
      </c>
      <c r="M630" s="19" t="s">
        <v>24</v>
      </c>
      <c r="N630" s="19" t="s">
        <v>24</v>
      </c>
      <c r="O630" s="19" t="s">
        <v>24</v>
      </c>
      <c r="P630" s="18" t="str">
        <f t="shared" si="19"/>
        <v>No</v>
      </c>
      <c r="Q630" s="19" t="s">
        <v>25</v>
      </c>
      <c r="R630" s="19" t="s">
        <v>24</v>
      </c>
      <c r="S630" s="19" t="s">
        <v>24</v>
      </c>
      <c r="T630" s="19" t="s">
        <v>24</v>
      </c>
      <c r="U630" s="17" t="s">
        <v>24</v>
      </c>
    </row>
    <row r="631" spans="1:21" ht="15.95" hidden="1">
      <c r="A631" s="15">
        <v>45444</v>
      </c>
      <c r="B631" s="22" t="s">
        <v>1519</v>
      </c>
      <c r="C631" s="19" t="s">
        <v>22</v>
      </c>
      <c r="D631" s="19" t="s">
        <v>1530</v>
      </c>
      <c r="E631" s="19" t="str">
        <f>IFERROR(IF(VLOOKUP($D631,'Medicine outputs'!$B:$AM,6,0)=0,"",VLOOKUP($D631,'Medicine outputs'!$B:$AM,6,0)),"")</f>
        <v>Crovalimab</v>
      </c>
      <c r="F631" s="19" t="str">
        <f>IFERROR(IF(VLOOKUP($D631,'Medicine outputs'!$B:$AM,8,0)=0,"",VLOOKUP($D631,'Medicine outputs'!$B:$AM,8,0)),"")</f>
        <v>Hemoglobinuria, Paroxysmal</v>
      </c>
      <c r="G631" s="19" t="str">
        <f>IFERROR(IF(VLOOKUP($D631,'Medicine outputs'!$B:$AM,13,0)=0,"",VLOOKUP($D631,'Medicine outputs'!$B:$AM,13,0)),"")</f>
        <v>Immunosuppressants, Complement inhibitors</v>
      </c>
      <c r="H631" s="19" t="str">
        <f>IFERROR(IF(VLOOKUP($D631,'Medicine outputs'!$B:$AM,11,0)=0,"",VLOOKUP($D631,'Medicine outputs'!$B:$AM,11,0)),"")</f>
        <v>L04AJ07</v>
      </c>
      <c r="I631" s="19" t="s">
        <v>24</v>
      </c>
      <c r="J631" s="19" t="str">
        <f t="shared" si="20"/>
        <v>No</v>
      </c>
      <c r="K631" s="19" t="s">
        <v>24</v>
      </c>
      <c r="L631" s="19" t="s">
        <v>24</v>
      </c>
      <c r="M631" s="19" t="s">
        <v>24</v>
      </c>
      <c r="N631" s="19" t="s">
        <v>24</v>
      </c>
      <c r="O631" s="19" t="s">
        <v>24</v>
      </c>
      <c r="P631" s="18" t="str">
        <f t="shared" si="19"/>
        <v>No</v>
      </c>
      <c r="Q631" s="19" t="s">
        <v>25</v>
      </c>
      <c r="R631" s="19" t="s">
        <v>24</v>
      </c>
      <c r="S631" s="19" t="s">
        <v>24</v>
      </c>
      <c r="T631" s="19" t="s">
        <v>24</v>
      </c>
      <c r="U631" s="17" t="s">
        <v>24</v>
      </c>
    </row>
    <row r="632" spans="1:21" ht="15.95" hidden="1">
      <c r="A632" s="15">
        <v>45444</v>
      </c>
      <c r="B632" s="22" t="s">
        <v>1519</v>
      </c>
      <c r="C632" s="19" t="s">
        <v>22</v>
      </c>
      <c r="D632" s="19" t="s">
        <v>1531</v>
      </c>
      <c r="E632" s="19" t="str">
        <f>IFERROR(IF(VLOOKUP($D632,'Medicine outputs'!$B:$AM,6,0)=0,"",VLOOKUP($D632,'Medicine outputs'!$B:$AM,6,0)),"")</f>
        <v>Flortaucipir (18F)</v>
      </c>
      <c r="F632" s="19" t="str">
        <f>IFERROR(IF(VLOOKUP($D632,'Medicine outputs'!$B:$AM,8,0)=0,"",VLOOKUP($D632,'Medicine outputs'!$B:$AM,8,0)),"")</f>
        <v>Radionuclide Imaging</v>
      </c>
      <c r="G632" s="19" t="str">
        <f>IFERROR(IF(VLOOKUP($D632,'Medicine outputs'!$B:$AM,13,0)=0,"",VLOOKUP($D632,'Medicine outputs'!$B:$AM,13,0)),"")</f>
        <v>Diagnostic radiopharmaceuticals</v>
      </c>
      <c r="H632" s="19" t="str">
        <f>IFERROR(IF(VLOOKUP($D632,'Medicine outputs'!$B:$AM,11,0)=0,"",VLOOKUP($D632,'Medicine outputs'!$B:$AM,11,0)),"")</f>
        <v>V09AX07</v>
      </c>
      <c r="I632" s="19" t="s">
        <v>24</v>
      </c>
      <c r="J632" s="19" t="str">
        <f t="shared" si="20"/>
        <v>No</v>
      </c>
      <c r="K632" s="19" t="s">
        <v>24</v>
      </c>
      <c r="L632" s="19" t="s">
        <v>24</v>
      </c>
      <c r="M632" s="19" t="s">
        <v>24</v>
      </c>
      <c r="N632" s="19" t="s">
        <v>24</v>
      </c>
      <c r="O632" s="19" t="s">
        <v>24</v>
      </c>
      <c r="P632" s="18" t="str">
        <f t="shared" si="19"/>
        <v>No</v>
      </c>
      <c r="Q632" s="19" t="s">
        <v>25</v>
      </c>
      <c r="R632" s="19" t="s">
        <v>24</v>
      </c>
      <c r="S632" s="19" t="s">
        <v>24</v>
      </c>
      <c r="T632" s="19" t="s">
        <v>24</v>
      </c>
      <c r="U632" s="17" t="s">
        <v>24</v>
      </c>
    </row>
    <row r="633" spans="1:21" ht="15.95" hidden="1">
      <c r="A633" s="15">
        <v>45444</v>
      </c>
      <c r="B633" s="22" t="s">
        <v>1519</v>
      </c>
      <c r="C633" s="19" t="s">
        <v>22</v>
      </c>
      <c r="D633" s="19" t="s">
        <v>1532</v>
      </c>
      <c r="E633" s="19" t="str">
        <f>IFERROR(IF(VLOOKUP($D633,'Medicine outputs'!$B:$AM,6,0)=0,"",VLOOKUP($D633,'Medicine outputs'!$B:$AM,6,0)),"")</f>
        <v>Sotatercept</v>
      </c>
      <c r="F633" s="19" t="str">
        <f>IFERROR(IF(VLOOKUP($D633,'Medicine outputs'!$B:$AM,8,0)=0,"",VLOOKUP($D633,'Medicine outputs'!$B:$AM,8,0)),"")</f>
        <v>Hypertension, Pulmonary</v>
      </c>
      <c r="G633" s="19" t="str">
        <f>IFERROR(IF(VLOOKUP($D633,'Medicine outputs'!$B:$AM,13,0)=0,"",VLOOKUP($D633,'Medicine outputs'!$B:$AM,13,0)),"")</f>
        <v>Antihypertensives</v>
      </c>
      <c r="H633" s="19" t="str">
        <f>IFERROR(IF(VLOOKUP($D633,'Medicine outputs'!$B:$AM,11,0)=0,"",VLOOKUP($D633,'Medicine outputs'!$B:$AM,11,0)),"")</f>
        <v>C02KX06</v>
      </c>
      <c r="I633" s="19" t="s">
        <v>24</v>
      </c>
      <c r="J633" s="19" t="str">
        <f t="shared" si="20"/>
        <v>No</v>
      </c>
      <c r="K633" s="19" t="s">
        <v>24</v>
      </c>
      <c r="L633" s="19" t="s">
        <v>24</v>
      </c>
      <c r="M633" s="19" t="s">
        <v>24</v>
      </c>
      <c r="N633" s="19" t="s">
        <v>24</v>
      </c>
      <c r="O633" s="19" t="s">
        <v>24</v>
      </c>
      <c r="P633" s="18" t="str">
        <f t="shared" si="19"/>
        <v>No</v>
      </c>
      <c r="Q633" s="19" t="s">
        <v>25</v>
      </c>
      <c r="R633" s="19" t="s">
        <v>24</v>
      </c>
      <c r="S633" s="19" t="s">
        <v>24</v>
      </c>
      <c r="T633" s="19" t="s">
        <v>24</v>
      </c>
      <c r="U633" s="17" t="s">
        <v>24</v>
      </c>
    </row>
    <row r="634" spans="1:21" ht="15.95" hidden="1">
      <c r="A634" s="15">
        <v>45444</v>
      </c>
      <c r="B634" s="22" t="s">
        <v>1519</v>
      </c>
      <c r="C634" s="19" t="s">
        <v>40</v>
      </c>
      <c r="D634" s="19" t="s">
        <v>1533</v>
      </c>
      <c r="E634" s="19" t="str">
        <f>IFERROR(IF(VLOOKUP($D634,'Medicine outputs'!$B:$AM,6,0)=0,"",VLOOKUP($D634,'Medicine outputs'!$B:$AM,6,0)),"")</f>
        <v>mirabegron</v>
      </c>
      <c r="F634" s="19" t="str">
        <f>IFERROR(IF(VLOOKUP($D634,'Medicine outputs'!$B:$AM,8,0)=0,"",VLOOKUP($D634,'Medicine outputs'!$B:$AM,8,0)),"")</f>
        <v>Urinary Bladder, Overactive</v>
      </c>
      <c r="G634" s="19" t="str">
        <f>IFERROR(IF(VLOOKUP($D634,'Medicine outputs'!$B:$AM,13,0)=0,"",VLOOKUP($D634,'Medicine outputs'!$B:$AM,13,0)),"")</f>
        <v>Urologicals</v>
      </c>
      <c r="H634" s="19" t="str">
        <f>IFERROR(IF(VLOOKUP($D634,'Medicine outputs'!$B:$AM,11,0)=0,"",VLOOKUP($D634,'Medicine outputs'!$B:$AM,11,0)),"")</f>
        <v>G04BD12</v>
      </c>
      <c r="I634" s="19" t="s">
        <v>24</v>
      </c>
      <c r="J634" s="19" t="str">
        <f t="shared" si="20"/>
        <v>No</v>
      </c>
      <c r="K634" s="19" t="s">
        <v>24</v>
      </c>
      <c r="L634" s="19" t="s">
        <v>24</v>
      </c>
      <c r="M634" s="19" t="s">
        <v>24</v>
      </c>
      <c r="N634" s="19" t="s">
        <v>24</v>
      </c>
      <c r="O634" s="19" t="s">
        <v>24</v>
      </c>
      <c r="P634" s="18" t="str">
        <f t="shared" si="19"/>
        <v>No</v>
      </c>
      <c r="Q634" s="19" t="s">
        <v>25</v>
      </c>
      <c r="R634" s="19" t="s">
        <v>24</v>
      </c>
      <c r="S634" s="19" t="s">
        <v>24</v>
      </c>
      <c r="T634" s="19" t="s">
        <v>24</v>
      </c>
      <c r="U634" s="17" t="s">
        <v>24</v>
      </c>
    </row>
    <row r="635" spans="1:21" ht="15.95" hidden="1">
      <c r="A635" s="15">
        <v>45444</v>
      </c>
      <c r="B635" s="22" t="s">
        <v>1519</v>
      </c>
      <c r="C635" s="19" t="s">
        <v>40</v>
      </c>
      <c r="D635" s="19" t="s">
        <v>941</v>
      </c>
      <c r="E635" s="19" t="str">
        <f>IFERROR(IF(VLOOKUP($D635,'Medicine outputs'!$B:$AM,6,0)=0,"",VLOOKUP($D635,'Medicine outputs'!$B:$AM,6,0)),"")</f>
        <v>nirsevimab</v>
      </c>
      <c r="F635" s="19" t="str">
        <f>IFERROR(IF(VLOOKUP($D635,'Medicine outputs'!$B:$AM,8,0)=0,"",VLOOKUP($D635,'Medicine outputs'!$B:$AM,8,0)),"")</f>
        <v/>
      </c>
      <c r="G635" s="19" t="str">
        <f>IFERROR(IF(VLOOKUP($D635,'Medicine outputs'!$B:$AM,13,0)=0,"",VLOOKUP($D635,'Medicine outputs'!$B:$AM,13,0)),"")</f>
        <v>Immune sera and immunoglobulins</v>
      </c>
      <c r="H635" s="19" t="str">
        <f>IFERROR(IF(VLOOKUP($D635,'Medicine outputs'!$B:$AM,11,0)=0,"",VLOOKUP($D635,'Medicine outputs'!$B:$AM,11,0)),"")</f>
        <v>J06BD08</v>
      </c>
      <c r="I635" s="19" t="s">
        <v>24</v>
      </c>
      <c r="J635" s="19" t="str">
        <f t="shared" si="20"/>
        <v>No</v>
      </c>
      <c r="K635" s="19" t="s">
        <v>24</v>
      </c>
      <c r="L635" s="19" t="s">
        <v>24</v>
      </c>
      <c r="M635" s="19" t="s">
        <v>24</v>
      </c>
      <c r="N635" s="19" t="s">
        <v>24</v>
      </c>
      <c r="O635" s="19" t="s">
        <v>24</v>
      </c>
      <c r="P635" s="18" t="str">
        <f t="shared" si="19"/>
        <v>No</v>
      </c>
      <c r="Q635" s="19" t="s">
        <v>25</v>
      </c>
      <c r="R635" s="19" t="s">
        <v>24</v>
      </c>
      <c r="S635" s="19" t="s">
        <v>24</v>
      </c>
      <c r="T635" s="19" t="s">
        <v>24</v>
      </c>
      <c r="U635" s="17" t="s">
        <v>24</v>
      </c>
    </row>
    <row r="636" spans="1:21" ht="15.95" hidden="1">
      <c r="A636" s="15">
        <v>45444</v>
      </c>
      <c r="B636" s="22" t="s">
        <v>1519</v>
      </c>
      <c r="C636" s="19" t="s">
        <v>40</v>
      </c>
      <c r="D636" s="19" t="s">
        <v>1534</v>
      </c>
      <c r="E636" s="19" t="str">
        <f>IFERROR(IF(VLOOKUP($D636,'Medicine outputs'!$B:$AM,6,0)=0,"",VLOOKUP($D636,'Medicine outputs'!$B:$AM,6,0)),"")</f>
        <v>isavuconazole</v>
      </c>
      <c r="F636" s="19" t="str">
        <f>IFERROR(IF(VLOOKUP($D636,'Medicine outputs'!$B:$AM,8,0)=0,"",VLOOKUP($D636,'Medicine outputs'!$B:$AM,8,0)),"")</f>
        <v>Aspergillosis</v>
      </c>
      <c r="G636" s="19" t="str">
        <f>IFERROR(IF(VLOOKUP($D636,'Medicine outputs'!$B:$AM,13,0)=0,"",VLOOKUP($D636,'Medicine outputs'!$B:$AM,13,0)),"")</f>
        <v>Antimycotics for systemic use;Triazole derivatives</v>
      </c>
      <c r="H636" s="19" t="str">
        <f>IFERROR(IF(VLOOKUP($D636,'Medicine outputs'!$B:$AM,11,0)=0,"",VLOOKUP($D636,'Medicine outputs'!$B:$AM,11,0)),"")</f>
        <v>J02AC05</v>
      </c>
      <c r="I636" s="19" t="s">
        <v>24</v>
      </c>
      <c r="J636" s="19" t="str">
        <f t="shared" si="20"/>
        <v>No</v>
      </c>
      <c r="K636" s="19" t="s">
        <v>24</v>
      </c>
      <c r="L636" s="19" t="s">
        <v>24</v>
      </c>
      <c r="M636" s="19" t="s">
        <v>24</v>
      </c>
      <c r="N636" s="19" t="s">
        <v>24</v>
      </c>
      <c r="O636" s="19" t="s">
        <v>24</v>
      </c>
      <c r="P636" s="18" t="str">
        <f t="shared" si="19"/>
        <v>No</v>
      </c>
      <c r="Q636" s="19" t="s">
        <v>25</v>
      </c>
      <c r="R636" s="19" t="s">
        <v>24</v>
      </c>
      <c r="S636" s="19" t="s">
        <v>24</v>
      </c>
      <c r="T636" s="19" t="s">
        <v>24</v>
      </c>
      <c r="U636" s="17" t="s">
        <v>24</v>
      </c>
    </row>
    <row r="637" spans="1:21" ht="15.95" hidden="1">
      <c r="A637" s="15">
        <v>45444</v>
      </c>
      <c r="B637" s="22" t="s">
        <v>1519</v>
      </c>
      <c r="C637" s="19" t="s">
        <v>40</v>
      </c>
      <c r="D637" s="19" t="s">
        <v>485</v>
      </c>
      <c r="E637" s="19" t="str">
        <f>IFERROR(IF(VLOOKUP($D637,'Medicine outputs'!$B:$AM,6,0)=0,"",VLOOKUP($D637,'Medicine outputs'!$B:$AM,6,0)),"")</f>
        <v>setmelanotide</v>
      </c>
      <c r="F637" s="19" t="str">
        <f>IFERROR(IF(VLOOKUP($D637,'Medicine outputs'!$B:$AM,8,0)=0,"",VLOOKUP($D637,'Medicine outputs'!$B:$AM,8,0)),"")</f>
        <v>Obesity</v>
      </c>
      <c r="G637" s="19" t="str">
        <f>IFERROR(IF(VLOOKUP($D637,'Medicine outputs'!$B:$AM,13,0)=0,"",VLOOKUP($D637,'Medicine outputs'!$B:$AM,13,0)),"")</f>
        <v>Antiobesity preparations, excl. diet products</v>
      </c>
      <c r="H637" s="19" t="str">
        <f>IFERROR(IF(VLOOKUP($D637,'Medicine outputs'!$B:$AM,11,0)=0,"",VLOOKUP($D637,'Medicine outputs'!$B:$AM,11,0)),"")</f>
        <v>A08AA</v>
      </c>
      <c r="I637" s="19" t="s">
        <v>24</v>
      </c>
      <c r="J637" s="19" t="str">
        <f t="shared" si="20"/>
        <v>No</v>
      </c>
      <c r="K637" s="19" t="s">
        <v>24</v>
      </c>
      <c r="L637" s="19" t="s">
        <v>24</v>
      </c>
      <c r="M637" s="19" t="s">
        <v>24</v>
      </c>
      <c r="N637" s="19" t="s">
        <v>24</v>
      </c>
      <c r="O637" s="19" t="s">
        <v>24</v>
      </c>
      <c r="P637" s="18" t="str">
        <f t="shared" si="19"/>
        <v>No</v>
      </c>
      <c r="Q637" s="19" t="s">
        <v>25</v>
      </c>
      <c r="R637" s="19" t="s">
        <v>24</v>
      </c>
      <c r="S637" s="19" t="s">
        <v>24</v>
      </c>
      <c r="T637" s="19" t="s">
        <v>24</v>
      </c>
      <c r="U637" s="17" t="s">
        <v>24</v>
      </c>
    </row>
    <row r="638" spans="1:21" ht="15.95" hidden="1">
      <c r="A638" s="15">
        <v>45444</v>
      </c>
      <c r="B638" s="22" t="s">
        <v>1519</v>
      </c>
      <c r="C638" s="19" t="s">
        <v>40</v>
      </c>
      <c r="D638" s="19" t="s">
        <v>194</v>
      </c>
      <c r="E638" s="19" t="str">
        <f>IFERROR(IF(VLOOKUP($D638,'Medicine outputs'!$B:$AM,6,0)=0,"",VLOOKUP($D638,'Medicine outputs'!$B:$AM,6,0)),"")</f>
        <v>durvalumab</v>
      </c>
      <c r="F638" s="19" t="str">
        <f>IFERROR(IF(VLOOKUP($D638,'Medicine outputs'!$B:$AM,8,0)=0,"",VLOOKUP($D638,'Medicine outputs'!$B:$AM,8,0)),"")</f>
        <v>Carcinoma, Non-Small-Cell Lung</v>
      </c>
      <c r="G638" s="19" t="str">
        <f>IFERROR(IF(VLOOKUP($D638,'Medicine outputs'!$B:$AM,13,0)=0,"",VLOOKUP($D638,'Medicine outputs'!$B:$AM,13,0)),"")</f>
        <v>Antineoplastic agents</v>
      </c>
      <c r="H638" s="19" t="str">
        <f>IFERROR(IF(VLOOKUP($D638,'Medicine outputs'!$B:$AM,11,0)=0,"",VLOOKUP($D638,'Medicine outputs'!$B:$AM,11,0)),"")</f>
        <v>L01XC28</v>
      </c>
      <c r="I638" s="19" t="s">
        <v>24</v>
      </c>
      <c r="J638" s="19" t="str">
        <f t="shared" si="20"/>
        <v>Yes</v>
      </c>
      <c r="K638" s="16" t="s">
        <v>1535</v>
      </c>
      <c r="L638" s="19" t="s">
        <v>1536</v>
      </c>
      <c r="M638" s="19" t="s">
        <v>1537</v>
      </c>
      <c r="N638" s="19" t="s">
        <v>32</v>
      </c>
      <c r="O638" s="32" t="s">
        <v>33</v>
      </c>
      <c r="P638" s="18" t="str">
        <f t="shared" si="19"/>
        <v>Yes</v>
      </c>
      <c r="Q638" s="19" t="s">
        <v>24</v>
      </c>
      <c r="R638" s="19">
        <v>1</v>
      </c>
      <c r="S638" s="19" t="s">
        <v>1538</v>
      </c>
      <c r="T638" s="19" t="s">
        <v>1539</v>
      </c>
      <c r="U638" s="19" t="s">
        <v>1540</v>
      </c>
    </row>
    <row r="639" spans="1:21" ht="15.95" hidden="1">
      <c r="A639" s="15">
        <v>45444</v>
      </c>
      <c r="B639" s="22" t="s">
        <v>1519</v>
      </c>
      <c r="C639" s="19" t="s">
        <v>40</v>
      </c>
      <c r="D639" s="19" t="s">
        <v>1541</v>
      </c>
      <c r="E639" s="19" t="str">
        <f>IFERROR(IF(VLOOKUP($D639,'Medicine outputs'!$B:$AM,6,0)=0,"",VLOOKUP($D639,'Medicine outputs'!$B:$AM,6,0)),"")</f>
        <v>diphtheria (D), tetanus (T), pertussis (acellular, component) (Pa), hepatitis B (rDNA) (HBV), poliomyelitis (inactivated) (IPV) and Haemophilus influenzae type-b (Hib) conjugate vaccine (adsorbed)</v>
      </c>
      <c r="F639" s="19" t="str">
        <f>IFERROR(IF(VLOOKUP($D639,'Medicine outputs'!$B:$AM,8,0)=0,"",VLOOKUP($D639,'Medicine outputs'!$B:$AM,8,0)),"")</f>
        <v>Hepatitis B;Tetanus;Immunization;Meningitis, Haemophilus;Whooping Cough;Poliomyelitis;Diphtheria</v>
      </c>
      <c r="G639" s="19" t="str">
        <f>IFERROR(IF(VLOOKUP($D639,'Medicine outputs'!$B:$AM,13,0)=0,"",VLOOKUP($D639,'Medicine outputs'!$B:$AM,13,0)),"")</f>
        <v>Vaccines</v>
      </c>
      <c r="H639" s="19" t="str">
        <f>IFERROR(IF(VLOOKUP($D639,'Medicine outputs'!$B:$AM,11,0)=0,"",VLOOKUP($D639,'Medicine outputs'!$B:$AM,11,0)),"")</f>
        <v>J07CA09</v>
      </c>
      <c r="I639" s="19" t="s">
        <v>24</v>
      </c>
      <c r="J639" s="19" t="str">
        <f t="shared" si="20"/>
        <v>No</v>
      </c>
      <c r="K639" s="19" t="s">
        <v>24</v>
      </c>
      <c r="L639" s="19" t="s">
        <v>24</v>
      </c>
      <c r="M639" s="19" t="s">
        <v>24</v>
      </c>
      <c r="N639" s="19" t="s">
        <v>24</v>
      </c>
      <c r="O639" s="19" t="s">
        <v>24</v>
      </c>
      <c r="P639" s="18" t="str">
        <f t="shared" si="19"/>
        <v>No</v>
      </c>
      <c r="Q639" s="19" t="s">
        <v>25</v>
      </c>
      <c r="R639" s="19" t="s">
        <v>24</v>
      </c>
      <c r="S639" s="19" t="s">
        <v>24</v>
      </c>
      <c r="T639" s="19" t="s">
        <v>24</v>
      </c>
      <c r="U639" s="17" t="s">
        <v>24</v>
      </c>
    </row>
    <row r="640" spans="1:21" ht="15.95" hidden="1">
      <c r="A640" s="15">
        <v>45444</v>
      </c>
      <c r="B640" s="22" t="s">
        <v>1519</v>
      </c>
      <c r="C640" s="19" t="s">
        <v>40</v>
      </c>
      <c r="D640" s="19" t="s">
        <v>142</v>
      </c>
      <c r="E640" s="19" t="str">
        <f>IFERROR(IF(VLOOKUP($D640,'Medicine outputs'!$B:$AM,6,0)=0,"",VLOOKUP($D640,'Medicine outputs'!$B:$AM,6,0)),"")</f>
        <v>olaparib</v>
      </c>
      <c r="F640" s="19" t="str">
        <f>IFERROR(IF(VLOOKUP($D640,'Medicine outputs'!$B:$AM,8,0)=0,"",VLOOKUP($D640,'Medicine outputs'!$B:$AM,8,0)),"")</f>
        <v>Ovarian Neoplasms;Breast Neoplasms;Pancreatic Neoplasms;Prostatic Neoplasms, Castration-Resistant</v>
      </c>
      <c r="G640" s="19" t="str">
        <f>IFERROR(IF(VLOOKUP($D640,'Medicine outputs'!$B:$AM,13,0)=0,"",VLOOKUP($D640,'Medicine outputs'!$B:$AM,13,0)),"")</f>
        <v>Antineoplastic agents</v>
      </c>
      <c r="H640" s="19" t="str">
        <f>IFERROR(IF(VLOOKUP($D640,'Medicine outputs'!$B:$AM,11,0)=0,"",VLOOKUP($D640,'Medicine outputs'!$B:$AM,11,0)),"")</f>
        <v>L01XK01</v>
      </c>
      <c r="I640" s="19" t="s">
        <v>24</v>
      </c>
      <c r="J640" s="19" t="str">
        <f t="shared" si="20"/>
        <v>Yes</v>
      </c>
      <c r="K640" s="16" t="s">
        <v>1542</v>
      </c>
      <c r="L640" s="19" t="s">
        <v>1536</v>
      </c>
      <c r="M640" s="19" t="s">
        <v>1537</v>
      </c>
      <c r="N640" s="19" t="s">
        <v>32</v>
      </c>
      <c r="O640" s="32" t="s">
        <v>33</v>
      </c>
      <c r="P640" s="18" t="str">
        <f t="shared" si="19"/>
        <v>Yes</v>
      </c>
      <c r="Q640" s="19" t="s">
        <v>24</v>
      </c>
      <c r="R640" s="19">
        <v>1</v>
      </c>
      <c r="S640" s="19" t="s">
        <v>1538</v>
      </c>
      <c r="T640" s="19" t="s">
        <v>1539</v>
      </c>
      <c r="U640" s="19" t="s">
        <v>1540</v>
      </c>
    </row>
    <row r="641" spans="1:21" ht="15.95" hidden="1">
      <c r="A641" s="15">
        <v>45444</v>
      </c>
      <c r="B641" s="22" t="s">
        <v>1519</v>
      </c>
      <c r="C641" s="19" t="s">
        <v>40</v>
      </c>
      <c r="D641" s="19" t="s">
        <v>1543</v>
      </c>
      <c r="E641" s="19" t="str">
        <f>IFERROR(IF(VLOOKUP($D641,'Medicine outputs'!$B:$AM,6,0)=0,"",VLOOKUP($D641,'Medicine outputs'!$B:$AM,6,0)),"")</f>
        <v>peginterferon alfa-2a</v>
      </c>
      <c r="F641" s="19" t="str">
        <f>IFERROR(IF(VLOOKUP($D641,'Medicine outputs'!$B:$AM,8,0)=0,"",VLOOKUP($D641,'Medicine outputs'!$B:$AM,8,0)),"")</f>
        <v>Hepatitis C, Chronic;Hepatitis B, Chronic;Polycythemia Vera;Thrombocythemia, Essential</v>
      </c>
      <c r="G641" s="19" t="str">
        <f>IFERROR(IF(VLOOKUP($D641,'Medicine outputs'!$B:$AM,13,0)=0,"",VLOOKUP($D641,'Medicine outputs'!$B:$AM,13,0)),"")</f>
        <v>Immunostimulants</v>
      </c>
      <c r="H641" s="19" t="str">
        <f>IFERROR(IF(VLOOKUP($D641,'Medicine outputs'!$B:$AM,11,0)=0,"",VLOOKUP($D641,'Medicine outputs'!$B:$AM,11,0)),"")</f>
        <v>L03AB11</v>
      </c>
      <c r="I641" s="19" t="s">
        <v>24</v>
      </c>
      <c r="J641" s="19" t="str">
        <f t="shared" si="20"/>
        <v>No</v>
      </c>
      <c r="K641" s="19" t="s">
        <v>24</v>
      </c>
      <c r="L641" s="19" t="s">
        <v>24</v>
      </c>
      <c r="M641" s="19" t="s">
        <v>24</v>
      </c>
      <c r="N641" s="19" t="s">
        <v>24</v>
      </c>
      <c r="O641" s="19" t="s">
        <v>24</v>
      </c>
      <c r="P641" s="18" t="str">
        <f t="shared" si="19"/>
        <v>No</v>
      </c>
      <c r="Q641" s="19" t="s">
        <v>25</v>
      </c>
      <c r="R641" s="19" t="s">
        <v>24</v>
      </c>
      <c r="S641" s="19" t="s">
        <v>24</v>
      </c>
      <c r="T641" s="19" t="s">
        <v>24</v>
      </c>
      <c r="U641" s="17" t="s">
        <v>24</v>
      </c>
    </row>
    <row r="642" spans="1:21" ht="15.95" hidden="1">
      <c r="A642" s="15">
        <v>45444</v>
      </c>
      <c r="B642" s="22" t="s">
        <v>1519</v>
      </c>
      <c r="C642" s="19" t="s">
        <v>40</v>
      </c>
      <c r="D642" s="19" t="s">
        <v>929</v>
      </c>
      <c r="E642" s="19" t="str">
        <f>IFERROR(IF(VLOOKUP($D642,'Medicine outputs'!$B:$AM,6,0)=0,"",VLOOKUP($D642,'Medicine outputs'!$B:$AM,6,0)),"")</f>
        <v>faricimab</v>
      </c>
      <c r="F642" s="19" t="str">
        <f>IFERROR(IF(VLOOKUP($D642,'Medicine outputs'!$B:$AM,8,0)=0,"",VLOOKUP($D642,'Medicine outputs'!$B:$AM,8,0)),"")</f>
        <v>Wet Macular Degeneration;Macular Edema;Diabetes Complications</v>
      </c>
      <c r="G642" s="19" t="str">
        <f>IFERROR(IF(VLOOKUP($D642,'Medicine outputs'!$B:$AM,13,0)=0,"",VLOOKUP($D642,'Medicine outputs'!$B:$AM,13,0)),"")</f>
        <v>Ophthalmologicals</v>
      </c>
      <c r="H642" s="19" t="str">
        <f>IFERROR(IF(VLOOKUP($D642,'Medicine outputs'!$B:$AM,11,0)=0,"",VLOOKUP($D642,'Medicine outputs'!$B:$AM,11,0)),"")</f>
        <v>S01L</v>
      </c>
      <c r="I642" s="19" t="s">
        <v>24</v>
      </c>
      <c r="J642" s="19" t="str">
        <f t="shared" si="20"/>
        <v>No</v>
      </c>
      <c r="K642" s="19" t="s">
        <v>24</v>
      </c>
      <c r="L642" s="19" t="s">
        <v>24</v>
      </c>
      <c r="M642" s="19" t="s">
        <v>24</v>
      </c>
      <c r="N642" s="19" t="s">
        <v>24</v>
      </c>
      <c r="O642" s="19" t="s">
        <v>24</v>
      </c>
      <c r="P642" s="18" t="str">
        <f t="shared" ref="P642:P705" si="21" xml:space="preserve"> IF(OR(J642="No",N642="No",O642="Yes",Q642&lt;&gt;"NA"),"No","Yes")</f>
        <v>No</v>
      </c>
      <c r="Q642" s="19" t="s">
        <v>25</v>
      </c>
      <c r="R642" s="19" t="s">
        <v>24</v>
      </c>
      <c r="S642" s="19" t="s">
        <v>24</v>
      </c>
      <c r="T642" s="19" t="s">
        <v>24</v>
      </c>
      <c r="U642" s="17" t="s">
        <v>24</v>
      </c>
    </row>
    <row r="643" spans="1:21" ht="15.95" hidden="1">
      <c r="A643" s="15">
        <v>45444</v>
      </c>
      <c r="B643" s="22" t="s">
        <v>1519</v>
      </c>
      <c r="C643" s="19" t="s">
        <v>40</v>
      </c>
      <c r="D643" s="19" t="s">
        <v>1211</v>
      </c>
      <c r="E643" s="19" t="str">
        <f>IFERROR(IF(VLOOKUP($D643,'Medicine outputs'!$B:$AM,6,0)=0,"",VLOOKUP($D643,'Medicine outputs'!$B:$AM,6,0)),"")</f>
        <v>epcoritamab</v>
      </c>
      <c r="F643" s="19" t="str">
        <f>IFERROR(IF(VLOOKUP($D643,'Medicine outputs'!$B:$AM,8,0)=0,"",VLOOKUP($D643,'Medicine outputs'!$B:$AM,8,0)),"")</f>
        <v>Lymphoma, Large B-Cell, Diffuse</v>
      </c>
      <c r="G643" s="19" t="str">
        <f>IFERROR(IF(VLOOKUP($D643,'Medicine outputs'!$B:$AM,13,0)=0,"",VLOOKUP($D643,'Medicine outputs'!$B:$AM,13,0)),"")</f>
        <v>Antineoplastic agents</v>
      </c>
      <c r="H643" s="19" t="str">
        <f>IFERROR(IF(VLOOKUP($D643,'Medicine outputs'!$B:$AM,11,0)=0,"",VLOOKUP($D643,'Medicine outputs'!$B:$AM,11,0)),"")</f>
        <v>L01FX27</v>
      </c>
      <c r="I643" s="19" t="s">
        <v>24</v>
      </c>
      <c r="J643" s="19" t="str">
        <f t="shared" si="20"/>
        <v>Yes</v>
      </c>
      <c r="K643" s="16" t="s">
        <v>1544</v>
      </c>
      <c r="L643" s="19" t="s">
        <v>1545</v>
      </c>
      <c r="M643" s="19" t="s">
        <v>1546</v>
      </c>
      <c r="N643" s="19" t="s">
        <v>32</v>
      </c>
      <c r="O643" s="32" t="s">
        <v>33</v>
      </c>
      <c r="P643" s="18" t="str">
        <f t="shared" si="21"/>
        <v>Yes</v>
      </c>
      <c r="Q643" s="19" t="s">
        <v>24</v>
      </c>
      <c r="R643" s="19">
        <v>1</v>
      </c>
      <c r="S643" s="19" t="s">
        <v>1215</v>
      </c>
      <c r="T643" s="14" t="s">
        <v>1216</v>
      </c>
      <c r="U643" s="19" t="s">
        <v>1217</v>
      </c>
    </row>
    <row r="644" spans="1:21" ht="15.95" hidden="1">
      <c r="A644" s="15">
        <v>45444</v>
      </c>
      <c r="B644" s="22" t="s">
        <v>1519</v>
      </c>
      <c r="C644" s="19" t="s">
        <v>40</v>
      </c>
      <c r="D644" s="19" t="s">
        <v>962</v>
      </c>
      <c r="E644" s="19" t="str">
        <f>IFERROR(IF(VLOOKUP($D644,'Medicine outputs'!$B:$AM,6,0)=0,"",VLOOKUP($D644,'Medicine outputs'!$B:$AM,6,0)),"")</f>
        <v>crizotinib</v>
      </c>
      <c r="F644" s="19" t="str">
        <f>IFERROR(IF(VLOOKUP($D644,'Medicine outputs'!$B:$AM,8,0)=0,"",VLOOKUP($D644,'Medicine outputs'!$B:$AM,8,0)),"")</f>
        <v>Carcinoma, Non-Small-Cell Lung</v>
      </c>
      <c r="G644" s="19" t="str">
        <f>IFERROR(IF(VLOOKUP($D644,'Medicine outputs'!$B:$AM,13,0)=0,"",VLOOKUP($D644,'Medicine outputs'!$B:$AM,13,0)),"")</f>
        <v>Antineoplastic agents</v>
      </c>
      <c r="H644" s="19" t="str">
        <f>IFERROR(IF(VLOOKUP($D644,'Medicine outputs'!$B:$AM,11,0)=0,"",VLOOKUP($D644,'Medicine outputs'!$B:$AM,11,0)),"")</f>
        <v>L01ED01</v>
      </c>
      <c r="I644" s="19" t="s">
        <v>24</v>
      </c>
      <c r="J644" s="19" t="str">
        <f t="shared" si="20"/>
        <v>Yes</v>
      </c>
      <c r="K644" s="16" t="s">
        <v>1547</v>
      </c>
      <c r="L644" s="19" t="s">
        <v>1548</v>
      </c>
      <c r="M644" s="19" t="s">
        <v>1549</v>
      </c>
      <c r="N644" s="19" t="s">
        <v>32</v>
      </c>
      <c r="O644" s="32" t="s">
        <v>32</v>
      </c>
      <c r="P644" s="18" t="str">
        <f t="shared" si="21"/>
        <v>No</v>
      </c>
      <c r="Q644" s="19" t="s">
        <v>14</v>
      </c>
      <c r="R644" s="19" t="s">
        <v>24</v>
      </c>
      <c r="S644" s="19" t="s">
        <v>24</v>
      </c>
      <c r="T644" s="19" t="s">
        <v>24</v>
      </c>
      <c r="U644" s="19" t="s">
        <v>24</v>
      </c>
    </row>
    <row r="645" spans="1:21" ht="15.95" hidden="1">
      <c r="A645" s="15">
        <v>45474</v>
      </c>
      <c r="B645" s="22" t="s">
        <v>1550</v>
      </c>
      <c r="C645" s="19" t="s">
        <v>22</v>
      </c>
      <c r="D645" s="19" t="s">
        <v>1551</v>
      </c>
      <c r="E645" s="19" t="str">
        <f>IFERROR(IF(VLOOKUP($D645,'Medicine outputs'!$B:$AM,6,0)=0,"",VLOOKUP($D645,'Medicine outputs'!$B:$AM,6,0)),"")</f>
        <v>Delgocitinib</v>
      </c>
      <c r="F645" s="19" t="str">
        <f>IFERROR(IF(VLOOKUP($D645,'Medicine outputs'!$B:$AM,8,0)=0,"",VLOOKUP($D645,'Medicine outputs'!$B:$AM,8,0)),"")</f>
        <v>Dermatitis;Eczema</v>
      </c>
      <c r="G645" s="19" t="str">
        <f>IFERROR(IF(VLOOKUP($D645,'Medicine outputs'!$B:$AM,13,0)=0,"",VLOOKUP($D645,'Medicine outputs'!$B:$AM,13,0)),"")</f>
        <v>Other dermatological preparations</v>
      </c>
      <c r="H645" s="19" t="str">
        <f>IFERROR(IF(VLOOKUP($D645,'Medicine outputs'!$B:$AM,11,0)=0,"",VLOOKUP($D645,'Medicine outputs'!$B:$AM,11,0)),"")</f>
        <v>D11AH11</v>
      </c>
      <c r="I645" s="19" t="s">
        <v>24</v>
      </c>
      <c r="J645" s="19" t="str">
        <f t="shared" ref="J645:J708" si="22" xml:space="preserve"> IF(OR(LEFT(H645,3)="L01",LEFT(H645,3)="L02",LEFT(I645,3)="L01",LEFT(I645,3)="L02"),"Yes","No")</f>
        <v>No</v>
      </c>
      <c r="K645" s="19" t="s">
        <v>24</v>
      </c>
      <c r="L645" s="19" t="s">
        <v>24</v>
      </c>
      <c r="M645" s="19" t="s">
        <v>24</v>
      </c>
      <c r="N645" s="19" t="s">
        <v>24</v>
      </c>
      <c r="O645" s="19" t="s">
        <v>24</v>
      </c>
      <c r="P645" s="18" t="str">
        <f t="shared" si="21"/>
        <v>No</v>
      </c>
      <c r="Q645" s="19" t="s">
        <v>25</v>
      </c>
      <c r="R645" s="19" t="s">
        <v>24</v>
      </c>
      <c r="S645" s="19" t="s">
        <v>24</v>
      </c>
      <c r="T645" s="19" t="s">
        <v>24</v>
      </c>
      <c r="U645" s="17" t="s">
        <v>24</v>
      </c>
    </row>
    <row r="646" spans="1:21" ht="15.95" hidden="1">
      <c r="A646" s="15">
        <v>45474</v>
      </c>
      <c r="B646" s="22" t="s">
        <v>1550</v>
      </c>
      <c r="C646" s="19" t="s">
        <v>22</v>
      </c>
      <c r="D646" s="19" t="s">
        <v>1552</v>
      </c>
      <c r="E646" s="19" t="str">
        <f>IFERROR(IF(VLOOKUP($D646,'Medicine outputs'!$B:$AM,6,0)=0,"",VLOOKUP($D646,'Medicine outputs'!$B:$AM,6,0)),"")</f>
        <v>Elafibranor</v>
      </c>
      <c r="F646" s="19" t="str">
        <f>IFERROR(IF(VLOOKUP($D646,'Medicine outputs'!$B:$AM,8,0)=0,"",VLOOKUP($D646,'Medicine outputs'!$B:$AM,8,0)),"")</f>
        <v>Liver Cirrhosis, Biliary</v>
      </c>
      <c r="G646" s="19" t="str">
        <f>IFERROR(IF(VLOOKUP($D646,'Medicine outputs'!$B:$AM,13,0)=0,"",VLOOKUP($D646,'Medicine outputs'!$B:$AM,13,0)),"")</f>
        <v>Bile and liver therapy</v>
      </c>
      <c r="H646" s="19" t="str">
        <f>IFERROR(IF(VLOOKUP($D646,'Medicine outputs'!$B:$AM,11,0)=0,"",VLOOKUP($D646,'Medicine outputs'!$B:$AM,11,0)),"")</f>
        <v>A05AX06</v>
      </c>
      <c r="I646" s="19" t="s">
        <v>24</v>
      </c>
      <c r="J646" s="19" t="str">
        <f t="shared" si="22"/>
        <v>No</v>
      </c>
      <c r="K646" s="19" t="s">
        <v>24</v>
      </c>
      <c r="L646" s="19" t="s">
        <v>24</v>
      </c>
      <c r="M646" s="19" t="s">
        <v>24</v>
      </c>
      <c r="N646" s="19" t="s">
        <v>24</v>
      </c>
      <c r="O646" s="19" t="s">
        <v>24</v>
      </c>
      <c r="P646" s="18" t="str">
        <f t="shared" si="21"/>
        <v>No</v>
      </c>
      <c r="Q646" s="19" t="s">
        <v>25</v>
      </c>
      <c r="R646" s="19" t="s">
        <v>24</v>
      </c>
      <c r="S646" s="19" t="s">
        <v>24</v>
      </c>
      <c r="T646" s="19" t="s">
        <v>24</v>
      </c>
      <c r="U646" s="17" t="s">
        <v>24</v>
      </c>
    </row>
    <row r="647" spans="1:21" ht="15.95" hidden="1">
      <c r="A647" s="15">
        <v>45474</v>
      </c>
      <c r="B647" s="22" t="s">
        <v>1550</v>
      </c>
      <c r="C647" s="19" t="s">
        <v>22</v>
      </c>
      <c r="D647" s="19" t="s">
        <v>1553</v>
      </c>
      <c r="E647" s="19" t="str">
        <f>IFERROR(IF(VLOOKUP($D647,'Medicine outputs'!$B:$AM,6,0)=0,"",VLOOKUP($D647,'Medicine outputs'!$B:$AM,6,0)),"")</f>
        <v>odevixibat</v>
      </c>
      <c r="F647" s="19" t="str">
        <f>IFERROR(IF(VLOOKUP($D647,'Medicine outputs'!$B:$AM,8,0)=0,"",VLOOKUP($D647,'Medicine outputs'!$B:$AM,8,0)),"")</f>
        <v>Pruritus;Alagille Syndrome</v>
      </c>
      <c r="G647" s="19" t="str">
        <f>IFERROR(IF(VLOOKUP($D647,'Medicine outputs'!$B:$AM,13,0)=0,"",VLOOKUP($D647,'Medicine outputs'!$B:$AM,13,0)),"")</f>
        <v>Bile and liver therapy</v>
      </c>
      <c r="H647" s="19" t="str">
        <f>IFERROR(IF(VLOOKUP($D647,'Medicine outputs'!$B:$AM,11,0)=0,"",VLOOKUP($D647,'Medicine outputs'!$B:$AM,11,0)),"")</f>
        <v>A05AX05</v>
      </c>
      <c r="I647" s="19" t="s">
        <v>24</v>
      </c>
      <c r="J647" s="19" t="str">
        <f t="shared" si="22"/>
        <v>No</v>
      </c>
      <c r="K647" s="19" t="s">
        <v>24</v>
      </c>
      <c r="L647" s="19" t="s">
        <v>24</v>
      </c>
      <c r="M647" s="19" t="s">
        <v>24</v>
      </c>
      <c r="N647" s="19" t="s">
        <v>24</v>
      </c>
      <c r="O647" s="19" t="s">
        <v>24</v>
      </c>
      <c r="P647" s="18" t="str">
        <f t="shared" si="21"/>
        <v>No</v>
      </c>
      <c r="Q647" s="19" t="s">
        <v>25</v>
      </c>
      <c r="R647" s="19" t="s">
        <v>24</v>
      </c>
      <c r="S647" s="19" t="s">
        <v>24</v>
      </c>
      <c r="T647" s="19" t="s">
        <v>24</v>
      </c>
      <c r="U647" s="17" t="s">
        <v>24</v>
      </c>
    </row>
    <row r="648" spans="1:21" ht="15.95">
      <c r="A648" s="15">
        <v>45474</v>
      </c>
      <c r="B648" s="22" t="s">
        <v>1550</v>
      </c>
      <c r="C648" s="19" t="s">
        <v>22</v>
      </c>
      <c r="D648" s="19" t="s">
        <v>1554</v>
      </c>
      <c r="E648" s="19" t="str">
        <f>IFERROR(IF(VLOOKUP($D648,'Medicine outputs'!$B:$AM,6,0)=0,"",VLOOKUP($D648,'Medicine outputs'!$B:$AM,6,0)),"")</f>
        <v>Toripalimab</v>
      </c>
      <c r="F648" s="19" t="str">
        <f>IFERROR(IF(VLOOKUP($D648,'Medicine outputs'!$B:$AM,8,0)=0,"",VLOOKUP($D648,'Medicine outputs'!$B:$AM,8,0)),"")</f>
        <v>Nasopharyngeal Carcinoma;Esophageal Squamous Cell Carcinoma</v>
      </c>
      <c r="G648" s="19" t="str">
        <f>IFERROR(IF(VLOOKUP($D648,'Medicine outputs'!$B:$AM,13,0)=0,"",VLOOKUP($D648,'Medicine outputs'!$B:$AM,13,0)),"")</f>
        <v>Antineoplastic agents</v>
      </c>
      <c r="H648" s="19" t="str">
        <f>IFERROR(IF(VLOOKUP($D648,'Medicine outputs'!$B:$AM,11,0)=0,"",VLOOKUP($D648,'Medicine outputs'!$B:$AM,11,0)),"")</f>
        <v>L01FF13</v>
      </c>
      <c r="I648" s="19" t="s">
        <v>24</v>
      </c>
      <c r="J648" s="19" t="str">
        <f t="shared" si="22"/>
        <v>Yes</v>
      </c>
      <c r="K648" s="16" t="s">
        <v>1555</v>
      </c>
      <c r="L648" s="19" t="s">
        <v>1556</v>
      </c>
      <c r="M648" s="18" t="s">
        <v>1557</v>
      </c>
      <c r="N648" s="19" t="s">
        <v>32</v>
      </c>
      <c r="O648" s="32" t="s">
        <v>33</v>
      </c>
      <c r="P648" s="18" t="str">
        <f t="shared" si="21"/>
        <v>Yes</v>
      </c>
      <c r="Q648" s="19" t="s">
        <v>24</v>
      </c>
      <c r="R648" s="19">
        <v>1</v>
      </c>
      <c r="S648" s="19" t="s">
        <v>1558</v>
      </c>
      <c r="T648" s="19" t="s">
        <v>1559</v>
      </c>
      <c r="U648" s="19" t="s">
        <v>24</v>
      </c>
    </row>
    <row r="649" spans="1:21" ht="15.95" hidden="1">
      <c r="A649" s="15">
        <v>45474</v>
      </c>
      <c r="B649" s="22" t="s">
        <v>1550</v>
      </c>
      <c r="C649" s="19" t="s">
        <v>22</v>
      </c>
      <c r="D649" s="19" t="s">
        <v>1560</v>
      </c>
      <c r="E649" s="19" t="str">
        <f>IFERROR(IF(VLOOKUP($D649,'Medicine outputs'!$B:$AM,6,0)=0,"",VLOOKUP($D649,'Medicine outputs'!$B:$AM,6,0)),"")</f>
        <v>ciclosporin</v>
      </c>
      <c r="F649" s="19" t="str">
        <f>IFERROR(IF(VLOOKUP($D649,'Medicine outputs'!$B:$AM,8,0)=0,"",VLOOKUP($D649,'Medicine outputs'!$B:$AM,8,0)),"")</f>
        <v>Keratoconjunctivitis Sicca</v>
      </c>
      <c r="G649" s="19" t="str">
        <f>IFERROR(IF(VLOOKUP($D649,'Medicine outputs'!$B:$AM,13,0)=0,"",VLOOKUP($D649,'Medicine outputs'!$B:$AM,13,0)),"")</f>
        <v>Ophthalmologicals</v>
      </c>
      <c r="H649" s="19" t="str">
        <f>IFERROR(IF(VLOOKUP($D649,'Medicine outputs'!$B:$AM,11,0)=0,"",VLOOKUP($D649,'Medicine outputs'!$B:$AM,11,0)),"")</f>
        <v>S01XA18</v>
      </c>
      <c r="I649" s="19" t="s">
        <v>24</v>
      </c>
      <c r="J649" s="19" t="str">
        <f t="shared" si="22"/>
        <v>No</v>
      </c>
      <c r="K649" s="19" t="s">
        <v>24</v>
      </c>
      <c r="L649" s="19" t="s">
        <v>24</v>
      </c>
      <c r="M649" s="19" t="s">
        <v>24</v>
      </c>
      <c r="N649" s="19" t="s">
        <v>24</v>
      </c>
      <c r="O649" s="19" t="s">
        <v>24</v>
      </c>
      <c r="P649" s="18" t="str">
        <f t="shared" si="21"/>
        <v>No</v>
      </c>
      <c r="Q649" s="19" t="s">
        <v>25</v>
      </c>
      <c r="R649" s="19" t="s">
        <v>24</v>
      </c>
      <c r="S649" s="19" t="s">
        <v>24</v>
      </c>
      <c r="T649" s="19" t="s">
        <v>24</v>
      </c>
      <c r="U649" s="17" t="s">
        <v>24</v>
      </c>
    </row>
    <row r="650" spans="1:21" ht="15.95">
      <c r="A650" s="15">
        <v>45474</v>
      </c>
      <c r="B650" s="22" t="s">
        <v>1550</v>
      </c>
      <c r="C650" s="19" t="s">
        <v>22</v>
      </c>
      <c r="D650" s="19" t="s">
        <v>1554</v>
      </c>
      <c r="E650" s="19" t="str">
        <f>IFERROR(IF(VLOOKUP($D650,'Medicine outputs'!$B:$AM,6,0)=0,"",VLOOKUP($D650,'Medicine outputs'!$B:$AM,6,0)),"")</f>
        <v>Toripalimab</v>
      </c>
      <c r="F650" s="19" t="str">
        <f>IFERROR(IF(VLOOKUP($D650,'Medicine outputs'!$B:$AM,8,0)=0,"",VLOOKUP($D650,'Medicine outputs'!$B:$AM,8,0)),"")</f>
        <v>Nasopharyngeal Carcinoma;Esophageal Squamous Cell Carcinoma</v>
      </c>
      <c r="G650" s="19" t="str">
        <f>IFERROR(IF(VLOOKUP($D650,'Medicine outputs'!$B:$AM,13,0)=0,"",VLOOKUP($D650,'Medicine outputs'!$B:$AM,13,0)),"")</f>
        <v>Antineoplastic agents</v>
      </c>
      <c r="H650" s="19" t="str">
        <f>IFERROR(IF(VLOOKUP($D650,'Medicine outputs'!$B:$AM,11,0)=0,"",VLOOKUP($D650,'Medicine outputs'!$B:$AM,11,0)),"")</f>
        <v>L01FF13</v>
      </c>
      <c r="I650" s="19" t="s">
        <v>24</v>
      </c>
      <c r="J650" s="19" t="str">
        <f t="shared" si="22"/>
        <v>Yes</v>
      </c>
      <c r="K650" s="16" t="s">
        <v>1555</v>
      </c>
      <c r="L650" s="19" t="s">
        <v>1556</v>
      </c>
      <c r="M650" s="18" t="s">
        <v>1561</v>
      </c>
      <c r="N650" s="19" t="s">
        <v>32</v>
      </c>
      <c r="O650" s="32" t="s">
        <v>33</v>
      </c>
      <c r="P650" s="18" t="str">
        <f t="shared" si="21"/>
        <v>Yes</v>
      </c>
      <c r="Q650" s="19" t="s">
        <v>24</v>
      </c>
      <c r="R650" s="19">
        <v>1</v>
      </c>
      <c r="S650" s="19" t="s">
        <v>1562</v>
      </c>
      <c r="T650" s="19" t="s">
        <v>1563</v>
      </c>
      <c r="U650" s="19" t="s">
        <v>24</v>
      </c>
    </row>
    <row r="651" spans="1:21" ht="15.95" hidden="1">
      <c r="A651" s="15">
        <v>45474</v>
      </c>
      <c r="B651" s="22" t="s">
        <v>1550</v>
      </c>
      <c r="C651" s="19" t="s">
        <v>22</v>
      </c>
      <c r="D651" s="19" t="s">
        <v>1564</v>
      </c>
      <c r="E651" s="19" t="str">
        <f>IFERROR(IF(VLOOKUP($D651,'Medicine outputs'!$B:$AM,6,0)=0,"",VLOOKUP($D651,'Medicine outputs'!$B:$AM,6,0)),"")</f>
        <v>Zolbetuximab</v>
      </c>
      <c r="F651" s="19" t="str">
        <f>IFERROR(IF(VLOOKUP($D651,'Medicine outputs'!$B:$AM,8,0)=0,"",VLOOKUP($D651,'Medicine outputs'!$B:$AM,8,0)),"")</f>
        <v>Stomach Neoplasms;Esophageal Neoplasms</v>
      </c>
      <c r="G651" s="19" t="str">
        <f>IFERROR(IF(VLOOKUP($D651,'Medicine outputs'!$B:$AM,13,0)=0,"",VLOOKUP($D651,'Medicine outputs'!$B:$AM,13,0)),"")</f>
        <v/>
      </c>
      <c r="H651" s="19" t="str">
        <f>IFERROR(IF(VLOOKUP($D651,'Medicine outputs'!$B:$AM,11,0)=0,"",VLOOKUP($D651,'Medicine outputs'!$B:$AM,11,0)),"")</f>
        <v>L01FX31</v>
      </c>
      <c r="I651" s="19" t="s">
        <v>24</v>
      </c>
      <c r="J651" s="19" t="str">
        <f t="shared" si="22"/>
        <v>Yes</v>
      </c>
      <c r="K651" s="16" t="s">
        <v>1565</v>
      </c>
      <c r="L651" s="19" t="s">
        <v>1566</v>
      </c>
      <c r="M651" s="19" t="s">
        <v>1567</v>
      </c>
      <c r="N651" s="19" t="s">
        <v>32</v>
      </c>
      <c r="O651" s="32" t="s">
        <v>33</v>
      </c>
      <c r="P651" s="18" t="str">
        <f t="shared" si="21"/>
        <v>Yes</v>
      </c>
      <c r="Q651" s="19" t="s">
        <v>24</v>
      </c>
      <c r="R651" s="19">
        <v>2</v>
      </c>
      <c r="S651" s="19" t="s">
        <v>1568</v>
      </c>
      <c r="T651" s="19" t="s">
        <v>1569</v>
      </c>
      <c r="U651" s="19" t="s">
        <v>1570</v>
      </c>
    </row>
    <row r="652" spans="1:21" ht="15.95" hidden="1">
      <c r="A652" s="15">
        <v>45474</v>
      </c>
      <c r="B652" s="22" t="s">
        <v>1550</v>
      </c>
      <c r="C652" s="19" t="s">
        <v>22</v>
      </c>
      <c r="D652" s="19" t="s">
        <v>1571</v>
      </c>
      <c r="E652" s="19" t="str">
        <f>IFERROR(IF(VLOOKUP($D652,'Medicine outputs'!$B:$AM,6,0)=0,"",VLOOKUP($D652,'Medicine outputs'!$B:$AM,6,0)),"")</f>
        <v>macitentan;tadalafil</v>
      </c>
      <c r="F652" s="19" t="str">
        <f>IFERROR(IF(VLOOKUP($D652,'Medicine outputs'!$B:$AM,8,0)=0,"",VLOOKUP($D652,'Medicine outputs'!$B:$AM,8,0)),"")</f>
        <v>Pulmonary Arterial Hypertension</v>
      </c>
      <c r="G652" s="19" t="str">
        <f>IFERROR(IF(VLOOKUP($D652,'Medicine outputs'!$B:$AM,13,0)=0,"",VLOOKUP($D652,'Medicine outputs'!$B:$AM,13,0)),"")</f>
        <v>Antihypertensives</v>
      </c>
      <c r="H652" s="19" t="str">
        <f>IFERROR(IF(VLOOKUP($D652,'Medicine outputs'!$B:$AM,11,0)=0,"",VLOOKUP($D652,'Medicine outputs'!$B:$AM,11,0)),"")</f>
        <v>C02KX54</v>
      </c>
      <c r="I652" s="19" t="s">
        <v>24</v>
      </c>
      <c r="J652" s="19" t="str">
        <f t="shared" si="22"/>
        <v>No</v>
      </c>
      <c r="K652" s="19" t="s">
        <v>24</v>
      </c>
      <c r="L652" s="19" t="s">
        <v>24</v>
      </c>
      <c r="M652" s="19" t="s">
        <v>24</v>
      </c>
      <c r="N652" s="19" t="s">
        <v>24</v>
      </c>
      <c r="O652" s="19" t="s">
        <v>24</v>
      </c>
      <c r="P652" s="18" t="str">
        <f t="shared" si="21"/>
        <v>No</v>
      </c>
      <c r="Q652" s="19" t="s">
        <v>25</v>
      </c>
      <c r="R652" s="19" t="s">
        <v>24</v>
      </c>
      <c r="S652" s="19" t="s">
        <v>24</v>
      </c>
      <c r="T652" s="19" t="s">
        <v>24</v>
      </c>
      <c r="U652" s="17" t="s">
        <v>24</v>
      </c>
    </row>
    <row r="653" spans="1:21" ht="15.95" hidden="1">
      <c r="A653" s="15">
        <v>45474</v>
      </c>
      <c r="B653" s="22" t="s">
        <v>1550</v>
      </c>
      <c r="C653" s="19" t="s">
        <v>40</v>
      </c>
      <c r="D653" s="19" t="s">
        <v>1119</v>
      </c>
      <c r="E653" s="19" t="str">
        <f>IFERROR(IF(VLOOKUP($D653,'Medicine outputs'!$B:$AM,6,0)=0,"",VLOOKUP($D653,'Medicine outputs'!$B:$AM,6,0)),"")</f>
        <v>Recombinant respiratory syncytial virus pre-fusion F protein, adjuvanted with AS01E</v>
      </c>
      <c r="F653" s="19" t="str">
        <f>IFERROR(IF(VLOOKUP($D653,'Medicine outputs'!$B:$AM,8,0)=0,"",VLOOKUP($D653,'Medicine outputs'!$B:$AM,8,0)),"")</f>
        <v>Respiratory Syncytial Virus Infections</v>
      </c>
      <c r="G653" s="19" t="str">
        <f>IFERROR(IF(VLOOKUP($D653,'Medicine outputs'!$B:$AM,13,0)=0,"",VLOOKUP($D653,'Medicine outputs'!$B:$AM,13,0)),"")</f>
        <v>Vaccines</v>
      </c>
      <c r="H653" s="19" t="str">
        <f>IFERROR(IF(VLOOKUP($D653,'Medicine outputs'!$B:$AM,11,0)=0,"",VLOOKUP($D653,'Medicine outputs'!$B:$AM,11,0)),"")</f>
        <v>J07</v>
      </c>
      <c r="I653" s="19" t="s">
        <v>24</v>
      </c>
      <c r="J653" s="19" t="str">
        <f t="shared" si="22"/>
        <v>No</v>
      </c>
      <c r="K653" s="19" t="s">
        <v>24</v>
      </c>
      <c r="L653" s="19" t="s">
        <v>24</v>
      </c>
      <c r="M653" s="19" t="s">
        <v>24</v>
      </c>
      <c r="N653" s="19" t="s">
        <v>24</v>
      </c>
      <c r="O653" s="19" t="s">
        <v>24</v>
      </c>
      <c r="P653" s="18" t="str">
        <f t="shared" si="21"/>
        <v>No</v>
      </c>
      <c r="Q653" s="19" t="s">
        <v>25</v>
      </c>
      <c r="R653" s="19" t="s">
        <v>24</v>
      </c>
      <c r="S653" s="19" t="s">
        <v>24</v>
      </c>
      <c r="T653" s="19" t="s">
        <v>24</v>
      </c>
      <c r="U653" s="17" t="s">
        <v>24</v>
      </c>
    </row>
    <row r="654" spans="1:21" ht="15.95" hidden="1">
      <c r="A654" s="15">
        <v>45474</v>
      </c>
      <c r="B654" s="22" t="s">
        <v>1550</v>
      </c>
      <c r="C654" s="19" t="s">
        <v>40</v>
      </c>
      <c r="D654" s="19" t="s">
        <v>106</v>
      </c>
      <c r="E654" s="19" t="str">
        <f>IFERROR(IF(VLOOKUP($D654,'Medicine outputs'!$B:$AM,6,0)=0,"",VLOOKUP($D654,'Medicine outputs'!$B:$AM,6,0)),"")</f>
        <v>encorafenib</v>
      </c>
      <c r="F654" s="19" t="str">
        <f>IFERROR(IF(VLOOKUP($D654,'Medicine outputs'!$B:$AM,8,0)=0,"",VLOOKUP($D654,'Medicine outputs'!$B:$AM,8,0)),"")</f>
        <v>Melanoma;Colorectal Neoplasms</v>
      </c>
      <c r="G654" s="19" t="str">
        <f>IFERROR(IF(VLOOKUP($D654,'Medicine outputs'!$B:$AM,13,0)=0,"",VLOOKUP($D654,'Medicine outputs'!$B:$AM,13,0)),"")</f>
        <v>Antineoplastic agents</v>
      </c>
      <c r="H654" s="19" t="str">
        <f>IFERROR(IF(VLOOKUP($D654,'Medicine outputs'!$B:$AM,11,0)=0,"",VLOOKUP($D654,'Medicine outputs'!$B:$AM,11,0)),"")</f>
        <v>L01EC03</v>
      </c>
      <c r="I654" s="19" t="s">
        <v>24</v>
      </c>
      <c r="J654" s="19" t="str">
        <f t="shared" si="22"/>
        <v>Yes</v>
      </c>
      <c r="K654" s="16" t="s">
        <v>1572</v>
      </c>
      <c r="L654" s="19" t="s">
        <v>1573</v>
      </c>
      <c r="M654" s="19" t="s">
        <v>1574</v>
      </c>
      <c r="N654" s="19" t="s">
        <v>32</v>
      </c>
      <c r="O654" s="32" t="s">
        <v>33</v>
      </c>
      <c r="P654" s="18" t="str">
        <f t="shared" si="21"/>
        <v>Yes</v>
      </c>
      <c r="Q654" s="19" t="s">
        <v>24</v>
      </c>
      <c r="R654" s="19">
        <v>1</v>
      </c>
      <c r="S654" s="19" t="s">
        <v>1575</v>
      </c>
      <c r="T654" s="19" t="s">
        <v>1576</v>
      </c>
      <c r="U654" s="19" t="s">
        <v>1577</v>
      </c>
    </row>
    <row r="655" spans="1:21" ht="15.95" hidden="1">
      <c r="A655" s="15">
        <v>45474</v>
      </c>
      <c r="B655" s="22" t="s">
        <v>1550</v>
      </c>
      <c r="C655" s="19" t="s">
        <v>40</v>
      </c>
      <c r="D655" s="19" t="s">
        <v>1578</v>
      </c>
      <c r="E655" s="19" t="str">
        <f>IFERROR(IF(VLOOKUP($D655,'Medicine outputs'!$B:$AM,6,0)=0,"",VLOOKUP($D655,'Medicine outputs'!$B:$AM,6,0)),"")</f>
        <v>rilpivirine</v>
      </c>
      <c r="F655" s="19" t="str">
        <f>IFERROR(IF(VLOOKUP($D655,'Medicine outputs'!$B:$AM,8,0)=0,"",VLOOKUP($D655,'Medicine outputs'!$B:$AM,8,0)),"")</f>
        <v>HIV Infections</v>
      </c>
      <c r="G655" s="19" t="str">
        <f>IFERROR(IF(VLOOKUP($D655,'Medicine outputs'!$B:$AM,13,0)=0,"",VLOOKUP($D655,'Medicine outputs'!$B:$AM,13,0)),"")</f>
        <v>Antivirals for systemic use</v>
      </c>
      <c r="H655" s="19" t="str">
        <f>IFERROR(IF(VLOOKUP($D655,'Medicine outputs'!$B:$AM,11,0)=0,"",VLOOKUP($D655,'Medicine outputs'!$B:$AM,11,0)),"")</f>
        <v>J05AG05</v>
      </c>
      <c r="I655" s="19" t="s">
        <v>24</v>
      </c>
      <c r="J655" s="19" t="str">
        <f t="shared" si="22"/>
        <v>No</v>
      </c>
      <c r="K655" s="19" t="s">
        <v>24</v>
      </c>
      <c r="L655" s="19" t="s">
        <v>24</v>
      </c>
      <c r="M655" s="19" t="s">
        <v>24</v>
      </c>
      <c r="N655" s="19" t="s">
        <v>24</v>
      </c>
      <c r="O655" s="19" t="s">
        <v>24</v>
      </c>
      <c r="P655" s="18" t="str">
        <f t="shared" si="21"/>
        <v>No</v>
      </c>
      <c r="Q655" s="19" t="s">
        <v>25</v>
      </c>
      <c r="R655" s="19" t="s">
        <v>24</v>
      </c>
      <c r="S655" s="19" t="s">
        <v>24</v>
      </c>
      <c r="T655" s="19" t="s">
        <v>24</v>
      </c>
      <c r="U655" s="17" t="s">
        <v>24</v>
      </c>
    </row>
    <row r="656" spans="1:21" ht="15.95">
      <c r="A656" s="15">
        <v>45474</v>
      </c>
      <c r="B656" s="22" t="s">
        <v>1550</v>
      </c>
      <c r="C656" s="19" t="s">
        <v>40</v>
      </c>
      <c r="D656" s="19" t="s">
        <v>359</v>
      </c>
      <c r="E656" s="19" t="str">
        <f>IFERROR(IF(VLOOKUP($D656,'Medicine outputs'!$B:$AM,6,0)=0,"",VLOOKUP($D656,'Medicine outputs'!$B:$AM,6,0)),"")</f>
        <v>pembrolizumab</v>
      </c>
      <c r="F656" s="19" t="str">
        <f>IFERROR(IF(VLOOKUP($D656,'Medicine outputs'!$B:$AM,8,0)=0,"",VLOOKUP($D656,'Medicine outputs'!$B:$AM,8,0)),"")</f>
        <v>Melanoma;Hodgkin Disease;Carcinoma, Renal Cell;Carcinoma, Non-Small-Cell Lung;Carcinoma, Transitional Cell;Squamous Cell Carcinoma of Head and Neck;Urologic Neoplasms;Endometrial Neoplasms</v>
      </c>
      <c r="G656" s="19" t="str">
        <f>IFERROR(IF(VLOOKUP($D656,'Medicine outputs'!$B:$AM,13,0)=0,"",VLOOKUP($D656,'Medicine outputs'!$B:$AM,13,0)),"")</f>
        <v>Antineoplastic agents</v>
      </c>
      <c r="H656" s="19" t="str">
        <f>IFERROR(IF(VLOOKUP($D656,'Medicine outputs'!$B:$AM,11,0)=0,"",VLOOKUP($D656,'Medicine outputs'!$B:$AM,11,0)),"")</f>
        <v>L01FF02</v>
      </c>
      <c r="I656" s="19" t="s">
        <v>24</v>
      </c>
      <c r="J656" s="19" t="str">
        <f t="shared" si="22"/>
        <v>Yes</v>
      </c>
      <c r="K656" s="16" t="s">
        <v>1579</v>
      </c>
      <c r="L656" s="19" t="s">
        <v>1580</v>
      </c>
      <c r="M656" s="19" t="s">
        <v>1581</v>
      </c>
      <c r="N656" s="19" t="s">
        <v>32</v>
      </c>
      <c r="O656" s="32" t="s">
        <v>33</v>
      </c>
      <c r="P656" s="18" t="str">
        <f t="shared" si="21"/>
        <v>Yes</v>
      </c>
      <c r="Q656" s="19" t="s">
        <v>24</v>
      </c>
      <c r="R656" s="19">
        <v>1</v>
      </c>
      <c r="S656" s="19" t="s">
        <v>1582</v>
      </c>
      <c r="T656" s="19" t="s">
        <v>1583</v>
      </c>
      <c r="U656" s="19" t="s">
        <v>1584</v>
      </c>
    </row>
    <row r="657" spans="1:21" ht="15.95" hidden="1">
      <c r="A657" s="15">
        <v>45474</v>
      </c>
      <c r="B657" s="22" t="s">
        <v>1550</v>
      </c>
      <c r="C657" s="19" t="s">
        <v>40</v>
      </c>
      <c r="D657" s="19" t="s">
        <v>1585</v>
      </c>
      <c r="E657" s="19" t="str">
        <f>IFERROR(IF(VLOOKUP($D657,'Medicine outputs'!$B:$AM,6,0)=0,"",VLOOKUP($D657,'Medicine outputs'!$B:$AM,6,0)),"")</f>
        <v>binimetinib</v>
      </c>
      <c r="F657" s="19" t="str">
        <f>IFERROR(IF(VLOOKUP($D657,'Medicine outputs'!$B:$AM,8,0)=0,"",VLOOKUP($D657,'Medicine outputs'!$B:$AM,8,0)),"")</f>
        <v>Melanoma</v>
      </c>
      <c r="G657" s="19" t="str">
        <f>IFERROR(IF(VLOOKUP($D657,'Medicine outputs'!$B:$AM,13,0)=0,"",VLOOKUP($D657,'Medicine outputs'!$B:$AM,13,0)),"")</f>
        <v>Antineoplastic agents</v>
      </c>
      <c r="H657" s="19" t="str">
        <f>IFERROR(IF(VLOOKUP($D657,'Medicine outputs'!$B:$AM,11,0)=0,"",VLOOKUP($D657,'Medicine outputs'!$B:$AM,11,0)),"")</f>
        <v>L01EE03</v>
      </c>
      <c r="I657" s="19" t="s">
        <v>24</v>
      </c>
      <c r="J657" s="19" t="str">
        <f t="shared" si="22"/>
        <v>Yes</v>
      </c>
      <c r="K657" s="16" t="s">
        <v>1572</v>
      </c>
      <c r="L657" s="19" t="s">
        <v>1573</v>
      </c>
      <c r="M657" s="19" t="s">
        <v>1586</v>
      </c>
      <c r="N657" s="19" t="s">
        <v>32</v>
      </c>
      <c r="O657" s="32" t="s">
        <v>33</v>
      </c>
      <c r="P657" s="18" t="str">
        <f t="shared" si="21"/>
        <v>Yes</v>
      </c>
      <c r="Q657" s="19" t="s">
        <v>24</v>
      </c>
      <c r="R657" s="19">
        <v>1</v>
      </c>
      <c r="S657" s="19" t="s">
        <v>1575</v>
      </c>
      <c r="T657" s="19" t="s">
        <v>1576</v>
      </c>
      <c r="U657" s="19" t="s">
        <v>1577</v>
      </c>
    </row>
    <row r="658" spans="1:21" ht="15.95" hidden="1">
      <c r="A658" s="15">
        <v>45474</v>
      </c>
      <c r="B658" s="22" t="s">
        <v>1550</v>
      </c>
      <c r="C658" s="19" t="s">
        <v>40</v>
      </c>
      <c r="D658" s="19" t="s">
        <v>1587</v>
      </c>
      <c r="E658" s="19" t="str">
        <f>IFERROR(IF(VLOOKUP($D658,'Medicine outputs'!$B:$AM,6,0)=0,"",VLOOKUP($D658,'Medicine outputs'!$B:$AM,6,0)),"")</f>
        <v>macitentan</v>
      </c>
      <c r="F658" s="19" t="str">
        <f>IFERROR(IF(VLOOKUP($D658,'Medicine outputs'!$B:$AM,8,0)=0,"",VLOOKUP($D658,'Medicine outputs'!$B:$AM,8,0)),"")</f>
        <v>Hypertension, Pulmonary</v>
      </c>
      <c r="G658" s="19" t="str">
        <f>IFERROR(IF(VLOOKUP($D658,'Medicine outputs'!$B:$AM,13,0)=0,"",VLOOKUP($D658,'Medicine outputs'!$B:$AM,13,0)),"")</f>
        <v>Antihypertensives</v>
      </c>
      <c r="H658" s="19" t="str">
        <f>IFERROR(IF(VLOOKUP($D658,'Medicine outputs'!$B:$AM,11,0)=0,"",VLOOKUP($D658,'Medicine outputs'!$B:$AM,11,0)),"")</f>
        <v>C02KX04</v>
      </c>
      <c r="I658" s="19" t="s">
        <v>24</v>
      </c>
      <c r="J658" s="19" t="str">
        <f t="shared" si="22"/>
        <v>No</v>
      </c>
      <c r="K658" s="19" t="s">
        <v>24</v>
      </c>
      <c r="L658" s="19" t="s">
        <v>24</v>
      </c>
      <c r="M658" s="19" t="s">
        <v>24</v>
      </c>
      <c r="N658" s="19" t="s">
        <v>24</v>
      </c>
      <c r="O658" s="19" t="s">
        <v>24</v>
      </c>
      <c r="P658" s="18" t="str">
        <f t="shared" si="21"/>
        <v>No</v>
      </c>
      <c r="Q658" s="19" t="s">
        <v>25</v>
      </c>
      <c r="R658" s="19" t="s">
        <v>24</v>
      </c>
      <c r="S658" s="19" t="s">
        <v>24</v>
      </c>
      <c r="T658" s="19" t="s">
        <v>24</v>
      </c>
      <c r="U658" s="17" t="s">
        <v>24</v>
      </c>
    </row>
    <row r="659" spans="1:21" ht="15.95" hidden="1">
      <c r="A659" s="15">
        <v>45474</v>
      </c>
      <c r="B659" s="22" t="s">
        <v>1550</v>
      </c>
      <c r="C659" s="19" t="s">
        <v>40</v>
      </c>
      <c r="D659" s="19" t="s">
        <v>675</v>
      </c>
      <c r="E659" s="19" t="str">
        <f>IFERROR(IF(VLOOKUP($D659,'Medicine outputs'!$B:$AM,6,0)=0,"",VLOOKUP($D659,'Medicine outputs'!$B:$AM,6,0)),"")</f>
        <v>enfortumab vedotin</v>
      </c>
      <c r="F659" s="19" t="str">
        <f>IFERROR(IF(VLOOKUP($D659,'Medicine outputs'!$B:$AM,8,0)=0,"",VLOOKUP($D659,'Medicine outputs'!$B:$AM,8,0)),"")</f>
        <v>Carcinoma, Transitional Cell;Urologic Neoplasms</v>
      </c>
      <c r="G659" s="19" t="str">
        <f>IFERROR(IF(VLOOKUP($D659,'Medicine outputs'!$B:$AM,13,0)=0,"",VLOOKUP($D659,'Medicine outputs'!$B:$AM,13,0)),"")</f>
        <v>Antineoplastic agents</v>
      </c>
      <c r="H659" s="19" t="str">
        <f>IFERROR(IF(VLOOKUP($D659,'Medicine outputs'!$B:$AM,11,0)=0,"",VLOOKUP($D659,'Medicine outputs'!$B:$AM,11,0)),"")</f>
        <v>L01FX13</v>
      </c>
      <c r="I659" s="19" t="s">
        <v>24</v>
      </c>
      <c r="J659" s="19" t="str">
        <f t="shared" si="22"/>
        <v>Yes</v>
      </c>
      <c r="K659" s="16" t="s">
        <v>1588</v>
      </c>
      <c r="L659" s="19" t="s">
        <v>1589</v>
      </c>
      <c r="M659" s="19" t="s">
        <v>1590</v>
      </c>
      <c r="N659" s="19" t="s">
        <v>32</v>
      </c>
      <c r="O659" s="32" t="s">
        <v>33</v>
      </c>
      <c r="P659" s="18" t="str">
        <f t="shared" si="21"/>
        <v>Yes</v>
      </c>
      <c r="Q659" s="19" t="s">
        <v>24</v>
      </c>
      <c r="R659" s="19">
        <v>1</v>
      </c>
      <c r="S659" s="19" t="s">
        <v>1582</v>
      </c>
      <c r="T659" s="19" t="s">
        <v>1583</v>
      </c>
      <c r="U659" s="19" t="s">
        <v>1584</v>
      </c>
    </row>
    <row r="660" spans="1:21" ht="15.95" hidden="1">
      <c r="A660" s="15">
        <v>45474</v>
      </c>
      <c r="B660" s="22" t="s">
        <v>1550</v>
      </c>
      <c r="C660" s="19" t="s">
        <v>40</v>
      </c>
      <c r="D660" s="19" t="s">
        <v>613</v>
      </c>
      <c r="E660" s="19" t="str">
        <f>IFERROR(IF(VLOOKUP($D660,'Medicine outputs'!$B:$AM,6,0)=0,"",VLOOKUP($D660,'Medicine outputs'!$B:$AM,6,0)),"")</f>
        <v>amivantamab</v>
      </c>
      <c r="F660" s="19" t="str">
        <f>IFERROR(IF(VLOOKUP($D660,'Medicine outputs'!$B:$AM,8,0)=0,"",VLOOKUP($D660,'Medicine outputs'!$B:$AM,8,0)),"")</f>
        <v>Carcinoma, Non-Small-Cell Lung</v>
      </c>
      <c r="G660" s="19" t="str">
        <f>IFERROR(IF(VLOOKUP($D660,'Medicine outputs'!$B:$AM,13,0)=0,"",VLOOKUP($D660,'Medicine outputs'!$B:$AM,13,0)),"")</f>
        <v>Antineoplastic agents</v>
      </c>
      <c r="H660" s="19" t="str">
        <f>IFERROR(IF(VLOOKUP($D660,'Medicine outputs'!$B:$AM,11,0)=0,"",VLOOKUP($D660,'Medicine outputs'!$B:$AM,11,0)),"")</f>
        <v>L01FX18</v>
      </c>
      <c r="I660" s="19" t="s">
        <v>24</v>
      </c>
      <c r="J660" s="19" t="str">
        <f t="shared" si="22"/>
        <v>Yes</v>
      </c>
      <c r="K660" s="16" t="s">
        <v>1591</v>
      </c>
      <c r="L660" s="19" t="s">
        <v>1592</v>
      </c>
      <c r="M660" s="19" t="s">
        <v>1593</v>
      </c>
      <c r="N660" s="19" t="s">
        <v>32</v>
      </c>
      <c r="O660" s="32" t="s">
        <v>33</v>
      </c>
      <c r="P660" s="18" t="str">
        <f t="shared" si="21"/>
        <v>Yes</v>
      </c>
      <c r="Q660" s="19" t="s">
        <v>24</v>
      </c>
      <c r="R660" s="19">
        <v>1</v>
      </c>
      <c r="S660" s="19" t="s">
        <v>1594</v>
      </c>
      <c r="T660" s="19" t="s">
        <v>1595</v>
      </c>
      <c r="U660" s="19" t="s">
        <v>1596</v>
      </c>
    </row>
    <row r="661" spans="1:21" ht="15.95" hidden="1">
      <c r="A661" s="15">
        <v>45474</v>
      </c>
      <c r="B661" s="22" t="s">
        <v>1550</v>
      </c>
      <c r="C661" s="19" t="s">
        <v>40</v>
      </c>
      <c r="D661" s="19" t="s">
        <v>1597</v>
      </c>
      <c r="E661" s="19" t="str">
        <f>IFERROR(IF(VLOOKUP($D661,'Medicine outputs'!$B:$AM,6,0)=0,"",VLOOKUP($D661,'Medicine outputs'!$B:$AM,6,0)),"")</f>
        <v>melatonin</v>
      </c>
      <c r="F661" s="19" t="str">
        <f>IFERROR(IF(VLOOKUP($D661,'Medicine outputs'!$B:$AM,8,0)=0,"",VLOOKUP($D661,'Medicine outputs'!$B:$AM,8,0)),"")</f>
        <v>Sleep Initiation and Maintenance Disorders;Autistic Disorder</v>
      </c>
      <c r="G661" s="19" t="str">
        <f>IFERROR(IF(VLOOKUP($D661,'Medicine outputs'!$B:$AM,13,0)=0,"",VLOOKUP($D661,'Medicine outputs'!$B:$AM,13,0)),"")</f>
        <v>Psycholeptics</v>
      </c>
      <c r="H661" s="19" t="str">
        <f>IFERROR(IF(VLOOKUP($D661,'Medicine outputs'!$B:$AM,11,0)=0,"",VLOOKUP($D661,'Medicine outputs'!$B:$AM,11,0)),"")</f>
        <v>N05CH01</v>
      </c>
      <c r="I661" s="19" t="s">
        <v>24</v>
      </c>
      <c r="J661" s="19" t="str">
        <f t="shared" si="22"/>
        <v>No</v>
      </c>
      <c r="K661" s="19" t="s">
        <v>24</v>
      </c>
      <c r="L661" s="19" t="s">
        <v>24</v>
      </c>
      <c r="M661" s="19" t="s">
        <v>24</v>
      </c>
      <c r="N661" s="19" t="s">
        <v>24</v>
      </c>
      <c r="O661" s="19" t="s">
        <v>24</v>
      </c>
      <c r="P661" s="18" t="str">
        <f t="shared" si="21"/>
        <v>No</v>
      </c>
      <c r="Q661" s="19" t="s">
        <v>25</v>
      </c>
      <c r="R661" s="19" t="s">
        <v>24</v>
      </c>
      <c r="S661" s="19" t="s">
        <v>24</v>
      </c>
      <c r="T661" s="19" t="s">
        <v>24</v>
      </c>
      <c r="U661" s="17" t="s">
        <v>24</v>
      </c>
    </row>
    <row r="662" spans="1:21" ht="15.95" hidden="1">
      <c r="A662" s="15">
        <v>45474</v>
      </c>
      <c r="B662" s="22" t="s">
        <v>1550</v>
      </c>
      <c r="C662" s="19" t="s">
        <v>40</v>
      </c>
      <c r="D662" s="19" t="s">
        <v>984</v>
      </c>
      <c r="E662" s="19" t="str">
        <f>IFERROR(IF(VLOOKUP($D662,'Medicine outputs'!$B:$AM,6,0)=0,"",VLOOKUP($D662,'Medicine outputs'!$B:$AM,6,0)),"")</f>
        <v>spesolimab</v>
      </c>
      <c r="F662" s="19" t="str">
        <f>IFERROR(IF(VLOOKUP($D662,'Medicine outputs'!$B:$AM,8,0)=0,"",VLOOKUP($D662,'Medicine outputs'!$B:$AM,8,0)),"")</f>
        <v>Psoriasis</v>
      </c>
      <c r="G662" s="19" t="str">
        <f>IFERROR(IF(VLOOKUP($D662,'Medicine outputs'!$B:$AM,13,0)=0,"",VLOOKUP($D662,'Medicine outputs'!$B:$AM,13,0)),"")</f>
        <v>Immunosuppressants</v>
      </c>
      <c r="H662" s="19" t="str">
        <f>IFERROR(IF(VLOOKUP($D662,'Medicine outputs'!$B:$AM,11,0)=0,"",VLOOKUP($D662,'Medicine outputs'!$B:$AM,11,0)),"")</f>
        <v>L04AC22</v>
      </c>
      <c r="I662" s="19" t="s">
        <v>24</v>
      </c>
      <c r="J662" s="19" t="str">
        <f t="shared" si="22"/>
        <v>No</v>
      </c>
      <c r="K662" s="19" t="s">
        <v>24</v>
      </c>
      <c r="L662" s="19" t="s">
        <v>24</v>
      </c>
      <c r="M662" s="19" t="s">
        <v>24</v>
      </c>
      <c r="N662" s="19" t="s">
        <v>24</v>
      </c>
      <c r="O662" s="19" t="s">
        <v>24</v>
      </c>
      <c r="P662" s="18" t="str">
        <f t="shared" si="21"/>
        <v>No</v>
      </c>
      <c r="Q662" s="19" t="s">
        <v>25</v>
      </c>
      <c r="R662" s="19" t="s">
        <v>24</v>
      </c>
      <c r="S662" s="19" t="s">
        <v>24</v>
      </c>
      <c r="T662" s="19" t="s">
        <v>24</v>
      </c>
      <c r="U662" s="17" t="s">
        <v>24</v>
      </c>
    </row>
    <row r="663" spans="1:21" ht="15.95" hidden="1">
      <c r="A663" s="15">
        <v>45474</v>
      </c>
      <c r="B663" s="22" t="s">
        <v>1550</v>
      </c>
      <c r="C663" s="19" t="s">
        <v>40</v>
      </c>
      <c r="D663" s="19" t="s">
        <v>232</v>
      </c>
      <c r="E663" s="19" t="str">
        <f>IFERROR(IF(VLOOKUP($D663,'Medicine outputs'!$B:$AM,6,0)=0,"",VLOOKUP($D663,'Medicine outputs'!$B:$AM,6,0)),"")</f>
        <v>atezolizumab</v>
      </c>
      <c r="F663" s="19" t="str">
        <f>IFERROR(IF(VLOOKUP($D663,'Medicine outputs'!$B:$AM,8,0)=0,"",VLOOKUP($D663,'Medicine outputs'!$B:$AM,8,0)),"")</f>
        <v>Carcinoma, Transitional Cell;Carcinoma, Non-Small-Cell Lung;Urologic Neoplasms;Breast Neoplasms;Small Cell Lung Carcinoma</v>
      </c>
      <c r="G663" s="19" t="str">
        <f>IFERROR(IF(VLOOKUP($D663,'Medicine outputs'!$B:$AM,13,0)=0,"",VLOOKUP($D663,'Medicine outputs'!$B:$AM,13,0)),"")</f>
        <v>Antineoplastic agents</v>
      </c>
      <c r="H663" s="19" t="str">
        <f>IFERROR(IF(VLOOKUP($D663,'Medicine outputs'!$B:$AM,11,0)=0,"",VLOOKUP($D663,'Medicine outputs'!$B:$AM,11,0)),"")</f>
        <v>L01XC32</v>
      </c>
      <c r="I663" s="19" t="s">
        <v>24</v>
      </c>
      <c r="J663" s="19" t="str">
        <f t="shared" si="22"/>
        <v>Yes</v>
      </c>
      <c r="K663" s="16" t="s">
        <v>1598</v>
      </c>
      <c r="L663" s="19" t="s">
        <v>1599</v>
      </c>
      <c r="M663" s="19" t="s">
        <v>1600</v>
      </c>
      <c r="N663" s="19" t="s">
        <v>32</v>
      </c>
      <c r="O663" s="32" t="s">
        <v>33</v>
      </c>
      <c r="P663" s="18" t="str">
        <f t="shared" si="21"/>
        <v>Yes</v>
      </c>
      <c r="Q663" s="19" t="s">
        <v>24</v>
      </c>
      <c r="R663" s="19">
        <v>1</v>
      </c>
      <c r="S663" s="19" t="s">
        <v>1601</v>
      </c>
      <c r="T663" s="19" t="s">
        <v>1602</v>
      </c>
      <c r="U663" s="19" t="s">
        <v>1603</v>
      </c>
    </row>
    <row r="664" spans="1:21" ht="15.95" hidden="1">
      <c r="A664" s="15">
        <v>45551</v>
      </c>
      <c r="B664" s="22" t="s">
        <v>1604</v>
      </c>
      <c r="C664" s="19" t="s">
        <v>22</v>
      </c>
      <c r="D664" s="19" t="s">
        <v>1605</v>
      </c>
      <c r="E664" s="19" t="str">
        <f>IFERROR(IF(VLOOKUP($D664,'Medicine outputs'!$B:$AM,6,0)=0,"",VLOOKUP($D664,'Medicine outputs'!$B:$AM,6,0)),"")</f>
        <v>mirvetuximab soravtansine</v>
      </c>
      <c r="F664" s="19" t="str">
        <f>IFERROR(IF(VLOOKUP($D664,'Medicine outputs'!$B:$AM,8,0)=0,"",VLOOKUP($D664,'Medicine outputs'!$B:$AM,8,0)),"")</f>
        <v>Ovarian Neoplasms;Fallopian Tube Neoplasms;Peritoneal Neoplasms</v>
      </c>
      <c r="G664" s="19" t="str">
        <f>IFERROR(IF(VLOOKUP($D664,'Medicine outputs'!$B:$AM,13,0)=0,"",VLOOKUP($D664,'Medicine outputs'!$B:$AM,13,0)),"")</f>
        <v>Antineoplastic agents</v>
      </c>
      <c r="H664" s="19" t="str">
        <f>IFERROR(IF(VLOOKUP($D664,'Medicine outputs'!$B:$AM,11,0)=0,"",VLOOKUP($D664,'Medicine outputs'!$B:$AM,11,0)),"")</f>
        <v>L01FX26</v>
      </c>
      <c r="I664" s="19" t="s">
        <v>24</v>
      </c>
      <c r="J664" s="19" t="str">
        <f t="shared" si="22"/>
        <v>Yes</v>
      </c>
      <c r="K664" s="16" t="s">
        <v>1606</v>
      </c>
      <c r="L664" s="19" t="s">
        <v>1607</v>
      </c>
      <c r="M664" s="19" t="s">
        <v>1608</v>
      </c>
      <c r="N664" s="19" t="s">
        <v>32</v>
      </c>
      <c r="O664" s="32" t="s">
        <v>33</v>
      </c>
      <c r="P664" s="18" t="str">
        <f t="shared" si="21"/>
        <v>Yes</v>
      </c>
      <c r="Q664" s="19" t="s">
        <v>24</v>
      </c>
      <c r="R664" s="19">
        <v>1</v>
      </c>
      <c r="S664" s="19" t="s">
        <v>1609</v>
      </c>
      <c r="T664" s="14" t="s">
        <v>1610</v>
      </c>
      <c r="U664" s="14" t="s">
        <v>1611</v>
      </c>
    </row>
    <row r="665" spans="1:21" ht="15.95">
      <c r="A665" s="15">
        <v>45551</v>
      </c>
      <c r="B665" s="22" t="s">
        <v>1604</v>
      </c>
      <c r="C665" s="19" t="s">
        <v>22</v>
      </c>
      <c r="D665" s="19" t="s">
        <v>1612</v>
      </c>
      <c r="E665" s="19" t="str">
        <f>IFERROR(IF(VLOOKUP($D665,'Medicine outputs'!$B:$AM,6,0)=0,"",VLOOKUP($D665,'Medicine outputs'!$B:$AM,6,0)),"")</f>
        <v>serplulimab</v>
      </c>
      <c r="F665" s="19" t="str">
        <f>IFERROR(IF(VLOOKUP($D665,'Medicine outputs'!$B:$AM,8,0)=0,"",VLOOKUP($D665,'Medicine outputs'!$B:$AM,8,0)),"")</f>
        <v>Small Cell Lung Carcinoma</v>
      </c>
      <c r="G665" s="19" t="str">
        <f>IFERROR(IF(VLOOKUP($D665,'Medicine outputs'!$B:$AM,13,0)=0,"",VLOOKUP($D665,'Medicine outputs'!$B:$AM,13,0)),"")</f>
        <v>Antineoplastic agents</v>
      </c>
      <c r="H665" s="19" t="str">
        <f>IFERROR(IF(VLOOKUP($D665,'Medicine outputs'!$B:$AM,11,0)=0,"",VLOOKUP($D665,'Medicine outputs'!$B:$AM,11,0)),"")</f>
        <v>L01FF12</v>
      </c>
      <c r="I665" s="19" t="s">
        <v>24</v>
      </c>
      <c r="J665" s="19" t="str">
        <f t="shared" si="22"/>
        <v>Yes</v>
      </c>
      <c r="K665" s="16" t="s">
        <v>1613</v>
      </c>
      <c r="L665" s="19" t="s">
        <v>1614</v>
      </c>
      <c r="M665" s="19" t="s">
        <v>1615</v>
      </c>
      <c r="N665" s="19" t="s">
        <v>32</v>
      </c>
      <c r="O665" s="32" t="s">
        <v>33</v>
      </c>
      <c r="P665" s="18" t="str">
        <f t="shared" si="21"/>
        <v>Yes</v>
      </c>
      <c r="Q665" s="19" t="s">
        <v>24</v>
      </c>
      <c r="R665" s="19">
        <v>1</v>
      </c>
      <c r="S665" s="19" t="s">
        <v>1616</v>
      </c>
      <c r="T665" s="19" t="s">
        <v>1617</v>
      </c>
      <c r="U665" s="19" t="s">
        <v>1618</v>
      </c>
    </row>
    <row r="666" spans="1:21" ht="15.95" hidden="1">
      <c r="A666" s="15">
        <v>45551</v>
      </c>
      <c r="B666" s="22" t="s">
        <v>1604</v>
      </c>
      <c r="C666" s="19" t="s">
        <v>22</v>
      </c>
      <c r="D666" s="19" t="s">
        <v>1619</v>
      </c>
      <c r="E666" s="19" t="str">
        <f>IFERROR(IF(VLOOKUP($D666,'Medicine outputs'!$B:$AM,6,0)=0,"",VLOOKUP($D666,'Medicine outputs'!$B:$AM,6,0)),"")</f>
        <v>marstacimab</v>
      </c>
      <c r="F666" s="19" t="str">
        <f>IFERROR(IF(VLOOKUP($D666,'Medicine outputs'!$B:$AM,8,0)=0,"",VLOOKUP($D666,'Medicine outputs'!$B:$AM,8,0)),"")</f>
        <v>Hemophilia A;Hemophilia B</v>
      </c>
      <c r="G666" s="19" t="str">
        <f>IFERROR(IF(VLOOKUP($D666,'Medicine outputs'!$B:$AM,13,0)=0,"",VLOOKUP($D666,'Medicine outputs'!$B:$AM,13,0)),"")</f>
        <v>Antihemorrhagics</v>
      </c>
      <c r="H666" s="19" t="str">
        <f>IFERROR(IF(VLOOKUP($D666,'Medicine outputs'!$B:$AM,11,0)=0,"",VLOOKUP($D666,'Medicine outputs'!$B:$AM,11,0)),"")</f>
        <v>B02BX11</v>
      </c>
      <c r="I666" s="19" t="s">
        <v>24</v>
      </c>
      <c r="J666" s="19" t="str">
        <f t="shared" si="22"/>
        <v>No</v>
      </c>
      <c r="K666" s="19" t="s">
        <v>24</v>
      </c>
      <c r="L666" s="19" t="s">
        <v>24</v>
      </c>
      <c r="M666" s="19" t="s">
        <v>24</v>
      </c>
      <c r="N666" s="19" t="s">
        <v>24</v>
      </c>
      <c r="O666" s="19" t="s">
        <v>24</v>
      </c>
      <c r="P666" s="18" t="str">
        <f t="shared" si="21"/>
        <v>No</v>
      </c>
      <c r="Q666" s="19" t="s">
        <v>25</v>
      </c>
      <c r="R666" s="19" t="s">
        <v>24</v>
      </c>
      <c r="S666" s="19" t="s">
        <v>24</v>
      </c>
      <c r="T666" s="19" t="s">
        <v>24</v>
      </c>
      <c r="U666" s="17" t="s">
        <v>24</v>
      </c>
    </row>
    <row r="667" spans="1:21" ht="15.95" hidden="1">
      <c r="A667" s="15">
        <v>45551</v>
      </c>
      <c r="B667" s="22" t="s">
        <v>1604</v>
      </c>
      <c r="C667" s="19" t="s">
        <v>22</v>
      </c>
      <c r="D667" s="19" t="s">
        <v>1620</v>
      </c>
      <c r="E667" s="19" t="str">
        <f>IFERROR(IF(VLOOKUP($D667,'Medicine outputs'!$B:$AM,6,0)=0,"",VLOOKUP($D667,'Medicine outputs'!$B:$AM,6,0)),"")</f>
        <v>Meningococcal groups A, C, W, Y conjugate and group B vaccine (recombinant, adsorbed)</v>
      </c>
      <c r="F667" s="19" t="str">
        <f>IFERROR(IF(VLOOKUP($D667,'Medicine outputs'!$B:$AM,8,0)=0,"",VLOOKUP($D667,'Medicine outputs'!$B:$AM,8,0)),"")</f>
        <v>Meningitis, Meningococcal</v>
      </c>
      <c r="G667" s="19" t="str">
        <f>IFERROR(IF(VLOOKUP($D667,'Medicine outputs'!$B:$AM,13,0)=0,"",VLOOKUP($D667,'Medicine outputs'!$B:$AM,13,0)),"")</f>
        <v>Vaccines, meningococcal vaccines&amp;nbsp;</v>
      </c>
      <c r="H667" s="19" t="str">
        <f>IFERROR(IF(VLOOKUP($D667,'Medicine outputs'!$B:$AM,11,0)=0,"",VLOOKUP($D667,'Medicine outputs'!$B:$AM,11,0)),"")</f>
        <v>J07AH11</v>
      </c>
      <c r="I667" s="19" t="s">
        <v>24</v>
      </c>
      <c r="J667" s="19" t="str">
        <f t="shared" si="22"/>
        <v>No</v>
      </c>
      <c r="K667" s="19" t="s">
        <v>24</v>
      </c>
      <c r="L667" s="19" t="s">
        <v>24</v>
      </c>
      <c r="M667" s="19" t="s">
        <v>24</v>
      </c>
      <c r="N667" s="19" t="s">
        <v>24</v>
      </c>
      <c r="O667" s="19" t="s">
        <v>24</v>
      </c>
      <c r="P667" s="18" t="str">
        <f t="shared" si="21"/>
        <v>No</v>
      </c>
      <c r="Q667" s="19" t="s">
        <v>25</v>
      </c>
      <c r="R667" s="19" t="s">
        <v>24</v>
      </c>
      <c r="S667" s="19" t="s">
        <v>24</v>
      </c>
      <c r="T667" s="19" t="s">
        <v>24</v>
      </c>
      <c r="U667" s="17" t="s">
        <v>24</v>
      </c>
    </row>
    <row r="668" spans="1:21" ht="15.95" hidden="1">
      <c r="A668" s="15">
        <v>45551</v>
      </c>
      <c r="B668" s="22" t="s">
        <v>1604</v>
      </c>
      <c r="C668" s="19" t="s">
        <v>22</v>
      </c>
      <c r="D668" s="19" t="s">
        <v>1621</v>
      </c>
      <c r="E668" s="19" t="str">
        <f>IFERROR(IF(VLOOKUP($D668,'Medicine outputs'!$B:$AM,6,0)=0,"",VLOOKUP($D668,'Medicine outputs'!$B:$AM,6,0)),"")</f>
        <v>lutetium (177Lu) chloride</v>
      </c>
      <c r="F668" s="19" t="str">
        <f>IFERROR(IF(VLOOKUP($D668,'Medicine outputs'!$B:$AM,8,0)=0,"",VLOOKUP($D668,'Medicine outputs'!$B:$AM,8,0)),"")</f>
        <v>Radionuclide Imaging</v>
      </c>
      <c r="G668" s="19" t="str">
        <f>IFERROR(IF(VLOOKUP($D668,'Medicine outputs'!$B:$AM,13,0)=0,"",VLOOKUP($D668,'Medicine outputs'!$B:$AM,13,0)),"")</f>
        <v>Other therapeutic radiopharmaceuticals</v>
      </c>
      <c r="H668" s="19" t="str">
        <f>IFERROR(IF(VLOOKUP($D668,'Medicine outputs'!$B:$AM,11,0)=0,"",VLOOKUP($D668,'Medicine outputs'!$B:$AM,11,0)),"")</f>
        <v>V10X</v>
      </c>
      <c r="I668" s="19" t="s">
        <v>24</v>
      </c>
      <c r="J668" s="19" t="str">
        <f t="shared" si="22"/>
        <v>No</v>
      </c>
      <c r="K668" s="19" t="s">
        <v>24</v>
      </c>
      <c r="L668" s="19" t="s">
        <v>24</v>
      </c>
      <c r="M668" s="19" t="s">
        <v>24</v>
      </c>
      <c r="N668" s="19" t="s">
        <v>24</v>
      </c>
      <c r="O668" s="19" t="s">
        <v>24</v>
      </c>
      <c r="P668" s="18" t="str">
        <f t="shared" si="21"/>
        <v>No</v>
      </c>
      <c r="Q668" s="19" t="s">
        <v>25</v>
      </c>
      <c r="R668" s="19" t="s">
        <v>24</v>
      </c>
      <c r="S668" s="19" t="s">
        <v>24</v>
      </c>
      <c r="T668" s="19" t="s">
        <v>24</v>
      </c>
      <c r="U668" s="17" t="s">
        <v>24</v>
      </c>
    </row>
    <row r="669" spans="1:21" ht="15.95" hidden="1">
      <c r="A669" s="15">
        <v>45551</v>
      </c>
      <c r="B669" s="22" t="s">
        <v>1604</v>
      </c>
      <c r="C669" s="19" t="s">
        <v>40</v>
      </c>
      <c r="D669" s="19" t="s">
        <v>1622</v>
      </c>
      <c r="E669" s="19" t="str">
        <f>IFERROR(IF(VLOOKUP($D669,'Medicine outputs'!$B:$AM,6,0)=0,"",VLOOKUP($D669,'Medicine outputs'!$B:$AM,6,0)),"")</f>
        <v>zoonotic influenza vaccine (H5N1) (surface antigen, inactivated, adjuvanted)</v>
      </c>
      <c r="F669" s="19" t="str">
        <f>IFERROR(IF(VLOOKUP($D669,'Medicine outputs'!$B:$AM,8,0)=0,"",VLOOKUP($D669,'Medicine outputs'!$B:$AM,8,0)),"")</f>
        <v>Influenza, Human;Immunization;Disease Outbreaks</v>
      </c>
      <c r="G669" s="19" t="str">
        <f>IFERROR(IF(VLOOKUP($D669,'Medicine outputs'!$B:$AM,13,0)=0,"",VLOOKUP($D669,'Medicine outputs'!$B:$AM,13,0)),"")</f>
        <v>Vaccines</v>
      </c>
      <c r="H669" s="19" t="str">
        <f>IFERROR(IF(VLOOKUP($D669,'Medicine outputs'!$B:$AM,11,0)=0,"",VLOOKUP($D669,'Medicine outputs'!$B:$AM,11,0)),"")</f>
        <v>J07BB02</v>
      </c>
      <c r="I669" s="19" t="s">
        <v>24</v>
      </c>
      <c r="J669" s="19" t="str">
        <f t="shared" si="22"/>
        <v>No</v>
      </c>
      <c r="K669" s="19" t="s">
        <v>24</v>
      </c>
      <c r="L669" s="19" t="s">
        <v>24</v>
      </c>
      <c r="M669" s="19" t="s">
        <v>24</v>
      </c>
      <c r="N669" s="19" t="s">
        <v>24</v>
      </c>
      <c r="O669" s="19" t="s">
        <v>24</v>
      </c>
      <c r="P669" s="18" t="str">
        <f t="shared" si="21"/>
        <v>No</v>
      </c>
      <c r="Q669" s="19" t="s">
        <v>25</v>
      </c>
      <c r="R669" s="19" t="s">
        <v>24</v>
      </c>
      <c r="S669" s="19" t="s">
        <v>24</v>
      </c>
      <c r="T669" s="19" t="s">
        <v>24</v>
      </c>
      <c r="U669" s="17" t="s">
        <v>24</v>
      </c>
    </row>
    <row r="670" spans="1:21" ht="15.95" hidden="1">
      <c r="A670" s="15">
        <v>45551</v>
      </c>
      <c r="B670" s="22" t="s">
        <v>1604</v>
      </c>
      <c r="C670" s="19" t="s">
        <v>40</v>
      </c>
      <c r="D670" s="19" t="s">
        <v>1623</v>
      </c>
      <c r="E670" s="19" t="str">
        <f>IFERROR(IF(VLOOKUP($D670,'Medicine outputs'!$B:$AM,6,0)=0,"",VLOOKUP($D670,'Medicine outputs'!$B:$AM,6,0)),"")</f>
        <v>midazolam</v>
      </c>
      <c r="F670" s="19" t="str">
        <f>IFERROR(IF(VLOOKUP($D670,'Medicine outputs'!$B:$AM,8,0)=0,"",VLOOKUP($D670,'Medicine outputs'!$B:$AM,8,0)),"")</f>
        <v>Epilepsy</v>
      </c>
      <c r="G670" s="19" t="str">
        <f>IFERROR(IF(VLOOKUP($D670,'Medicine outputs'!$B:$AM,13,0)=0,"",VLOOKUP($D670,'Medicine outputs'!$B:$AM,13,0)),"")</f>
        <v>Psycholeptics</v>
      </c>
      <c r="H670" s="19" t="str">
        <f>IFERROR(IF(VLOOKUP($D670,'Medicine outputs'!$B:$AM,11,0)=0,"",VLOOKUP($D670,'Medicine outputs'!$B:$AM,11,0)),"")</f>
        <v>N05CD08</v>
      </c>
      <c r="I670" s="19" t="s">
        <v>24</v>
      </c>
      <c r="J670" s="19" t="str">
        <f t="shared" si="22"/>
        <v>No</v>
      </c>
      <c r="K670" s="19" t="s">
        <v>24</v>
      </c>
      <c r="L670" s="19" t="s">
        <v>24</v>
      </c>
      <c r="M670" s="19" t="s">
        <v>24</v>
      </c>
      <c r="N670" s="19" t="s">
        <v>24</v>
      </c>
      <c r="O670" s="19" t="s">
        <v>24</v>
      </c>
      <c r="P670" s="18" t="str">
        <f t="shared" si="21"/>
        <v>No</v>
      </c>
      <c r="Q670" s="19" t="s">
        <v>25</v>
      </c>
      <c r="R670" s="19" t="s">
        <v>24</v>
      </c>
      <c r="S670" s="19" t="s">
        <v>24</v>
      </c>
      <c r="T670" s="19" t="s">
        <v>24</v>
      </c>
      <c r="U670" s="17" t="s">
        <v>24</v>
      </c>
    </row>
    <row r="671" spans="1:21" ht="15.95" hidden="1">
      <c r="A671" s="15">
        <v>45551</v>
      </c>
      <c r="B671" s="22" t="s">
        <v>1604</v>
      </c>
      <c r="C671" s="19" t="s">
        <v>40</v>
      </c>
      <c r="D671" s="19" t="s">
        <v>495</v>
      </c>
      <c r="E671" s="19" t="str">
        <f>IFERROR(IF(VLOOKUP($D671,'Medicine outputs'!$B:$AM,6,0)=0,"",VLOOKUP($D671,'Medicine outputs'!$B:$AM,6,0)),"")</f>
        <v>daratumumab</v>
      </c>
      <c r="F671" s="19" t="str">
        <f>IFERROR(IF(VLOOKUP($D671,'Medicine outputs'!$B:$AM,8,0)=0,"",VLOOKUP($D671,'Medicine outputs'!$B:$AM,8,0)),"")</f>
        <v>Multiple Myeloma</v>
      </c>
      <c r="G671" s="19" t="str">
        <f>IFERROR(IF(VLOOKUP($D671,'Medicine outputs'!$B:$AM,13,0)=0,"",VLOOKUP($D671,'Medicine outputs'!$B:$AM,13,0)),"")</f>
        <v>Antineoplastic agents;monoclonal antibodies and antibody drug conjugates</v>
      </c>
      <c r="H671" s="19" t="str">
        <f>IFERROR(IF(VLOOKUP($D671,'Medicine outputs'!$B:$AM,11,0)=0,"",VLOOKUP($D671,'Medicine outputs'!$B:$AM,11,0)),"")</f>
        <v>L01FC01</v>
      </c>
      <c r="I671" s="19" t="s">
        <v>24</v>
      </c>
      <c r="J671" s="19" t="str">
        <f t="shared" si="22"/>
        <v>Yes</v>
      </c>
      <c r="K671" s="16" t="s">
        <v>1624</v>
      </c>
      <c r="L671" s="19" t="s">
        <v>1625</v>
      </c>
      <c r="M671" s="19" t="s">
        <v>1626</v>
      </c>
      <c r="N671" s="19" t="s">
        <v>32</v>
      </c>
      <c r="O671" s="32" t="s">
        <v>33</v>
      </c>
      <c r="P671" s="18" t="str">
        <f t="shared" si="21"/>
        <v>Yes</v>
      </c>
      <c r="Q671" s="19" t="s">
        <v>24</v>
      </c>
      <c r="R671" s="19">
        <v>1</v>
      </c>
      <c r="S671" s="19" t="s">
        <v>1627</v>
      </c>
      <c r="T671" s="19" t="s">
        <v>1628</v>
      </c>
      <c r="U671" s="19" t="s">
        <v>1629</v>
      </c>
    </row>
    <row r="672" spans="1:21" ht="15.95" hidden="1">
      <c r="A672" s="15">
        <v>45551</v>
      </c>
      <c r="B672" s="22" t="s">
        <v>1604</v>
      </c>
      <c r="C672" s="19" t="s">
        <v>40</v>
      </c>
      <c r="D672" s="19" t="s">
        <v>269</v>
      </c>
      <c r="E672" s="19" t="str">
        <f>IFERROR(IF(VLOOKUP($D672,'Medicine outputs'!$B:$AM,6,0)=0,"",VLOOKUP($D672,'Medicine outputs'!$B:$AM,6,0)),"")</f>
        <v>dupilumab</v>
      </c>
      <c r="F672" s="19" t="str">
        <f>IFERROR(IF(VLOOKUP($D672,'Medicine outputs'!$B:$AM,8,0)=0,"",VLOOKUP($D672,'Medicine outputs'!$B:$AM,8,0)),"")</f>
        <v>Dermatitis, Atopic;Prurigo;Esophageal Diseases;Asthma;Sinusitis</v>
      </c>
      <c r="G672" s="19" t="str">
        <f>IFERROR(IF(VLOOKUP($D672,'Medicine outputs'!$B:$AM,13,0)=0,"",VLOOKUP($D672,'Medicine outputs'!$B:$AM,13,0)),"")</f>
        <v>Agents for dermatitis, excluding corticosteroids</v>
      </c>
      <c r="H672" s="19" t="str">
        <f>IFERROR(IF(VLOOKUP($D672,'Medicine outputs'!$B:$AM,11,0)=0,"",VLOOKUP($D672,'Medicine outputs'!$B:$AM,11,0)),"")</f>
        <v>D11AH05</v>
      </c>
      <c r="I672" s="19" t="s">
        <v>24</v>
      </c>
      <c r="J672" s="19" t="str">
        <f t="shared" si="22"/>
        <v>No</v>
      </c>
      <c r="K672" s="19" t="s">
        <v>24</v>
      </c>
      <c r="L672" s="19" t="s">
        <v>24</v>
      </c>
      <c r="M672" s="19" t="s">
        <v>24</v>
      </c>
      <c r="N672" s="19" t="s">
        <v>24</v>
      </c>
      <c r="O672" s="19" t="s">
        <v>24</v>
      </c>
      <c r="P672" s="18" t="str">
        <f t="shared" si="21"/>
        <v>No</v>
      </c>
      <c r="Q672" s="19" t="s">
        <v>25</v>
      </c>
      <c r="R672" s="19" t="s">
        <v>24</v>
      </c>
      <c r="S672" s="19" t="s">
        <v>24</v>
      </c>
      <c r="T672" s="19" t="s">
        <v>24</v>
      </c>
      <c r="U672" s="17" t="s">
        <v>24</v>
      </c>
    </row>
    <row r="673" spans="1:21" ht="15.95" hidden="1">
      <c r="A673" s="15">
        <v>45551</v>
      </c>
      <c r="B673" s="22" t="s">
        <v>1604</v>
      </c>
      <c r="C673" s="19" t="s">
        <v>40</v>
      </c>
      <c r="D673" s="19" t="s">
        <v>1630</v>
      </c>
      <c r="E673" s="19" t="str">
        <f>IFERROR(IF(VLOOKUP($D673,'Medicine outputs'!$B:$AM,6,0)=0,"",VLOOKUP($D673,'Medicine outputs'!$B:$AM,6,0)),"")</f>
        <v>turoctocog alfa pegol</v>
      </c>
      <c r="F673" s="19" t="str">
        <f>IFERROR(IF(VLOOKUP($D673,'Medicine outputs'!$B:$AM,8,0)=0,"",VLOOKUP($D673,'Medicine outputs'!$B:$AM,8,0)),"")</f>
        <v>Hemophilia A</v>
      </c>
      <c r="G673" s="19" t="str">
        <f>IFERROR(IF(VLOOKUP($D673,'Medicine outputs'!$B:$AM,13,0)=0,"",VLOOKUP($D673,'Medicine outputs'!$B:$AM,13,0)),"")</f>
        <v>Antihemorrhagics</v>
      </c>
      <c r="H673" s="19" t="str">
        <f>IFERROR(IF(VLOOKUP($D673,'Medicine outputs'!$B:$AM,11,0)=0,"",VLOOKUP($D673,'Medicine outputs'!$B:$AM,11,0)),"")</f>
        <v>B02BD02</v>
      </c>
      <c r="I673" s="19" t="s">
        <v>24</v>
      </c>
      <c r="J673" s="19" t="str">
        <f t="shared" si="22"/>
        <v>No</v>
      </c>
      <c r="K673" s="19" t="s">
        <v>24</v>
      </c>
      <c r="L673" s="19" t="s">
        <v>24</v>
      </c>
      <c r="M673" s="19" t="s">
        <v>24</v>
      </c>
      <c r="N673" s="19" t="s">
        <v>24</v>
      </c>
      <c r="O673" s="19" t="s">
        <v>24</v>
      </c>
      <c r="P673" s="18" t="str">
        <f t="shared" si="21"/>
        <v>No</v>
      </c>
      <c r="Q673" s="19" t="s">
        <v>25</v>
      </c>
      <c r="R673" s="19" t="s">
        <v>24</v>
      </c>
      <c r="S673" s="19" t="s">
        <v>24</v>
      </c>
      <c r="T673" s="19" t="s">
        <v>24</v>
      </c>
      <c r="U673" s="17" t="s">
        <v>24</v>
      </c>
    </row>
    <row r="674" spans="1:21" ht="15.95" hidden="1">
      <c r="A674" s="15">
        <v>45551</v>
      </c>
      <c r="B674" s="22" t="s">
        <v>1604</v>
      </c>
      <c r="C674" s="19" t="s">
        <v>40</v>
      </c>
      <c r="D674" s="19" t="s">
        <v>1631</v>
      </c>
      <c r="E674" s="19" t="str">
        <f>IFERROR(IF(VLOOKUP($D674,'Medicine outputs'!$B:$AM,6,0)=0,"",VLOOKUP($D674,'Medicine outputs'!$B:$AM,6,0)),"")</f>
        <v>benralizumab</v>
      </c>
      <c r="F674" s="19" t="str">
        <f>IFERROR(IF(VLOOKUP($D674,'Medicine outputs'!$B:$AM,8,0)=0,"",VLOOKUP($D674,'Medicine outputs'!$B:$AM,8,0)),"")</f>
        <v>Asthma</v>
      </c>
      <c r="G674" s="19" t="str">
        <f>IFERROR(IF(VLOOKUP($D674,'Medicine outputs'!$B:$AM,13,0)=0,"",VLOOKUP($D674,'Medicine outputs'!$B:$AM,13,0)),"")</f>
        <v>Drugs for obstructive airway diseases</v>
      </c>
      <c r="H674" s="19" t="str">
        <f>IFERROR(IF(VLOOKUP($D674,'Medicine outputs'!$B:$AM,11,0)=0,"",VLOOKUP($D674,'Medicine outputs'!$B:$AM,11,0)),"")</f>
        <v>R03DX10</v>
      </c>
      <c r="I674" s="19" t="s">
        <v>24</v>
      </c>
      <c r="J674" s="19" t="str">
        <f t="shared" si="22"/>
        <v>No</v>
      </c>
      <c r="K674" s="19" t="s">
        <v>24</v>
      </c>
      <c r="L674" s="19" t="s">
        <v>24</v>
      </c>
      <c r="M674" s="19" t="s">
        <v>24</v>
      </c>
      <c r="N674" s="19" t="s">
        <v>24</v>
      </c>
      <c r="O674" s="19" t="s">
        <v>24</v>
      </c>
      <c r="P674" s="18" t="str">
        <f t="shared" si="21"/>
        <v>No</v>
      </c>
      <c r="Q674" s="19" t="s">
        <v>25</v>
      </c>
      <c r="R674" s="19" t="s">
        <v>24</v>
      </c>
      <c r="S674" s="19" t="s">
        <v>24</v>
      </c>
      <c r="T674" s="19" t="s">
        <v>24</v>
      </c>
      <c r="U674" s="17" t="s">
        <v>24</v>
      </c>
    </row>
    <row r="675" spans="1:21" ht="15.95" hidden="1">
      <c r="A675" s="15">
        <v>45551</v>
      </c>
      <c r="B675" s="22" t="s">
        <v>1604</v>
      </c>
      <c r="C675" s="19" t="s">
        <v>40</v>
      </c>
      <c r="D675" s="19" t="s">
        <v>931</v>
      </c>
      <c r="E675" s="19" t="str">
        <f>IFERROR(IF(VLOOKUP($D675,'Medicine outputs'!$B:$AM,6,0)=0,"",VLOOKUP($D675,'Medicine outputs'!$B:$AM,6,0)),"")</f>
        <v>smallpox and monkeypox vaccine (Live Modified Vaccinia Virus Ankara)</v>
      </c>
      <c r="F675" s="19" t="str">
        <f>IFERROR(IF(VLOOKUP($D675,'Medicine outputs'!$B:$AM,8,0)=0,"",VLOOKUP($D675,'Medicine outputs'!$B:$AM,8,0)),"")</f>
        <v>Smallpox Vaccine;Monkeypox virus</v>
      </c>
      <c r="G675" s="19" t="str">
        <f>IFERROR(IF(VLOOKUP($D675,'Medicine outputs'!$B:$AM,13,0)=0,"",VLOOKUP($D675,'Medicine outputs'!$B:$AM,13,0)),"")</f>
        <v>Other viral vaccines</v>
      </c>
      <c r="H675" s="19" t="str">
        <f>IFERROR(IF(VLOOKUP($D675,'Medicine outputs'!$B:$AM,11,0)=0,"",VLOOKUP($D675,'Medicine outputs'!$B:$AM,11,0)),"")</f>
        <v>J07BX</v>
      </c>
      <c r="I675" s="19" t="s">
        <v>24</v>
      </c>
      <c r="J675" s="19" t="str">
        <f t="shared" si="22"/>
        <v>No</v>
      </c>
      <c r="K675" s="19" t="s">
        <v>24</v>
      </c>
      <c r="L675" s="19" t="s">
        <v>24</v>
      </c>
      <c r="M675" s="19" t="s">
        <v>24</v>
      </c>
      <c r="N675" s="19" t="s">
        <v>24</v>
      </c>
      <c r="O675" s="19" t="s">
        <v>24</v>
      </c>
      <c r="P675" s="18" t="str">
        <f t="shared" si="21"/>
        <v>No</v>
      </c>
      <c r="Q675" s="19" t="s">
        <v>25</v>
      </c>
      <c r="R675" s="19" t="s">
        <v>24</v>
      </c>
      <c r="S675" s="19" t="s">
        <v>24</v>
      </c>
      <c r="T675" s="19" t="s">
        <v>24</v>
      </c>
      <c r="U675" s="17" t="s">
        <v>24</v>
      </c>
    </row>
    <row r="676" spans="1:21" ht="15.95">
      <c r="A676" s="15">
        <v>45551</v>
      </c>
      <c r="B676" s="22" t="s">
        <v>1604</v>
      </c>
      <c r="C676" s="19" t="s">
        <v>40</v>
      </c>
      <c r="D676" s="19" t="s">
        <v>359</v>
      </c>
      <c r="E676" s="19" t="str">
        <f>IFERROR(IF(VLOOKUP($D676,'Medicine outputs'!$B:$AM,6,0)=0,"",VLOOKUP($D676,'Medicine outputs'!$B:$AM,6,0)),"")</f>
        <v>pembrolizumab</v>
      </c>
      <c r="F676" s="19" t="str">
        <f>IFERROR(IF(VLOOKUP($D676,'Medicine outputs'!$B:$AM,8,0)=0,"",VLOOKUP($D676,'Medicine outputs'!$B:$AM,8,0)),"")</f>
        <v>Melanoma;Hodgkin Disease;Carcinoma, Renal Cell;Carcinoma, Non-Small-Cell Lung;Carcinoma, Transitional Cell;Squamous Cell Carcinoma of Head and Neck;Urologic Neoplasms;Endometrial Neoplasms</v>
      </c>
      <c r="G676" s="19" t="str">
        <f>IFERROR(IF(VLOOKUP($D676,'Medicine outputs'!$B:$AM,13,0)=0,"",VLOOKUP($D676,'Medicine outputs'!$B:$AM,13,0)),"")</f>
        <v>Antineoplastic agents</v>
      </c>
      <c r="H676" s="19" t="str">
        <f>IFERROR(IF(VLOOKUP($D676,'Medicine outputs'!$B:$AM,11,0)=0,"",VLOOKUP($D676,'Medicine outputs'!$B:$AM,11,0)),"")</f>
        <v>L01FF02</v>
      </c>
      <c r="I676" s="19" t="s">
        <v>24</v>
      </c>
      <c r="J676" s="19" t="str">
        <f t="shared" si="22"/>
        <v>Yes</v>
      </c>
      <c r="K676" s="16" t="s">
        <v>1632</v>
      </c>
      <c r="L676" s="24" t="s">
        <v>1633</v>
      </c>
      <c r="M676" s="19" t="s">
        <v>1634</v>
      </c>
      <c r="N676" s="19" t="s">
        <v>32</v>
      </c>
      <c r="O676" s="32" t="s">
        <v>33</v>
      </c>
      <c r="P676" s="18" t="str">
        <f t="shared" si="21"/>
        <v>Yes</v>
      </c>
      <c r="Q676" s="19" t="s">
        <v>24</v>
      </c>
      <c r="R676" s="19">
        <v>1</v>
      </c>
      <c r="S676" s="19" t="s">
        <v>1635</v>
      </c>
      <c r="T676" s="19" t="s">
        <v>1636</v>
      </c>
      <c r="U676" s="19" t="s">
        <v>24</v>
      </c>
    </row>
    <row r="677" spans="1:21" ht="15.95">
      <c r="A677" s="15">
        <v>45551</v>
      </c>
      <c r="B677" s="22" t="s">
        <v>1604</v>
      </c>
      <c r="C677" s="19" t="s">
        <v>40</v>
      </c>
      <c r="D677" s="19" t="s">
        <v>359</v>
      </c>
      <c r="E677" s="19" t="str">
        <f>IFERROR(IF(VLOOKUP($D677,'Medicine outputs'!$B:$AM,6,0)=0,"",VLOOKUP($D677,'Medicine outputs'!$B:$AM,6,0)),"")</f>
        <v>pembrolizumab</v>
      </c>
      <c r="F677" s="19" t="str">
        <f>IFERROR(IF(VLOOKUP($D677,'Medicine outputs'!$B:$AM,8,0)=0,"",VLOOKUP($D677,'Medicine outputs'!$B:$AM,8,0)),"")</f>
        <v>Melanoma;Hodgkin Disease;Carcinoma, Renal Cell;Carcinoma, Non-Small-Cell Lung;Carcinoma, Transitional Cell;Squamous Cell Carcinoma of Head and Neck;Urologic Neoplasms;Endometrial Neoplasms</v>
      </c>
      <c r="G677" s="19" t="str">
        <f>IFERROR(IF(VLOOKUP($D677,'Medicine outputs'!$B:$AM,13,0)=0,"",VLOOKUP($D677,'Medicine outputs'!$B:$AM,13,0)),"")</f>
        <v>Antineoplastic agents</v>
      </c>
      <c r="H677" s="19" t="str">
        <f>IFERROR(IF(VLOOKUP($D677,'Medicine outputs'!$B:$AM,11,0)=0,"",VLOOKUP($D677,'Medicine outputs'!$B:$AM,11,0)),"")</f>
        <v>L01FF02</v>
      </c>
      <c r="I677" s="19" t="s">
        <v>24</v>
      </c>
      <c r="J677" s="19" t="str">
        <f t="shared" si="22"/>
        <v>Yes</v>
      </c>
      <c r="K677" s="16" t="s">
        <v>1637</v>
      </c>
      <c r="L677" s="26" t="s">
        <v>1638</v>
      </c>
      <c r="M677" s="18" t="s">
        <v>1639</v>
      </c>
      <c r="N677" s="19" t="s">
        <v>32</v>
      </c>
      <c r="O677" s="32" t="s">
        <v>33</v>
      </c>
      <c r="P677" s="18" t="str">
        <f t="shared" si="21"/>
        <v>Yes</v>
      </c>
      <c r="Q677" s="19" t="s">
        <v>24</v>
      </c>
      <c r="R677" s="19">
        <v>1</v>
      </c>
      <c r="S677" s="18" t="s">
        <v>1640</v>
      </c>
      <c r="T677" s="18" t="s">
        <v>1641</v>
      </c>
      <c r="U677" s="18" t="s">
        <v>1642</v>
      </c>
    </row>
    <row r="678" spans="1:21" ht="15.95" hidden="1">
      <c r="A678" s="15">
        <v>45551</v>
      </c>
      <c r="B678" s="22" t="s">
        <v>1604</v>
      </c>
      <c r="C678" s="19" t="s">
        <v>40</v>
      </c>
      <c r="D678" s="19" t="s">
        <v>71</v>
      </c>
      <c r="E678" s="19" t="str">
        <f>IFERROR(IF(VLOOKUP($D678,'Medicine outputs'!$B:$AM,6,0)=0,"",VLOOKUP($D678,'Medicine outputs'!$B:$AM,6,0)),"")</f>
        <v>apremilast</v>
      </c>
      <c r="F678" s="19" t="str">
        <f>IFERROR(IF(VLOOKUP($D678,'Medicine outputs'!$B:$AM,8,0)=0,"",VLOOKUP($D678,'Medicine outputs'!$B:$AM,8,0)),"")</f>
        <v>Arthritis, Psoriatic;Psoriasis;Behcet Syndrome</v>
      </c>
      <c r="G678" s="19" t="str">
        <f>IFERROR(IF(VLOOKUP($D678,'Medicine outputs'!$B:$AM,13,0)=0,"",VLOOKUP($D678,'Medicine outputs'!$B:$AM,13,0)),"")</f>
        <v>Immunosuppressants</v>
      </c>
      <c r="H678" s="19" t="str">
        <f>IFERROR(IF(VLOOKUP($D678,'Medicine outputs'!$B:$AM,11,0)=0,"",VLOOKUP($D678,'Medicine outputs'!$B:$AM,11,0)),"")</f>
        <v>L04AA32</v>
      </c>
      <c r="I678" s="19" t="s">
        <v>24</v>
      </c>
      <c r="J678" s="19" t="str">
        <f t="shared" si="22"/>
        <v>No</v>
      </c>
      <c r="K678" s="19" t="s">
        <v>24</v>
      </c>
      <c r="L678" s="19" t="s">
        <v>24</v>
      </c>
      <c r="M678" s="19" t="s">
        <v>24</v>
      </c>
      <c r="N678" s="19" t="s">
        <v>24</v>
      </c>
      <c r="O678" s="19" t="s">
        <v>24</v>
      </c>
      <c r="P678" s="18" t="str">
        <f t="shared" si="21"/>
        <v>No</v>
      </c>
      <c r="Q678" s="19" t="s">
        <v>25</v>
      </c>
      <c r="R678" s="19" t="s">
        <v>24</v>
      </c>
      <c r="S678" s="19" t="s">
        <v>24</v>
      </c>
      <c r="T678" s="19" t="s">
        <v>24</v>
      </c>
      <c r="U678" s="17" t="s">
        <v>24</v>
      </c>
    </row>
    <row r="679" spans="1:21" ht="15.95" hidden="1">
      <c r="A679" s="15">
        <v>45551</v>
      </c>
      <c r="B679" s="22" t="s">
        <v>1604</v>
      </c>
      <c r="C679" s="19" t="s">
        <v>40</v>
      </c>
      <c r="D679" s="19" t="s">
        <v>1643</v>
      </c>
      <c r="E679" s="19" t="str">
        <f>IFERROR(IF(VLOOKUP($D679,'Medicine outputs'!$B:$AM,6,0)=0,"",VLOOKUP($D679,'Medicine outputs'!$B:$AM,6,0)),"")</f>
        <v>fenofibrate;pravastatin</v>
      </c>
      <c r="F679" s="19" t="str">
        <f>IFERROR(IF(VLOOKUP($D679,'Medicine outputs'!$B:$AM,8,0)=0,"",VLOOKUP($D679,'Medicine outputs'!$B:$AM,8,0)),"")</f>
        <v>Dyslipidemias</v>
      </c>
      <c r="G679" s="19" t="str">
        <f>IFERROR(IF(VLOOKUP($D679,'Medicine outputs'!$B:$AM,13,0)=0,"",VLOOKUP($D679,'Medicine outputs'!$B:$AM,13,0)),"")</f>
        <v>Lipid modifying agents</v>
      </c>
      <c r="H679" s="19" t="str">
        <f>IFERROR(IF(VLOOKUP($D679,'Medicine outputs'!$B:$AM,11,0)=0,"",VLOOKUP($D679,'Medicine outputs'!$B:$AM,11,0)),"")</f>
        <v>C10BA03</v>
      </c>
      <c r="I679" s="19" t="s">
        <v>24</v>
      </c>
      <c r="J679" s="19" t="str">
        <f t="shared" si="22"/>
        <v>No</v>
      </c>
      <c r="K679" s="19" t="s">
        <v>24</v>
      </c>
      <c r="L679" s="19" t="s">
        <v>24</v>
      </c>
      <c r="M679" s="19" t="s">
        <v>24</v>
      </c>
      <c r="N679" s="19" t="s">
        <v>24</v>
      </c>
      <c r="O679" s="19" t="s">
        <v>24</v>
      </c>
      <c r="P679" s="18" t="str">
        <f t="shared" si="21"/>
        <v>No</v>
      </c>
      <c r="Q679" s="19" t="s">
        <v>25</v>
      </c>
      <c r="R679" s="19" t="s">
        <v>24</v>
      </c>
      <c r="S679" s="19" t="s">
        <v>24</v>
      </c>
      <c r="T679" s="19" t="s">
        <v>24</v>
      </c>
      <c r="U679" s="17" t="s">
        <v>24</v>
      </c>
    </row>
    <row r="680" spans="1:21" ht="15.95" hidden="1">
      <c r="A680" s="15">
        <v>45551</v>
      </c>
      <c r="B680" s="22" t="s">
        <v>1604</v>
      </c>
      <c r="C680" s="19" t="s">
        <v>40</v>
      </c>
      <c r="D680" s="19" t="s">
        <v>1644</v>
      </c>
      <c r="E680" s="19" t="str">
        <f>IFERROR(IF(VLOOKUP($D680,'Medicine outputs'!$B:$AM,6,0)=0,"",VLOOKUP($D680,'Medicine outputs'!$B:$AM,6,0)),"")</f>
        <v>empagliflozin;metformin</v>
      </c>
      <c r="F680" s="19" t="str">
        <f>IFERROR(IF(VLOOKUP($D680,'Medicine outputs'!$B:$AM,8,0)=0,"",VLOOKUP($D680,'Medicine outputs'!$B:$AM,8,0)),"")</f>
        <v>Diabetes Mellitus, Type 2</v>
      </c>
      <c r="G680" s="19" t="str">
        <f>IFERROR(IF(VLOOKUP($D680,'Medicine outputs'!$B:$AM,13,0)=0,"",VLOOKUP($D680,'Medicine outputs'!$B:$AM,13,0)),"")</f>
        <v>Drugs used in diabetes</v>
      </c>
      <c r="H680" s="19" t="str">
        <f>IFERROR(IF(VLOOKUP($D680,'Medicine outputs'!$B:$AM,11,0)=0,"",VLOOKUP($D680,'Medicine outputs'!$B:$AM,11,0)),"")</f>
        <v>A10BD20</v>
      </c>
      <c r="I680" s="19" t="s">
        <v>24</v>
      </c>
      <c r="J680" s="19" t="str">
        <f t="shared" si="22"/>
        <v>No</v>
      </c>
      <c r="K680" s="19" t="s">
        <v>24</v>
      </c>
      <c r="L680" s="19" t="s">
        <v>24</v>
      </c>
      <c r="M680" s="19" t="s">
        <v>24</v>
      </c>
      <c r="N680" s="19" t="s">
        <v>24</v>
      </c>
      <c r="O680" s="19" t="s">
        <v>24</v>
      </c>
      <c r="P680" s="18" t="str">
        <f t="shared" si="21"/>
        <v>No</v>
      </c>
      <c r="Q680" s="19" t="s">
        <v>25</v>
      </c>
      <c r="R680" s="19" t="s">
        <v>24</v>
      </c>
      <c r="S680" s="19" t="s">
        <v>24</v>
      </c>
      <c r="T680" s="19" t="s">
        <v>24</v>
      </c>
      <c r="U680" s="17" t="s">
        <v>24</v>
      </c>
    </row>
    <row r="681" spans="1:21" ht="15.95" hidden="1">
      <c r="A681" s="15">
        <v>45551</v>
      </c>
      <c r="B681" s="22" t="s">
        <v>1604</v>
      </c>
      <c r="C681" s="19" t="s">
        <v>40</v>
      </c>
      <c r="D681" s="19" t="s">
        <v>160</v>
      </c>
      <c r="E681" s="19" t="str">
        <f>IFERROR(IF(VLOOKUP($D681,'Medicine outputs'!$B:$AM,6,0)=0,"",VLOOKUP($D681,'Medicine outputs'!$B:$AM,6,0)),"")</f>
        <v>ceftazidime;avibactam</v>
      </c>
      <c r="F681" s="19" t="str">
        <f>IFERROR(IF(VLOOKUP($D681,'Medicine outputs'!$B:$AM,8,0)=0,"",VLOOKUP($D681,'Medicine outputs'!$B:$AM,8,0)),"")</f>
        <v>Pneumonia, Bacterial;Soft Tissue Infections;Pneumonia;Urinary Tract Infections;Gram-Negative Bacterial Infections</v>
      </c>
      <c r="G681" s="19" t="str">
        <f>IFERROR(IF(VLOOKUP($D681,'Medicine outputs'!$B:$AM,13,0)=0,"",VLOOKUP($D681,'Medicine outputs'!$B:$AM,13,0)),"")</f>
        <v>Antibacterials for systemic use</v>
      </c>
      <c r="H681" s="19" t="str">
        <f>IFERROR(IF(VLOOKUP($D681,'Medicine outputs'!$B:$AM,11,0)=0,"",VLOOKUP($D681,'Medicine outputs'!$B:$AM,11,0)),"")</f>
        <v>J01DD52</v>
      </c>
      <c r="I681" s="19" t="s">
        <v>24</v>
      </c>
      <c r="J681" s="19" t="str">
        <f t="shared" si="22"/>
        <v>No</v>
      </c>
      <c r="K681" s="19" t="s">
        <v>24</v>
      </c>
      <c r="L681" s="19" t="s">
        <v>24</v>
      </c>
      <c r="M681" s="19" t="s">
        <v>24</v>
      </c>
      <c r="N681" s="19" t="s">
        <v>24</v>
      </c>
      <c r="O681" s="19" t="s">
        <v>24</v>
      </c>
      <c r="P681" s="18" t="str">
        <f t="shared" si="21"/>
        <v>No</v>
      </c>
      <c r="Q681" s="19" t="s">
        <v>25</v>
      </c>
      <c r="R681" s="19" t="s">
        <v>24</v>
      </c>
      <c r="S681" s="19" t="s">
        <v>24</v>
      </c>
      <c r="T681" s="19" t="s">
        <v>24</v>
      </c>
      <c r="U681" s="17" t="s">
        <v>24</v>
      </c>
    </row>
    <row r="682" spans="1:21" ht="15.95" hidden="1">
      <c r="A682" s="15">
        <v>45566</v>
      </c>
      <c r="B682" s="16" t="s">
        <v>1645</v>
      </c>
      <c r="C682" s="19" t="s">
        <v>22</v>
      </c>
      <c r="D682" s="18" t="s">
        <v>1646</v>
      </c>
      <c r="E682" s="19" t="str">
        <f>IFERROR(IF(VLOOKUP($D682,'Medicine outputs'!$B:$AM,6,0)=0,"",VLOOKUP($D682,'Medicine outputs'!$B:$AM,6,0)),"")</f>
        <v>concizumab</v>
      </c>
      <c r="F682" s="19" t="str">
        <f>IFERROR(IF(VLOOKUP($D682,'Medicine outputs'!$B:$AM,8,0)=0,"",VLOOKUP($D682,'Medicine outputs'!$B:$AM,8,0)),"")</f>
        <v>Hemophilia A;Hemophilia B</v>
      </c>
      <c r="G682" s="19" t="str">
        <f>IFERROR(IF(VLOOKUP($D682,'Medicine outputs'!$B:$AM,13,0)=0,"",VLOOKUP($D682,'Medicine outputs'!$B:$AM,13,0)),"")</f>
        <v>Antihemorrhagics</v>
      </c>
      <c r="H682" s="19" t="str">
        <f>IFERROR(IF(VLOOKUP($D682,'Medicine outputs'!$B:$AM,11,0)=0,"",VLOOKUP($D682,'Medicine outputs'!$B:$AM,11,0)),"")</f>
        <v>B02BX10</v>
      </c>
      <c r="I682" s="19" t="s">
        <v>24</v>
      </c>
      <c r="J682" s="19" t="str">
        <f t="shared" si="22"/>
        <v>No</v>
      </c>
      <c r="K682" s="19" t="s">
        <v>24</v>
      </c>
      <c r="L682" s="19" t="s">
        <v>24</v>
      </c>
      <c r="M682" s="19" t="s">
        <v>24</v>
      </c>
      <c r="N682" s="19" t="s">
        <v>24</v>
      </c>
      <c r="O682" s="19" t="s">
        <v>24</v>
      </c>
      <c r="P682" s="18" t="str">
        <f t="shared" si="21"/>
        <v>No</v>
      </c>
      <c r="Q682" s="19" t="s">
        <v>25</v>
      </c>
      <c r="R682" s="19" t="s">
        <v>24</v>
      </c>
      <c r="S682" s="19" t="s">
        <v>24</v>
      </c>
      <c r="T682" s="19" t="s">
        <v>24</v>
      </c>
      <c r="U682" s="17" t="s">
        <v>24</v>
      </c>
    </row>
    <row r="683" spans="1:21" ht="15.95" hidden="1">
      <c r="A683" s="15">
        <v>45566</v>
      </c>
      <c r="B683" s="16" t="s">
        <v>1645</v>
      </c>
      <c r="C683" s="19" t="s">
        <v>22</v>
      </c>
      <c r="D683" s="18" t="s">
        <v>1647</v>
      </c>
      <c r="E683" s="19" t="str">
        <f>IFERROR(IF(VLOOKUP($D683,'Medicine outputs'!$B:$AM,6,0)=0,"",VLOOKUP($D683,'Medicine outputs'!$B:$AM,6,0)),"")</f>
        <v>influenza vaccine (surface antigen, inactivated, adjuvanted)</v>
      </c>
      <c r="F683" s="19" t="str">
        <f>IFERROR(IF(VLOOKUP($D683,'Medicine outputs'!$B:$AM,8,0)=0,"",VLOOKUP($D683,'Medicine outputs'!$B:$AM,8,0)),"")</f>
        <v>Influenza, Human</v>
      </c>
      <c r="G683" s="19" t="str">
        <f>IFERROR(IF(VLOOKUP($D683,'Medicine outputs'!$B:$AM,13,0)=0,"",VLOOKUP($D683,'Medicine outputs'!$B:$AM,13,0)),"")</f>
        <v/>
      </c>
      <c r="H683" s="19" t="str">
        <f>IFERROR(IF(VLOOKUP($D683,'Medicine outputs'!$B:$AM,11,0)=0,"",VLOOKUP($D683,'Medicine outputs'!$B:$AM,11,0)),"")</f>
        <v>J07BB02</v>
      </c>
      <c r="I683" s="19" t="s">
        <v>24</v>
      </c>
      <c r="J683" s="19" t="str">
        <f t="shared" si="22"/>
        <v>No</v>
      </c>
      <c r="K683" s="19" t="s">
        <v>24</v>
      </c>
      <c r="L683" s="19" t="s">
        <v>24</v>
      </c>
      <c r="M683" s="19" t="s">
        <v>24</v>
      </c>
      <c r="N683" s="19" t="s">
        <v>24</v>
      </c>
      <c r="O683" s="19" t="s">
        <v>24</v>
      </c>
      <c r="P683" s="18" t="str">
        <f t="shared" si="21"/>
        <v>No</v>
      </c>
      <c r="Q683" s="19" t="s">
        <v>25</v>
      </c>
      <c r="R683" s="19" t="s">
        <v>24</v>
      </c>
      <c r="S683" s="19" t="s">
        <v>24</v>
      </c>
      <c r="T683" s="19" t="s">
        <v>24</v>
      </c>
      <c r="U683" s="17" t="s">
        <v>24</v>
      </c>
    </row>
    <row r="684" spans="1:21" ht="15.95" hidden="1">
      <c r="A684" s="15">
        <v>45566</v>
      </c>
      <c r="B684" s="16" t="s">
        <v>1645</v>
      </c>
      <c r="C684" s="19" t="s">
        <v>22</v>
      </c>
      <c r="D684" s="18" t="s">
        <v>1648</v>
      </c>
      <c r="E684" s="19" t="str">
        <f>IFERROR(IF(VLOOKUP($D684,'Medicine outputs'!$B:$AM,6,0)=0,"",VLOOKUP($D684,'Medicine outputs'!$B:$AM,6,0)),"")</f>
        <v>influenza vaccine (surface antigen, inactivated, prepared in cell cultures)</v>
      </c>
      <c r="F684" s="19" t="str">
        <f>IFERROR(IF(VLOOKUP($D684,'Medicine outputs'!$B:$AM,8,0)=0,"",VLOOKUP($D684,'Medicine outputs'!$B:$AM,8,0)),"")</f>
        <v>Influenza, Human</v>
      </c>
      <c r="G684" s="19" t="str">
        <f>IFERROR(IF(VLOOKUP($D684,'Medicine outputs'!$B:$AM,13,0)=0,"",VLOOKUP($D684,'Medicine outputs'!$B:$AM,13,0)),"")</f>
        <v>Vaccines</v>
      </c>
      <c r="H684" s="19" t="str">
        <f>IFERROR(IF(VLOOKUP($D684,'Medicine outputs'!$B:$AM,11,0)=0,"",VLOOKUP($D684,'Medicine outputs'!$B:$AM,11,0)),"")</f>
        <v>J07BB02</v>
      </c>
      <c r="I684" s="19" t="s">
        <v>24</v>
      </c>
      <c r="J684" s="19" t="str">
        <f t="shared" si="22"/>
        <v>No</v>
      </c>
      <c r="K684" s="19" t="s">
        <v>24</v>
      </c>
      <c r="L684" s="19" t="s">
        <v>24</v>
      </c>
      <c r="M684" s="19" t="s">
        <v>24</v>
      </c>
      <c r="N684" s="19" t="s">
        <v>24</v>
      </c>
      <c r="O684" s="19" t="s">
        <v>24</v>
      </c>
      <c r="P684" s="18" t="str">
        <f t="shared" si="21"/>
        <v>No</v>
      </c>
      <c r="Q684" s="19" t="s">
        <v>25</v>
      </c>
      <c r="R684" s="19" t="s">
        <v>24</v>
      </c>
      <c r="S684" s="19" t="s">
        <v>24</v>
      </c>
      <c r="T684" s="19" t="s">
        <v>24</v>
      </c>
      <c r="U684" s="17" t="s">
        <v>24</v>
      </c>
    </row>
    <row r="685" spans="1:21" ht="15.95" hidden="1">
      <c r="A685" s="15">
        <v>45566</v>
      </c>
      <c r="B685" s="16" t="s">
        <v>1645</v>
      </c>
      <c r="C685" s="19" t="s">
        <v>22</v>
      </c>
      <c r="D685" s="18" t="s">
        <v>1649</v>
      </c>
      <c r="E685" s="19" t="str">
        <f>IFERROR(IF(VLOOKUP($D685,'Medicine outputs'!$B:$AM,6,0)=0,"",VLOOKUP($D685,'Medicine outputs'!$B:$AM,6,0)),"")</f>
        <v>catumaxomab</v>
      </c>
      <c r="F685" s="19" t="str">
        <f>IFERROR(IF(VLOOKUP($D685,'Medicine outputs'!$B:$AM,8,0)=0,"",VLOOKUP($D685,'Medicine outputs'!$B:$AM,8,0)),"")</f>
        <v>Ascites</v>
      </c>
      <c r="G685" s="19" t="str">
        <f>IFERROR(IF(VLOOKUP($D685,'Medicine outputs'!$B:$AM,13,0)=0,"",VLOOKUP($D685,'Medicine outputs'!$B:$AM,13,0)),"")</f>
        <v>Antineoplastic agents</v>
      </c>
      <c r="H685" s="19" t="str">
        <f>IFERROR(IF(VLOOKUP($D685,'Medicine outputs'!$B:$AM,11,0)=0,"",VLOOKUP($D685,'Medicine outputs'!$B:$AM,11,0)),"")</f>
        <v>L01FX03</v>
      </c>
      <c r="I685" s="19" t="s">
        <v>24</v>
      </c>
      <c r="J685" s="19" t="str">
        <f t="shared" si="22"/>
        <v>Yes</v>
      </c>
      <c r="K685" s="16" t="s">
        <v>1650</v>
      </c>
      <c r="L685" s="19" t="s">
        <v>1651</v>
      </c>
      <c r="M685" s="19" t="s">
        <v>1652</v>
      </c>
      <c r="N685" s="18" t="s">
        <v>32</v>
      </c>
      <c r="O685" s="32" t="s">
        <v>33</v>
      </c>
      <c r="P685" s="18" t="str">
        <f t="shared" si="21"/>
        <v>Yes</v>
      </c>
      <c r="Q685" s="19" t="s">
        <v>24</v>
      </c>
      <c r="R685" s="19">
        <v>1</v>
      </c>
      <c r="S685" s="19" t="s">
        <v>1653</v>
      </c>
      <c r="T685" s="19" t="s">
        <v>1654</v>
      </c>
      <c r="U685" s="19" t="s">
        <v>1655</v>
      </c>
    </row>
    <row r="686" spans="1:21" ht="15.95" hidden="1">
      <c r="A686" s="15">
        <v>45566</v>
      </c>
      <c r="B686" s="16" t="s">
        <v>1645</v>
      </c>
      <c r="C686" s="19" t="s">
        <v>22</v>
      </c>
      <c r="D686" s="18" t="s">
        <v>1656</v>
      </c>
      <c r="E686" s="19" t="str">
        <f>IFERROR(IF(VLOOKUP($D686,'Medicine outputs'!$B:$AM,6,0)=0,"",VLOOKUP($D686,'Medicine outputs'!$B:$AM,6,0)),"")</f>
        <v>Mycobacterium tuberculosis derived antigens (rdESAT-6 / rCFP-10)</v>
      </c>
      <c r="F686" s="19" t="str">
        <f>IFERROR(IF(VLOOKUP($D686,'Medicine outputs'!$B:$AM,8,0)=0,"",VLOOKUP($D686,'Medicine outputs'!$B:$AM,8,0)),"")</f>
        <v>Tuberculosis;Diagnosis</v>
      </c>
      <c r="G686" s="19" t="str">
        <f>IFERROR(IF(VLOOKUP($D686,'Medicine outputs'!$B:$AM,13,0)=0,"",VLOOKUP($D686,'Medicine outputs'!$B:$AM,13,0)),"")</f>
        <v>Tuberculosis diagnostics</v>
      </c>
      <c r="H686" s="19" t="str">
        <f>IFERROR(IF(VLOOKUP($D686,'Medicine outputs'!$B:$AM,11,0)=0,"",VLOOKUP($D686,'Medicine outputs'!$B:$AM,11,0)),"")</f>
        <v>V04CF</v>
      </c>
      <c r="I686" s="19" t="s">
        <v>24</v>
      </c>
      <c r="J686" s="19" t="str">
        <f t="shared" si="22"/>
        <v>No</v>
      </c>
      <c r="K686" s="19" t="s">
        <v>24</v>
      </c>
      <c r="L686" s="19" t="s">
        <v>24</v>
      </c>
      <c r="M686" s="19" t="s">
        <v>24</v>
      </c>
      <c r="N686" s="19" t="s">
        <v>24</v>
      </c>
      <c r="O686" s="19" t="s">
        <v>24</v>
      </c>
      <c r="P686" s="18" t="str">
        <f t="shared" si="21"/>
        <v>No</v>
      </c>
      <c r="Q686" s="19" t="s">
        <v>25</v>
      </c>
      <c r="R686" s="19" t="s">
        <v>24</v>
      </c>
      <c r="S686" s="19" t="s">
        <v>24</v>
      </c>
      <c r="T686" s="19" t="s">
        <v>24</v>
      </c>
      <c r="U686" s="17" t="s">
        <v>24</v>
      </c>
    </row>
    <row r="687" spans="1:21" ht="15.95" hidden="1">
      <c r="A687" s="15">
        <v>45566</v>
      </c>
      <c r="B687" s="16" t="s">
        <v>1645</v>
      </c>
      <c r="C687" s="19" t="s">
        <v>22</v>
      </c>
      <c r="D687" s="18" t="s">
        <v>1657</v>
      </c>
      <c r="E687" s="19" t="str">
        <f>IFERROR(IF(VLOOKUP($D687,'Medicine outputs'!$B:$AM,6,0)=0,"",VLOOKUP($D687,'Medicine outputs'!$B:$AM,6,0)),"")</f>
        <v>eplontersen</v>
      </c>
      <c r="F687" s="19" t="str">
        <f>IFERROR(IF(VLOOKUP($D687,'Medicine outputs'!$B:$AM,8,0)=0,"",VLOOKUP($D687,'Medicine outputs'!$B:$AM,8,0)),"")</f>
        <v>Amyloid Neuropathies, Familial</v>
      </c>
      <c r="G687" s="19" t="str">
        <f>IFERROR(IF(VLOOKUP($D687,'Medicine outputs'!$B:$AM,13,0)=0,"",VLOOKUP($D687,'Medicine outputs'!$B:$AM,13,0)),"")</f>
        <v>Other nervous system drugs</v>
      </c>
      <c r="H687" s="19" t="str">
        <f>IFERROR(IF(VLOOKUP($D687,'Medicine outputs'!$B:$AM,11,0)=0,"",VLOOKUP($D687,'Medicine outputs'!$B:$AM,11,0)),"")</f>
        <v>N07XX21</v>
      </c>
      <c r="I687" s="19" t="s">
        <v>24</v>
      </c>
      <c r="J687" s="19" t="str">
        <f t="shared" si="22"/>
        <v>No</v>
      </c>
      <c r="K687" s="19" t="s">
        <v>24</v>
      </c>
      <c r="L687" s="19" t="s">
        <v>24</v>
      </c>
      <c r="M687" s="19" t="s">
        <v>24</v>
      </c>
      <c r="N687" s="19" t="s">
        <v>24</v>
      </c>
      <c r="O687" s="19" t="s">
        <v>24</v>
      </c>
      <c r="P687" s="18" t="str">
        <f t="shared" si="21"/>
        <v>No</v>
      </c>
      <c r="Q687" s="19" t="s">
        <v>25</v>
      </c>
      <c r="R687" s="19" t="s">
        <v>24</v>
      </c>
      <c r="S687" s="19" t="s">
        <v>24</v>
      </c>
      <c r="T687" s="19" t="s">
        <v>24</v>
      </c>
      <c r="U687" s="17" t="s">
        <v>24</v>
      </c>
    </row>
    <row r="688" spans="1:21" ht="15.95" hidden="1">
      <c r="A688" s="15">
        <v>45566</v>
      </c>
      <c r="B688" s="16" t="s">
        <v>1645</v>
      </c>
      <c r="C688" s="19" t="s">
        <v>40</v>
      </c>
      <c r="D688" s="18" t="s">
        <v>1658</v>
      </c>
      <c r="E688" s="19" t="str">
        <f>IFERROR(IF(VLOOKUP($D688,'Medicine outputs'!$B:$AM,6,0)=0,"",VLOOKUP($D688,'Medicine outputs'!$B:$AM,6,0)),"")</f>
        <v>eliglustat</v>
      </c>
      <c r="F688" s="19" t="str">
        <f>IFERROR(IF(VLOOKUP($D688,'Medicine outputs'!$B:$AM,8,0)=0,"",VLOOKUP($D688,'Medicine outputs'!$B:$AM,8,0)),"")</f>
        <v>Gaucher Disease</v>
      </c>
      <c r="G688" s="19" t="str">
        <f>IFERROR(IF(VLOOKUP($D688,'Medicine outputs'!$B:$AM,13,0)=0,"",VLOOKUP($D688,'Medicine outputs'!$B:$AM,13,0)),"")</f>
        <v>Other alimentary tract and metabolism products</v>
      </c>
      <c r="H688" s="19" t="str">
        <f>IFERROR(IF(VLOOKUP($D688,'Medicine outputs'!$B:$AM,11,0)=0,"",VLOOKUP($D688,'Medicine outputs'!$B:$AM,11,0)),"")</f>
        <v>A16AX10</v>
      </c>
      <c r="I688" s="19" t="s">
        <v>24</v>
      </c>
      <c r="J688" s="19" t="str">
        <f t="shared" si="22"/>
        <v>No</v>
      </c>
      <c r="K688" s="19" t="s">
        <v>24</v>
      </c>
      <c r="L688" s="19" t="s">
        <v>24</v>
      </c>
      <c r="M688" s="19" t="s">
        <v>24</v>
      </c>
      <c r="N688" s="19" t="s">
        <v>24</v>
      </c>
      <c r="O688" s="19" t="s">
        <v>24</v>
      </c>
      <c r="P688" s="18" t="str">
        <f t="shared" si="21"/>
        <v>No</v>
      </c>
      <c r="Q688" s="19" t="s">
        <v>25</v>
      </c>
      <c r="R688" s="19" t="s">
        <v>24</v>
      </c>
      <c r="S688" s="19" t="s">
        <v>24</v>
      </c>
      <c r="T688" s="19" t="s">
        <v>24</v>
      </c>
      <c r="U688" s="17" t="s">
        <v>24</v>
      </c>
    </row>
    <row r="689" spans="1:21" ht="15.95" hidden="1">
      <c r="A689" s="15">
        <v>45566</v>
      </c>
      <c r="B689" s="16" t="s">
        <v>1645</v>
      </c>
      <c r="C689" s="19" t="s">
        <v>40</v>
      </c>
      <c r="D689" s="18" t="s">
        <v>125</v>
      </c>
      <c r="E689" s="19" t="str">
        <f>IFERROR(IF(VLOOKUP($D689,'Medicine outputs'!$B:$AM,6,0)=0,"",VLOOKUP($D689,'Medicine outputs'!$B:$AM,6,0)),"")</f>
        <v>bulevirtide</v>
      </c>
      <c r="F689" s="19" t="str">
        <f>IFERROR(IF(VLOOKUP($D689,'Medicine outputs'!$B:$AM,8,0)=0,"",VLOOKUP($D689,'Medicine outputs'!$B:$AM,8,0)),"")</f>
        <v>Hepatitis D, Chronic</v>
      </c>
      <c r="G689" s="19" t="str">
        <f>IFERROR(IF(VLOOKUP($D689,'Medicine outputs'!$B:$AM,13,0)=0,"",VLOOKUP($D689,'Medicine outputs'!$B:$AM,13,0)),"")</f>
        <v>Antivirals for systemic use</v>
      </c>
      <c r="H689" s="19" t="str">
        <f>IFERROR(IF(VLOOKUP($D689,'Medicine outputs'!$B:$AM,11,0)=0,"",VLOOKUP($D689,'Medicine outputs'!$B:$AM,11,0)),"")</f>
        <v>J05A</v>
      </c>
      <c r="I689" s="19" t="s">
        <v>24</v>
      </c>
      <c r="J689" s="19" t="str">
        <f t="shared" si="22"/>
        <v>No</v>
      </c>
      <c r="K689" s="19" t="s">
        <v>24</v>
      </c>
      <c r="L689" s="19" t="s">
        <v>24</v>
      </c>
      <c r="M689" s="19" t="s">
        <v>24</v>
      </c>
      <c r="N689" s="19" t="s">
        <v>24</v>
      </c>
      <c r="O689" s="19" t="s">
        <v>24</v>
      </c>
      <c r="P689" s="18" t="str">
        <f t="shared" si="21"/>
        <v>No</v>
      </c>
      <c r="Q689" s="19" t="s">
        <v>25</v>
      </c>
      <c r="R689" s="19" t="s">
        <v>24</v>
      </c>
      <c r="S689" s="19" t="s">
        <v>24</v>
      </c>
      <c r="T689" s="19" t="s">
        <v>24</v>
      </c>
      <c r="U689" s="17" t="s">
        <v>24</v>
      </c>
    </row>
    <row r="690" spans="1:21" ht="15.95" hidden="1">
      <c r="A690" s="15">
        <v>45566</v>
      </c>
      <c r="B690" s="16" t="s">
        <v>1645</v>
      </c>
      <c r="C690" s="19" t="s">
        <v>40</v>
      </c>
      <c r="D690" s="18" t="s">
        <v>1659</v>
      </c>
      <c r="E690" s="19" t="str">
        <f>IFERROR(IF(VLOOKUP($D690,'Medicine outputs'!$B:$AM,6,0)=0,"",VLOOKUP($D690,'Medicine outputs'!$B:$AM,6,0)),"")</f>
        <v>sarilumab</v>
      </c>
      <c r="F690" s="19" t="str">
        <f>IFERROR(IF(VLOOKUP($D690,'Medicine outputs'!$B:$AM,8,0)=0,"",VLOOKUP($D690,'Medicine outputs'!$B:$AM,8,0)),"")</f>
        <v>Arthritis, Rheumatoid</v>
      </c>
      <c r="G690" s="19" t="str">
        <f>IFERROR(IF(VLOOKUP($D690,'Medicine outputs'!$B:$AM,13,0)=0,"",VLOOKUP($D690,'Medicine outputs'!$B:$AM,13,0)),"")</f>
        <v>Immunosuppressants</v>
      </c>
      <c r="H690" s="19" t="str">
        <f>IFERROR(IF(VLOOKUP($D690,'Medicine outputs'!$B:$AM,11,0)=0,"",VLOOKUP($D690,'Medicine outputs'!$B:$AM,11,0)),"")</f>
        <v>L04AC14</v>
      </c>
      <c r="I690" s="19" t="s">
        <v>24</v>
      </c>
      <c r="J690" s="19" t="str">
        <f t="shared" si="22"/>
        <v>No</v>
      </c>
      <c r="K690" s="19" t="s">
        <v>24</v>
      </c>
      <c r="L690" s="19" t="s">
        <v>24</v>
      </c>
      <c r="M690" s="19" t="s">
        <v>24</v>
      </c>
      <c r="N690" s="19" t="s">
        <v>24</v>
      </c>
      <c r="O690" s="19" t="s">
        <v>24</v>
      </c>
      <c r="P690" s="18" t="str">
        <f t="shared" si="21"/>
        <v>No</v>
      </c>
      <c r="Q690" s="19" t="s">
        <v>25</v>
      </c>
      <c r="R690" s="19" t="s">
        <v>24</v>
      </c>
      <c r="S690" s="19" t="s">
        <v>24</v>
      </c>
      <c r="T690" s="19" t="s">
        <v>24</v>
      </c>
      <c r="U690" s="17" t="s">
        <v>24</v>
      </c>
    </row>
    <row r="691" spans="1:21" ht="15.95" hidden="1">
      <c r="A691" s="15">
        <v>45566</v>
      </c>
      <c r="B691" s="16" t="s">
        <v>1645</v>
      </c>
      <c r="C691" s="19" t="s">
        <v>40</v>
      </c>
      <c r="D691" s="18" t="s">
        <v>1660</v>
      </c>
      <c r="E691" s="19" t="str">
        <f>IFERROR(IF(VLOOKUP($D691,'Medicine outputs'!$B:$AM,6,0)=0,"",VLOOKUP($D691,'Medicine outputs'!$B:$AM,6,0)),"")</f>
        <v>ribociclib</v>
      </c>
      <c r="F691" s="19" t="str">
        <f>IFERROR(IF(VLOOKUP($D691,'Medicine outputs'!$B:$AM,8,0)=0,"",VLOOKUP($D691,'Medicine outputs'!$B:$AM,8,0)),"")</f>
        <v>Breast Neoplasms</v>
      </c>
      <c r="G691" s="19" t="str">
        <f>IFERROR(IF(VLOOKUP($D691,'Medicine outputs'!$B:$AM,13,0)=0,"",VLOOKUP($D691,'Medicine outputs'!$B:$AM,13,0)),"")</f>
        <v>Antineoplastic agents</v>
      </c>
      <c r="H691" s="19" t="str">
        <f>IFERROR(IF(VLOOKUP($D691,'Medicine outputs'!$B:$AM,11,0)=0,"",VLOOKUP($D691,'Medicine outputs'!$B:$AM,11,0)),"")</f>
        <v>L01EF02</v>
      </c>
      <c r="I691" s="19" t="s">
        <v>24</v>
      </c>
      <c r="J691" s="19" t="str">
        <f t="shared" si="22"/>
        <v>Yes</v>
      </c>
      <c r="K691" s="33" t="s">
        <v>1661</v>
      </c>
      <c r="L691" s="19" t="s">
        <v>1662</v>
      </c>
      <c r="M691" s="19" t="s">
        <v>1663</v>
      </c>
      <c r="N691" s="19" t="s">
        <v>32</v>
      </c>
      <c r="O691" s="32" t="s">
        <v>33</v>
      </c>
      <c r="P691" s="18" t="str">
        <f t="shared" si="21"/>
        <v>Yes</v>
      </c>
      <c r="Q691" s="19" t="s">
        <v>24</v>
      </c>
      <c r="R691" s="19">
        <v>1</v>
      </c>
      <c r="S691" s="19" t="s">
        <v>1664</v>
      </c>
      <c r="T691" s="19" t="s">
        <v>1665</v>
      </c>
      <c r="U691" s="14" t="s">
        <v>1666</v>
      </c>
    </row>
    <row r="692" spans="1:21" ht="15.95">
      <c r="A692" s="15">
        <v>45566</v>
      </c>
      <c r="B692" s="16" t="s">
        <v>1645</v>
      </c>
      <c r="C692" s="19" t="s">
        <v>40</v>
      </c>
      <c r="D692" s="18" t="s">
        <v>1218</v>
      </c>
      <c r="E692" s="19" t="str">
        <f>IFERROR(IF(VLOOKUP($D692,'Medicine outputs'!$B:$AM,6,0)=0,"",VLOOKUP($D692,'Medicine outputs'!$B:$AM,6,0)),"")</f>
        <v>tislelizumab</v>
      </c>
      <c r="F692" s="19" t="str">
        <f>IFERROR(IF(VLOOKUP($D692,'Medicine outputs'!$B:$AM,8,0)=0,"",VLOOKUP($D692,'Medicine outputs'!$B:$AM,8,0)),"")</f>
        <v>Esophageal Squamous Cell Carcinoma</v>
      </c>
      <c r="G692" s="19" t="str">
        <f>IFERROR(IF(VLOOKUP($D692,'Medicine outputs'!$B:$AM,13,0)=0,"",VLOOKUP($D692,'Medicine outputs'!$B:$AM,13,0)),"")</f>
        <v>Antineoplastic agents</v>
      </c>
      <c r="H692" s="19" t="str">
        <f>IFERROR(IF(VLOOKUP($D692,'Medicine outputs'!$B:$AM,11,0)=0,"",VLOOKUP($D692,'Medicine outputs'!$B:$AM,11,0)),"")</f>
        <v>L01FF09</v>
      </c>
      <c r="I692" s="19" t="s">
        <v>24</v>
      </c>
      <c r="J692" s="19" t="str">
        <f t="shared" si="22"/>
        <v>Yes</v>
      </c>
      <c r="K692" s="16" t="s">
        <v>1667</v>
      </c>
      <c r="L692" s="19" t="s">
        <v>1668</v>
      </c>
      <c r="M692" s="19" t="s">
        <v>1669</v>
      </c>
      <c r="N692" s="19" t="s">
        <v>32</v>
      </c>
      <c r="O692" s="32" t="s">
        <v>33</v>
      </c>
      <c r="P692" s="18" t="str">
        <f t="shared" si="21"/>
        <v>Yes</v>
      </c>
      <c r="Q692" s="19" t="s">
        <v>24</v>
      </c>
      <c r="R692" s="19">
        <v>1</v>
      </c>
      <c r="S692" s="19" t="s">
        <v>1670</v>
      </c>
      <c r="T692" s="19" t="s">
        <v>1671</v>
      </c>
      <c r="U692" s="19" t="s">
        <v>24</v>
      </c>
    </row>
    <row r="693" spans="1:21" ht="15.95">
      <c r="A693" s="15">
        <v>45566</v>
      </c>
      <c r="B693" s="16" t="s">
        <v>1645</v>
      </c>
      <c r="C693" s="19" t="s">
        <v>40</v>
      </c>
      <c r="D693" s="18" t="s">
        <v>1218</v>
      </c>
      <c r="E693" s="19" t="str">
        <f>IFERROR(IF(VLOOKUP($D693,'Medicine outputs'!$B:$AM,6,0)=0,"",VLOOKUP($D693,'Medicine outputs'!$B:$AM,6,0)),"")</f>
        <v>tislelizumab</v>
      </c>
      <c r="F693" s="19" t="str">
        <f>IFERROR(IF(VLOOKUP($D693,'Medicine outputs'!$B:$AM,8,0)=0,"",VLOOKUP($D693,'Medicine outputs'!$B:$AM,8,0)),"")</f>
        <v>Esophageal Squamous Cell Carcinoma</v>
      </c>
      <c r="G693" s="19" t="str">
        <f>IFERROR(IF(VLOOKUP($D693,'Medicine outputs'!$B:$AM,13,0)=0,"",VLOOKUP($D693,'Medicine outputs'!$B:$AM,13,0)),"")</f>
        <v>Antineoplastic agents</v>
      </c>
      <c r="H693" s="19" t="str">
        <f>IFERROR(IF(VLOOKUP($D693,'Medicine outputs'!$B:$AM,11,0)=0,"",VLOOKUP($D693,'Medicine outputs'!$B:$AM,11,0)),"")</f>
        <v>L01FF09</v>
      </c>
      <c r="I693" s="19" t="s">
        <v>24</v>
      </c>
      <c r="J693" s="19" t="str">
        <f t="shared" ref="J693" si="23" xml:space="preserve"> IF(OR(LEFT(H693,3)="L01",LEFT(H693,3)="L02",LEFT(I693,3)="L01",LEFT(I693,3)="L02"),"Yes","No")</f>
        <v>Yes</v>
      </c>
      <c r="K693" s="16" t="s">
        <v>1667</v>
      </c>
      <c r="L693" s="19" t="s">
        <v>1668</v>
      </c>
      <c r="M693" s="19" t="s">
        <v>1669</v>
      </c>
      <c r="N693" s="19" t="s">
        <v>32</v>
      </c>
      <c r="O693" s="32" t="s">
        <v>33</v>
      </c>
      <c r="P693" s="18" t="str">
        <f t="shared" ref="P693" si="24" xml:space="preserve"> IF(OR(J693="No",N693="No",O693="Yes",Q693&lt;&gt;"NA"),"No","Yes")</f>
        <v>Yes</v>
      </c>
      <c r="Q693" s="19" t="s">
        <v>24</v>
      </c>
      <c r="R693" s="19">
        <v>1</v>
      </c>
      <c r="S693" s="19" t="s">
        <v>1670</v>
      </c>
      <c r="T693" s="19" t="s">
        <v>1671</v>
      </c>
      <c r="U693" s="19" t="s">
        <v>24</v>
      </c>
    </row>
    <row r="694" spans="1:21" ht="15.95" hidden="1">
      <c r="A694" s="15">
        <v>45566</v>
      </c>
      <c r="B694" s="16" t="s">
        <v>1645</v>
      </c>
      <c r="C694" s="19" t="s">
        <v>40</v>
      </c>
      <c r="D694" s="18" t="s">
        <v>691</v>
      </c>
      <c r="E694" s="19" t="str">
        <f>IFERROR(IF(VLOOKUP($D694,'Medicine outputs'!$B:$AM,6,0)=0,"",VLOOKUP($D694,'Medicine outputs'!$B:$AM,6,0)),"")</f>
        <v>linzagolix choline</v>
      </c>
      <c r="F694" s="19" t="str">
        <f>IFERROR(IF(VLOOKUP($D694,'Medicine outputs'!$B:$AM,8,0)=0,"",VLOOKUP($D694,'Medicine outputs'!$B:$AM,8,0)),"")</f>
        <v>Leiomyoma</v>
      </c>
      <c r="G694" s="19" t="str">
        <f>IFERROR(IF(VLOOKUP($D694,'Medicine outputs'!$B:$AM,13,0)=0,"",VLOOKUP($D694,'Medicine outputs'!$B:$AM,13,0)),"")</f>
        <v>Pituitary and hypothalamic hormones and analogues</v>
      </c>
      <c r="H694" s="19" t="str">
        <f>IFERROR(IF(VLOOKUP($D694,'Medicine outputs'!$B:$AM,11,0)=0,"",VLOOKUP($D694,'Medicine outputs'!$B:$AM,11,0)),"")</f>
        <v>H01CC04</v>
      </c>
      <c r="I694" s="19" t="s">
        <v>24</v>
      </c>
      <c r="J694" s="19" t="str">
        <f t="shared" si="22"/>
        <v>No</v>
      </c>
      <c r="K694" s="19" t="s">
        <v>24</v>
      </c>
      <c r="L694" s="19" t="s">
        <v>24</v>
      </c>
      <c r="M694" s="19" t="s">
        <v>24</v>
      </c>
      <c r="N694" s="19" t="s">
        <v>24</v>
      </c>
      <c r="O694" s="19" t="s">
        <v>24</v>
      </c>
      <c r="P694" s="18" t="str">
        <f t="shared" si="21"/>
        <v>No</v>
      </c>
      <c r="Q694" s="19" t="s">
        <v>25</v>
      </c>
      <c r="R694" s="19" t="s">
        <v>24</v>
      </c>
      <c r="S694" s="19" t="s">
        <v>24</v>
      </c>
      <c r="T694" s="19" t="s">
        <v>24</v>
      </c>
      <c r="U694" s="17" t="s">
        <v>24</v>
      </c>
    </row>
    <row r="695" spans="1:21" ht="15.95" hidden="1">
      <c r="A695" s="15">
        <v>45597</v>
      </c>
      <c r="B695" s="16" t="s">
        <v>1672</v>
      </c>
      <c r="C695" s="19" t="s">
        <v>22</v>
      </c>
      <c r="D695" s="19" t="s">
        <v>1673</v>
      </c>
      <c r="E695" s="19" t="str">
        <f>IFERROR(IF(VLOOKUP($D695,'Medicine outputs'!$B:$AM,6,0)=0,"",VLOOKUP($D695,'Medicine outputs'!$B:$AM,6,0)),"")</f>
        <v>repotrectinib</v>
      </c>
      <c r="F695" s="19" t="str">
        <f>IFERROR(IF(VLOOKUP($D695,'Medicine outputs'!$B:$AM,8,0)=0,"",VLOOKUP($D695,'Medicine outputs'!$B:$AM,8,0)),"")</f>
        <v>Carcinoma, Non-Small-Cell Lung;Cancer</v>
      </c>
      <c r="G695" s="19" t="str">
        <f>IFERROR(IF(VLOOKUP($D695,'Medicine outputs'!$B:$AM,13,0)=0,"",VLOOKUP($D695,'Medicine outputs'!$B:$AM,13,0)),"")</f>
        <v>Antineoplastic agents</v>
      </c>
      <c r="H695" s="19" t="str">
        <f>IFERROR(IF(VLOOKUP($D695,'Medicine outputs'!$B:$AM,11,0)=0,"",VLOOKUP($D695,'Medicine outputs'!$B:$AM,11,0)),"")</f>
        <v>L01EX28</v>
      </c>
      <c r="I695" s="19" t="s">
        <v>24</v>
      </c>
      <c r="J695" s="19" t="str">
        <f t="shared" si="22"/>
        <v>Yes</v>
      </c>
      <c r="K695" s="16" t="s">
        <v>1674</v>
      </c>
      <c r="L695" s="19" t="s">
        <v>1675</v>
      </c>
      <c r="M695" s="19" t="s">
        <v>1676</v>
      </c>
      <c r="N695" s="18" t="s">
        <v>32</v>
      </c>
      <c r="O695" s="32" t="s">
        <v>33</v>
      </c>
      <c r="P695" s="18" t="str">
        <f t="shared" si="21"/>
        <v>Yes</v>
      </c>
      <c r="Q695" s="19" t="s">
        <v>24</v>
      </c>
      <c r="R695" s="19">
        <v>1</v>
      </c>
      <c r="S695" s="19" t="s">
        <v>1677</v>
      </c>
      <c r="T695" s="14" t="s">
        <v>1678</v>
      </c>
      <c r="U695" s="17" t="s">
        <v>24</v>
      </c>
    </row>
    <row r="696" spans="1:21" ht="15.95" hidden="1">
      <c r="A696" s="15">
        <v>45597</v>
      </c>
      <c r="B696" s="16" t="s">
        <v>1672</v>
      </c>
      <c r="C696" s="19" t="s">
        <v>22</v>
      </c>
      <c r="D696" s="19" t="s">
        <v>1679</v>
      </c>
      <c r="E696" s="19" t="str">
        <f>IFERROR(IF(VLOOKUP($D696,'Medicine outputs'!$B:$AM,6,0)=0,"",VLOOKUP($D696,'Medicine outputs'!$B:$AM,6,0)),"")</f>
        <v>vilobelimab</v>
      </c>
      <c r="F696" s="19" t="str">
        <f>IFERROR(IF(VLOOKUP($D696,'Medicine outputs'!$B:$AM,8,0)=0,"",VLOOKUP($D696,'Medicine outputs'!$B:$AM,8,0)),"")</f>
        <v>Respiratory Distress Syndrome, Adult;COVID-19 virus infection</v>
      </c>
      <c r="G696" s="19" t="str">
        <f>IFERROR(IF(VLOOKUP($D696,'Medicine outputs'!$B:$AM,13,0)=0,"",VLOOKUP($D696,'Medicine outputs'!$B:$AM,13,0)),"")</f>
        <v>Immunosuppressants, Complement inhibitors</v>
      </c>
      <c r="H696" s="19" t="str">
        <f>IFERROR(IF(VLOOKUP($D696,'Medicine outputs'!$B:$AM,11,0)=0,"",VLOOKUP($D696,'Medicine outputs'!$B:$AM,11,0)),"")</f>
        <v>L04AJ10</v>
      </c>
      <c r="I696" s="19" t="s">
        <v>24</v>
      </c>
      <c r="J696" s="19" t="str">
        <f t="shared" si="22"/>
        <v>No</v>
      </c>
      <c r="K696" s="19" t="s">
        <v>24</v>
      </c>
      <c r="L696" s="19" t="s">
        <v>24</v>
      </c>
      <c r="M696" s="19" t="s">
        <v>24</v>
      </c>
      <c r="N696" s="19" t="s">
        <v>24</v>
      </c>
      <c r="O696" s="19" t="s">
        <v>24</v>
      </c>
      <c r="P696" s="18" t="str">
        <f t="shared" si="21"/>
        <v>No</v>
      </c>
      <c r="Q696" s="19" t="s">
        <v>25</v>
      </c>
      <c r="R696" s="19" t="s">
        <v>24</v>
      </c>
      <c r="S696" s="19" t="s">
        <v>24</v>
      </c>
      <c r="T696" s="19" t="s">
        <v>24</v>
      </c>
      <c r="U696" s="17" t="s">
        <v>24</v>
      </c>
    </row>
    <row r="697" spans="1:21" ht="15.95" hidden="1">
      <c r="A697" s="15">
        <v>45597</v>
      </c>
      <c r="B697" s="16" t="s">
        <v>1672</v>
      </c>
      <c r="C697" s="19" t="s">
        <v>22</v>
      </c>
      <c r="D697" s="19" t="s">
        <v>1680</v>
      </c>
      <c r="E697" s="19" t="str">
        <f>IFERROR(IF(VLOOKUP($D697,'Medicine outputs'!$B:$AM,6,0)=0,"",VLOOKUP($D697,'Medicine outputs'!$B:$AM,6,0)),"")</f>
        <v>lazertinib</v>
      </c>
      <c r="F697" s="19" t="str">
        <f>IFERROR(IF(VLOOKUP($D697,'Medicine outputs'!$B:$AM,8,0)=0,"",VLOOKUP($D697,'Medicine outputs'!$B:$AM,8,0)),"")</f>
        <v>Carcinoma, Non-Small-Cell Lung</v>
      </c>
      <c r="G697" s="19" t="str">
        <f>IFERROR(IF(VLOOKUP($D697,'Medicine outputs'!$B:$AM,13,0)=0,"",VLOOKUP($D697,'Medicine outputs'!$B:$AM,13,0)),"")</f>
        <v>Antineoplastic agents</v>
      </c>
      <c r="H697" s="19" t="str">
        <f>IFERROR(IF(VLOOKUP($D697,'Medicine outputs'!$B:$AM,11,0)=0,"",VLOOKUP($D697,'Medicine outputs'!$B:$AM,11,0)),"")</f>
        <v>L01EB09</v>
      </c>
      <c r="I697" s="19" t="s">
        <v>24</v>
      </c>
      <c r="J697" s="19" t="str">
        <f t="shared" si="22"/>
        <v>Yes</v>
      </c>
      <c r="K697" s="16" t="s">
        <v>1681</v>
      </c>
      <c r="L697" s="19" t="s">
        <v>1682</v>
      </c>
      <c r="M697" s="19" t="s">
        <v>1683</v>
      </c>
      <c r="N697" s="18" t="s">
        <v>32</v>
      </c>
      <c r="O697" s="32" t="s">
        <v>33</v>
      </c>
      <c r="P697" s="18" t="str">
        <f t="shared" si="21"/>
        <v>Yes</v>
      </c>
      <c r="Q697" s="19" t="s">
        <v>24</v>
      </c>
      <c r="R697" s="19">
        <v>1</v>
      </c>
      <c r="S697" s="19" t="s">
        <v>1684</v>
      </c>
      <c r="T697" s="19" t="s">
        <v>1685</v>
      </c>
      <c r="U697" s="19" t="s">
        <v>1686</v>
      </c>
    </row>
    <row r="698" spans="1:21" ht="15.95" hidden="1">
      <c r="A698" s="15">
        <v>45597</v>
      </c>
      <c r="B698" s="16" t="s">
        <v>1672</v>
      </c>
      <c r="C698" s="19" t="s">
        <v>40</v>
      </c>
      <c r="D698" s="19" t="s">
        <v>1687</v>
      </c>
      <c r="E698" s="19" t="str">
        <f>IFERROR(IF(VLOOKUP($D698,'Medicine outputs'!$B:$AM,6,0)=0,"",VLOOKUP($D698,'Medicine outputs'!$B:$AM,6,0)),"")</f>
        <v>mycophenolate mofetil</v>
      </c>
      <c r="F698" s="19" t="str">
        <f>IFERROR(IF(VLOOKUP($D698,'Medicine outputs'!$B:$AM,8,0)=0,"",VLOOKUP($D698,'Medicine outputs'!$B:$AM,8,0)),"")</f>
        <v>Graft Rejection</v>
      </c>
      <c r="G698" s="19" t="str">
        <f>IFERROR(IF(VLOOKUP($D698,'Medicine outputs'!$B:$AM,13,0)=0,"",VLOOKUP($D698,'Medicine outputs'!$B:$AM,13,0)),"")</f>
        <v>Immunosuppressants</v>
      </c>
      <c r="H698" s="19" t="str">
        <f>IFERROR(IF(VLOOKUP($D698,'Medicine outputs'!$B:$AM,11,0)=0,"",VLOOKUP($D698,'Medicine outputs'!$B:$AM,11,0)),"")</f>
        <v>L04AA06</v>
      </c>
      <c r="I698" s="19" t="s">
        <v>24</v>
      </c>
      <c r="J698" s="19" t="str">
        <f t="shared" si="22"/>
        <v>No</v>
      </c>
      <c r="K698" s="19" t="s">
        <v>24</v>
      </c>
      <c r="L698" s="19" t="s">
        <v>24</v>
      </c>
      <c r="M698" s="19" t="s">
        <v>24</v>
      </c>
      <c r="N698" s="19" t="s">
        <v>24</v>
      </c>
      <c r="O698" s="19" t="s">
        <v>24</v>
      </c>
      <c r="P698" s="18" t="str">
        <f t="shared" si="21"/>
        <v>No</v>
      </c>
      <c r="Q698" s="19" t="s">
        <v>25</v>
      </c>
      <c r="R698" s="19" t="s">
        <v>24</v>
      </c>
      <c r="S698" s="19" t="s">
        <v>24</v>
      </c>
      <c r="T698" s="19" t="s">
        <v>24</v>
      </c>
      <c r="U698" s="17" t="s">
        <v>24</v>
      </c>
    </row>
    <row r="699" spans="1:21" ht="15.95" hidden="1">
      <c r="A699" s="15">
        <v>45597</v>
      </c>
      <c r="B699" s="16" t="s">
        <v>1672</v>
      </c>
      <c r="C699" s="19" t="s">
        <v>40</v>
      </c>
      <c r="D699" s="19" t="s">
        <v>446</v>
      </c>
      <c r="E699" s="19" t="str">
        <f>IFERROR(IF(VLOOKUP($D699,'Medicine outputs'!$B:$AM,6,0)=0,"",VLOOKUP($D699,'Medicine outputs'!$B:$AM,6,0)),"")</f>
        <v>evinacumab</v>
      </c>
      <c r="F699" s="19" t="str">
        <f>IFERROR(IF(VLOOKUP($D699,'Medicine outputs'!$B:$AM,8,0)=0,"",VLOOKUP($D699,'Medicine outputs'!$B:$AM,8,0)),"")</f>
        <v>Hypercholesterolemia</v>
      </c>
      <c r="G699" s="19" t="str">
        <f>IFERROR(IF(VLOOKUP($D699,'Medicine outputs'!$B:$AM,13,0)=0,"",VLOOKUP($D699,'Medicine outputs'!$B:$AM,13,0)),"")</f>
        <v>Lipid modifying agents</v>
      </c>
      <c r="H699" s="19" t="str">
        <f>IFERROR(IF(VLOOKUP($D699,'Medicine outputs'!$B:$AM,11,0)=0,"",VLOOKUP($D699,'Medicine outputs'!$B:$AM,11,0)),"")</f>
        <v>C10AX</v>
      </c>
      <c r="I699" s="19" t="s">
        <v>24</v>
      </c>
      <c r="J699" s="19" t="str">
        <f t="shared" si="22"/>
        <v>No</v>
      </c>
      <c r="K699" s="19" t="s">
        <v>24</v>
      </c>
      <c r="L699" s="19" t="s">
        <v>24</v>
      </c>
      <c r="M699" s="19" t="s">
        <v>24</v>
      </c>
      <c r="N699" s="19" t="s">
        <v>24</v>
      </c>
      <c r="O699" s="19" t="s">
        <v>24</v>
      </c>
      <c r="P699" s="18" t="str">
        <f t="shared" si="21"/>
        <v>No</v>
      </c>
      <c r="Q699" s="19" t="s">
        <v>25</v>
      </c>
      <c r="R699" s="19" t="s">
        <v>24</v>
      </c>
      <c r="S699" s="19" t="s">
        <v>24</v>
      </c>
      <c r="T699" s="19" t="s">
        <v>24</v>
      </c>
      <c r="U699" s="17" t="s">
        <v>24</v>
      </c>
    </row>
    <row r="700" spans="1:21" ht="15.95" hidden="1">
      <c r="A700" s="15">
        <v>45597</v>
      </c>
      <c r="B700" s="16" t="s">
        <v>1672</v>
      </c>
      <c r="C700" s="19" t="s">
        <v>40</v>
      </c>
      <c r="D700" s="19" t="s">
        <v>783</v>
      </c>
      <c r="E700" s="19" t="str">
        <f>IFERROR(IF(VLOOKUP($D700,'Medicine outputs'!$B:$AM,6,0)=0,"",VLOOKUP($D700,'Medicine outputs'!$B:$AM,6,0)),"")</f>
        <v>ruxolitinib</v>
      </c>
      <c r="F700" s="19" t="str">
        <f>IFERROR(IF(VLOOKUP($D700,'Medicine outputs'!$B:$AM,8,0)=0,"",VLOOKUP($D700,'Medicine outputs'!$B:$AM,8,0)),"")</f>
        <v>Myeloproliferative Disorders;Polycythemia Vera;Graft vs Host Disease</v>
      </c>
      <c r="G700" s="19" t="str">
        <f>IFERROR(IF(VLOOKUP($D700,'Medicine outputs'!$B:$AM,13,0)=0,"",VLOOKUP($D700,'Medicine outputs'!$B:$AM,13,0)),"")</f>
        <v>Antineoplastic agents</v>
      </c>
      <c r="H700" s="19" t="str">
        <f>IFERROR(IF(VLOOKUP($D700,'Medicine outputs'!$B:$AM,11,0)=0,"",VLOOKUP($D700,'Medicine outputs'!$B:$AM,11,0)),"")</f>
        <v>L01EJ01</v>
      </c>
      <c r="I700" s="19" t="s">
        <v>24</v>
      </c>
      <c r="J700" s="19" t="str">
        <f t="shared" si="22"/>
        <v>Yes</v>
      </c>
      <c r="K700" s="16" t="s">
        <v>1688</v>
      </c>
      <c r="L700" s="19" t="s">
        <v>1689</v>
      </c>
      <c r="M700" s="19" t="s">
        <v>1690</v>
      </c>
      <c r="N700" s="19" t="s">
        <v>33</v>
      </c>
      <c r="O700" s="19" t="s">
        <v>24</v>
      </c>
      <c r="P700" s="18" t="str">
        <f t="shared" si="21"/>
        <v>No</v>
      </c>
      <c r="Q700" t="s">
        <v>45</v>
      </c>
      <c r="R700" s="19" t="s">
        <v>24</v>
      </c>
      <c r="S700" s="19" t="s">
        <v>24</v>
      </c>
      <c r="T700" s="19" t="s">
        <v>24</v>
      </c>
      <c r="U700" s="17" t="s">
        <v>24</v>
      </c>
    </row>
    <row r="701" spans="1:21" ht="15.95" hidden="1">
      <c r="A701" s="15">
        <v>45597</v>
      </c>
      <c r="B701" s="16" t="s">
        <v>1672</v>
      </c>
      <c r="C701" s="19" t="s">
        <v>40</v>
      </c>
      <c r="D701" s="19" t="s">
        <v>1659</v>
      </c>
      <c r="E701" s="19" t="str">
        <f>IFERROR(IF(VLOOKUP($D701,'Medicine outputs'!$B:$AM,6,0)=0,"",VLOOKUP($D701,'Medicine outputs'!$B:$AM,6,0)),"")</f>
        <v>sarilumab</v>
      </c>
      <c r="F701" s="19" t="str">
        <f>IFERROR(IF(VLOOKUP($D701,'Medicine outputs'!$B:$AM,8,0)=0,"",VLOOKUP($D701,'Medicine outputs'!$B:$AM,8,0)),"")</f>
        <v>Arthritis, Rheumatoid</v>
      </c>
      <c r="G701" s="19" t="str">
        <f>IFERROR(IF(VLOOKUP($D701,'Medicine outputs'!$B:$AM,13,0)=0,"",VLOOKUP($D701,'Medicine outputs'!$B:$AM,13,0)),"")</f>
        <v>Immunosuppressants</v>
      </c>
      <c r="H701" s="19" t="str">
        <f>IFERROR(IF(VLOOKUP($D701,'Medicine outputs'!$B:$AM,11,0)=0,"",VLOOKUP($D701,'Medicine outputs'!$B:$AM,11,0)),"")</f>
        <v>L04AC14</v>
      </c>
      <c r="I701" s="19" t="s">
        <v>24</v>
      </c>
      <c r="J701" s="19" t="str">
        <f t="shared" si="22"/>
        <v>No</v>
      </c>
      <c r="K701" s="19" t="s">
        <v>24</v>
      </c>
      <c r="L701" s="19" t="s">
        <v>24</v>
      </c>
      <c r="M701" s="19" t="s">
        <v>24</v>
      </c>
      <c r="N701" s="19" t="s">
        <v>24</v>
      </c>
      <c r="O701" s="19" t="s">
        <v>24</v>
      </c>
      <c r="P701" s="18" t="str">
        <f t="shared" si="21"/>
        <v>No</v>
      </c>
      <c r="Q701" s="19" t="s">
        <v>25</v>
      </c>
      <c r="R701" s="19" t="s">
        <v>24</v>
      </c>
      <c r="S701" s="19" t="s">
        <v>24</v>
      </c>
      <c r="T701" s="19" t="s">
        <v>24</v>
      </c>
      <c r="U701" s="17" t="s">
        <v>24</v>
      </c>
    </row>
    <row r="702" spans="1:21" ht="15.95">
      <c r="A702" s="15">
        <v>45597</v>
      </c>
      <c r="B702" s="28" t="s">
        <v>1672</v>
      </c>
      <c r="C702" s="19" t="s">
        <v>40</v>
      </c>
      <c r="D702" s="19" t="s">
        <v>359</v>
      </c>
      <c r="E702" s="19" t="str">
        <f>IFERROR(IF(VLOOKUP($D702,'Medicine outputs'!$B:$AM,6,0)=0,"",VLOOKUP($D702,'Medicine outputs'!$B:$AM,6,0)),"")</f>
        <v>pembrolizumab</v>
      </c>
      <c r="F702" s="19" t="str">
        <f>IFERROR(IF(VLOOKUP($D702,'Medicine outputs'!$B:$AM,8,0)=0,"",VLOOKUP($D702,'Medicine outputs'!$B:$AM,8,0)),"")</f>
        <v>Melanoma;Hodgkin Disease;Carcinoma, Renal Cell;Carcinoma, Non-Small-Cell Lung;Carcinoma, Transitional Cell;Squamous Cell Carcinoma of Head and Neck;Urologic Neoplasms;Endometrial Neoplasms</v>
      </c>
      <c r="G702" s="19" t="str">
        <f>IFERROR(IF(VLOOKUP($D702,'Medicine outputs'!$B:$AM,13,0)=0,"",VLOOKUP($D702,'Medicine outputs'!$B:$AM,13,0)),"")</f>
        <v>Antineoplastic agents</v>
      </c>
      <c r="H702" s="19" t="str">
        <f>IFERROR(IF(VLOOKUP($D702,'Medicine outputs'!$B:$AM,11,0)=0,"",VLOOKUP($D702,'Medicine outputs'!$B:$AM,11,0)),"")</f>
        <v>L01FF02</v>
      </c>
      <c r="I702" s="19" t="s">
        <v>24</v>
      </c>
      <c r="J702" s="19" t="str">
        <f t="shared" si="22"/>
        <v>Yes</v>
      </c>
      <c r="K702" s="19" t="s">
        <v>1691</v>
      </c>
      <c r="L702" s="19" t="s">
        <v>1691</v>
      </c>
      <c r="M702" s="19" t="s">
        <v>1691</v>
      </c>
      <c r="N702" s="19" t="s">
        <v>24</v>
      </c>
      <c r="O702" s="32" t="s">
        <v>24</v>
      </c>
      <c r="P702" s="18" t="str">
        <f t="shared" si="21"/>
        <v>No</v>
      </c>
      <c r="Q702" s="19" t="s">
        <v>1691</v>
      </c>
      <c r="R702" s="19" t="s">
        <v>24</v>
      </c>
      <c r="S702" s="19" t="s">
        <v>24</v>
      </c>
      <c r="T702" s="19" t="s">
        <v>24</v>
      </c>
      <c r="U702" s="17" t="s">
        <v>24</v>
      </c>
    </row>
    <row r="703" spans="1:21" ht="15.95">
      <c r="A703" s="15">
        <v>45597</v>
      </c>
      <c r="B703" s="16" t="s">
        <v>1672</v>
      </c>
      <c r="C703" s="19" t="s">
        <v>40</v>
      </c>
      <c r="D703" s="19" t="s">
        <v>223</v>
      </c>
      <c r="E703" s="19" t="str">
        <f>IFERROR(IF(VLOOKUP($D703,'Medicine outputs'!$B:$AM,6,0)=0,"",VLOOKUP($D703,'Medicine outputs'!$B:$AM,6,0)),"")</f>
        <v>nivolumab</v>
      </c>
      <c r="F703" s="19" t="str">
        <f>IFERROR(IF(VLOOKUP($D703,'Medicine outputs'!$B:$AM,8,0)=0,"",VLOOKUP($D703,'Medicine outputs'!$B:$AM,8,0)),"")</f>
        <v>Melanoma;Hodgkin Disease;Carcinoma, Renal Cell;Carcinoma, Non-Small-Cell Lung;Carcinoma, Transitional Cell;Squamous Cell Carcinoma of Head and Neck;Urologic Neoplasms;Mesothelioma;Colorectal Neoplasms</v>
      </c>
      <c r="G703" s="19" t="str">
        <f>IFERROR(IF(VLOOKUP($D703,'Medicine outputs'!$B:$AM,13,0)=0,"",VLOOKUP($D703,'Medicine outputs'!$B:$AM,13,0)),"")</f>
        <v>Antineoplastic agents</v>
      </c>
      <c r="H703" s="19" t="str">
        <f>IFERROR(IF(VLOOKUP($D703,'Medicine outputs'!$B:$AM,11,0)=0,"",VLOOKUP($D703,'Medicine outputs'!$B:$AM,11,0)),"")</f>
        <v>L01FF01</v>
      </c>
      <c r="I703" s="19" t="s">
        <v>24</v>
      </c>
      <c r="J703" s="19" t="str">
        <f t="shared" si="22"/>
        <v>Yes</v>
      </c>
      <c r="K703" s="16" t="s">
        <v>1692</v>
      </c>
      <c r="L703" s="17" t="s">
        <v>1693</v>
      </c>
      <c r="M703" s="19" t="s">
        <v>1694</v>
      </c>
      <c r="N703" s="19" t="s">
        <v>32</v>
      </c>
      <c r="O703" s="32" t="s">
        <v>33</v>
      </c>
      <c r="P703" s="18" t="str">
        <f t="shared" si="21"/>
        <v>Yes</v>
      </c>
      <c r="Q703" s="19" t="s">
        <v>24</v>
      </c>
      <c r="R703" s="19">
        <v>1</v>
      </c>
      <c r="S703" s="19" t="s">
        <v>1695</v>
      </c>
      <c r="T703" s="19" t="s">
        <v>1696</v>
      </c>
      <c r="U703" s="19" t="s">
        <v>1697</v>
      </c>
    </row>
    <row r="704" spans="1:21" ht="15.95" hidden="1">
      <c r="A704" s="15">
        <v>45597</v>
      </c>
      <c r="B704" s="16" t="s">
        <v>1672</v>
      </c>
      <c r="C704" s="19" t="s">
        <v>40</v>
      </c>
      <c r="D704" s="19" t="s">
        <v>253</v>
      </c>
      <c r="E704" s="19" t="str">
        <f>IFERROR(IF(VLOOKUP($D704,'Medicine outputs'!$B:$AM,6,0)=0,"",VLOOKUP($D704,'Medicine outputs'!$B:$AM,6,0)),"")</f>
        <v>defatted powder of Arachis hypogaea L., semen (peanuts)</v>
      </c>
      <c r="F704" s="19" t="str">
        <f>IFERROR(IF(VLOOKUP($D704,'Medicine outputs'!$B:$AM,8,0)=0,"",VLOOKUP($D704,'Medicine outputs'!$B:$AM,8,0)),"")</f>
        <v>Peanut Hypersensitivity</v>
      </c>
      <c r="G704" s="19" t="str">
        <f>IFERROR(IF(VLOOKUP($D704,'Medicine outputs'!$B:$AM,13,0)=0,"",VLOOKUP($D704,'Medicine outputs'!$B:$AM,13,0)),"")</f>
        <v>Allergens</v>
      </c>
      <c r="H704" s="19" t="str">
        <f>IFERROR(IF(VLOOKUP($D704,'Medicine outputs'!$B:$AM,11,0)=0,"",VLOOKUP($D704,'Medicine outputs'!$B:$AM,11,0)),"")</f>
        <v>V01</v>
      </c>
      <c r="I704" s="19" t="s">
        <v>24</v>
      </c>
      <c r="J704" s="19" t="str">
        <f t="shared" si="22"/>
        <v>No</v>
      </c>
      <c r="K704" s="19" t="s">
        <v>24</v>
      </c>
      <c r="L704" s="19" t="s">
        <v>24</v>
      </c>
      <c r="M704" s="19" t="s">
        <v>24</v>
      </c>
      <c r="N704" s="19" t="s">
        <v>24</v>
      </c>
      <c r="O704" s="19" t="s">
        <v>24</v>
      </c>
      <c r="P704" s="18" t="str">
        <f t="shared" si="21"/>
        <v>No</v>
      </c>
      <c r="Q704" s="19" t="s">
        <v>25</v>
      </c>
      <c r="R704" s="19" t="s">
        <v>24</v>
      </c>
      <c r="S704" s="19" t="s">
        <v>24</v>
      </c>
      <c r="T704" s="19" t="s">
        <v>24</v>
      </c>
      <c r="U704" s="17" t="s">
        <v>24</v>
      </c>
    </row>
    <row r="705" spans="1:21" ht="15.95" hidden="1">
      <c r="A705" s="15">
        <v>45597</v>
      </c>
      <c r="B705" s="16" t="s">
        <v>1672</v>
      </c>
      <c r="C705" s="19" t="s">
        <v>40</v>
      </c>
      <c r="D705" s="19" t="s">
        <v>613</v>
      </c>
      <c r="E705" s="19" t="str">
        <f>IFERROR(IF(VLOOKUP($D705,'Medicine outputs'!$B:$AM,6,0)=0,"",VLOOKUP($D705,'Medicine outputs'!$B:$AM,6,0)),"")</f>
        <v>amivantamab</v>
      </c>
      <c r="F705" s="19" t="str">
        <f>IFERROR(IF(VLOOKUP($D705,'Medicine outputs'!$B:$AM,8,0)=0,"",VLOOKUP($D705,'Medicine outputs'!$B:$AM,8,0)),"")</f>
        <v>Carcinoma, Non-Small-Cell Lung</v>
      </c>
      <c r="G705" s="19" t="str">
        <f>IFERROR(IF(VLOOKUP($D705,'Medicine outputs'!$B:$AM,13,0)=0,"",VLOOKUP($D705,'Medicine outputs'!$B:$AM,13,0)),"")</f>
        <v>Antineoplastic agents</v>
      </c>
      <c r="H705" s="19" t="str">
        <f>IFERROR(IF(VLOOKUP($D705,'Medicine outputs'!$B:$AM,11,0)=0,"",VLOOKUP($D705,'Medicine outputs'!$B:$AM,11,0)),"")</f>
        <v>L01FX18</v>
      </c>
      <c r="I705" s="19" t="s">
        <v>24</v>
      </c>
      <c r="J705" s="19" t="str">
        <f t="shared" si="22"/>
        <v>Yes</v>
      </c>
      <c r="K705" s="16" t="s">
        <v>1698</v>
      </c>
      <c r="L705" s="19" t="s">
        <v>1699</v>
      </c>
      <c r="M705" s="19" t="s">
        <v>1700</v>
      </c>
      <c r="N705" s="19" t="s">
        <v>32</v>
      </c>
      <c r="O705" s="32" t="s">
        <v>33</v>
      </c>
      <c r="P705" s="18" t="str">
        <f t="shared" si="21"/>
        <v>Yes</v>
      </c>
      <c r="Q705" s="19" t="s">
        <v>24</v>
      </c>
      <c r="R705" s="19">
        <v>1</v>
      </c>
      <c r="S705" s="19" t="s">
        <v>1701</v>
      </c>
      <c r="T705" s="19" t="s">
        <v>1685</v>
      </c>
      <c r="U705" s="19" t="s">
        <v>1686</v>
      </c>
    </row>
    <row r="706" spans="1:21" ht="15.95" hidden="1">
      <c r="A706" s="15">
        <v>45597</v>
      </c>
      <c r="B706" s="16" t="s">
        <v>1672</v>
      </c>
      <c r="C706" s="19" t="s">
        <v>40</v>
      </c>
      <c r="D706" s="19" t="s">
        <v>77</v>
      </c>
      <c r="E706" s="19" t="str">
        <f>IFERROR(IF(VLOOKUP($D706,'Medicine outputs'!$B:$AM,6,0)=0,"",VLOOKUP($D706,'Medicine outputs'!$B:$AM,6,0)),"")</f>
        <v>isatuximab</v>
      </c>
      <c r="F706" s="19" t="str">
        <f>IFERROR(IF(VLOOKUP($D706,'Medicine outputs'!$B:$AM,8,0)=0,"",VLOOKUP($D706,'Medicine outputs'!$B:$AM,8,0)),"")</f>
        <v>Multiple Myeloma</v>
      </c>
      <c r="G706" s="19" t="str">
        <f>IFERROR(IF(VLOOKUP($D706,'Medicine outputs'!$B:$AM,13,0)=0,"",VLOOKUP($D706,'Medicine outputs'!$B:$AM,13,0)),"")</f>
        <v>Antineoplastic agents</v>
      </c>
      <c r="H706" s="19" t="str">
        <f>IFERROR(IF(VLOOKUP($D706,'Medicine outputs'!$B:$AM,11,0)=0,"",VLOOKUP($D706,'Medicine outputs'!$B:$AM,11,0)),"")</f>
        <v>L01XC38</v>
      </c>
      <c r="I706" s="19" t="s">
        <v>24</v>
      </c>
      <c r="J706" s="19" t="str">
        <f t="shared" si="22"/>
        <v>Yes</v>
      </c>
      <c r="K706" s="16" t="s">
        <v>1702</v>
      </c>
      <c r="L706" s="19" t="s">
        <v>1703</v>
      </c>
      <c r="M706" s="19" t="s">
        <v>1704</v>
      </c>
      <c r="N706" s="19" t="s">
        <v>32</v>
      </c>
      <c r="O706" s="32" t="s">
        <v>33</v>
      </c>
      <c r="P706" s="18" t="str">
        <f t="shared" ref="P706:P724" si="25" xml:space="preserve"> IF(OR(J706="No",N706="No",O706="Yes",Q706&lt;&gt;"NA"),"No","Yes")</f>
        <v>Yes</v>
      </c>
      <c r="Q706" s="19" t="s">
        <v>24</v>
      </c>
      <c r="R706" s="19">
        <v>1</v>
      </c>
      <c r="S706" s="19" t="s">
        <v>1705</v>
      </c>
      <c r="T706" s="19" t="s">
        <v>1706</v>
      </c>
      <c r="U706" s="14" t="s">
        <v>1707</v>
      </c>
    </row>
    <row r="707" spans="1:21" ht="15.95" hidden="1">
      <c r="A707" s="15">
        <v>45597</v>
      </c>
      <c r="B707" s="16" t="s">
        <v>1672</v>
      </c>
      <c r="C707" s="19" t="s">
        <v>40</v>
      </c>
      <c r="D707" s="19" t="s">
        <v>468</v>
      </c>
      <c r="E707" s="19" t="str">
        <f>IFERROR(IF(VLOOKUP($D707,'Medicine outputs'!$B:$AM,6,0)=0,"",VLOOKUP($D707,'Medicine outputs'!$B:$AM,6,0)),"")</f>
        <v>osimertinib</v>
      </c>
      <c r="F707" s="19" t="str">
        <f>IFERROR(IF(VLOOKUP($D707,'Medicine outputs'!$B:$AM,8,0)=0,"",VLOOKUP($D707,'Medicine outputs'!$B:$AM,8,0)),"")</f>
        <v>Carcinoma, Non-Small-Cell Lung</v>
      </c>
      <c r="G707" s="19" t="str">
        <f>IFERROR(IF(VLOOKUP($D707,'Medicine outputs'!$B:$AM,13,0)=0,"",VLOOKUP($D707,'Medicine outputs'!$B:$AM,13,0)),"")</f>
        <v>Other antineoplastic agents;Protein kinase inhibitors</v>
      </c>
      <c r="H707" s="19" t="str">
        <f>IFERROR(IF(VLOOKUP($D707,'Medicine outputs'!$B:$AM,11,0)=0,"",VLOOKUP($D707,'Medicine outputs'!$B:$AM,11,0)),"")</f>
        <v>L01XE</v>
      </c>
      <c r="I707" s="19" t="s">
        <v>24</v>
      </c>
      <c r="J707" s="19" t="str">
        <f t="shared" si="22"/>
        <v>Yes</v>
      </c>
      <c r="K707" s="16" t="s">
        <v>1708</v>
      </c>
      <c r="L707" s="19" t="s">
        <v>1709</v>
      </c>
      <c r="M707" s="19" t="s">
        <v>1710</v>
      </c>
      <c r="N707" s="19" t="s">
        <v>32</v>
      </c>
      <c r="O707" s="32" t="s">
        <v>33</v>
      </c>
      <c r="P707" s="18" t="str">
        <f t="shared" si="25"/>
        <v>Yes</v>
      </c>
      <c r="Q707" s="19" t="s">
        <v>24</v>
      </c>
      <c r="R707" s="19">
        <v>1</v>
      </c>
      <c r="S707" s="19" t="s">
        <v>1711</v>
      </c>
      <c r="T707" s="19" t="s">
        <v>1712</v>
      </c>
      <c r="U707" s="14" t="s">
        <v>1713</v>
      </c>
    </row>
    <row r="708" spans="1:21" ht="15.95" hidden="1">
      <c r="A708" s="15">
        <v>45597</v>
      </c>
      <c r="B708" s="16" t="s">
        <v>1672</v>
      </c>
      <c r="C708" s="19" t="s">
        <v>40</v>
      </c>
      <c r="D708" s="19" t="s">
        <v>239</v>
      </c>
      <c r="E708" s="19" t="str">
        <f>IFERROR(IF(VLOOKUP($D708,'Medicine outputs'!$B:$AM,6,0)=0,"",VLOOKUP($D708,'Medicine outputs'!$B:$AM,6,0)),"")</f>
        <v>ipilimumab</v>
      </c>
      <c r="F708" s="19" t="str">
        <f>IFERROR(IF(VLOOKUP($D708,'Medicine outputs'!$B:$AM,8,0)=0,"",VLOOKUP($D708,'Medicine outputs'!$B:$AM,8,0)),"")</f>
        <v>Melanoma;Carcinoma, Renal Cell;Carcinoma, Non-Small-Cell Lung;Mesothelioma, Malignant;Colorectal Neoplasms</v>
      </c>
      <c r="G708" s="19" t="str">
        <f>IFERROR(IF(VLOOKUP($D708,'Medicine outputs'!$B:$AM,13,0)=0,"",VLOOKUP($D708,'Medicine outputs'!$B:$AM,13,0)),"")</f>
        <v>Antineoplastic agents</v>
      </c>
      <c r="H708" s="19" t="str">
        <f>IFERROR(IF(VLOOKUP($D708,'Medicine outputs'!$B:$AM,11,0)=0,"",VLOOKUP($D708,'Medicine outputs'!$B:$AM,11,0)),"")</f>
        <v>L01FX04</v>
      </c>
      <c r="I708" s="19" t="s">
        <v>24</v>
      </c>
      <c r="J708" s="19" t="str">
        <f t="shared" si="22"/>
        <v>Yes</v>
      </c>
      <c r="K708" s="16" t="s">
        <v>1714</v>
      </c>
      <c r="L708" s="19" t="s">
        <v>1693</v>
      </c>
      <c r="M708" s="19" t="s">
        <v>1715</v>
      </c>
      <c r="N708" s="19" t="s">
        <v>32</v>
      </c>
      <c r="O708" s="32" t="s">
        <v>33</v>
      </c>
      <c r="P708" s="18" t="str">
        <f t="shared" si="25"/>
        <v>Yes</v>
      </c>
      <c r="Q708" s="19" t="s">
        <v>24</v>
      </c>
      <c r="R708" s="19">
        <v>1</v>
      </c>
      <c r="S708" s="19" t="s">
        <v>1695</v>
      </c>
      <c r="T708" s="19" t="s">
        <v>1696</v>
      </c>
      <c r="U708" s="19" t="s">
        <v>1697</v>
      </c>
    </row>
    <row r="709" spans="1:21" ht="15.95" hidden="1">
      <c r="A709" s="15">
        <v>45627</v>
      </c>
      <c r="B709" s="16" t="s">
        <v>1716</v>
      </c>
      <c r="C709" s="19" t="s">
        <v>22</v>
      </c>
      <c r="D709" s="19" t="s">
        <v>1717</v>
      </c>
      <c r="E709" s="19" t="str">
        <f>IFERROR(IF(VLOOKUP($D709,'Medicine outputs'!$B:$AM,6,0)=0,"",VLOOKUP($D709,'Medicine outputs'!$B:$AM,6,0)),"")</f>
        <v>garadacimab</v>
      </c>
      <c r="F709" s="19" t="str">
        <f>IFERROR(IF(VLOOKUP($D709,'Medicine outputs'!$B:$AM,8,0)=0,"",VLOOKUP($D709,'Medicine outputs'!$B:$AM,8,0)),"")</f>
        <v>Angioedemas, Hereditary</v>
      </c>
      <c r="G709" s="19" t="str">
        <f>IFERROR(IF(VLOOKUP($D709,'Medicine outputs'!$B:$AM,13,0)=0,"",VLOOKUP($D709,'Medicine outputs'!$B:$AM,13,0)),"")</f>
        <v>Other hematological agents</v>
      </c>
      <c r="H709" s="19" t="str">
        <f>IFERROR(IF(VLOOKUP($D709,'Medicine outputs'!$B:$AM,11,0)=0,"",VLOOKUP($D709,'Medicine outputs'!$B:$AM,11,0)),"")</f>
        <v>B06AC07</v>
      </c>
      <c r="I709" s="19" t="s">
        <v>24</v>
      </c>
      <c r="J709" s="19" t="str">
        <f t="shared" ref="J709:J724" si="26" xml:space="preserve"> IF(OR(LEFT(H709,3)="L01",LEFT(H709,3)="L02",LEFT(I709,3)="L01",LEFT(I709,3)="L02"),"Yes","No")</f>
        <v>No</v>
      </c>
      <c r="K709" s="19" t="s">
        <v>24</v>
      </c>
      <c r="L709" s="19" t="s">
        <v>24</v>
      </c>
      <c r="M709" s="19" t="s">
        <v>24</v>
      </c>
      <c r="N709" s="19" t="s">
        <v>24</v>
      </c>
      <c r="O709" s="19" t="s">
        <v>24</v>
      </c>
      <c r="P709" s="18" t="str">
        <f t="shared" si="25"/>
        <v>No</v>
      </c>
      <c r="Q709" s="19" t="s">
        <v>25</v>
      </c>
      <c r="R709" s="19" t="s">
        <v>24</v>
      </c>
      <c r="S709" s="19" t="s">
        <v>24</v>
      </c>
      <c r="T709" s="19" t="s">
        <v>24</v>
      </c>
      <c r="U709" s="17" t="s">
        <v>24</v>
      </c>
    </row>
    <row r="710" spans="1:21" ht="15.95" hidden="1">
      <c r="A710" s="15">
        <v>45627</v>
      </c>
      <c r="B710" s="16" t="s">
        <v>1716</v>
      </c>
      <c r="C710" s="19" t="s">
        <v>22</v>
      </c>
      <c r="D710" s="19" t="s">
        <v>1718</v>
      </c>
      <c r="E710" s="19" t="str">
        <f>IFERROR(IF(VLOOKUP($D710,'Medicine outputs'!$B:$AM,6,0)=0,"",VLOOKUP($D710,'Medicine outputs'!$B:$AM,6,0)),"")</f>
        <v>acoramidis</v>
      </c>
      <c r="F710" s="19" t="str">
        <f>IFERROR(IF(VLOOKUP($D710,'Medicine outputs'!$B:$AM,8,0)=0,"",VLOOKUP($D710,'Medicine outputs'!$B:$AM,8,0)),"")</f>
        <v>Amyloid Neuropathies, Familial</v>
      </c>
      <c r="G710" s="19" t="str">
        <f>IFERROR(IF(VLOOKUP($D710,'Medicine outputs'!$B:$AM,13,0)=0,"",VLOOKUP($D710,'Medicine outputs'!$B:$AM,13,0)),"")</f>
        <v>Cardiac therapy</v>
      </c>
      <c r="H710" s="19" t="str">
        <f>IFERROR(IF(VLOOKUP($D710,'Medicine outputs'!$B:$AM,11,0)=0,"",VLOOKUP($D710,'Medicine outputs'!$B:$AM,11,0)),"")</f>
        <v>C01EB25</v>
      </c>
      <c r="I710" s="19" t="s">
        <v>24</v>
      </c>
      <c r="J710" s="19" t="str">
        <f t="shared" si="26"/>
        <v>No</v>
      </c>
      <c r="K710" s="19" t="s">
        <v>24</v>
      </c>
      <c r="L710" s="19" t="s">
        <v>24</v>
      </c>
      <c r="M710" s="19" t="s">
        <v>24</v>
      </c>
      <c r="N710" s="19" t="s">
        <v>24</v>
      </c>
      <c r="O710" s="19" t="s">
        <v>24</v>
      </c>
      <c r="P710" s="18" t="str">
        <f t="shared" si="25"/>
        <v>No</v>
      </c>
      <c r="Q710" s="19" t="s">
        <v>25</v>
      </c>
      <c r="R710" s="19" t="s">
        <v>24</v>
      </c>
      <c r="S710" s="19" t="s">
        <v>24</v>
      </c>
      <c r="T710" s="19" t="s">
        <v>24</v>
      </c>
      <c r="U710" s="17" t="s">
        <v>24</v>
      </c>
    </row>
    <row r="711" spans="1:21" ht="15.95" hidden="1">
      <c r="A711" s="15">
        <v>45627</v>
      </c>
      <c r="B711" s="16" t="s">
        <v>1716</v>
      </c>
      <c r="C711" s="19" t="s">
        <v>22</v>
      </c>
      <c r="D711" s="19" t="s">
        <v>1719</v>
      </c>
      <c r="E711" s="19" t="str">
        <f>IFERROR(IF(VLOOKUP($D711,'Medicine outputs'!$B:$AM,6,0)=0,"",VLOOKUP($D711,'Medicine outputs'!$B:$AM,6,0)),"")</f>
        <v>sipavibart</v>
      </c>
      <c r="F711" s="19" t="str">
        <f>IFERROR(IF(VLOOKUP($D711,'Medicine outputs'!$B:$AM,8,0)=0,"",VLOOKUP($D711,'Medicine outputs'!$B:$AM,8,0)),"")</f>
        <v>COVID-19 virus infection</v>
      </c>
      <c r="G711" s="19" t="str">
        <f>IFERROR(IF(VLOOKUP($D711,'Medicine outputs'!$B:$AM,13,0)=0,"",VLOOKUP($D711,'Medicine outputs'!$B:$AM,13,0)),"")</f>
        <v>Immune sera and immunoglobulins</v>
      </c>
      <c r="H711" s="19" t="str">
        <f>IFERROR(IF(VLOOKUP($D711,'Medicine outputs'!$B:$AM,11,0)=0,"",VLOOKUP($D711,'Medicine outputs'!$B:$AM,11,0)),"")</f>
        <v>J06BD09</v>
      </c>
      <c r="I711" s="19" t="s">
        <v>24</v>
      </c>
      <c r="J711" s="19" t="str">
        <f t="shared" si="26"/>
        <v>No</v>
      </c>
      <c r="K711" s="19" t="s">
        <v>24</v>
      </c>
      <c r="L711" s="19" t="s">
        <v>24</v>
      </c>
      <c r="M711" s="19" t="s">
        <v>24</v>
      </c>
      <c r="N711" s="19" t="s">
        <v>24</v>
      </c>
      <c r="O711" s="19" t="s">
        <v>24</v>
      </c>
      <c r="P711" s="18" t="str">
        <f t="shared" si="25"/>
        <v>No</v>
      </c>
      <c r="Q711" s="19" t="s">
        <v>25</v>
      </c>
      <c r="R711" s="19" t="s">
        <v>24</v>
      </c>
      <c r="S711" s="19" t="s">
        <v>24</v>
      </c>
      <c r="T711" s="19" t="s">
        <v>24</v>
      </c>
      <c r="U711" s="17" t="s">
        <v>24</v>
      </c>
    </row>
    <row r="712" spans="1:21" ht="15.95" hidden="1">
      <c r="A712" s="15">
        <v>45627</v>
      </c>
      <c r="B712" s="16" t="s">
        <v>1716</v>
      </c>
      <c r="C712" s="19" t="s">
        <v>22</v>
      </c>
      <c r="D712" s="25" t="s">
        <v>1720</v>
      </c>
      <c r="E712" s="19" t="str">
        <f>IFERROR(IF(VLOOKUP($D712,'Medicine outputs'!$B:$AM,6,0)=0,"",VLOOKUP($D712,'Medicine outputs'!$B:$AM,6,0)),"")</f>
        <v>zapomeran</v>
      </c>
      <c r="F712" s="19" t="str">
        <f>IFERROR(IF(VLOOKUP($D712,'Medicine outputs'!$B:$AM,8,0)=0,"",VLOOKUP($D712,'Medicine outputs'!$B:$AM,8,0)),"")</f>
        <v>COVID-19 virus infection</v>
      </c>
      <c r="G712" s="19" t="str">
        <f>IFERROR(IF(VLOOKUP($D712,'Medicine outputs'!$B:$AM,13,0)=0,"",VLOOKUP($D712,'Medicine outputs'!$B:$AM,13,0)),"")</f>
        <v>Other viral vaccines</v>
      </c>
      <c r="H712" s="19" t="str">
        <f>IFERROR(IF(VLOOKUP($D712,'Medicine outputs'!$B:$AM,11,0)=0,"",VLOOKUP($D712,'Medicine outputs'!$B:$AM,11,0)),"")</f>
        <v>J07BX</v>
      </c>
      <c r="I712" s="19" t="s">
        <v>24</v>
      </c>
      <c r="J712" s="19" t="str">
        <f t="shared" si="26"/>
        <v>No</v>
      </c>
      <c r="K712" s="19" t="s">
        <v>24</v>
      </c>
      <c r="L712" s="19" t="s">
        <v>24</v>
      </c>
      <c r="M712" s="19" t="s">
        <v>24</v>
      </c>
      <c r="N712" s="19" t="s">
        <v>24</v>
      </c>
      <c r="O712" s="19" t="s">
        <v>24</v>
      </c>
      <c r="P712" s="18" t="str">
        <f t="shared" si="25"/>
        <v>No</v>
      </c>
      <c r="Q712" s="19" t="s">
        <v>25</v>
      </c>
      <c r="R712" s="19" t="s">
        <v>24</v>
      </c>
      <c r="S712" s="19" t="s">
        <v>24</v>
      </c>
      <c r="T712" s="19" t="s">
        <v>24</v>
      </c>
      <c r="U712" s="17" t="s">
        <v>24</v>
      </c>
    </row>
    <row r="713" spans="1:21" ht="15.95" hidden="1">
      <c r="A713" s="15">
        <v>45627</v>
      </c>
      <c r="B713" s="16" t="s">
        <v>1716</v>
      </c>
      <c r="C713" s="19" t="s">
        <v>22</v>
      </c>
      <c r="D713" s="19" t="s">
        <v>1721</v>
      </c>
      <c r="E713" s="19" t="str">
        <f>IFERROR(IF(VLOOKUP($D713,'Medicine outputs'!$B:$AM,6,0)=0,"",VLOOKUP($D713,'Medicine outputs'!$B:$AM,6,0)),"")</f>
        <v>nemolizumab</v>
      </c>
      <c r="F713" s="19" t="str">
        <f>IFERROR(IF(VLOOKUP($D713,'Medicine outputs'!$B:$AM,8,0)=0,"",VLOOKUP($D713,'Medicine outputs'!$B:$AM,8,0)),"")</f>
        <v>Dermatitis, Atopic;Prurigo</v>
      </c>
      <c r="G713" s="19" t="str">
        <f>IFERROR(IF(VLOOKUP($D713,'Medicine outputs'!$B:$AM,13,0)=0,"",VLOOKUP($D713,'Medicine outputs'!$B:$AM,13,0)),"")</f>
        <v>Other dermatological preparations</v>
      </c>
      <c r="H713" s="19" t="str">
        <f>IFERROR(IF(VLOOKUP($D713,'Medicine outputs'!$B:$AM,11,0)=0,"",VLOOKUP($D713,'Medicine outputs'!$B:$AM,11,0)),"")</f>
        <v>D11AH12</v>
      </c>
      <c r="I713" s="19" t="s">
        <v>24</v>
      </c>
      <c r="J713" s="19" t="str">
        <f t="shared" si="26"/>
        <v>No</v>
      </c>
      <c r="K713" s="19" t="s">
        <v>24</v>
      </c>
      <c r="L713" s="19" t="s">
        <v>24</v>
      </c>
      <c r="M713" s="19" t="s">
        <v>24</v>
      </c>
      <c r="N713" s="19" t="s">
        <v>24</v>
      </c>
      <c r="O713" s="19" t="s">
        <v>24</v>
      </c>
      <c r="P713" s="18" t="str">
        <f t="shared" si="25"/>
        <v>No</v>
      </c>
      <c r="Q713" s="19" t="s">
        <v>25</v>
      </c>
      <c r="R713" s="19" t="s">
        <v>24</v>
      </c>
      <c r="S713" s="19" t="s">
        <v>24</v>
      </c>
      <c r="T713" s="19" t="s">
        <v>24</v>
      </c>
      <c r="U713" s="17" t="s">
        <v>24</v>
      </c>
    </row>
    <row r="714" spans="1:21" ht="15.95" hidden="1">
      <c r="A714" s="15">
        <v>45627</v>
      </c>
      <c r="B714" s="16" t="s">
        <v>1716</v>
      </c>
      <c r="C714" s="19" t="s">
        <v>22</v>
      </c>
      <c r="D714" s="19" t="s">
        <v>1722</v>
      </c>
      <c r="E714" s="19" t="str">
        <f>IFERROR(IF(VLOOKUP($D714,'Medicine outputs'!$B:$AM,6,0)=0,"",VLOOKUP($D714,'Medicine outputs'!$B:$AM,6,0)),"")</f>
        <v>imetelstat</v>
      </c>
      <c r="F714" s="19" t="str">
        <f>IFERROR(IF(VLOOKUP($D714,'Medicine outputs'!$B:$AM,8,0)=0,"",VLOOKUP($D714,'Medicine outputs'!$B:$AM,8,0)),"")</f>
        <v>Anemia;Myelodysplastic Syndromes</v>
      </c>
      <c r="G714" s="19" t="str">
        <f>IFERROR(IF(VLOOKUP($D714,'Medicine outputs'!$B:$AM,13,0)=0,"",VLOOKUP($D714,'Medicine outputs'!$B:$AM,13,0)),"")</f>
        <v>Antineoplastic agents</v>
      </c>
      <c r="H714" s="19" t="str">
        <f>IFERROR(IF(VLOOKUP($D714,'Medicine outputs'!$B:$AM,11,0)=0,"",VLOOKUP($D714,'Medicine outputs'!$B:$AM,11,0)),"")</f>
        <v>L01XX80</v>
      </c>
      <c r="I714" s="19" t="s">
        <v>24</v>
      </c>
      <c r="J714" s="19" t="str">
        <f t="shared" si="26"/>
        <v>Yes</v>
      </c>
      <c r="K714" s="16" t="s">
        <v>1723</v>
      </c>
      <c r="L714" s="19" t="s">
        <v>1724</v>
      </c>
      <c r="M714" s="19" t="s">
        <v>1725</v>
      </c>
      <c r="N714" s="18" t="s">
        <v>33</v>
      </c>
      <c r="O714" s="19" t="s">
        <v>24</v>
      </c>
      <c r="P714" s="18" t="str">
        <f t="shared" si="25"/>
        <v>No</v>
      </c>
      <c r="Q714" t="s">
        <v>45</v>
      </c>
      <c r="R714" s="19" t="s">
        <v>24</v>
      </c>
      <c r="S714" s="19" t="s">
        <v>24</v>
      </c>
      <c r="T714" s="19" t="s">
        <v>24</v>
      </c>
      <c r="U714" s="17" t="s">
        <v>24</v>
      </c>
    </row>
    <row r="715" spans="1:21" ht="15.95" hidden="1">
      <c r="A715" s="15">
        <v>45627</v>
      </c>
      <c r="B715" s="16" t="s">
        <v>1716</v>
      </c>
      <c r="C715" s="19" t="s">
        <v>22</v>
      </c>
      <c r="D715" s="19" t="s">
        <v>1726</v>
      </c>
      <c r="E715" s="19" t="str">
        <f>IFERROR(IF(VLOOKUP($D715,'Medicine outputs'!$B:$AM,6,0)=0,"",VLOOKUP($D715,'Medicine outputs'!$B:$AM,6,0)),"")</f>
        <v>Seladelpar lysine dihydrate</v>
      </c>
      <c r="F715" s="19" t="str">
        <f>IFERROR(IF(VLOOKUP($D715,'Medicine outputs'!$B:$AM,8,0)=0,"",VLOOKUP($D715,'Medicine outputs'!$B:$AM,8,0)),"")</f>
        <v>Liver Cirrhosis, Biliary</v>
      </c>
      <c r="G715" s="19" t="str">
        <f>IFERROR(IF(VLOOKUP($D715,'Medicine outputs'!$B:$AM,13,0)=0,"",VLOOKUP($D715,'Medicine outputs'!$B:$AM,13,0)),"")</f>
        <v>Bile and liver therapy</v>
      </c>
      <c r="H715" s="19" t="str">
        <f>IFERROR(IF(VLOOKUP($D715,'Medicine outputs'!$B:$AM,11,0)=0,"",VLOOKUP($D715,'Medicine outputs'!$B:$AM,11,0)),"")</f>
        <v>A05AX07</v>
      </c>
      <c r="I715" s="19" t="s">
        <v>24</v>
      </c>
      <c r="J715" s="19" t="str">
        <f t="shared" si="26"/>
        <v>No</v>
      </c>
      <c r="K715" s="19" t="s">
        <v>24</v>
      </c>
      <c r="L715" s="19" t="s">
        <v>24</v>
      </c>
      <c r="M715" s="19" t="s">
        <v>24</v>
      </c>
      <c r="N715" s="19" t="s">
        <v>24</v>
      </c>
      <c r="O715" s="19" t="s">
        <v>24</v>
      </c>
      <c r="P715" s="18" t="str">
        <f t="shared" si="25"/>
        <v>No</v>
      </c>
      <c r="Q715" s="19" t="s">
        <v>25</v>
      </c>
      <c r="R715" s="19" t="s">
        <v>24</v>
      </c>
      <c r="S715" s="19" t="s">
        <v>24</v>
      </c>
      <c r="T715" s="19" t="s">
        <v>24</v>
      </c>
      <c r="U715" s="17" t="s">
        <v>24</v>
      </c>
    </row>
    <row r="716" spans="1:21" ht="15.95" hidden="1">
      <c r="A716" s="15">
        <v>45627</v>
      </c>
      <c r="B716" s="16" t="s">
        <v>1716</v>
      </c>
      <c r="C716" s="19" t="s">
        <v>22</v>
      </c>
      <c r="D716" s="19" t="s">
        <v>1727</v>
      </c>
      <c r="E716" s="19" t="str">
        <f>IFERROR(IF(VLOOKUP($D716,'Medicine outputs'!$B:$AM,6,0)=0,"",VLOOKUP($D716,'Medicine outputs'!$B:$AM,6,0)),"")</f>
        <v>belzutifan</v>
      </c>
      <c r="F716" s="19" t="str">
        <f>IFERROR(IF(VLOOKUP($D716,'Medicine outputs'!$B:$AM,8,0)=0,"",VLOOKUP($D716,'Medicine outputs'!$B:$AM,8,0)),"")</f>
        <v>Carcinoma, Renal Cell;von Hippel-Lindau Disease</v>
      </c>
      <c r="G716" s="19" t="str">
        <f>IFERROR(IF(VLOOKUP($D716,'Medicine outputs'!$B:$AM,13,0)=0,"",VLOOKUP($D716,'Medicine outputs'!$B:$AM,13,0)),"")</f>
        <v>Antineoplastic agents</v>
      </c>
      <c r="H716" s="19" t="str">
        <f>IFERROR(IF(VLOOKUP($D716,'Medicine outputs'!$B:$AM,11,0)=0,"",VLOOKUP($D716,'Medicine outputs'!$B:$AM,11,0)),"")</f>
        <v>L01XX74</v>
      </c>
      <c r="I716" s="19" t="s">
        <v>24</v>
      </c>
      <c r="J716" s="19" t="str">
        <f t="shared" si="26"/>
        <v>Yes</v>
      </c>
      <c r="K716" s="16" t="s">
        <v>1728</v>
      </c>
      <c r="L716" s="19" t="s">
        <v>1729</v>
      </c>
      <c r="M716" s="19" t="s">
        <v>1730</v>
      </c>
      <c r="N716" s="19" t="s">
        <v>32</v>
      </c>
      <c r="O716" s="32" t="s">
        <v>33</v>
      </c>
      <c r="P716" s="18" t="str">
        <f t="shared" si="25"/>
        <v>Yes</v>
      </c>
      <c r="Q716" s="19" t="s">
        <v>24</v>
      </c>
      <c r="R716" s="19">
        <v>1</v>
      </c>
      <c r="S716" s="19" t="s">
        <v>1731</v>
      </c>
      <c r="T716" s="14" t="s">
        <v>1732</v>
      </c>
      <c r="U716" s="19" t="s">
        <v>1733</v>
      </c>
    </row>
    <row r="717" spans="1:21" ht="15.95" hidden="1">
      <c r="A717" s="15">
        <v>45627</v>
      </c>
      <c r="B717" s="16" t="s">
        <v>1716</v>
      </c>
      <c r="C717" s="19" t="s">
        <v>40</v>
      </c>
      <c r="D717" s="19" t="s">
        <v>263</v>
      </c>
      <c r="E717" s="19" t="str">
        <f>IFERROR(IF(VLOOKUP($D717,'Medicine outputs'!$B:$AM,6,0)=0,"",VLOOKUP($D717,'Medicine outputs'!$B:$AM,6,0)),"")</f>
        <v>blinatumomab</v>
      </c>
      <c r="F717" s="19" t="str">
        <f>IFERROR(IF(VLOOKUP($D717,'Medicine outputs'!$B:$AM,8,0)=0,"",VLOOKUP($D717,'Medicine outputs'!$B:$AM,8,0)),"")</f>
        <v>Precursor Cell Lymphoblastic Leukemia-Lymphoma</v>
      </c>
      <c r="G717" s="19" t="str">
        <f>IFERROR(IF(VLOOKUP($D717,'Medicine outputs'!$B:$AM,13,0)=0,"",VLOOKUP($D717,'Medicine outputs'!$B:$AM,13,0)),"")</f>
        <v>Antineoplastic agents</v>
      </c>
      <c r="H717" s="19" t="str">
        <f>IFERROR(IF(VLOOKUP($D717,'Medicine outputs'!$B:$AM,11,0)=0,"",VLOOKUP($D717,'Medicine outputs'!$B:$AM,11,0)),"")</f>
        <v>L01FX07</v>
      </c>
      <c r="I717" s="19" t="s">
        <v>24</v>
      </c>
      <c r="J717" s="19" t="str">
        <f t="shared" si="26"/>
        <v>Yes</v>
      </c>
      <c r="K717" s="16" t="s">
        <v>1734</v>
      </c>
      <c r="L717" s="19" t="s">
        <v>1735</v>
      </c>
      <c r="M717" s="19" t="s">
        <v>1736</v>
      </c>
      <c r="N717" s="19" t="s">
        <v>32</v>
      </c>
      <c r="O717" s="32" t="s">
        <v>33</v>
      </c>
      <c r="P717" s="18" t="str">
        <f t="shared" si="25"/>
        <v>Yes</v>
      </c>
      <c r="Q717" s="19" t="s">
        <v>24</v>
      </c>
      <c r="R717" s="19">
        <v>2</v>
      </c>
      <c r="S717" s="19" t="s">
        <v>1737</v>
      </c>
      <c r="T717" s="19" t="s">
        <v>1738</v>
      </c>
      <c r="U717" s="19" t="s">
        <v>24</v>
      </c>
    </row>
    <row r="718" spans="1:21" ht="15.95" hidden="1">
      <c r="A718" s="15">
        <v>45627</v>
      </c>
      <c r="B718" s="16" t="s">
        <v>1716</v>
      </c>
      <c r="C718" s="19" t="s">
        <v>40</v>
      </c>
      <c r="D718" s="19" t="s">
        <v>1739</v>
      </c>
      <c r="E718" s="19" t="str">
        <f>IFERROR(IF(VLOOKUP($D718,'Medicine outputs'!$B:$AM,6,0)=0,"",VLOOKUP($D718,'Medicine outputs'!$B:$AM,6,0)),"")</f>
        <v>sugammadex</v>
      </c>
      <c r="F718" s="19" t="str">
        <f>IFERROR(IF(VLOOKUP($D718,'Medicine outputs'!$B:$AM,8,0)=0,"",VLOOKUP($D718,'Medicine outputs'!$B:$AM,8,0)),"")</f>
        <v>Neuromuscular Blockade</v>
      </c>
      <c r="G718" s="19" t="str">
        <f>IFERROR(IF(VLOOKUP($D718,'Medicine outputs'!$B:$AM,13,0)=0,"",VLOOKUP($D718,'Medicine outputs'!$B:$AM,13,0)),"")</f>
        <v>All other therapeutic products</v>
      </c>
      <c r="H718" s="19" t="str">
        <f>IFERROR(IF(VLOOKUP($D718,'Medicine outputs'!$B:$AM,11,0)=0,"",VLOOKUP($D718,'Medicine outputs'!$B:$AM,11,0)),"")</f>
        <v>V03AB35</v>
      </c>
      <c r="I718" s="19" t="s">
        <v>24</v>
      </c>
      <c r="J718" s="19" t="str">
        <f t="shared" si="26"/>
        <v>No</v>
      </c>
      <c r="K718" s="19" t="s">
        <v>24</v>
      </c>
      <c r="L718" s="19" t="s">
        <v>24</v>
      </c>
      <c r="M718" s="19" t="s">
        <v>24</v>
      </c>
      <c r="N718" s="19" t="s">
        <v>24</v>
      </c>
      <c r="O718" s="19" t="s">
        <v>24</v>
      </c>
      <c r="P718" s="18" t="str">
        <f t="shared" si="25"/>
        <v>No</v>
      </c>
      <c r="Q718" s="19" t="s">
        <v>25</v>
      </c>
      <c r="R718" s="19" t="s">
        <v>24</v>
      </c>
      <c r="S718" s="19" t="s">
        <v>24</v>
      </c>
      <c r="T718" s="19" t="s">
        <v>24</v>
      </c>
      <c r="U718" s="17" t="s">
        <v>24</v>
      </c>
    </row>
    <row r="719" spans="1:21" ht="15.95" hidden="1">
      <c r="A719" s="15">
        <v>45627</v>
      </c>
      <c r="B719" s="16" t="s">
        <v>1716</v>
      </c>
      <c r="C719" s="19" t="s">
        <v>40</v>
      </c>
      <c r="D719" s="19" t="s">
        <v>210</v>
      </c>
      <c r="E719" s="19" t="str">
        <f>IFERROR(IF(VLOOKUP($D719,'Medicine outputs'!$B:$AM,6,0)=0,"",VLOOKUP($D719,'Medicine outputs'!$B:$AM,6,0)),"")</f>
        <v>influenza vaccine (surface antigen, inactivated, prepared in cell cultures)</v>
      </c>
      <c r="F719" s="19" t="str">
        <f>IFERROR(IF(VLOOKUP($D719,'Medicine outputs'!$B:$AM,8,0)=0,"",VLOOKUP($D719,'Medicine outputs'!$B:$AM,8,0)),"")</f>
        <v>Influenza, Human</v>
      </c>
      <c r="G719" s="19" t="str">
        <f>IFERROR(IF(VLOOKUP($D719,'Medicine outputs'!$B:$AM,13,0)=0,"",VLOOKUP($D719,'Medicine outputs'!$B:$AM,13,0)),"")</f>
        <v>influenza, inactivated, split virus or surface antigen</v>
      </c>
      <c r="H719" s="19" t="str">
        <f>IFERROR(IF(VLOOKUP($D719,'Medicine outputs'!$B:$AM,11,0)=0,"",VLOOKUP($D719,'Medicine outputs'!$B:$AM,11,0)),"")</f>
        <v>J07BB02</v>
      </c>
      <c r="I719" s="19" t="s">
        <v>24</v>
      </c>
      <c r="J719" s="19" t="str">
        <f t="shared" si="26"/>
        <v>No</v>
      </c>
      <c r="K719" s="19" t="s">
        <v>24</v>
      </c>
      <c r="L719" s="19" t="s">
        <v>24</v>
      </c>
      <c r="M719" s="19" t="s">
        <v>24</v>
      </c>
      <c r="N719" s="19" t="s">
        <v>24</v>
      </c>
      <c r="O719" s="19" t="s">
        <v>24</v>
      </c>
      <c r="P719" s="18" t="str">
        <f t="shared" si="25"/>
        <v>No</v>
      </c>
      <c r="Q719" s="19" t="s">
        <v>25</v>
      </c>
      <c r="R719" s="19" t="s">
        <v>24</v>
      </c>
      <c r="S719" s="19" t="s">
        <v>24</v>
      </c>
      <c r="T719" s="19" t="s">
        <v>24</v>
      </c>
      <c r="U719" s="17" t="s">
        <v>24</v>
      </c>
    </row>
    <row r="720" spans="1:21" ht="15.95">
      <c r="A720" s="15">
        <v>45627</v>
      </c>
      <c r="B720" s="16" t="s">
        <v>1716</v>
      </c>
      <c r="C720" s="19" t="s">
        <v>40</v>
      </c>
      <c r="D720" s="19" t="s">
        <v>393</v>
      </c>
      <c r="E720" s="19" t="str">
        <f>IFERROR(IF(VLOOKUP($D720,'Medicine outputs'!$B:$AM,6,0)=0,"",VLOOKUP($D720,'Medicine outputs'!$B:$AM,6,0)),"")</f>
        <v>dostarlimab</v>
      </c>
      <c r="F720" s="19" t="str">
        <f>IFERROR(IF(VLOOKUP($D720,'Medicine outputs'!$B:$AM,8,0)=0,"",VLOOKUP($D720,'Medicine outputs'!$B:$AM,8,0)),"")</f>
        <v>Endometrial Neoplasms</v>
      </c>
      <c r="G720" s="19" t="str">
        <f>IFERROR(IF(VLOOKUP($D720,'Medicine outputs'!$B:$AM,13,0)=0,"",VLOOKUP($D720,'Medicine outputs'!$B:$AM,13,0)),"")</f>
        <v>Antineoplastic Agents and Antibody Drug Conjugates</v>
      </c>
      <c r="H720" s="19" t="str">
        <f>IFERROR(IF(VLOOKUP($D720,'Medicine outputs'!$B:$AM,11,0)=0,"",VLOOKUP($D720,'Medicine outputs'!$B:$AM,11,0)),"")</f>
        <v>L01FF07</v>
      </c>
      <c r="I720" s="19" t="s">
        <v>24</v>
      </c>
      <c r="J720" s="19" t="str">
        <f t="shared" si="26"/>
        <v>Yes</v>
      </c>
      <c r="K720" s="16" t="s">
        <v>1740</v>
      </c>
      <c r="L720" s="19" t="s">
        <v>1741</v>
      </c>
      <c r="M720" s="19" t="s">
        <v>1742</v>
      </c>
      <c r="N720" s="19" t="s">
        <v>32</v>
      </c>
      <c r="O720" s="32" t="s">
        <v>33</v>
      </c>
      <c r="P720" s="18" t="str">
        <f t="shared" si="25"/>
        <v>Yes</v>
      </c>
      <c r="Q720" s="19" t="s">
        <v>24</v>
      </c>
      <c r="R720" s="19">
        <v>1</v>
      </c>
      <c r="S720" s="19" t="s">
        <v>1743</v>
      </c>
      <c r="T720" s="19" t="s">
        <v>1306</v>
      </c>
      <c r="U720" s="19" t="s">
        <v>1307</v>
      </c>
    </row>
    <row r="721" spans="1:21" ht="15.95" hidden="1">
      <c r="A721" s="15">
        <v>45627</v>
      </c>
      <c r="B721" s="16" t="s">
        <v>1716</v>
      </c>
      <c r="C721" s="19" t="s">
        <v>40</v>
      </c>
      <c r="D721" s="19" t="s">
        <v>67</v>
      </c>
      <c r="E721" s="19" t="str">
        <f>IFERROR(IF(VLOOKUP($D721,'Medicine outputs'!$B:$AM,6,0)=0,"",VLOOKUP($D721,'Medicine outputs'!$B:$AM,6,0)),"")</f>
        <v>nintedanib</v>
      </c>
      <c r="F721" s="19" t="str">
        <f>IFERROR(IF(VLOOKUP($D721,'Medicine outputs'!$B:$AM,8,0)=0,"",VLOOKUP($D721,'Medicine outputs'!$B:$AM,8,0)),"")</f>
        <v>Idiopathic Pulmonary Fibrosis</v>
      </c>
      <c r="G721" s="19" t="str">
        <f>IFERROR(IF(VLOOKUP($D721,'Medicine outputs'!$B:$AM,13,0)=0,"",VLOOKUP($D721,'Medicine outputs'!$B:$AM,13,0)),"")</f>
        <v>Antineoplastic agents</v>
      </c>
      <c r="H721" s="19" t="str">
        <f>IFERROR(IF(VLOOKUP($D721,'Medicine outputs'!$B:$AM,11,0)=0,"",VLOOKUP($D721,'Medicine outputs'!$B:$AM,11,0)),"")</f>
        <v>L01EX09</v>
      </c>
      <c r="I721" s="19" t="s">
        <v>24</v>
      </c>
      <c r="J721" s="19" t="str">
        <f t="shared" si="26"/>
        <v>Yes</v>
      </c>
      <c r="K721" s="16" t="s">
        <v>1744</v>
      </c>
      <c r="L721" s="19" t="s">
        <v>1745</v>
      </c>
      <c r="M721" s="19" t="s">
        <v>1746</v>
      </c>
      <c r="N721" s="19" t="s">
        <v>33</v>
      </c>
      <c r="O721" s="19" t="s">
        <v>24</v>
      </c>
      <c r="P721" s="18" t="str">
        <f t="shared" si="25"/>
        <v>No</v>
      </c>
      <c r="Q721" t="s">
        <v>45</v>
      </c>
      <c r="R721" s="19" t="s">
        <v>24</v>
      </c>
      <c r="S721" s="19" t="s">
        <v>24</v>
      </c>
      <c r="T721" s="19" t="s">
        <v>24</v>
      </c>
      <c r="U721" s="17" t="s">
        <v>24</v>
      </c>
    </row>
    <row r="722" spans="1:21" ht="15.95" hidden="1">
      <c r="A722" s="15">
        <v>45627</v>
      </c>
      <c r="B722" s="16" t="s">
        <v>1716</v>
      </c>
      <c r="C722" s="19" t="s">
        <v>40</v>
      </c>
      <c r="D722" s="19" t="s">
        <v>1107</v>
      </c>
      <c r="E722" s="19" t="str">
        <f>IFERROR(IF(VLOOKUP($D722,'Medicine outputs'!$B:$AM,6,0)=0,"",VLOOKUP($D722,'Medicine outputs'!$B:$AM,6,0)),"")</f>
        <v>mirikizumab</v>
      </c>
      <c r="F722" s="19" t="str">
        <f>IFERROR(IF(VLOOKUP($D722,'Medicine outputs'!$B:$AM,8,0)=0,"",VLOOKUP($D722,'Medicine outputs'!$B:$AM,8,0)),"")</f>
        <v>Colitis, Ulcerative</v>
      </c>
      <c r="G722" s="19" t="str">
        <f>IFERROR(IF(VLOOKUP($D722,'Medicine outputs'!$B:$AM,13,0)=0,"",VLOOKUP($D722,'Medicine outputs'!$B:$AM,13,0)),"")</f>
        <v>Immunosuppressants</v>
      </c>
      <c r="H722" s="19" t="str">
        <f>IFERROR(IF(VLOOKUP($D722,'Medicine outputs'!$B:$AM,11,0)=0,"",VLOOKUP($D722,'Medicine outputs'!$B:$AM,11,0)),"")</f>
        <v>L04AC</v>
      </c>
      <c r="I722" s="19" t="s">
        <v>24</v>
      </c>
      <c r="J722" s="19" t="str">
        <f t="shared" si="26"/>
        <v>No</v>
      </c>
      <c r="K722" s="19" t="s">
        <v>24</v>
      </c>
      <c r="L722" s="19" t="s">
        <v>24</v>
      </c>
      <c r="M722" s="19" t="s">
        <v>24</v>
      </c>
      <c r="N722" s="19" t="s">
        <v>24</v>
      </c>
      <c r="O722" s="19" t="s">
        <v>24</v>
      </c>
      <c r="P722" s="18" t="str">
        <f t="shared" si="25"/>
        <v>No</v>
      </c>
      <c r="Q722" s="19" t="s">
        <v>25</v>
      </c>
      <c r="R722" s="19" t="s">
        <v>24</v>
      </c>
      <c r="S722" s="19" t="s">
        <v>24</v>
      </c>
      <c r="T722" s="19" t="s">
        <v>24</v>
      </c>
      <c r="U722" s="17" t="s">
        <v>24</v>
      </c>
    </row>
    <row r="723" spans="1:21" ht="15.95" hidden="1">
      <c r="A723" s="15">
        <v>45627</v>
      </c>
      <c r="B723" s="16" t="s">
        <v>1716</v>
      </c>
      <c r="C723" s="19" t="s">
        <v>40</v>
      </c>
      <c r="D723" s="19" t="s">
        <v>254</v>
      </c>
      <c r="E723" s="19" t="str">
        <f>IFERROR(IF(VLOOKUP($D723,'Medicine outputs'!$B:$AM,6,0)=0,"",VLOOKUP($D723,'Medicine outputs'!$B:$AM,6,0)),"")</f>
        <v>rilpivirine</v>
      </c>
      <c r="F723" s="19" t="str">
        <f>IFERROR(IF(VLOOKUP($D723,'Medicine outputs'!$B:$AM,8,0)=0,"",VLOOKUP($D723,'Medicine outputs'!$B:$AM,8,0)),"")</f>
        <v>HIV Infections</v>
      </c>
      <c r="G723" s="19" t="str">
        <f>IFERROR(IF(VLOOKUP($D723,'Medicine outputs'!$B:$AM,13,0)=0,"",VLOOKUP($D723,'Medicine outputs'!$B:$AM,13,0)),"")</f>
        <v>Antivirals for systemic use</v>
      </c>
      <c r="H723" s="19" t="str">
        <f>IFERROR(IF(VLOOKUP($D723,'Medicine outputs'!$B:$AM,11,0)=0,"",VLOOKUP($D723,'Medicine outputs'!$B:$AM,11,0)),"")</f>
        <v>J05AG05</v>
      </c>
      <c r="I723" s="19" t="s">
        <v>24</v>
      </c>
      <c r="J723" s="19" t="str">
        <f t="shared" si="26"/>
        <v>No</v>
      </c>
      <c r="K723" s="19" t="s">
        <v>24</v>
      </c>
      <c r="L723" s="19" t="s">
        <v>24</v>
      </c>
      <c r="M723" s="19" t="s">
        <v>24</v>
      </c>
      <c r="N723" s="19" t="s">
        <v>24</v>
      </c>
      <c r="O723" s="19" t="s">
        <v>24</v>
      </c>
      <c r="P723" s="18" t="str">
        <f t="shared" si="25"/>
        <v>No</v>
      </c>
      <c r="Q723" s="19" t="s">
        <v>25</v>
      </c>
      <c r="R723" s="19" t="s">
        <v>24</v>
      </c>
      <c r="S723" s="19" t="s">
        <v>24</v>
      </c>
      <c r="T723" s="19" t="s">
        <v>24</v>
      </c>
      <c r="U723" s="17" t="s">
        <v>24</v>
      </c>
    </row>
    <row r="724" spans="1:21" ht="15.95" hidden="1">
      <c r="A724" s="15">
        <v>45627</v>
      </c>
      <c r="B724" s="16" t="s">
        <v>1716</v>
      </c>
      <c r="C724" s="19" t="s">
        <v>40</v>
      </c>
      <c r="D724" s="19" t="s">
        <v>262</v>
      </c>
      <c r="E724" s="19" t="str">
        <f>IFERROR(IF(VLOOKUP($D724,'Medicine outputs'!$B:$AM,6,0)=0,"",VLOOKUP($D724,'Medicine outputs'!$B:$AM,6,0)),"")</f>
        <v>cabotegravir</v>
      </c>
      <c r="F724" s="19" t="str">
        <f>IFERROR(IF(VLOOKUP($D724,'Medicine outputs'!$B:$AM,8,0)=0,"",VLOOKUP($D724,'Medicine outputs'!$B:$AM,8,0)),"")</f>
        <v>HIV Infections</v>
      </c>
      <c r="G724" s="19" t="str">
        <f>IFERROR(IF(VLOOKUP($D724,'Medicine outputs'!$B:$AM,13,0)=0,"",VLOOKUP($D724,'Medicine outputs'!$B:$AM,13,0)),"")</f>
        <v>Antivirals for systemic use</v>
      </c>
      <c r="H724" s="19" t="str">
        <f>IFERROR(IF(VLOOKUP($D724,'Medicine outputs'!$B:$AM,11,0)=0,"",VLOOKUP($D724,'Medicine outputs'!$B:$AM,11,0)),"")</f>
        <v>J05AX</v>
      </c>
      <c r="I724" s="19" t="s">
        <v>24</v>
      </c>
      <c r="J724" s="19" t="str">
        <f t="shared" si="26"/>
        <v>No</v>
      </c>
      <c r="K724" s="19" t="s">
        <v>24</v>
      </c>
      <c r="L724" s="19" t="s">
        <v>24</v>
      </c>
      <c r="M724" s="19" t="s">
        <v>24</v>
      </c>
      <c r="N724" s="19" t="s">
        <v>24</v>
      </c>
      <c r="O724" s="19" t="s">
        <v>24</v>
      </c>
      <c r="P724" s="18" t="str">
        <f t="shared" si="25"/>
        <v>No</v>
      </c>
      <c r="Q724" s="19" t="s">
        <v>25</v>
      </c>
      <c r="R724" s="19" t="s">
        <v>24</v>
      </c>
      <c r="S724" s="19" t="s">
        <v>24</v>
      </c>
      <c r="T724" s="19" t="s">
        <v>24</v>
      </c>
      <c r="U724" s="17" t="s">
        <v>24</v>
      </c>
    </row>
    <row r="725" spans="1:21" ht="15.95">
      <c r="O725" s="19"/>
      <c r="Q725" s="19"/>
    </row>
    <row r="726" spans="1:21" ht="15.95">
      <c r="O726" s="19"/>
      <c r="P726" s="19"/>
      <c r="Q726" s="19"/>
    </row>
    <row r="727" spans="1:21" ht="15.95">
      <c r="O727" s="19"/>
      <c r="P727" s="19"/>
      <c r="Q727" s="19"/>
    </row>
    <row r="728" spans="1:21" ht="15.95">
      <c r="A728" s="19"/>
      <c r="O728" s="19"/>
      <c r="P728" s="19"/>
      <c r="Q728" s="19"/>
    </row>
    <row r="729" spans="1:21" ht="15.95">
      <c r="O729" s="19"/>
      <c r="P729" s="19"/>
      <c r="Q729" s="19"/>
    </row>
    <row r="730" spans="1:21" ht="15.95">
      <c r="O730" s="19"/>
      <c r="P730" s="19"/>
      <c r="Q730" s="19"/>
    </row>
    <row r="731" spans="1:21" ht="15.95">
      <c r="O731" s="19"/>
      <c r="P731" s="19"/>
      <c r="Q731" s="19"/>
    </row>
    <row r="732" spans="1:21" ht="15.95">
      <c r="O732" s="19"/>
      <c r="P732" s="19"/>
      <c r="Q732" s="19"/>
    </row>
    <row r="733" spans="1:21" ht="15.95">
      <c r="O733" s="19"/>
      <c r="P733" s="19"/>
      <c r="Q733" s="19"/>
    </row>
    <row r="734" spans="1:21" ht="15.95">
      <c r="I734" s="34"/>
      <c r="O734" s="19"/>
      <c r="P734" s="19"/>
      <c r="Q734" s="19"/>
    </row>
    <row r="735" spans="1:21" ht="15.95">
      <c r="O735" s="19"/>
      <c r="P735" s="19"/>
      <c r="Q735" s="19"/>
    </row>
    <row r="736" spans="1:21" ht="15.95">
      <c r="O736" s="19"/>
      <c r="P736" s="19"/>
      <c r="Q736" s="19"/>
    </row>
  </sheetData>
  <autoFilter ref="A1:U724" xr:uid="{161140E1-5F9E-7941-8DAE-06634E887CCF}">
    <filterColumn colId="7">
      <filters>
        <filter val="L01FF01"/>
        <filter val="L01FF02"/>
        <filter val="L01FF04"/>
        <filter val="L01FF07"/>
        <filter val="L01FF09"/>
        <filter val="L01FF10"/>
        <filter val="L01FF11"/>
        <filter val="L01FF12"/>
        <filter val="L01FF13"/>
      </filters>
    </filterColumn>
  </autoFilter>
  <hyperlinks>
    <hyperlink ref="B610" r:id="rId1" xr:uid="{602388BC-70A1-F54F-A3FD-7E7EFA5AF046}"/>
    <hyperlink ref="B611" r:id="rId2" xr:uid="{F6BB8D46-6037-3845-9114-5EA98DD0CE12}"/>
    <hyperlink ref="B612" r:id="rId3" xr:uid="{D1528850-D3AA-794D-9107-0CF152817C05}"/>
    <hyperlink ref="B613" r:id="rId4" xr:uid="{E9DBCE45-1768-CA4A-89BB-7EF45C916B18}"/>
    <hyperlink ref="B614" r:id="rId5" xr:uid="{4E72B9ED-1A3A-3042-8653-06CA5779B1E2}"/>
    <hyperlink ref="B615" r:id="rId6" xr:uid="{2F125E3C-8A92-F44E-B768-524D37573EA7}"/>
    <hyperlink ref="B616" r:id="rId7" xr:uid="{E902B0B2-2065-D54F-835E-BFD186F9AF1D}"/>
    <hyperlink ref="B617" r:id="rId8" xr:uid="{919298FD-C372-6C48-8704-A5FD5C9D8181}"/>
    <hyperlink ref="B618" r:id="rId9" xr:uid="{6A392970-3C0B-264D-A3BA-383695931C31}"/>
    <hyperlink ref="B619" r:id="rId10" xr:uid="{E71482C2-148F-A740-B8BB-8ECB3854685C}"/>
    <hyperlink ref="B620" r:id="rId11" xr:uid="{4596B813-1629-E742-A02A-3A2AB8D2B6A6}"/>
    <hyperlink ref="B621" r:id="rId12" xr:uid="{5D617583-B054-2341-B333-F30491FDFCC8}"/>
    <hyperlink ref="B622" r:id="rId13" xr:uid="{8B99E0AC-9A30-5640-BF0F-BB60FCB9D8B4}"/>
    <hyperlink ref="B623" r:id="rId14" xr:uid="{2EB2763B-D065-3345-98F5-871EEBE831A3}"/>
    <hyperlink ref="B626" r:id="rId15" xr:uid="{2F3326D7-D7D5-A24E-82DF-C7D8A03686E9}"/>
    <hyperlink ref="B664" r:id="rId16" xr:uid="{2B236B20-D3F0-9245-A990-B2861B8CB0D6}"/>
    <hyperlink ref="B665" r:id="rId17" xr:uid="{0482C008-6F92-4341-B7FC-3CF551C12181}"/>
    <hyperlink ref="B666" r:id="rId18" xr:uid="{63C00813-341A-764A-8002-AF61ACB5EEF5}"/>
    <hyperlink ref="B668" r:id="rId19" xr:uid="{FD21940E-B5F7-D740-9C7F-3F8D00A2EB30}"/>
    <hyperlink ref="B667" r:id="rId20" xr:uid="{8882DBC2-B0F7-F04C-9A23-35A7A10C3667}"/>
    <hyperlink ref="B669" r:id="rId21" xr:uid="{C9A01373-C04D-0E4D-9C5B-F72CD69DCD43}"/>
    <hyperlink ref="B670" r:id="rId22" xr:uid="{A84D11D2-0E40-384D-999D-9361A2388632}"/>
    <hyperlink ref="B671" r:id="rId23" xr:uid="{50942C44-7D35-E047-8BBF-DAEC3BA947DE}"/>
    <hyperlink ref="B672" r:id="rId24" xr:uid="{866C2137-8953-944F-9562-D4B746A068EE}"/>
    <hyperlink ref="B673" r:id="rId25" xr:uid="{FBF375A4-8C32-AF46-A765-460FDA6B9434}"/>
    <hyperlink ref="B674" r:id="rId26" xr:uid="{CF5645F0-C4C2-2346-900B-27DE503B6C50}"/>
    <hyperlink ref="B675" r:id="rId27" xr:uid="{0850B899-D7EB-4947-B7DE-ADC7FD940E4F}"/>
    <hyperlink ref="B676" r:id="rId28" xr:uid="{FAEC7BD7-1627-114F-B327-929C7DA4F59F}"/>
    <hyperlink ref="B678" r:id="rId29" xr:uid="{EDEB5BE3-1608-5544-816A-C9BFC1B9BB89}"/>
    <hyperlink ref="B679" r:id="rId30" xr:uid="{61416DE7-7B13-8D4E-94D8-3DBADA106CC4}"/>
    <hyperlink ref="B680" r:id="rId31" xr:uid="{CD455257-8CD4-F346-902A-698270A6289A}"/>
    <hyperlink ref="B681" r:id="rId32" xr:uid="{CC79F5A3-91FF-6B41-A42F-8968411AFAFB}"/>
    <hyperlink ref="B645" r:id="rId33" xr:uid="{2D41367A-4230-3F47-82D0-75B832C79975}"/>
    <hyperlink ref="B646" r:id="rId34" xr:uid="{5679F9FF-1697-6043-B50F-6687247B29A0}"/>
    <hyperlink ref="B647" r:id="rId35" xr:uid="{99CEDE71-C52D-7344-9821-625CAB07E49D}"/>
    <hyperlink ref="B648" r:id="rId36" xr:uid="{8CBBBE0C-01F7-1F4B-92EE-103C960F23C1}"/>
    <hyperlink ref="B649" r:id="rId37" xr:uid="{8B81499E-138D-5B4D-934B-B77BBA7D1B78}"/>
    <hyperlink ref="B651" r:id="rId38" xr:uid="{A98170B4-629D-574D-9673-8053951372EC}"/>
    <hyperlink ref="B652" r:id="rId39" xr:uid="{B1FE324D-89E5-7245-86E8-37C935FC3459}"/>
    <hyperlink ref="B653" r:id="rId40" xr:uid="{8F291DF5-F539-6A41-9E9F-4144DD141E56}"/>
    <hyperlink ref="B654" r:id="rId41" xr:uid="{AA4C4AB7-CB19-8443-85C5-AABA6D48D304}"/>
    <hyperlink ref="B655" r:id="rId42" xr:uid="{9E4F88F6-F235-A744-A339-6A9067976E39}"/>
    <hyperlink ref="B657" r:id="rId43" xr:uid="{394DB3B3-6E6F-1F4F-A336-9E6404E979DE}"/>
    <hyperlink ref="B656" r:id="rId44" xr:uid="{ED853CDA-60C3-7542-95E9-6A13ECCCD2CE}"/>
    <hyperlink ref="B658" r:id="rId45" xr:uid="{FFCF3D12-58B1-224A-AF57-8B174D24B428}"/>
    <hyperlink ref="B659" r:id="rId46" xr:uid="{15F80195-EA41-7A4C-A036-FCE6C1B63FD6}"/>
    <hyperlink ref="B660" r:id="rId47" xr:uid="{FB1441E5-CC36-C244-9F07-0C49BADDFBCB}"/>
    <hyperlink ref="B661" r:id="rId48" xr:uid="{DF83BB73-2459-3644-8C40-20C27BE145A2}"/>
    <hyperlink ref="B662" r:id="rId49" xr:uid="{E9113534-0501-4E42-9BA5-09F0884C76ED}"/>
    <hyperlink ref="B663" r:id="rId50" xr:uid="{D0A8D09A-1321-A14B-AC8C-1B1D7E7568FB}"/>
    <hyperlink ref="B627" r:id="rId51" xr:uid="{D484E927-314A-2644-BF34-28DA68580EDE}"/>
    <hyperlink ref="B628" r:id="rId52" xr:uid="{C8EC0799-4C7F-2348-8B68-45F9E8967973}"/>
    <hyperlink ref="B629" r:id="rId53" xr:uid="{2B78EEA9-83E0-C44A-9B81-5D5F2FEA11E1}"/>
    <hyperlink ref="B630" r:id="rId54" xr:uid="{8DAF7E98-CC61-894B-A3F2-7AB1993F9488}"/>
    <hyperlink ref="B631" r:id="rId55" xr:uid="{63255E7D-1263-4944-AD9F-BD5B1253EBC4}"/>
    <hyperlink ref="B632" r:id="rId56" xr:uid="{F0E9947F-08F6-734E-B2C2-7C5D95E60D28}"/>
    <hyperlink ref="B633" r:id="rId57" xr:uid="{1FFC6EDE-2018-0249-B22F-BA4973A5FF5D}"/>
    <hyperlink ref="B634" r:id="rId58" xr:uid="{F5D8692C-E2C7-3A4E-B85F-401201A9180F}"/>
    <hyperlink ref="B635" r:id="rId59" xr:uid="{D90B7675-BC82-9C45-8F66-1EB35F467FAB}"/>
    <hyperlink ref="B636" r:id="rId60" xr:uid="{34F42066-85C1-C541-BC9D-FB81724395AC}"/>
    <hyperlink ref="B637" r:id="rId61" xr:uid="{0ACE653B-A1B1-D045-AF73-1239339D8DA8}"/>
    <hyperlink ref="B638" r:id="rId62" xr:uid="{D4A4CA46-C49C-2348-8996-BC83B783C54B}"/>
    <hyperlink ref="B639" r:id="rId63" xr:uid="{93BC6576-8D9F-604B-8315-B24BE1027E8C}"/>
    <hyperlink ref="B640" r:id="rId64" xr:uid="{FF81B2DC-450F-FA45-9276-716A13E58768}"/>
    <hyperlink ref="B641" r:id="rId65" xr:uid="{C643262E-8960-D44B-AFE4-59487D5DCD33}"/>
    <hyperlink ref="B643" r:id="rId66" xr:uid="{E6981E41-8101-8B42-9482-5C2C0AC0643D}"/>
    <hyperlink ref="B642" r:id="rId67" xr:uid="{5B3C5D4F-F4D6-B942-8CA7-6103E6FE4DAF}"/>
    <hyperlink ref="B644" r:id="rId68" xr:uid="{FE2738B2-620E-8A47-B71D-8811D16807E8}"/>
    <hyperlink ref="B598" r:id="rId69" xr:uid="{B999361A-A01E-0D41-A048-7E32A844306B}"/>
    <hyperlink ref="B640:B649" r:id="rId70" display="https://www.ema.europa.eu/en/news/meeting-highlights-committee-medicinal-products-human-use-chmp-22-25-april-2024" xr:uid="{18D847DB-F189-6B48-B713-5456EDFF8AC9}"/>
    <hyperlink ref="B588" r:id="rId71" xr:uid="{F9AB16E0-0FAB-4948-AF97-13B20D5EF6D5}"/>
    <hyperlink ref="B589" r:id="rId72" xr:uid="{553E8F80-A408-FF4F-A2B0-D251803D6C75}"/>
    <hyperlink ref="B590" r:id="rId73" xr:uid="{2E4C1463-3465-F64F-9003-7E39F20C3F05}"/>
    <hyperlink ref="B591" r:id="rId74" xr:uid="{71995BD1-13A7-854B-99D2-5FC9D674C5B1}"/>
    <hyperlink ref="B592" r:id="rId75" xr:uid="{6B4390CA-44BF-CE44-9127-21ECD63B1501}"/>
    <hyperlink ref="B593" r:id="rId76" xr:uid="{F97D7B42-B429-4C4D-95AC-7452D2C0D9BE}"/>
    <hyperlink ref="B594" r:id="rId77" xr:uid="{E3D609D0-9614-C748-9359-BF2A7EE13093}"/>
    <hyperlink ref="B595" r:id="rId78" xr:uid="{90F36309-AFA2-6B4D-8490-C3A5FF40634B}"/>
    <hyperlink ref="B596" r:id="rId79" xr:uid="{FA0D2CC7-B165-0340-9E13-A13AB85B62C2}"/>
    <hyperlink ref="B597" r:id="rId80" xr:uid="{6CF1A2A1-5975-2A46-A15B-8B4E39FC8375}"/>
    <hyperlink ref="B575" r:id="rId81" xr:uid="{7D63AD47-8AA6-BB46-8C46-4948CC37F0EE}"/>
    <hyperlink ref="B576" r:id="rId82" xr:uid="{22BA6B9F-9778-8147-A229-0A08BB4D674F}"/>
    <hyperlink ref="B577" r:id="rId83" xr:uid="{A2202E8E-9DB0-674F-A9AD-AAD5FEEC4BEC}"/>
    <hyperlink ref="B578" r:id="rId84" xr:uid="{498814B8-E8EB-5542-8B66-96CFDEB4D93E}"/>
    <hyperlink ref="B579" r:id="rId85" xr:uid="{B58E2D08-AB21-E947-B46E-DC1B8C0A6681}"/>
    <hyperlink ref="B580" r:id="rId86" xr:uid="{3BC97FA3-A6F4-9348-B385-7FA21E9D8EDA}"/>
    <hyperlink ref="B581" r:id="rId87" xr:uid="{91E58823-52D6-2848-8172-8A54DC2022EC}"/>
    <hyperlink ref="B582" r:id="rId88" xr:uid="{4437D0B0-E05C-704B-8574-B3F738A56AC6}"/>
    <hyperlink ref="B583" r:id="rId89" xr:uid="{A694C94F-3D33-8F45-A3E3-3E2FC0528123}"/>
    <hyperlink ref="B584" r:id="rId90" xr:uid="{956D91C2-9543-D34B-A42A-3EEDF1CEA0E7}"/>
    <hyperlink ref="B585" r:id="rId91" xr:uid="{2D023A81-A34D-A546-B082-7A7C45DCA61C}"/>
    <hyperlink ref="B586" r:id="rId92" xr:uid="{5284A509-4476-B94A-A013-2ABF3DA05EC2}"/>
    <hyperlink ref="B587" r:id="rId93" xr:uid="{3F1CFD1F-7C72-074A-B1C5-38E0BE0A65C3}"/>
    <hyperlink ref="B569" r:id="rId94" xr:uid="{2C762872-04BD-AA4F-8F82-EA41F50B3F0B}"/>
    <hyperlink ref="B570" r:id="rId95" xr:uid="{032DA33C-FA34-F047-8265-01440E47C447}"/>
    <hyperlink ref="B571" r:id="rId96" xr:uid="{D904B620-D6CE-B142-96F6-2D9007848E83}"/>
    <hyperlink ref="B573" r:id="rId97" xr:uid="{7477F9B5-2D2D-C44D-A6B1-791624B5C3AA}"/>
    <hyperlink ref="B572" r:id="rId98" xr:uid="{03CC5129-230E-2642-A80F-A2BF0AD5FE14}"/>
    <hyperlink ref="B574" r:id="rId99" xr:uid="{9B7DC5DB-6654-7D46-8F27-5BE7844C2DA3}"/>
    <hyperlink ref="B448" r:id="rId100" xr:uid="{F997FC18-75DE-46F9-A830-66C138FEC5D7}"/>
    <hyperlink ref="B440" r:id="rId101" xr:uid="{07468CEF-7258-47DE-A962-81ECC4304D79}"/>
    <hyperlink ref="B441:B447" r:id="rId102" display="https://www.ema.europa.eu/en/news/meeting-highlights-committee-medicinal-products-human-use-chmp-23-26-january-2023" xr:uid="{931488E2-A5ED-4956-8D30-0C526F056A17}"/>
    <hyperlink ref="B441" r:id="rId103" xr:uid="{4CCF68F9-C38F-4C73-BA5F-4DE37B30418D}"/>
    <hyperlink ref="B447" r:id="rId104" xr:uid="{15E786B7-52A1-4017-A7D3-EA69E7CCD6D4}"/>
    <hyperlink ref="B449:B455" r:id="rId105" display="https://www.ema.europa.eu/en/news/meeting-highlights-committee-medicinal-products-human-use-chmp-20-23-february-2023" xr:uid="{B4D8144F-7A68-46D3-B8D7-07B489A2C961}"/>
    <hyperlink ref="B456:B459" r:id="rId106" display="https://www.ema.europa.eu/en/news/meeting-highlights-committee-medicinal-products-human-use-chmp-20-23-february-2023" xr:uid="{F0DB6D5A-CD80-4B9A-BC16-E962B84BCB4C}"/>
    <hyperlink ref="B460" r:id="rId107" xr:uid="{46EE052C-74EE-4212-9079-BFDAE52A472C}"/>
    <hyperlink ref="B461:B466" r:id="rId108" display="https://www.ema.europa.eu/en/news/meeting-highlights-committee-medicinal-products-human-use-chmp-27-30-march-2023" xr:uid="{F236879C-5BA5-4BB2-9F6D-2025A0C765B4}"/>
    <hyperlink ref="B467:B469" r:id="rId109" display="https://www.ema.europa.eu/en/news/meeting-highlights-committee-medicinal-products-human-use-chmp-27-30-march-2023" xr:uid="{8310F365-3031-4FB3-AA48-F7CA13454561}"/>
    <hyperlink ref="B470" r:id="rId110" xr:uid="{FC22331E-09CF-4186-812C-E3FF2A94C773}"/>
    <hyperlink ref="B471:B482" r:id="rId111" display="https://www.ema.europa.eu/en/news/meeting-highlights-committee-medicinal-products-human-use-chmp-24-26-april-2023" xr:uid="{1DD7D007-9F71-4F41-9300-BD140D21FB39}"/>
    <hyperlink ref="B483:B485" r:id="rId112" display="https://www.ema.europa.eu/en/news/meeting-highlights-committee-medicinal-products-human-use-chmp-24-26-april-2023" xr:uid="{56D67240-D0FE-4DC8-AA43-57DFAAAF3FCA}"/>
    <hyperlink ref="B486" r:id="rId113" xr:uid="{6EBC88B2-1B6F-194A-863E-60038BA07161}"/>
    <hyperlink ref="B487" r:id="rId114" xr:uid="{0E078244-26EE-494A-AC00-3B5A70CAD4B3}"/>
    <hyperlink ref="B488" r:id="rId115" xr:uid="{86C65486-E720-8D49-BBD6-10FD4707A974}"/>
    <hyperlink ref="B489" r:id="rId116" xr:uid="{9FFE25C1-61D8-A243-913C-8C29F272E4C4}"/>
    <hyperlink ref="B500" r:id="rId117" xr:uid="{C0BFCDE0-D2B4-4BD6-AA60-1C1FD08A0265}"/>
    <hyperlink ref="B501:B516" r:id="rId118" display="https://www.ema.europa.eu/en/news/meeting-highlights-committee-medicinal-products-human-use-chmp-17-20-july-2023" xr:uid="{A6FDF60D-CFE6-4C73-BB10-B177617C4D23}"/>
    <hyperlink ref="B517" r:id="rId119" xr:uid="{EC77FDC8-8727-497D-A448-9FC9CF95EA07}"/>
    <hyperlink ref="B518:B532" r:id="rId120" display="https://www.ema.europa.eu/en/news/meeting-highlights-committee-medicinal-products-human-use-chmp-11-14-september-2023" xr:uid="{DC0A76AA-8BE2-4819-8226-CD92A67242F5}"/>
    <hyperlink ref="B533" r:id="rId121" xr:uid="{74B48318-1780-456F-99FB-4007B8B4DCD2}"/>
    <hyperlink ref="B534" r:id="rId122" xr:uid="{183ADD0F-87F4-4664-B2EA-1ABBFA44ACCD}"/>
    <hyperlink ref="B535:B547" r:id="rId123" display="https://www.ema.europa.eu/en/news/meeting-highlights-committee-medicinal-products-human-use-chmp-9-12-october-2023" xr:uid="{E9ED0A9E-0766-4AD9-A419-64B671BF934A}"/>
    <hyperlink ref="B548" r:id="rId124" xr:uid="{29BBA95F-8C7E-4CDF-93AC-5FCB5057116A}"/>
    <hyperlink ref="B550" r:id="rId125" xr:uid="{C73522A3-7C12-41E7-91DA-7BE3A3928C8F}"/>
    <hyperlink ref="B550:B561" r:id="rId126" display="https://www.ema.europa.eu/en/news/meeting-highlights-committee-medicinal-products-human-use-chmp-6-9-november-2023" xr:uid="{FD9D00E9-C0C7-410A-8CCA-F77C98185824}"/>
    <hyperlink ref="B562" r:id="rId127" xr:uid="{4D023F91-ACF1-4106-AE44-3FDE22C7B04A}"/>
    <hyperlink ref="B563:B568" r:id="rId128" display="https://www.ema.europa.eu/en/news/meeting-highlights-committee-medicinal-products-human-use-chmp-11-14-december-2023" xr:uid="{54A6076C-120B-4614-BED0-3CEE49D660A3}"/>
    <hyperlink ref="B296" r:id="rId129" xr:uid="{59C59ECC-AFAE-462E-AAA4-668E51DFA750}"/>
    <hyperlink ref="B297:B305" r:id="rId130" display="https://www.ema.europa.eu/en/news/meeting-highlights-committee-medicinal-products-human-use-chmp-24-27-january-2022" xr:uid="{21EADEAF-DD02-4E3C-9273-4A5A295FDA3B}"/>
    <hyperlink ref="B306" r:id="rId131" xr:uid="{51B6DE93-68A5-404A-B508-57792963DD39}"/>
    <hyperlink ref="B307" r:id="rId132" xr:uid="{C51E106A-1D1E-4712-8B18-C2BC322AF8E4}"/>
    <hyperlink ref="B308" r:id="rId133" xr:uid="{F2B4E472-FCC6-4F76-BB97-96DE8CF38703}"/>
    <hyperlink ref="B309" r:id="rId134" xr:uid="{7D427ACA-04DB-4833-AEDC-A3D2A23FDF89}"/>
    <hyperlink ref="B310" r:id="rId135" xr:uid="{9FECE4D3-CA71-4D03-9635-86B93ADC9AEB}"/>
    <hyperlink ref="B311" r:id="rId136" xr:uid="{B37A9863-9DEE-4895-8623-D46B4837362E}"/>
    <hyperlink ref="B312" r:id="rId137" xr:uid="{F899E284-6E70-4314-8B38-C2855BC4D540}"/>
    <hyperlink ref="B313" r:id="rId138" xr:uid="{801DF0FB-900F-42F3-9FC0-8C3394452C9D}"/>
    <hyperlink ref="B314" r:id="rId139" xr:uid="{C6686968-4732-4A4C-BBAE-73ADD93A360B}"/>
    <hyperlink ref="B317" r:id="rId140" xr:uid="{8E4820B8-23FC-45C5-92FC-7100BCCAE4AA}"/>
    <hyperlink ref="B318" r:id="rId141" xr:uid="{F0141460-1C2B-4A80-8DAA-736B21C1B51C}"/>
    <hyperlink ref="B319" r:id="rId142" xr:uid="{AFF04632-64A7-470E-AB49-242F3C85F12C}"/>
    <hyperlink ref="B320" r:id="rId143" xr:uid="{C8DA660D-E004-49BC-B448-FC80C87F45C8}"/>
    <hyperlink ref="B321" r:id="rId144" xr:uid="{122EFB0B-CE80-4D64-AF45-43D8F31712B2}"/>
    <hyperlink ref="B322" r:id="rId145" xr:uid="{448AA2B1-BED0-412F-80E1-4C6EFDD068E6}"/>
    <hyperlink ref="B323" r:id="rId146" xr:uid="{515E50BE-95FE-4CEC-8812-73D3B244BBCB}"/>
    <hyperlink ref="B324" r:id="rId147" xr:uid="{F3F79C11-87F9-4693-85F5-F55C8B74ACBA}"/>
    <hyperlink ref="B325" r:id="rId148" xr:uid="{886B5A7F-ECEA-4499-8EC4-B1FE7E9DCE71}"/>
    <hyperlink ref="B327" r:id="rId149" xr:uid="{E917DBD0-FB4C-4BD2-B378-5F1A5031304A}"/>
    <hyperlink ref="B328" r:id="rId150" xr:uid="{CBC42530-90F0-4CB8-B1A1-F3A2AAFE9C68}"/>
    <hyperlink ref="B329" r:id="rId151" xr:uid="{54987A77-6C21-4BC2-B182-80FDB01F008C}"/>
    <hyperlink ref="B330" r:id="rId152" xr:uid="{299904F0-4979-456E-9336-98402292DC0F}"/>
    <hyperlink ref="B331" r:id="rId153" xr:uid="{E23556B1-6590-4731-9F1B-A2667C947FB5}"/>
    <hyperlink ref="B332" r:id="rId154" xr:uid="{D5B24A1C-695B-419F-B44B-E4F797B86C76}"/>
    <hyperlink ref="B333" r:id="rId155" xr:uid="{0B6349B5-2A77-4F70-8BFD-D55405D3A7ED}"/>
    <hyperlink ref="B334" r:id="rId156" xr:uid="{3E418540-6F05-4976-9104-F6A022E53057}"/>
    <hyperlink ref="B335" r:id="rId157" xr:uid="{68A3C2C3-55AE-4C98-B117-715E49EDBACD}"/>
    <hyperlink ref="B336" r:id="rId158" xr:uid="{F41AB5A5-89E0-4182-A9C8-BD487BC5BD2F}"/>
    <hyperlink ref="B337" r:id="rId159" xr:uid="{73E043F6-4C04-4338-B5E8-23B4FDD3AAE9}"/>
    <hyperlink ref="B338" r:id="rId160" xr:uid="{9F90D7EA-6E9B-4A69-B79F-88FE78AF0CD1}"/>
    <hyperlink ref="B339" r:id="rId161" xr:uid="{7E04F1BC-6825-4B93-8632-73244522C6BD}"/>
    <hyperlink ref="B340" r:id="rId162" xr:uid="{35A46531-10D6-4394-91F1-E0B0A9F9C815}"/>
    <hyperlink ref="B341" r:id="rId163" xr:uid="{95FCC8FA-BDF2-4ADB-AFD8-D73969FD1BFA}"/>
    <hyperlink ref="B342" r:id="rId164" xr:uid="{0A3E37CF-0DE7-4730-B9B9-B6CE4058AE44}"/>
    <hyperlink ref="B343" r:id="rId165" xr:uid="{08341C53-4399-4DD8-8E38-B630C4569487}"/>
    <hyperlink ref="B344" r:id="rId166" xr:uid="{6A0A679C-355B-4615-A8A7-D108C233833B}"/>
    <hyperlink ref="B345" r:id="rId167" xr:uid="{EEFAA1FF-4E5B-4FDB-936C-35595784C992}"/>
    <hyperlink ref="B346" r:id="rId168" xr:uid="{4E17E4BA-16A8-4E66-A4BB-708C99780971}"/>
    <hyperlink ref="B347" r:id="rId169" xr:uid="{65D3E1CC-1D49-428D-A39A-E06ED8CADF9B}"/>
    <hyperlink ref="B348" r:id="rId170" xr:uid="{3127A9E9-A3E2-47F1-B007-48B11255D557}"/>
    <hyperlink ref="B349" r:id="rId171" xr:uid="{5E93F406-401F-4A03-9C85-8E59F5F13889}"/>
    <hyperlink ref="B350" r:id="rId172" xr:uid="{3F98678E-40FC-477C-B3B7-2D5E699BFB12}"/>
    <hyperlink ref="B351" r:id="rId173" xr:uid="{5C0521BB-2339-4295-AA0E-F4B7D6F60DB5}"/>
    <hyperlink ref="B352" r:id="rId174" xr:uid="{51FEE8A9-A902-4D3D-94CD-2D4B315A39D1}"/>
    <hyperlink ref="B353" r:id="rId175" xr:uid="{A0730521-0C47-43FA-A318-D31090338B52}"/>
    <hyperlink ref="B354" r:id="rId176" xr:uid="{70B3A1FF-0E30-48E3-BE25-E1C10B5FE9AD}"/>
    <hyperlink ref="B355" r:id="rId177" xr:uid="{13107493-71E4-4595-B5E1-B1486754ADED}"/>
    <hyperlink ref="B356" r:id="rId178" xr:uid="{8DF7DFC1-5752-44CA-A5E4-A3E9BBD720B8}"/>
    <hyperlink ref="B357" r:id="rId179" xr:uid="{3B1D5C67-6852-4696-91DA-FB1489EE4A74}"/>
    <hyperlink ref="B358" r:id="rId180" xr:uid="{B96D6738-7548-4FD9-B9DF-59E47F2238A0}"/>
    <hyperlink ref="B359" r:id="rId181" xr:uid="{D15F258E-8498-4190-808A-7D7B21CE744B}"/>
    <hyperlink ref="B360" r:id="rId182" xr:uid="{464FDC26-5E2F-4A1E-B891-321266BD11F8}"/>
    <hyperlink ref="B361" r:id="rId183" xr:uid="{9FBB3F05-38DD-468D-9B14-3AF8B25F3D8A}"/>
    <hyperlink ref="B362" r:id="rId184" xr:uid="{61A49B9A-F45E-4D9F-B71D-BEF225FE80A8}"/>
    <hyperlink ref="B363" r:id="rId185" xr:uid="{64389B33-B5C1-43D1-A8F4-842A3DA3FA73}"/>
    <hyperlink ref="B364" r:id="rId186" xr:uid="{4D64E968-7B74-41D9-A5D9-E1D9DED49CBF}"/>
    <hyperlink ref="B365" r:id="rId187" xr:uid="{12EF0D2B-5694-4CF6-BEDC-6378CFFE04ED}"/>
    <hyperlink ref="B367" r:id="rId188" xr:uid="{6B1BDB40-27A9-4B1A-8766-3CB42076531F}"/>
    <hyperlink ref="B366" r:id="rId189" xr:uid="{5EE1F52A-FE9C-4B41-B420-F6A04103C307}"/>
    <hyperlink ref="B368" r:id="rId190" xr:uid="{D0EA5A8F-6A24-4F98-844D-C1373E751E6E}"/>
    <hyperlink ref="B369" r:id="rId191" xr:uid="{3F1821C5-79ED-4C36-9E2A-1350B303F7CB}"/>
    <hyperlink ref="B370" r:id="rId192" xr:uid="{3CC93AD3-5B36-4A93-B2BF-901251C78F1F}"/>
    <hyperlink ref="B371" r:id="rId193" xr:uid="{1E41B108-F9EE-4111-A236-0ECFCE11AD5A}"/>
    <hyperlink ref="B372" r:id="rId194" xr:uid="{2E4FAB87-5EBD-41BE-A7C9-40C69CEC8BA1}"/>
    <hyperlink ref="B373" r:id="rId195" xr:uid="{4926C1C1-2A23-439D-9972-08A95821B406}"/>
    <hyperlink ref="B374" r:id="rId196" xr:uid="{D1A93240-656A-4239-A8D7-FA027861CA8B}"/>
    <hyperlink ref="B375" r:id="rId197" xr:uid="{67CFE6B1-65E5-40B1-93FF-D1612A2B5D94}"/>
    <hyperlink ref="B376" r:id="rId198" xr:uid="{97002A9D-D96F-4231-BEC6-CF82EA75443D}"/>
    <hyperlink ref="B377" r:id="rId199" xr:uid="{D5E20596-190E-4030-B9F2-5EF3D4160947}"/>
    <hyperlink ref="B378" r:id="rId200" xr:uid="{ACF2E220-E082-4B4A-8559-6F29C5065D16}"/>
    <hyperlink ref="B379" r:id="rId201" xr:uid="{EFB029AA-F07F-472D-93A0-C465ED5BC984}"/>
    <hyperlink ref="B380" r:id="rId202" xr:uid="{E7BA4323-A1EA-4517-BF38-7F237F9A4662}"/>
    <hyperlink ref="B381" r:id="rId203" xr:uid="{361C0A48-12F6-4891-BEE6-BE6FF967E26E}"/>
    <hyperlink ref="B382" r:id="rId204" xr:uid="{FB0F8A9D-F8D9-4BE6-BD06-DCB6A99D1512}"/>
    <hyperlink ref="B383" r:id="rId205" xr:uid="{CAC82AC8-3034-4CE5-9304-B6B7483C2314}"/>
    <hyperlink ref="B384" r:id="rId206" xr:uid="{5661EC98-DC7A-4E24-ACFD-06DBE13DE2C0}"/>
    <hyperlink ref="B385" r:id="rId207" xr:uid="{9E52878A-7468-4B05-8074-E576F8EC7720}"/>
    <hyperlink ref="B386" r:id="rId208" xr:uid="{95F96A80-B835-4726-A440-C6BB90818C0D}"/>
    <hyperlink ref="B387" r:id="rId209" xr:uid="{F33AC7E0-57CF-44E3-BDF3-298D1CD5CCAE}"/>
    <hyperlink ref="B388" r:id="rId210" xr:uid="{E60EDF66-CE2D-4394-B4F2-204D414C97CC}"/>
    <hyperlink ref="B389" r:id="rId211" xr:uid="{5EB25C7A-C5A8-4F84-AF83-D4FC37C0A2A6}"/>
    <hyperlink ref="B390" r:id="rId212" xr:uid="{7A309CF9-56A4-46A4-BDDE-FDE53D205FCA}"/>
    <hyperlink ref="B391" r:id="rId213" xr:uid="{23788EB0-9B8C-4223-9EB8-24122C6C5CCE}"/>
    <hyperlink ref="B392" r:id="rId214" xr:uid="{3A4F3596-40E9-49F2-8AED-F1D06A4F23F0}"/>
    <hyperlink ref="B393" r:id="rId215" xr:uid="{68B23596-B4ED-4D5A-954A-5F5A4C4136AD}"/>
    <hyperlink ref="B394" r:id="rId216" xr:uid="{C532E5D1-788F-4E41-B79A-A28702EC41A3}"/>
    <hyperlink ref="B395" r:id="rId217" xr:uid="{328947C6-EBEE-4401-BA73-6A177E067B8E}"/>
    <hyperlink ref="B397" r:id="rId218" xr:uid="{D34D296C-4B1A-42F9-B819-95416F0EF6A5}"/>
    <hyperlink ref="B399" r:id="rId219" xr:uid="{DCC4A6D8-03DB-417B-8C75-76223E74C457}"/>
    <hyperlink ref="B398" r:id="rId220" xr:uid="{58F5AAAD-B5F1-44E5-A656-EE3416136F35}"/>
    <hyperlink ref="B400" r:id="rId221" xr:uid="{4FE7E14E-0E45-47A0-8F9A-E474842B6231}"/>
    <hyperlink ref="B401" r:id="rId222" xr:uid="{24968156-DD4C-4E1C-94A0-9A666E1F013F}"/>
    <hyperlink ref="B402" r:id="rId223" xr:uid="{2C1B364F-78AE-4C8A-B170-2DC9E6ED608E}"/>
    <hyperlink ref="B404" r:id="rId224" xr:uid="{4991B11B-A6BE-4E28-8A1E-3052F7187A00}"/>
    <hyperlink ref="B403" r:id="rId225" xr:uid="{FC77E0D4-76C8-475F-882E-9C27008B9708}"/>
    <hyperlink ref="B405" r:id="rId226" xr:uid="{5C98ABBF-4511-49F3-8B30-6A5A868A1B88}"/>
    <hyperlink ref="B406" r:id="rId227" xr:uid="{6AEDA850-4A86-41B6-9478-2B0950DD3B7D}"/>
    <hyperlink ref="B407" r:id="rId228" xr:uid="{FF48DB21-E330-49DD-BD44-B1A191FB7AFA}"/>
    <hyperlink ref="B408" r:id="rId229" xr:uid="{493EBA80-58FF-4D7A-BEB2-98E6A02A4108}"/>
    <hyperlink ref="B409" r:id="rId230" xr:uid="{93C9661F-5E85-49C3-95A8-42E309B1B48B}"/>
    <hyperlink ref="B410" r:id="rId231" xr:uid="{1CD445E6-5EB8-47B0-97BC-F64738E25195}"/>
    <hyperlink ref="B411" r:id="rId232" xr:uid="{4CDB9E18-61AC-4757-8592-A5B0F6638A86}"/>
    <hyperlink ref="B412" r:id="rId233" xr:uid="{DA2C125D-F1E5-4711-9102-5620C0E4AB0D}"/>
    <hyperlink ref="B413" r:id="rId234" xr:uid="{4BB65318-EF8F-445E-9478-D8FF5618BB7A}"/>
    <hyperlink ref="B414" r:id="rId235" xr:uid="{B35CC94D-721B-4620-815C-11A9780336ED}"/>
    <hyperlink ref="B415" r:id="rId236" xr:uid="{E44FCACC-9980-439E-A033-69070D1F0D8A}"/>
    <hyperlink ref="B416" r:id="rId237" xr:uid="{9C96F96A-EDAB-4D08-AB91-A0977AF488D7}"/>
    <hyperlink ref="B417" r:id="rId238" xr:uid="{05DDB22F-BAF3-46C1-8DC7-B072EA36B490}"/>
    <hyperlink ref="B418" r:id="rId239" xr:uid="{0C748D7C-877F-46EF-8FF4-AA247E08C2AA}"/>
    <hyperlink ref="B419" r:id="rId240" xr:uid="{FFF5BBAE-EEDE-45B2-B379-7607388A316C}"/>
    <hyperlink ref="B420" r:id="rId241" xr:uid="{57B4D24D-0864-44E0-90F1-178885259420}"/>
    <hyperlink ref="B421" r:id="rId242" xr:uid="{57324A26-8426-4213-8F2C-C763D02BCD36}"/>
    <hyperlink ref="B424" r:id="rId243" xr:uid="{F704975F-C7C0-4A22-B10B-1C19C8DCDDEB}"/>
    <hyperlink ref="B425" r:id="rId244" xr:uid="{46C89744-CDBA-4CBD-AB34-B0765BC03B27}"/>
    <hyperlink ref="B426" r:id="rId245" xr:uid="{28644644-814D-4C98-9619-331403F2987D}"/>
    <hyperlink ref="B427" r:id="rId246" xr:uid="{8B5F03D9-260E-451B-8C1A-2E43C0E4A2DF}"/>
    <hyperlink ref="B428" r:id="rId247" xr:uid="{B1679292-DC88-404F-B5BC-14EB9A2875FF}"/>
    <hyperlink ref="B429" r:id="rId248" xr:uid="{B48B2E1F-DA6D-4737-B5D9-6E24FD15F0EB}"/>
    <hyperlink ref="B430" r:id="rId249" xr:uid="{810E1951-A130-4EFC-A50D-9FE44EA22B07}"/>
    <hyperlink ref="B431" r:id="rId250" xr:uid="{5F971171-B95C-4198-BEE2-29328EABFB26}"/>
    <hyperlink ref="B432" r:id="rId251" xr:uid="{9191EFCB-2180-4EEB-85E6-70B965486F3A}"/>
    <hyperlink ref="B433" r:id="rId252" xr:uid="{488F0DD1-0C5B-4636-AD65-DF66205CFFD5}"/>
    <hyperlink ref="B434" r:id="rId253" xr:uid="{71229BA1-0CE9-477C-A378-5BDFEFAE93B1}"/>
    <hyperlink ref="B435" r:id="rId254" xr:uid="{D1C782CB-F701-40B1-B936-FE64DBF47047}"/>
    <hyperlink ref="B436" r:id="rId255" xr:uid="{56C2CACB-9869-47F4-AB3E-9436E69131E7}"/>
    <hyperlink ref="B437" r:id="rId256" xr:uid="{9499731B-B323-4339-AAA9-AD08A1829BCC}"/>
    <hyperlink ref="B438" r:id="rId257" xr:uid="{92D3CD56-A311-4028-843C-2AEED86C1886}"/>
    <hyperlink ref="B439" r:id="rId258" xr:uid="{B59AAEFC-3EF3-4DE2-863A-41F0E97798AB}"/>
    <hyperlink ref="B146" r:id="rId259" xr:uid="{F6454D76-C607-4B09-97E6-529CC44232D0}"/>
    <hyperlink ref="B147" r:id="rId260" xr:uid="{E4CCB9BC-F946-4CF3-A05E-BB048F9E4D3B}"/>
    <hyperlink ref="B155" r:id="rId261" xr:uid="{C846DEF4-6626-416C-AA3D-F5B5DF4F90AE}"/>
    <hyperlink ref="B148" r:id="rId262" xr:uid="{2D9DE55F-F325-45E4-A36C-CEAE6C331B05}"/>
    <hyperlink ref="B150" r:id="rId263" xr:uid="{06142757-5F28-4938-B212-A503661BA55B}"/>
    <hyperlink ref="B151" r:id="rId264" xr:uid="{DCE225D6-A527-464F-84B5-5D677B39AA5C}"/>
    <hyperlink ref="B152" r:id="rId265" xr:uid="{90DA4670-5132-4932-ACCC-2FAA361A16F3}"/>
    <hyperlink ref="B153" r:id="rId266" xr:uid="{3FD285F8-2820-43B6-8E17-32851526E38E}"/>
    <hyperlink ref="B154" r:id="rId267" xr:uid="{926B7068-62E7-415B-87AD-8FC823D80744}"/>
    <hyperlink ref="B156" r:id="rId268" xr:uid="{9FCC484E-64E5-470D-8C1F-FF347AB277C6}"/>
    <hyperlink ref="B157" r:id="rId269" xr:uid="{104F1C4F-D314-48FE-8D7F-B6765F3375EB}"/>
    <hyperlink ref="B158" r:id="rId270" xr:uid="{8084F29D-0F72-4CBF-BD09-1EA1CD9AA753}"/>
    <hyperlink ref="B159" r:id="rId271" xr:uid="{584A2DD5-6C81-48AE-AE16-A4F98463380D}"/>
    <hyperlink ref="B160" r:id="rId272" xr:uid="{1FCDB0C4-7145-478A-A46C-67C396E0EC52}"/>
    <hyperlink ref="B161" r:id="rId273" xr:uid="{8AC9AF16-F8BE-44D8-A677-A0A8A7B55BC4}"/>
    <hyperlink ref="B162" r:id="rId274" xr:uid="{5B2A7DFF-06AA-4285-8337-B842BDCB6105}"/>
    <hyperlink ref="B163" r:id="rId275" xr:uid="{04B6CF06-7839-479B-99B4-DFA094A86819}"/>
    <hyperlink ref="B164" r:id="rId276" xr:uid="{99D35AD5-45E2-421E-80D7-41BC9A5D0DE7}"/>
    <hyperlink ref="B165" r:id="rId277" xr:uid="{ECD90428-676B-4D27-904D-3DE11816F5F7}"/>
    <hyperlink ref="B166" r:id="rId278" xr:uid="{9F20FC8B-8236-49C2-B0C9-F1E8A775127A}"/>
    <hyperlink ref="B167" r:id="rId279" xr:uid="{0045C19E-4BFD-463A-B2B9-34E6BC972EC4}"/>
    <hyperlink ref="B168" r:id="rId280" xr:uid="{B7DA8E03-A51E-4933-834C-39975A7BF773}"/>
    <hyperlink ref="B171" r:id="rId281" xr:uid="{0626D538-088F-4387-BFB5-EF459916CDCE}"/>
    <hyperlink ref="B172" r:id="rId282" xr:uid="{9BF1CD1A-D0EF-473E-BD67-E4C7E51C2415}"/>
    <hyperlink ref="B173" r:id="rId283" xr:uid="{58DB880A-CC14-4C5D-877C-720FBCFEBA82}"/>
    <hyperlink ref="B174" r:id="rId284" xr:uid="{5FF6E694-6D1D-4B92-AF17-A572A6B3430E}"/>
    <hyperlink ref="B175" r:id="rId285" xr:uid="{56545032-C309-4271-A359-41D4D556DA24}"/>
    <hyperlink ref="B176" r:id="rId286" xr:uid="{5840A85F-6E9D-4DB6-8833-2F1FB55FA03C}"/>
    <hyperlink ref="B177" r:id="rId287" xr:uid="{F0029F48-CB2B-4CCC-A47E-E92DDAEEDA2C}"/>
    <hyperlink ref="B178" r:id="rId288" xr:uid="{854AC5A3-317D-4CA8-9EFC-19C18C5B10D4}"/>
    <hyperlink ref="B179" r:id="rId289" xr:uid="{DA48CA5D-166D-4242-A741-2AE3D5A2DBFD}"/>
    <hyperlink ref="B180" r:id="rId290" xr:uid="{D0E91023-F1D7-4C29-B5E1-055FE530FC00}"/>
    <hyperlink ref="B181" r:id="rId291" xr:uid="{5305EA60-D3D7-41C6-BCED-8A07E3A271D8}"/>
    <hyperlink ref="B182" r:id="rId292" xr:uid="{DF09540E-473C-4C66-B3B9-C5DE4ACE414C}"/>
    <hyperlink ref="B183" r:id="rId293" xr:uid="{7AF7D740-CAB5-43D7-AE55-792FF52751E0}"/>
    <hyperlink ref="B184" r:id="rId294" xr:uid="{7896CE84-0ACA-4BA4-B3E8-B90184D03263}"/>
    <hyperlink ref="B185" r:id="rId295" xr:uid="{5481EEAF-2249-4660-AED6-DD5A236AD21F}"/>
    <hyperlink ref="B186" r:id="rId296" xr:uid="{EC009143-8EF3-4775-A5EB-09271F08A418}"/>
    <hyperlink ref="B187" r:id="rId297" xr:uid="{9B10848B-AC95-429C-8ECF-A5F833287ED6}"/>
    <hyperlink ref="B188" r:id="rId298" xr:uid="{ED45B4AF-4EC5-43FC-AA12-5B83DD4DC386}"/>
    <hyperlink ref="B189" r:id="rId299" xr:uid="{3FE0746B-C876-4448-BCF4-49E53251B128}"/>
    <hyperlink ref="B190" r:id="rId300" xr:uid="{2AD0920B-0397-4388-A23B-3EF8503CED6C}"/>
    <hyperlink ref="B191" r:id="rId301" xr:uid="{DE239C19-C965-4F7F-9265-C6067A78DA03}"/>
    <hyperlink ref="B192" r:id="rId302" xr:uid="{B01FC9D2-BAB2-4037-8416-392F83C55949}"/>
    <hyperlink ref="B193" r:id="rId303" xr:uid="{9E61F8D8-11E9-417A-B821-B61A6CA54A3B}"/>
    <hyperlink ref="B194" r:id="rId304" xr:uid="{6580C929-318D-4D01-AA4C-45B9BC105451}"/>
    <hyperlink ref="B195" r:id="rId305" xr:uid="{D599301D-3691-4167-87B6-51959A888225}"/>
    <hyperlink ref="B196" r:id="rId306" xr:uid="{170CC32D-6672-4D23-93E4-993ABE9E820F}"/>
    <hyperlink ref="B197" r:id="rId307" xr:uid="{629C5392-87A3-467F-ACA5-5B6D2D219DB0}"/>
    <hyperlink ref="B198" r:id="rId308" xr:uid="{D8548883-A68B-419A-A89B-3C8DE5FDC6A6}"/>
    <hyperlink ref="B199" r:id="rId309" xr:uid="{836BD3F7-EA38-4606-AC23-830E1D035A3B}"/>
    <hyperlink ref="B200" r:id="rId310" xr:uid="{FA287050-440E-4264-8319-86332BB8FE3F}"/>
    <hyperlink ref="B202" r:id="rId311" xr:uid="{575D312B-1E09-483B-9F84-6AFE3B65E44C}"/>
    <hyperlink ref="B203" r:id="rId312" xr:uid="{9454342C-6994-4760-BD6F-2F7F88C2C0E1}"/>
    <hyperlink ref="B204" r:id="rId313" xr:uid="{EC6AD75C-F47F-47BA-9B60-C37C957B8B8C}"/>
    <hyperlink ref="B205" r:id="rId314" xr:uid="{D1BF1FC3-0F97-41CF-A966-3A1D7398ACF5}"/>
    <hyperlink ref="B206" r:id="rId315" xr:uid="{D68317CE-3480-4621-9786-E4E1AC06A4AD}"/>
    <hyperlink ref="B207" r:id="rId316" xr:uid="{AAC256C1-C6CE-4F30-9D13-99C30A255CC5}"/>
    <hyperlink ref="B208" r:id="rId317" xr:uid="{354B476D-F4D7-4FE6-A1FB-B4170158097C}"/>
    <hyperlink ref="B209" r:id="rId318" xr:uid="{A3C5AEC2-76FC-48C0-977B-120DB5D5323B}"/>
    <hyperlink ref="B211" r:id="rId319" xr:uid="{49FFA412-0BA4-405B-83F8-3F6F7804E2CF}"/>
    <hyperlink ref="B212" r:id="rId320" xr:uid="{A02D7DEA-A683-42FC-ABAD-FEC49931C359}"/>
    <hyperlink ref="B213" r:id="rId321" xr:uid="{443F0D3C-483B-4021-82BC-BF90A2AB7384}"/>
    <hyperlink ref="B214" r:id="rId322" xr:uid="{ABE153B0-9E89-41ED-A52F-2EE6288FBC6D}"/>
    <hyperlink ref="B215" r:id="rId323" xr:uid="{F812609F-D6C6-4C0C-961C-AF479C4B59D9}"/>
    <hyperlink ref="B216" r:id="rId324" xr:uid="{244A0F85-DC3A-48DB-8252-65463501636A}"/>
    <hyperlink ref="B217" r:id="rId325" xr:uid="{EA34400F-7EAB-4515-91AE-79F08A12F438}"/>
    <hyperlink ref="B218" r:id="rId326" xr:uid="{AC4BC107-FF0A-4EE2-9AD2-17AC80AC3D33}"/>
    <hyperlink ref="B219" r:id="rId327" xr:uid="{092C2307-E233-4E79-90C6-8412D4BD3E37}"/>
    <hyperlink ref="B220" r:id="rId328" xr:uid="{E3D11998-A973-46C3-8EA6-C80D1A4A2367}"/>
    <hyperlink ref="B221" r:id="rId329" xr:uid="{4CF0DDEA-4B89-40C2-BB84-AD3C2451BD89}"/>
    <hyperlink ref="B222" r:id="rId330" xr:uid="{3B775FC4-B03C-47DF-BF9A-C321CC87A264}"/>
    <hyperlink ref="B223" r:id="rId331" xr:uid="{3DF3382D-D13B-44AD-A501-C7B1287B6B42}"/>
    <hyperlink ref="B224" r:id="rId332" xr:uid="{E50A73B0-1719-4D54-91F0-F53A0543266A}"/>
    <hyperlink ref="B225" r:id="rId333" xr:uid="{6C09637B-53DD-41FE-A8BC-0005A88771DD}"/>
    <hyperlink ref="B226" r:id="rId334" xr:uid="{8DB2F050-7C3C-45C8-BAA4-7B87C5FDB70D}"/>
    <hyperlink ref="B227" r:id="rId335" xr:uid="{46564CB5-1332-44EF-B305-6F2842EF5181}"/>
    <hyperlink ref="B228" r:id="rId336" xr:uid="{8A6CE97F-63F1-4F5C-9CEA-6E46FD151CE8}"/>
    <hyperlink ref="B229" r:id="rId337" xr:uid="{60A44E63-F363-47E9-913B-55549B8BA88F}"/>
    <hyperlink ref="B230" r:id="rId338" xr:uid="{59F3984B-844B-43EF-BB23-542039F18526}"/>
    <hyperlink ref="B231" r:id="rId339" xr:uid="{A8FA6596-F01E-4337-A26B-92B09140E547}"/>
    <hyperlink ref="B232" r:id="rId340" xr:uid="{34808D27-BF1D-474C-8941-BC05E72B381E}"/>
    <hyperlink ref="B233" r:id="rId341" xr:uid="{F5EE5CAC-6FB8-4D25-9737-BD8EA5DAEAF8}"/>
    <hyperlink ref="B234" r:id="rId342" xr:uid="{7CC130E2-9CD7-4E3A-9EAC-672864640CA3}"/>
    <hyperlink ref="B235" r:id="rId343" xr:uid="{AD7CAC61-7249-4E70-843E-66DF2B7BDB98}"/>
    <hyperlink ref="B236" r:id="rId344" xr:uid="{FCC5FECC-9424-4CCE-A365-CE5FC92EA3DF}"/>
    <hyperlink ref="B237" r:id="rId345" xr:uid="{62E5122F-DE0C-413A-A12B-419CFC7AD402}"/>
    <hyperlink ref="B238" r:id="rId346" xr:uid="{DADBAC4E-7CEC-4E5C-B827-622FECB0875A}"/>
    <hyperlink ref="B239" r:id="rId347" xr:uid="{35191625-A086-454A-8C09-21BF0475515E}"/>
    <hyperlink ref="B240" r:id="rId348" xr:uid="{F0C08D76-11E6-4A1F-9B2E-7933369F96E8}"/>
    <hyperlink ref="B241" r:id="rId349" xr:uid="{AB4A7789-5406-4E45-B575-48A20F282171}"/>
    <hyperlink ref="B244" r:id="rId350" xr:uid="{FE9266D0-B2EE-436B-B019-81AB5859251B}"/>
    <hyperlink ref="B245" r:id="rId351" xr:uid="{19E23A0F-1CE0-4DB4-BB65-8BD7C56DEED2}"/>
    <hyperlink ref="B246" r:id="rId352" xr:uid="{E318A985-644E-4D67-A348-32C996054CCB}"/>
    <hyperlink ref="B247" r:id="rId353" xr:uid="{C8EABB36-D360-4125-99B9-E4473D94330C}"/>
    <hyperlink ref="B248" r:id="rId354" xr:uid="{880BD02B-77C9-4E91-8AF9-5E97872B07DB}"/>
    <hyperlink ref="B249" r:id="rId355" xr:uid="{45ED0670-701B-4ACC-B434-4995ADB61C7E}"/>
    <hyperlink ref="B250" r:id="rId356" xr:uid="{441F614E-F1E8-4F11-9779-9A46390AD1FB}"/>
    <hyperlink ref="B251" r:id="rId357" xr:uid="{E70E23EC-623F-468F-8C3D-501BD80C217C}"/>
    <hyperlink ref="B252" r:id="rId358" xr:uid="{9CBEC34C-0FC7-47B8-AA21-807CFC8C898D}"/>
    <hyperlink ref="B253" r:id="rId359" xr:uid="{075394C0-F600-4AF2-B59D-9BE0EC3C2CBB}"/>
    <hyperlink ref="B254" r:id="rId360" xr:uid="{375BF2BB-F659-4C15-8411-3ED4962D42CA}"/>
    <hyperlink ref="B255" r:id="rId361" xr:uid="{B1136249-F083-4830-AB3F-855C8DA5A4B7}"/>
    <hyperlink ref="B256" r:id="rId362" xr:uid="{49E66AC7-427E-42C9-B5E7-E5DC99364906}"/>
    <hyperlink ref="B258" r:id="rId363" xr:uid="{59116585-26C7-488B-8C0B-49E02F050012}"/>
    <hyperlink ref="B259" r:id="rId364" xr:uid="{1F077754-8525-461B-894B-2196D9178079}"/>
    <hyperlink ref="B260" r:id="rId365" xr:uid="{1BFE4040-E756-4F13-A5C3-4D400A2D97F7}"/>
    <hyperlink ref="B261" r:id="rId366" xr:uid="{FBD15373-4EFA-4605-914F-29267B181151}"/>
    <hyperlink ref="B262" r:id="rId367" xr:uid="{683B9B62-46CC-48D4-A739-F3F89994753D}"/>
    <hyperlink ref="B263" r:id="rId368" xr:uid="{E0C233DE-713F-48C6-8D8E-FAA81B80DAF7}"/>
    <hyperlink ref="B267" r:id="rId369" xr:uid="{3436E7E1-B374-4779-A399-68B562C5908C}"/>
    <hyperlink ref="B264" r:id="rId370" xr:uid="{22A2A917-4BD2-4054-9A57-0D2C6DA5ADDB}"/>
    <hyperlink ref="B265" r:id="rId371" xr:uid="{0B111FA1-51F2-4C82-A2F2-4AC181EA152E}"/>
    <hyperlink ref="B266" r:id="rId372" xr:uid="{4382DA59-A75E-4944-BC3C-C983FAA4AF92}"/>
    <hyperlink ref="B268" r:id="rId373" xr:uid="{25AD8DA7-F8D3-4117-B48D-D7BD1BEC6562}"/>
    <hyperlink ref="B269" r:id="rId374" xr:uid="{CAB85374-CCB7-4925-9FE8-779159EBD7A7}"/>
    <hyperlink ref="B270" r:id="rId375" xr:uid="{42ACDF3B-79B9-4911-9438-8E74FE702442}"/>
    <hyperlink ref="B271" r:id="rId376" xr:uid="{7CFA9468-7272-4ACA-889E-6F2C099DBC49}"/>
    <hyperlink ref="B272" r:id="rId377" xr:uid="{18F2159F-C0E5-4CF7-8321-0EB89AE1E60D}"/>
    <hyperlink ref="B273" r:id="rId378" xr:uid="{11BA2C59-BF83-4553-A5C7-84B97D62368E}"/>
    <hyperlink ref="B274" r:id="rId379" xr:uid="{55497A2B-AFC9-450B-AAC2-9272E1015CD7}"/>
    <hyperlink ref="B276" r:id="rId380" xr:uid="{045F56DE-A651-47EB-A014-3ADFBFF3A2A5}"/>
    <hyperlink ref="B277" r:id="rId381" xr:uid="{A6E793B0-C6B9-43B7-9A78-A26977CB7A24}"/>
    <hyperlink ref="B278" r:id="rId382" xr:uid="{19E31389-F808-4045-97C8-22401F561729}"/>
    <hyperlink ref="B279" r:id="rId383" xr:uid="{AFD827EB-AD03-4F1A-832A-8800DD47B26A}"/>
    <hyperlink ref="B280" r:id="rId384" xr:uid="{2D949614-2D98-47F1-8778-64EB42C830DD}"/>
    <hyperlink ref="B285" r:id="rId385" xr:uid="{BFDC37AA-D5FB-4A50-8A3D-EC455809D351}"/>
    <hyperlink ref="B281" r:id="rId386" xr:uid="{7472C06A-FF0E-47F4-9634-486E0CE803A7}"/>
    <hyperlink ref="B282" r:id="rId387" xr:uid="{D1938AE9-612E-4F29-826C-D19A596C35A6}"/>
    <hyperlink ref="B283" r:id="rId388" xr:uid="{3AB18A25-9DB6-4E9A-A51D-D05CACCEFFD8}"/>
    <hyperlink ref="B284" r:id="rId389" xr:uid="{F7478A68-87D1-406C-A6AB-1D16144EB9D2}"/>
    <hyperlink ref="B286" r:id="rId390" xr:uid="{D2018614-6CE3-41D4-8AC6-2276CF50916A}"/>
    <hyperlink ref="B287" r:id="rId391" xr:uid="{4C18E7D4-40B8-4EEE-8034-2BDB2BC977EA}"/>
    <hyperlink ref="B288" r:id="rId392" xr:uid="{F19891B2-51ED-4D2C-A597-D4032BF32CC7}"/>
    <hyperlink ref="B289" r:id="rId393" xr:uid="{FE09C907-74BF-4B0A-A2BE-A17CFE3731E3}"/>
    <hyperlink ref="B290" r:id="rId394" xr:uid="{C2889434-A603-493F-BB39-70896384D997}"/>
    <hyperlink ref="B291" r:id="rId395" xr:uid="{4BCECECC-F6DE-41D3-B27A-0C669656034C}"/>
    <hyperlink ref="B292" r:id="rId396" xr:uid="{3739DF4E-CE41-4301-B16C-B6948CECC4B2}"/>
    <hyperlink ref="B293" r:id="rId397" xr:uid="{1016DDEF-C423-4251-BB26-65EAC09C74A1}"/>
    <hyperlink ref="B294" r:id="rId398" xr:uid="{3C2A6F85-4E08-48D2-80B5-1C88FE8E7FE7}"/>
    <hyperlink ref="B295" r:id="rId399" xr:uid="{C389D24F-9484-4BAB-9100-92BC41326B18}"/>
    <hyperlink ref="B2" r:id="rId400" xr:uid="{A1DB1625-A3E6-446B-9304-561D673F9D7C}"/>
    <hyperlink ref="B3" r:id="rId401" xr:uid="{2048EDE4-3E3B-428D-AB5B-18A5641E1BAD}"/>
    <hyperlink ref="B4" r:id="rId402" xr:uid="{7219F471-7073-44C2-9AE6-1E84A130296B}"/>
    <hyperlink ref="B5" r:id="rId403" xr:uid="{8F951A3A-8099-4E55-A2C8-8CA17FF4EA7E}"/>
    <hyperlink ref="B6" r:id="rId404" xr:uid="{E7102CEF-298E-4963-A58B-4744960ED859}"/>
    <hyperlink ref="B7" r:id="rId405" xr:uid="{B3142712-942D-4FCC-A097-73023E36E672}"/>
    <hyperlink ref="B8" r:id="rId406" xr:uid="{FC8490E4-C8AD-47F5-8CEE-65A51E72B8B5}"/>
    <hyperlink ref="B9" r:id="rId407" xr:uid="{741A566C-9389-45F1-8EEE-6838844A5A99}"/>
    <hyperlink ref="B10" r:id="rId408" xr:uid="{194E0FCA-C3E4-490E-89D4-492B96E1BCD3}"/>
    <hyperlink ref="B11" r:id="rId409" xr:uid="{41162AD0-BAE6-4040-BE97-81ACB4299A85}"/>
    <hyperlink ref="B12" r:id="rId410" xr:uid="{92180668-DC71-4A2B-B804-526543398EAC}"/>
    <hyperlink ref="B13" r:id="rId411" xr:uid="{724AF695-FD59-4916-A145-26A2FF930B38}"/>
    <hyperlink ref="B14" r:id="rId412" xr:uid="{1819E561-1CE9-4EFB-94A8-FF5CB96373C9}"/>
    <hyperlink ref="B15" r:id="rId413" xr:uid="{AB7484C2-4ECF-4822-BB34-35871F59FA43}"/>
    <hyperlink ref="B16" r:id="rId414" xr:uid="{F66BC07A-7376-423C-963F-32B4DCE9CF04}"/>
    <hyperlink ref="B17" r:id="rId415" xr:uid="{A55ED3BD-6348-4579-942D-195E7D4B07C0}"/>
    <hyperlink ref="B18" r:id="rId416" xr:uid="{4941AC4B-F38A-479D-B74A-B8C431BF5E4D}"/>
    <hyperlink ref="B19" r:id="rId417" xr:uid="{5A849B27-988A-4BC9-B2C8-60F32253C4F1}"/>
    <hyperlink ref="B20" r:id="rId418" xr:uid="{AC5E0BBD-8584-411E-88DB-D29A062072FB}"/>
    <hyperlink ref="B21" r:id="rId419" xr:uid="{B873E38C-E365-4FE4-B1C3-633417EC0479}"/>
    <hyperlink ref="B23" r:id="rId420" xr:uid="{3C0DFF94-79CA-4163-A29D-8A726CBD3D97}"/>
    <hyperlink ref="B22" r:id="rId421" xr:uid="{F88C3393-2BDB-4AA3-A881-9C677A7C6410}"/>
    <hyperlink ref="B24" r:id="rId422" xr:uid="{95BB2AE3-BCD2-49D7-A790-0CA7E056BB75}"/>
    <hyperlink ref="B25" r:id="rId423" xr:uid="{36C7FCCF-04F2-4636-82CD-DE9BB03BF21D}"/>
    <hyperlink ref="B26" r:id="rId424" xr:uid="{E2283416-708C-4781-B6B4-EA67B1AF10AB}"/>
    <hyperlink ref="B27" r:id="rId425" xr:uid="{233F2073-A7A3-4356-92C5-9B72CBE285A3}"/>
    <hyperlink ref="B28" r:id="rId426" xr:uid="{DEAD8CF0-0832-4A3C-9D4D-04ACA491EA77}"/>
    <hyperlink ref="B29" r:id="rId427" xr:uid="{B9A6CC52-344E-40D5-AAFC-087B7F9584E3}"/>
    <hyperlink ref="B30" r:id="rId428" xr:uid="{5B964255-22D1-400F-BDB9-42BE01D2AD80}"/>
    <hyperlink ref="B31" r:id="rId429" xr:uid="{FD0321B8-6EB7-4B9E-89F7-C1E3AEDF8797}"/>
    <hyperlink ref="B32" r:id="rId430" xr:uid="{EDB085A2-E999-4A13-9157-FE917975AEB0}"/>
    <hyperlink ref="B33" r:id="rId431" xr:uid="{40A4AC2F-9875-424C-91DB-44AD776DB258}"/>
    <hyperlink ref="B34" r:id="rId432" xr:uid="{2CC46EA9-D678-4C32-8D84-1AFDC0298D52}"/>
    <hyperlink ref="B35" r:id="rId433" xr:uid="{8BF3C379-12D9-4F33-8AEE-390E950063A2}"/>
    <hyperlink ref="B36" r:id="rId434" xr:uid="{D1B4E0F9-820D-44AE-B1C2-9452A5169F18}"/>
    <hyperlink ref="B37" r:id="rId435" xr:uid="{532A1960-C162-457B-BB88-401859EFE6EF}"/>
    <hyperlink ref="B38" r:id="rId436" xr:uid="{A574CDE3-DFE3-4D79-ACBF-277C4D5DA0F9}"/>
    <hyperlink ref="B39" r:id="rId437" xr:uid="{7110C5FE-461F-4341-9BF6-8E241D3B49CF}"/>
    <hyperlink ref="B40" r:id="rId438" xr:uid="{074D5F98-B1CC-410F-9D5F-760B1C5D951D}"/>
    <hyperlink ref="B41" r:id="rId439" xr:uid="{1AE528B0-8C01-4633-8701-84C7721504C1}"/>
    <hyperlink ref="B42" r:id="rId440" xr:uid="{2F4CE51A-8FF7-43FB-94EE-8058A048E115}"/>
    <hyperlink ref="B43" r:id="rId441" xr:uid="{C3CA7A8E-E2F4-4B6C-8A1E-8770E9705D45}"/>
    <hyperlink ref="B44" r:id="rId442" xr:uid="{BC0F7929-4D9F-4822-A99F-75384E862391}"/>
    <hyperlink ref="B45" r:id="rId443" xr:uid="{5C9D858D-BC2E-4CC8-BA8F-D75005113E67}"/>
    <hyperlink ref="B46" r:id="rId444" xr:uid="{FDDC4C41-8454-4054-9327-4AEBB4048C92}"/>
    <hyperlink ref="B47" r:id="rId445" xr:uid="{54ACA705-9986-4F29-9440-01F7FB10D22C}"/>
    <hyperlink ref="B48" r:id="rId446" xr:uid="{78F29AD7-086B-4F82-8525-75C1C1DAFE19}"/>
    <hyperlink ref="B49" r:id="rId447" xr:uid="{6BE5DF5E-E642-4040-9B94-A5CA0E041B68}"/>
    <hyperlink ref="B50" r:id="rId448" xr:uid="{135D2E02-BA6D-4D69-A3AE-1E96CBB0303D}"/>
    <hyperlink ref="B51" r:id="rId449" xr:uid="{FD0728A5-8E79-42B9-BC7C-B605B5BC57D2}"/>
    <hyperlink ref="B52" r:id="rId450" xr:uid="{80A4F37A-7E87-4060-AC35-C6BF1DD304E4}"/>
    <hyperlink ref="B53" r:id="rId451" xr:uid="{2CA004BC-63DD-46E9-9762-01C728F81DF4}"/>
    <hyperlink ref="B54" r:id="rId452" xr:uid="{ED408FC1-2C2C-4429-9454-2456EEEBB786}"/>
    <hyperlink ref="B55" r:id="rId453" xr:uid="{5F52D4CB-548E-448D-895D-10CD4388F316}"/>
    <hyperlink ref="B56" r:id="rId454" xr:uid="{9FAE3145-9872-40BA-9A43-A473E7BDC792}"/>
    <hyperlink ref="B57" r:id="rId455" xr:uid="{A2E7D46A-F218-42B2-AAC1-86D925BA0193}"/>
    <hyperlink ref="B58" r:id="rId456" xr:uid="{FF2D58A1-E3A5-4D6E-A1FF-4899DE0C8C22}"/>
    <hyperlink ref="B59" r:id="rId457" xr:uid="{41F194AF-C784-47B5-A73B-210898999685}"/>
    <hyperlink ref="B60" r:id="rId458" xr:uid="{4A678F7C-332F-49EA-B250-8777D0B431AD}"/>
    <hyperlink ref="B61" r:id="rId459" xr:uid="{9A204B51-25CB-4408-9FA8-0106C23520D0}"/>
    <hyperlink ref="B62" r:id="rId460" xr:uid="{5A0398A6-B9C1-40F9-9BB4-593C4531C7D1}"/>
    <hyperlink ref="B63" r:id="rId461" xr:uid="{C1D9BB36-407F-4A39-B11E-5FD3B94AA885}"/>
    <hyperlink ref="B64" r:id="rId462" xr:uid="{DEB50FF0-DC30-43EA-B87E-C4547B334756}"/>
    <hyperlink ref="B65" r:id="rId463" xr:uid="{9AD955B4-0227-418F-B205-977B8F9F3531}"/>
    <hyperlink ref="B66" r:id="rId464" xr:uid="{8DCDB479-475E-436E-A849-548FB94A1D88}"/>
    <hyperlink ref="B67" r:id="rId465" xr:uid="{5383C263-B798-4D9E-A794-0DB882013329}"/>
    <hyperlink ref="B68" r:id="rId466" xr:uid="{B074790B-3E88-4F96-B57A-2FC208865990}"/>
    <hyperlink ref="B69" r:id="rId467" xr:uid="{AF591CCB-57C2-4D57-A7C0-F0B27ED6E47E}"/>
    <hyperlink ref="B70" r:id="rId468" xr:uid="{0F260652-31E4-44F2-A528-B2BAE0BEBE48}"/>
    <hyperlink ref="B71" r:id="rId469" xr:uid="{368CDB9B-9FF6-46B2-A3EA-F85095CE7AAD}"/>
    <hyperlink ref="B72" r:id="rId470" xr:uid="{854AC361-C977-4327-ACD9-35C7AD365DF7}"/>
    <hyperlink ref="B73" r:id="rId471" xr:uid="{022C66A1-5EE1-44B1-BB49-7216DD013BC5}"/>
    <hyperlink ref="B74" r:id="rId472" xr:uid="{A8EED40D-8C04-409B-A5C6-075AB2FB0D7C}"/>
    <hyperlink ref="B75" r:id="rId473" xr:uid="{6CDCBA40-BE03-4F78-8D04-3E92709CCC35}"/>
    <hyperlink ref="B76" r:id="rId474" xr:uid="{CF9B130B-1EE0-433B-9453-246F7CF9D5D2}"/>
    <hyperlink ref="B77" r:id="rId475" xr:uid="{5BC03389-428C-4363-A60A-33AF5CAEC9F8}"/>
    <hyperlink ref="B78" r:id="rId476" xr:uid="{9C0739F3-BA73-4D8D-A685-B2C6570B3433}"/>
    <hyperlink ref="B79" r:id="rId477" xr:uid="{7BBE2C93-A0CD-4870-8715-8E329C9F8B01}"/>
    <hyperlink ref="B80" r:id="rId478" xr:uid="{B19F468F-772A-4B62-A5C6-076716DECF4C}"/>
    <hyperlink ref="B81" r:id="rId479" xr:uid="{ABBF3A56-901C-4E7B-8406-BF2C35653099}"/>
    <hyperlink ref="B82" r:id="rId480" xr:uid="{695C1A36-5964-4827-B1BC-FC783BE2428A}"/>
    <hyperlink ref="B83" r:id="rId481" xr:uid="{098D6B46-E89F-44E9-8E64-6AE396E72C19}"/>
    <hyperlink ref="B84" r:id="rId482" xr:uid="{A7A470F0-7844-4263-A954-B942CA456566}"/>
    <hyperlink ref="B85" r:id="rId483" xr:uid="{BED62CA1-91C0-49E3-A8DD-358539E4A45E}"/>
    <hyperlink ref="B87" r:id="rId484" xr:uid="{2F17BEBE-CF35-458A-A8B8-09EA4E07B794}"/>
    <hyperlink ref="B86" r:id="rId485" xr:uid="{28249184-EBD3-4CC7-BC6F-D7EEE8792867}"/>
    <hyperlink ref="B88" r:id="rId486" xr:uid="{519645CC-D732-475D-A33D-C58FCE72E3E6}"/>
    <hyperlink ref="B90" r:id="rId487" xr:uid="{8BA8CBBE-9DA6-4317-A56B-193CD0435643}"/>
    <hyperlink ref="B92" r:id="rId488" xr:uid="{418B8955-F824-47F4-9405-18052A947662}"/>
    <hyperlink ref="B93" r:id="rId489" xr:uid="{7970115A-5396-4262-9C58-E3538712E213}"/>
    <hyperlink ref="B94" r:id="rId490" xr:uid="{E8A0997C-75EE-4936-97E9-A525E02349D2}"/>
    <hyperlink ref="B95" r:id="rId491" xr:uid="{697748BF-7B05-4F1B-ABD8-F23BED63E55F}"/>
    <hyperlink ref="B96" r:id="rId492" xr:uid="{80D5D48B-5610-4077-9BB1-F7FE64EAA645}"/>
    <hyperlink ref="B97" r:id="rId493" xr:uid="{8F004402-3F42-472B-9B76-9CCF5E897122}"/>
    <hyperlink ref="B98" r:id="rId494" xr:uid="{615E60A9-08B9-4395-83FA-A29E309CA025}"/>
    <hyperlink ref="B100" r:id="rId495" xr:uid="{37B1DC72-465B-429D-BC43-4C6C2117D2FD}"/>
    <hyperlink ref="B99" r:id="rId496" xr:uid="{3E31D858-C541-4BBE-86AF-09F9E5E0ED19}"/>
    <hyperlink ref="B101" r:id="rId497" xr:uid="{BD29BF5C-AC1F-40DC-A59B-A8118C58A999}"/>
    <hyperlink ref="B102" r:id="rId498" xr:uid="{313FBE98-8217-4E0E-BD03-DCA20BF306F2}"/>
    <hyperlink ref="B103" r:id="rId499" xr:uid="{C7958BA8-6F2F-4B1D-8025-48DCFE6BB075}"/>
    <hyperlink ref="B104" r:id="rId500" xr:uid="{B911D679-8A61-44AE-A479-2CC37D4E43B1}"/>
    <hyperlink ref="B105" r:id="rId501" xr:uid="{787F9EAF-002D-4AF7-8227-6637D3AB951E}"/>
    <hyperlink ref="B106" r:id="rId502" xr:uid="{40670729-FB70-4938-9AB5-84B1101C1739}"/>
    <hyperlink ref="B107" r:id="rId503" xr:uid="{8691A7DE-4D90-4026-A071-5C475F0208F5}"/>
    <hyperlink ref="B108" r:id="rId504" xr:uid="{A731CAA6-3E3C-4F07-927C-D74C3DBFF56E}"/>
    <hyperlink ref="B109" r:id="rId505" xr:uid="{F531D032-C05D-409A-A246-16DD52D7356E}"/>
    <hyperlink ref="B110" r:id="rId506" xr:uid="{0DAF58BC-7776-4B94-A202-76D2FAAAEF0A}"/>
    <hyperlink ref="B111" r:id="rId507" xr:uid="{4EABFB3E-311B-4606-B183-DB340123FCE0}"/>
    <hyperlink ref="B112" r:id="rId508" xr:uid="{19EC2C96-947B-4378-904B-E04AFDFACBE0}"/>
    <hyperlink ref="B113" r:id="rId509" xr:uid="{D8D03125-4B71-4B39-9EF4-827C528F8179}"/>
    <hyperlink ref="B114" r:id="rId510" xr:uid="{682F09C6-D9D1-4C61-BC9F-10EBA33096D4}"/>
    <hyperlink ref="B115" r:id="rId511" xr:uid="{1837E41E-937C-4502-A6A6-6375210B086E}"/>
    <hyperlink ref="B116" r:id="rId512" xr:uid="{B2FB4619-546F-4541-88DE-13E969F432A0}"/>
    <hyperlink ref="B117" r:id="rId513" xr:uid="{93321C8B-ADA3-43D3-9221-CFFC955A1239}"/>
    <hyperlink ref="B118" r:id="rId514" xr:uid="{843AE42B-A3FE-496E-9CF6-07A17621ABE2}"/>
    <hyperlink ref="B119" r:id="rId515" xr:uid="{ABA8C196-0C21-42D4-A874-BD2F467CA3DC}"/>
    <hyperlink ref="B121" r:id="rId516" xr:uid="{4DA93BBE-C43A-4C0F-9875-DDA8071E0A5A}"/>
    <hyperlink ref="B122" r:id="rId517" xr:uid="{3168212F-3878-48F3-9A0C-4B8DCB843F13}"/>
    <hyperlink ref="B123" r:id="rId518" xr:uid="{27CD3353-150A-4B19-88AE-7D344EB5527B}"/>
    <hyperlink ref="B120" r:id="rId519" xr:uid="{29110D28-1471-4786-9625-469BC5841969}"/>
    <hyperlink ref="B124" r:id="rId520" xr:uid="{50C9AEBD-8CCA-4FA1-8213-6822963408DD}"/>
    <hyperlink ref="B125" r:id="rId521" xr:uid="{4C01E4B3-2857-43EA-A978-7D5B7BF23EAB}"/>
    <hyperlink ref="B126" r:id="rId522" xr:uid="{29A0356F-BEA6-4DE8-8BC8-602F22A45BCC}"/>
    <hyperlink ref="B127" r:id="rId523" xr:uid="{556D9EA0-6056-40D2-AE18-CA65EF9692FE}"/>
    <hyperlink ref="B128" r:id="rId524" xr:uid="{FF478027-5F38-4CE3-88C1-3501040E9C8E}"/>
    <hyperlink ref="B129" r:id="rId525" xr:uid="{27314461-70B9-44A4-AD94-899A6690F086}"/>
    <hyperlink ref="B130" r:id="rId526" xr:uid="{F0D6F6D0-49B4-4321-8F88-38E217D4F30F}"/>
    <hyperlink ref="B131" r:id="rId527" xr:uid="{F02B6177-E04C-449E-B1A3-77F2A2E03656}"/>
    <hyperlink ref="B132" r:id="rId528" xr:uid="{61B90C73-E6FB-4999-9A3D-EDEA2A5D9445}"/>
    <hyperlink ref="B133" r:id="rId529" xr:uid="{8A2CB315-D06B-45DE-B2F1-640ADF77F8C2}"/>
    <hyperlink ref="B134" r:id="rId530" xr:uid="{6CCE01DF-1E69-4E36-9492-A754BC61DD7E}"/>
    <hyperlink ref="B135" r:id="rId531" xr:uid="{47ED2F99-EBEF-467E-80C5-D03207852406}"/>
    <hyperlink ref="B136" r:id="rId532" xr:uid="{C0D24E69-6257-4214-BEBE-CE8AC72C5BFF}"/>
    <hyperlink ref="B137" r:id="rId533" xr:uid="{EAA23793-F567-424B-A815-345231EBAE99}"/>
    <hyperlink ref="B138" r:id="rId534" xr:uid="{C3707557-3D68-4FF1-BA02-E7F5E949B1AC}"/>
    <hyperlink ref="B139" r:id="rId535" xr:uid="{403DC5AB-8F49-456B-9FDB-1688A290EFBC}"/>
    <hyperlink ref="B140" r:id="rId536" xr:uid="{299FE132-3EEF-4B0E-8A30-0E7C223EA3D1}"/>
    <hyperlink ref="B149" r:id="rId537" xr:uid="{0D948DCA-37C9-4252-AD80-EC801A4E7089}"/>
    <hyperlink ref="B142" r:id="rId538" xr:uid="{9E370BEC-90CD-479F-BAAB-A9BDE9B3BABC}"/>
    <hyperlink ref="B141" r:id="rId539" xr:uid="{85AF367D-DCDC-4FE0-9C45-E186A0BEE50D}"/>
    <hyperlink ref="B143" r:id="rId540" xr:uid="{C2965722-5A7E-4EAB-9A45-BD98165A1A60}"/>
    <hyperlink ref="B144" r:id="rId541" xr:uid="{FF74E943-0EE0-4BED-8D1E-6F099EF8AC36}"/>
    <hyperlink ref="B145" r:id="rId542" xr:uid="{3D0EB5F3-6ED8-43A3-9CA4-671D50E75DA3}"/>
    <hyperlink ref="B682" r:id="rId543" xr:uid="{3E27B17D-98A9-473E-A0EF-84B74A9C085A}"/>
    <hyperlink ref="B683" r:id="rId544" xr:uid="{C4A712BE-2DDB-4B1D-AD82-C5F0E2E35285}"/>
    <hyperlink ref="B684" r:id="rId545" xr:uid="{EDCB1FA6-7A57-4373-9A96-ADE151E96229}"/>
    <hyperlink ref="B685" r:id="rId546" xr:uid="{321A2CFC-41B7-4CBA-A1F6-C2340105F38A}"/>
    <hyperlink ref="B686" r:id="rId547" xr:uid="{5ECDA326-3331-45BA-A603-C7DCAB10B1AB}"/>
    <hyperlink ref="B687" r:id="rId548" xr:uid="{FCA2AF48-05CD-452B-B224-B5ABA88B5458}"/>
    <hyperlink ref="B688" r:id="rId549" xr:uid="{39F00275-D4C7-44F5-9D13-0853F288E2C5}"/>
    <hyperlink ref="B689" r:id="rId550" xr:uid="{AB8F9913-FFE9-4CBE-AD9F-40CF88BB80E3}"/>
    <hyperlink ref="B690" r:id="rId551" xr:uid="{0BE61F8E-8F83-45F5-9714-79A4F1C0E140}"/>
    <hyperlink ref="B691" r:id="rId552" xr:uid="{856D76F4-059D-435F-87FD-24C571D39DE2}"/>
    <hyperlink ref="B692" r:id="rId553" xr:uid="{B9E21D1D-35FA-4EB6-9BF2-1E24CFA69B87}"/>
    <hyperlink ref="B694" r:id="rId554" xr:uid="{63288502-7778-4225-BACF-B45E75579D01}"/>
    <hyperlink ref="K5" r:id="rId555" xr:uid="{2244B061-9714-6E43-AFCC-8619D02B0BF5}"/>
    <hyperlink ref="K10" r:id="rId556" xr:uid="{2A78FE72-0BCB-D544-9525-D39CD71FA15F}"/>
    <hyperlink ref="K15" r:id="rId557" xr:uid="{04402478-BE8F-9E47-9593-86BE555625C8}"/>
    <hyperlink ref="K17" r:id="rId558" xr:uid="{C2B031A3-6096-254F-B2EA-277D24AFBB42}"/>
    <hyperlink ref="K24" r:id="rId559" xr:uid="{989C2529-BEFB-504C-9DCD-FB4FF9450D97}"/>
    <hyperlink ref="B396" r:id="rId560" xr:uid="{105A8CBA-CF1F-4F9B-9862-B158BC985AD5}"/>
    <hyperlink ref="B326" r:id="rId561" xr:uid="{1DEA08CE-6C33-4A75-B5F4-A03BC0FABCA4}"/>
    <hyperlink ref="B315" r:id="rId562" xr:uid="{EEE2B4F5-805A-4A21-8FAC-92B2BE74FD67}"/>
    <hyperlink ref="B316" r:id="rId563" xr:uid="{D6782EE2-D1B6-470A-AB6A-4FFC5C10D2B6}"/>
    <hyperlink ref="B275" r:id="rId564" xr:uid="{A625B64B-0FED-4978-95DF-BDF2840D452B}"/>
    <hyperlink ref="B257" r:id="rId565" xr:uid="{86CAEDEB-F36A-46C3-B1D3-48A723D10044}"/>
    <hyperlink ref="B242" r:id="rId566" xr:uid="{DCC783FE-1B8E-42B2-BB4D-8883EE43F5EB}"/>
    <hyperlink ref="B243" r:id="rId567" xr:uid="{22F5290B-9F6A-4048-B07D-B47DDAFE98A3}"/>
    <hyperlink ref="B210" r:id="rId568" xr:uid="{77A827D1-35DE-4EF0-B871-E3E5E53AF6C1}"/>
    <hyperlink ref="B201" r:id="rId569" xr:uid="{AF162B27-93A9-466A-A664-A04600C98F06}"/>
    <hyperlink ref="B89" r:id="rId570" xr:uid="{0800FB47-0D05-491D-8B91-7B22513847C4}"/>
    <hyperlink ref="K27" r:id="rId571" xr:uid="{8C5DEAD1-26B4-554F-8BA2-E4742958BABC}"/>
    <hyperlink ref="K651" r:id="rId572" xr:uid="{2CC42515-EC30-B34E-9F72-4FE76BA710A1}"/>
    <hyperlink ref="B650" r:id="rId573" display="https://www.ema.europa.eu/en/news/meeting-highlights-committee-medicinal-products-human-use-chmp-22-25-april-2024" xr:uid="{AEBD66EB-4566-F146-B298-138693329B7B}"/>
    <hyperlink ref="K627" r:id="rId574" xr:uid="{F6BC2D30-9F65-1F41-9507-58D5C31999F8}"/>
    <hyperlink ref="K663" r:id="rId575" xr:uid="{7C5EF3A6-7765-8E43-8FCA-29B7DE40A93A}"/>
    <hyperlink ref="K660" r:id="rId576" xr:uid="{57DA311D-B745-404E-87B9-37D5FF8FDDAB}"/>
    <hyperlink ref="K659" r:id="rId577" xr:uid="{CE77246E-6D30-C247-8D28-684F0F88FDF2}"/>
    <hyperlink ref="K657" r:id="rId578" xr:uid="{AACE44B2-BAA3-F948-9C30-ABFA3EE575C3}"/>
    <hyperlink ref="K656" r:id="rId579" xr:uid="{F6BC38A5-7C03-EB47-8552-BC585B2EF012}"/>
    <hyperlink ref="K654" r:id="rId580" xr:uid="{3BCD8277-62A3-6048-8569-A33F02DBA570}"/>
    <hyperlink ref="K644" r:id="rId581" xr:uid="{E08C6891-7471-8C4C-83CD-414126E57EF9}"/>
    <hyperlink ref="K643" r:id="rId582" xr:uid="{CD02811A-3354-1046-AD30-B51010FA9338}"/>
    <hyperlink ref="K640" r:id="rId583" xr:uid="{7DF95C78-7239-094B-AA0B-C8199002F453}"/>
    <hyperlink ref="K626" r:id="rId584" xr:uid="{502B04DA-0B75-B54D-8675-3AA201A5850D}"/>
    <hyperlink ref="B625" r:id="rId585" xr:uid="{654B113D-D183-754D-B88A-B9FA4A191F0B}"/>
    <hyperlink ref="K625" r:id="rId586" xr:uid="{A408930C-BB5D-074D-9E0B-08316AA8EC0E}"/>
    <hyperlink ref="B624" r:id="rId587" xr:uid="{30FE7315-E7D6-5540-B125-DC04C3982061}"/>
    <hyperlink ref="K624" r:id="rId588" xr:uid="{A9D6E83A-CE69-034B-955B-B140A3089C03}"/>
    <hyperlink ref="K623" r:id="rId589" xr:uid="{7DE9AAA8-F958-446A-B268-A1148BFCA9AE}"/>
    <hyperlink ref="K37" r:id="rId590" xr:uid="{D5E6248F-7B93-48C6-AB1C-D26D21A416DB}"/>
    <hyperlink ref="K39" r:id="rId591" xr:uid="{5A08BCA4-E456-4C04-8BC0-28507E40C458}"/>
    <hyperlink ref="K53" r:id="rId592" xr:uid="{BAC795FA-BB79-4202-A4AE-F1F895939FEA}"/>
    <hyperlink ref="K74" r:id="rId593" xr:uid="{1E576FB1-D247-426B-B21E-8EED52E03107}"/>
    <hyperlink ref="K75" r:id="rId594" xr:uid="{A5B64D58-3215-482F-B6EF-ACE67FB4C5D3}"/>
    <hyperlink ref="K93" r:id="rId595" xr:uid="{B241449F-7BB4-4770-B5D5-AEAE278E7AB7}"/>
    <hyperlink ref="K96" r:id="rId596" xr:uid="{2644FC7C-4A42-49F8-BCC7-C1A94FBEECAE}"/>
    <hyperlink ref="K98" r:id="rId597" xr:uid="{25DB1FEB-8595-4722-B5AC-1CFE024D93B7}"/>
    <hyperlink ref="K100" r:id="rId598" xr:uid="{31C0801A-44C5-4FC5-8AF2-BDA583D94D4D}"/>
    <hyperlink ref="K110" r:id="rId599" xr:uid="{CA4A115D-F2A2-46C3-958E-12D8EBBF1297}"/>
    <hyperlink ref="K116" r:id="rId600" xr:uid="{A66A59CF-557C-42E3-AB62-7EECDF0EC194}"/>
    <hyperlink ref="K124" r:id="rId601" xr:uid="{397F6023-500D-4FC1-B6FF-CBD8B281DF9F}"/>
    <hyperlink ref="K138" r:id="rId602" xr:uid="{32B66DEA-44AB-41F2-BF42-933B8346346D}"/>
    <hyperlink ref="K149" r:id="rId603" xr:uid="{97F08FBB-E448-41DD-AC6C-9349A441666B}"/>
    <hyperlink ref="K157" r:id="rId604" xr:uid="{F508E167-9C4B-4EC1-B5CB-065DC7F5737B}"/>
    <hyperlink ref="K163" r:id="rId605" xr:uid="{E72E2537-E9BA-40F5-9D6B-7FC4EFFEC6D2}"/>
    <hyperlink ref="K165" r:id="rId606" xr:uid="{A2938F18-1410-4104-A0F9-4794072350D2}"/>
    <hyperlink ref="K167" r:id="rId607" xr:uid="{FADFB11A-29BA-423C-A0AB-DF9480C3AABB}"/>
    <hyperlink ref="K176" r:id="rId608" xr:uid="{A4C71C66-FDF7-4FC9-A4C8-AA1E979B1549}"/>
    <hyperlink ref="K177" r:id="rId609" xr:uid="{9FB3D5A2-25A3-4DB8-B4EF-22ED0C32755E}"/>
    <hyperlink ref="K648" r:id="rId610" xr:uid="{4F7DD1D7-03F1-4A0E-A7E8-BE62A6D8DDCC}"/>
    <hyperlink ref="K612" r:id="rId611" xr:uid="{1CF47303-CED5-4842-9F1C-C0C9828F78F7}"/>
    <hyperlink ref="K607" r:id="rId612" xr:uid="{69D42AC7-56E5-9744-A989-4574E304EBD5}"/>
    <hyperlink ref="K604" r:id="rId613" xr:uid="{3BE5B3BF-B3F1-CF47-AD03-AA28A3715DEC}"/>
    <hyperlink ref="K603" r:id="rId614" xr:uid="{5229D78D-9185-9F42-B2F3-5A2889495345}"/>
    <hyperlink ref="K602" r:id="rId615" xr:uid="{5AF07371-5C2B-0B4E-944C-DD7FBE597192}"/>
    <hyperlink ref="K599" r:id="rId616" xr:uid="{8CCB5F7C-CD3A-CD4B-9918-9D1B14ACE3CD}"/>
    <hyperlink ref="K597" r:id="rId617" xr:uid="{0EAA902A-B4C9-3F4C-86E3-E8ED5F5762FE}"/>
    <hyperlink ref="K596" r:id="rId618" xr:uid="{695B8B49-0063-F342-80CA-01305BCF3D83}"/>
    <hyperlink ref="K595" r:id="rId619" xr:uid="{5E9F7062-9A3D-5344-8CEC-12CAAECCCC06}"/>
    <hyperlink ref="K585" r:id="rId620" xr:uid="{2F8ACB75-C249-2B49-9E46-39BEB1862692}"/>
    <hyperlink ref="K582" r:id="rId621" xr:uid="{3BDF32A1-5729-3F43-9F66-D39E40A859A6}"/>
    <hyperlink ref="K581" r:id="rId622" xr:uid="{CFBE57B5-FACA-A84F-AFA1-41150A707981}"/>
    <hyperlink ref="K579" r:id="rId623" xr:uid="{91F3579D-7B39-A346-8431-85CEB4EB6603}"/>
    <hyperlink ref="K574" r:id="rId624" xr:uid="{F80302C4-B92E-4F40-8874-4DF1F4F5C6BE}"/>
    <hyperlink ref="K571" r:id="rId625" xr:uid="{3AEAADEA-A892-E747-BB14-2DBFB74AA1C0}"/>
    <hyperlink ref="K33" r:id="rId626" xr:uid="{B388CE07-E852-44AC-9F21-64FFF764924A}"/>
    <hyperlink ref="K48" r:id="rId627" xr:uid="{DA57AD41-984D-41B5-A001-FAD20D5C02FA}"/>
    <hyperlink ref="K49" r:id="rId628" xr:uid="{50AF03D2-DB81-4B0F-A763-C384445CD3FA}"/>
    <hyperlink ref="K67" r:id="rId629" xr:uid="{A1042C51-E27E-4463-BF05-3914AB67B806}"/>
    <hyperlink ref="K68" r:id="rId630" xr:uid="{8BB1B62D-1AAE-403C-85EE-8B7F4EE92791}"/>
    <hyperlink ref="K69" r:id="rId631" xr:uid="{D53B5A4F-D297-4634-B3DE-850B38839538}"/>
    <hyperlink ref="B91" r:id="rId632" xr:uid="{4EE3F6E4-576A-43BF-9C4E-E3510D48CB06}"/>
    <hyperlink ref="K90" r:id="rId633" xr:uid="{D063952F-076F-495D-AA8B-31387A53230C}"/>
    <hyperlink ref="K91" r:id="rId634" xr:uid="{A0FC50AB-B5B2-429B-92CA-7A58C3FDCF46}"/>
    <hyperlink ref="K107" r:id="rId635" xr:uid="{87D01140-5FD1-4752-BC7B-107CC8D464FD}"/>
    <hyperlink ref="K120" r:id="rId636" xr:uid="{E142D72B-C101-447C-9442-A32BE9BDE51E}"/>
    <hyperlink ref="K121" r:id="rId637" xr:uid="{9AE76297-4D57-4B16-A348-50A4B643325A}"/>
    <hyperlink ref="K130" r:id="rId638" xr:uid="{3B266730-3CBC-4EA8-9C74-C38C9BFBFD0E}"/>
    <hyperlink ref="K132" r:id="rId639" xr:uid="{51D1B703-D94F-498D-9A7B-54C36175A9E8}"/>
    <hyperlink ref="K133" r:id="rId640" xr:uid="{1C9F90C1-EA00-4B80-9120-820BBD5988C2}"/>
    <hyperlink ref="K134" r:id="rId641" xr:uid="{4E22B72B-DA0E-49DD-9526-B23EEB14242A}"/>
    <hyperlink ref="K137" r:id="rId642" xr:uid="{147443A3-65F5-491F-95B6-5BB19BEC2F5F}"/>
    <hyperlink ref="K150" r:id="rId643" xr:uid="{E0F4A2F7-A1CC-4957-AB79-A022B8093985}"/>
    <hyperlink ref="K152" r:id="rId644" xr:uid="{9C615A78-E81E-41BC-99AB-17CCF94AB35B}"/>
    <hyperlink ref="K161" r:id="rId645" xr:uid="{09FFF4C2-A5F1-462B-91CF-2C95F159A46C}"/>
    <hyperlink ref="K168" r:id="rId646" xr:uid="{81F575F9-0D99-4281-9FF7-ACA1B57A3C74}"/>
    <hyperlink ref="K182" r:id="rId647" xr:uid="{09F45EF7-C42D-455E-8599-95AEF1F7A7A0}"/>
    <hyperlink ref="K188" r:id="rId648" xr:uid="{63439A33-FD3E-479A-93B2-F2B791562C12}"/>
    <hyperlink ref="K189" r:id="rId649" xr:uid="{59CF5EA5-4059-45E5-9A55-228EBD184A5F}"/>
    <hyperlink ref="K190" r:id="rId650" xr:uid="{A4326BB8-C46F-4E6C-9467-3856614F040C}"/>
    <hyperlink ref="K191" r:id="rId651" xr:uid="{290B2141-DD71-4756-A488-D1C33EB6F770}"/>
    <hyperlink ref="K199" r:id="rId652" xr:uid="{E0ABE17B-3F2A-4ED3-95A6-726523244884}"/>
    <hyperlink ref="K200" r:id="rId653" xr:uid="{8DAD65B5-B0D2-4709-9372-11727F156F30}"/>
    <hyperlink ref="K201" r:id="rId654" xr:uid="{2D217CFD-41DB-4DAA-89B7-81F8FADF348B}"/>
    <hyperlink ref="K208" r:id="rId655" xr:uid="{A7786345-942D-4B01-9283-FA86167215FC}"/>
    <hyperlink ref="K209" r:id="rId656" xr:uid="{AB06EAE4-FC38-4148-8647-9A413F824905}"/>
    <hyperlink ref="K210" r:id="rId657" xr:uid="{E15DEA94-B139-4655-9E2C-41CCF980F358}"/>
    <hyperlink ref="K211" r:id="rId658" xr:uid="{A4EE0BC4-06D0-464E-BFB3-D7BC5C8CAAFE}"/>
    <hyperlink ref="K214" r:id="rId659" xr:uid="{E153FED2-4FFE-4735-BF96-BD35706B221D}"/>
    <hyperlink ref="K216" r:id="rId660" xr:uid="{02B6656B-D24C-4B6F-8B39-2A9BECDB1B19}"/>
    <hyperlink ref="K219" r:id="rId661" xr:uid="{C23F0BAB-98FC-4690-8CF5-D40AD17F9596}"/>
    <hyperlink ref="K224" r:id="rId662" xr:uid="{A2544CB6-C4F8-440B-BFAB-9B157B94309F}"/>
    <hyperlink ref="K233" r:id="rId663" xr:uid="{FD3613BF-CD69-4D56-9DB5-92E21CAA4D76}"/>
    <hyperlink ref="K234" r:id="rId664" xr:uid="{3A2B2778-D960-4496-84A9-EF193FAD02F3}"/>
    <hyperlink ref="K235" r:id="rId665" xr:uid="{34EC9E38-327A-4D72-9793-49C9AD531B18}"/>
    <hyperlink ref="K237" r:id="rId666" xr:uid="{8923CDFF-F360-4A0E-9BA0-C691D0DBB042}"/>
    <hyperlink ref="K239" r:id="rId667" xr:uid="{5EBFAACA-38D1-4F89-8A31-D01E0A6E0336}"/>
    <hyperlink ref="K244" r:id="rId668" xr:uid="{7A2EBD0F-4D74-4EA8-924C-35C6565E5B1F}"/>
    <hyperlink ref="K250" r:id="rId669" xr:uid="{14AC0968-2B3C-4C6E-A574-192AEFD0B5DA}"/>
    <hyperlink ref="K251" r:id="rId670" xr:uid="{98E3036B-8C67-453D-8A40-6B35C42E3D64}"/>
    <hyperlink ref="K256" r:id="rId671" xr:uid="{1A7955CA-EDAF-4CDA-989E-0D9ED6542A25}"/>
    <hyperlink ref="K257" r:id="rId672" xr:uid="{2F66020A-D963-491E-B26B-72BB5DF27771}"/>
    <hyperlink ref="K258" r:id="rId673" xr:uid="{E53999CC-7320-4ABA-8B55-F74CBBCA1FD7}"/>
    <hyperlink ref="K259" r:id="rId674" xr:uid="{E4763166-F994-4121-BE64-1C96ECEE2220}"/>
    <hyperlink ref="K264" r:id="rId675" xr:uid="{04854457-2372-4B8A-863B-BD8795D1BC7B}"/>
    <hyperlink ref="K284" r:id="rId676" xr:uid="{12B34C8B-CE69-4C85-A010-7B13F4C02D6A}"/>
    <hyperlink ref="K287" r:id="rId677" xr:uid="{7E4FB54E-81E4-4B89-996D-D853BB1C4844}"/>
    <hyperlink ref="K291" r:id="rId678" xr:uid="{19876B07-FC98-4372-A013-C6DDF0A636AB}"/>
    <hyperlink ref="K293" r:id="rId679" xr:uid="{38D4A4B8-C950-436D-B088-20F5ECDE9370}"/>
    <hyperlink ref="K294" r:id="rId680" xr:uid="{D12D3281-1B2F-4ABD-89DB-544F1F78E5BB}"/>
    <hyperlink ref="K296" r:id="rId681" xr:uid="{68377E73-3387-49B3-911F-0DD04FBDF8C7}"/>
    <hyperlink ref="K298" r:id="rId682" xr:uid="{14884405-8593-422E-9C74-06558C855F52}"/>
    <hyperlink ref="K307" r:id="rId683" xr:uid="{723E4BF9-6765-4D3A-99C5-9706C7CAB35B}"/>
    <hyperlink ref="K308" r:id="rId684" xr:uid="{C28F78BF-7DFB-41BD-BB7F-0EC561720ADB}"/>
    <hyperlink ref="K314" r:id="rId685" xr:uid="{386E2B5E-AF86-459C-ABDA-53B18D990F47}"/>
    <hyperlink ref="K315" r:id="rId686" xr:uid="{425A420D-EFD4-4DF9-A88B-D4BA21C2932F}"/>
    <hyperlink ref="K316" r:id="rId687" xr:uid="{4A34ADDC-C2A9-4DF8-9276-36A180C6E25B}"/>
    <hyperlink ref="K319" r:id="rId688" xr:uid="{9115F7B7-BC83-4168-A5B4-A59CBF8309A3}"/>
    <hyperlink ref="K320" r:id="rId689" xr:uid="{51915354-BC18-423D-91C4-27BA3CD5128C}"/>
    <hyperlink ref="K321" r:id="rId690" xr:uid="{518DC61E-8269-4645-829B-E12FDB4ABD67}"/>
    <hyperlink ref="K323" r:id="rId691" xr:uid="{B072547E-B59A-4BE0-B917-902677687E75}"/>
    <hyperlink ref="K324" r:id="rId692" xr:uid="{00CCDD0C-7771-41FD-B7A2-EBBB88C76C4B}"/>
    <hyperlink ref="K325" r:id="rId693" xr:uid="{B071BB0A-77C9-41CF-9DFD-6976CA7589AA}"/>
    <hyperlink ref="K326" r:id="rId694" xr:uid="{3BC7D3A7-CA73-45E3-BD98-ABC5E754A635}"/>
    <hyperlink ref="K327" r:id="rId695" xr:uid="{FBEF2DEB-89CA-452F-8EDD-5617C349AD02}"/>
    <hyperlink ref="K328" r:id="rId696" xr:uid="{784A0BB2-E81D-4CED-9D0C-ACB6292C8F68}"/>
    <hyperlink ref="K330" r:id="rId697" xr:uid="{E3B79799-DF7B-4022-A9F1-D483D149B89F}"/>
    <hyperlink ref="K331" r:id="rId698" xr:uid="{5C3F485C-D404-47F7-B646-EB505038A167}"/>
    <hyperlink ref="K334" r:id="rId699" xr:uid="{A9E20604-3BC0-4A34-A3EA-5C8230A804F9}"/>
    <hyperlink ref="K336" r:id="rId700" xr:uid="{A3D5B146-79EA-4CCA-9E2E-36AA670A337D}"/>
    <hyperlink ref="K337" r:id="rId701" xr:uid="{BBB9FF93-EBE5-40BB-9503-3BCAA51E17DE}"/>
    <hyperlink ref="K338" r:id="rId702" xr:uid="{B3FC85B5-741C-4BA6-B544-D318A56D4BFD}"/>
    <hyperlink ref="K344" r:id="rId703" xr:uid="{283E150F-1782-467A-AD1E-C6D9D9A9B01C}"/>
    <hyperlink ref="K345" r:id="rId704" xr:uid="{E993B0B3-0B85-4FBD-B4AE-AA1AFC4FBFA0}"/>
    <hyperlink ref="K350" r:id="rId705" xr:uid="{EDC9427C-B01C-4E79-9667-E518657518C7}"/>
    <hyperlink ref="K353" r:id="rId706" xr:uid="{BE027CB3-1D82-4D79-9AB1-43FE41FB45CB}"/>
    <hyperlink ref="K357" r:id="rId707" xr:uid="{499A4A99-76C3-495E-AC08-A292D74D62FE}"/>
    <hyperlink ref="K358" r:id="rId708" xr:uid="{4081E52F-E307-46B0-A1F7-A7CB0C21C7AA}"/>
    <hyperlink ref="K360" r:id="rId709" xr:uid="{6C57BA74-6D09-4571-BAE5-02169B6FD4AF}"/>
    <hyperlink ref="K365" r:id="rId710" xr:uid="{D774D7D0-5D2D-4DAB-B42D-FC4AB5245299}"/>
    <hyperlink ref="K370" r:id="rId711" xr:uid="{B39FE8FE-BB93-4343-9F96-FE7D4A9FB87E}"/>
    <hyperlink ref="K371" r:id="rId712" xr:uid="{0223CD50-A978-4D00-9E20-57D287A28A57}"/>
    <hyperlink ref="K377" r:id="rId713" xr:uid="{6D3D8E1B-7002-4636-8287-F40068F2B674}"/>
    <hyperlink ref="K378" r:id="rId714" xr:uid="{7DD7D696-3EAA-4C35-9D93-58961D4C07DF}"/>
    <hyperlink ref="K386" r:id="rId715" xr:uid="{8E4057EA-82C8-41C5-9133-D9432C7D707B}"/>
    <hyperlink ref="K389" r:id="rId716" xr:uid="{105F8974-7A83-48C8-8C40-72E5CD7A30B5}"/>
    <hyperlink ref="K406" r:id="rId717" xr:uid="{3B88A169-B567-452D-9421-9D1A9CCF6F61}"/>
    <hyperlink ref="K397" r:id="rId718" xr:uid="{596D0C2C-905A-4FBB-BE30-4B47DDD4C7F6}"/>
    <hyperlink ref="K398" r:id="rId719" xr:uid="{D54AB6F1-7F8E-4D37-9EF2-15A475916F3A}"/>
    <hyperlink ref="K399" r:id="rId720" xr:uid="{F14ACA09-05DE-450F-948A-FEC8FF464E8D}"/>
    <hyperlink ref="K407" r:id="rId721" xr:uid="{48A00A91-96BA-4565-82A1-2F89F429E06E}"/>
    <hyperlink ref="K415" r:id="rId722" xr:uid="{1EAE6FE9-E2E5-4B46-A0A5-36345CE3C548}"/>
    <hyperlink ref="K417" r:id="rId723" xr:uid="{2A9FBA1D-28AB-44F1-8989-64D1A0DED765}"/>
    <hyperlink ref="K419" r:id="rId724" xr:uid="{102073F6-05A0-4213-8A43-FEBCB7343B51}"/>
    <hyperlink ref="K425" r:id="rId725" xr:uid="{F2148C61-D764-412B-9C65-67B61E0980D5}"/>
    <hyperlink ref="K427" r:id="rId726" xr:uid="{1BED65EF-AA5F-4DA2-8E61-3C05D746E553}"/>
    <hyperlink ref="K431" r:id="rId727" xr:uid="{DCB3286C-80CF-436A-8650-799D69060D1E}"/>
    <hyperlink ref="K435" r:id="rId728" xr:uid="{AE8969BC-89E1-4AAD-91EC-95DCC89DF974}"/>
    <hyperlink ref="K436" r:id="rId729" xr:uid="{58ADA754-49A8-4381-A26D-C2FBE1B1A22A}"/>
    <hyperlink ref="K443" r:id="rId730" xr:uid="{0EF568C4-08A3-49BD-A968-B38BDF73C7EC}"/>
    <hyperlink ref="K445" r:id="rId731" xr:uid="{45D67AEA-15BF-48F3-B134-796E02F8E085}"/>
    <hyperlink ref="K448" r:id="rId732" xr:uid="{EC64A508-8E54-4076-A0D4-972764CDD381}"/>
    <hyperlink ref="K452" r:id="rId733" xr:uid="{3ADBE86C-4C45-40BC-BA85-D00017E026E1}"/>
    <hyperlink ref="K457" r:id="rId734" xr:uid="{DA425BE3-26B9-4FB4-81A7-FA6F85D75855}"/>
    <hyperlink ref="K464" r:id="rId735" xr:uid="{FEEA5861-59FF-4735-A613-AFE2D48EBF7E}"/>
    <hyperlink ref="K472" r:id="rId736" xr:uid="{B43C59B8-DB71-4694-810E-8600C483EE1A}"/>
    <hyperlink ref="K473" r:id="rId737" xr:uid="{C3046110-BADB-4E53-A920-BC6A0C8F470C}"/>
    <hyperlink ref="K474" r:id="rId738" xr:uid="{287343E9-5DED-4109-8E80-29AE0756D5B4}"/>
    <hyperlink ref="K479" r:id="rId739" xr:uid="{D0165705-3F84-46FA-8B45-824B05B29513}"/>
    <hyperlink ref="K485" r:id="rId740" xr:uid="{18AA7657-0011-4392-BF18-14576772F4DE}"/>
    <hyperlink ref="K488" r:id="rId741" xr:uid="{C1DE89BF-C21A-4B64-BD19-385907BA3591}"/>
    <hyperlink ref="K493" r:id="rId742" xr:uid="{71BE6DC1-AE1F-41FF-BB2B-4E4E463D41EF}"/>
    <hyperlink ref="K495" r:id="rId743" xr:uid="{E619421D-628A-4271-BF64-93A85F1379FC}"/>
    <hyperlink ref="K499" r:id="rId744" xr:uid="{974F95C7-0713-4CA0-AB1E-22BB6140383E}"/>
    <hyperlink ref="K502" r:id="rId745" xr:uid="{6AF440C3-3682-4655-8414-9A398073C03F}"/>
    <hyperlink ref="K503" r:id="rId746" xr:uid="{826FE9EF-CFAF-4431-AA83-2AFD70762320}"/>
    <hyperlink ref="K506" r:id="rId747" xr:uid="{2243EEB7-0FBE-4F3A-9911-BD298222F4EF}"/>
    <hyperlink ref="K507" r:id="rId748" xr:uid="{463D492B-D723-46CC-BAAE-245E4367B5B8}"/>
    <hyperlink ref="K508" r:id="rId749" xr:uid="{90610108-B946-4D3C-AB10-4B2E739463D1}"/>
    <hyperlink ref="K509" r:id="rId750" xr:uid="{4473D833-F1B4-472F-968A-19F4CAC11957}"/>
    <hyperlink ref="K513" r:id="rId751" xr:uid="{94E2440E-FA81-4589-BB56-4596E4080347}"/>
    <hyperlink ref="K515" r:id="rId752" xr:uid="{CED97E04-F8C4-477D-9943-7C77B2021C51}"/>
    <hyperlink ref="K518" r:id="rId753" xr:uid="{D3307248-6A8E-4B3C-A28F-BAAA5DBC9C6B}"/>
    <hyperlink ref="K519" r:id="rId754" xr:uid="{A2A8DA0E-18F2-4882-B1A8-46A9CD9D477E}"/>
    <hyperlink ref="K523" r:id="rId755" xr:uid="{12AB16C6-7654-45CB-8E30-1C47BB09F447}"/>
    <hyperlink ref="K524" r:id="rId756" xr:uid="{DF859629-5A33-4D3C-A377-5BD384511909}"/>
    <hyperlink ref="K527" r:id="rId757" xr:uid="{0CD0745C-BBC6-48C2-BBE0-DA27619F105F}"/>
    <hyperlink ref="K530" r:id="rId758" xr:uid="{3FD7C27C-D903-4788-96FF-8DCC66D71908}"/>
    <hyperlink ref="K535" r:id="rId759" xr:uid="{B69EED53-5CC3-4E9B-ABD9-9C66B836476F}"/>
    <hyperlink ref="K541" r:id="rId760" xr:uid="{F3286924-3AAD-45E3-9C8B-8C047BD3459A}"/>
    <hyperlink ref="K542" r:id="rId761" xr:uid="{5BB4D978-998D-48E9-84FE-91452208342C}"/>
    <hyperlink ref="K543" r:id="rId762" xr:uid="{CFF5F314-C319-4298-8F96-7171599F9B8E}"/>
    <hyperlink ref="K544" r:id="rId763" xr:uid="{8B67F80C-20DC-493F-BFF1-A7AEF616F879}"/>
    <hyperlink ref="K547" r:id="rId764" xr:uid="{2ED46455-CF2F-4EC8-BDF7-04E78F22925C}"/>
    <hyperlink ref="K549" r:id="rId765" xr:uid="{E6183015-5574-413A-9F1D-2126BBBA9CC1}"/>
    <hyperlink ref="K550" r:id="rId766" xr:uid="{D43E96EB-F983-4630-B1BE-20F8D81779EA}"/>
    <hyperlink ref="K552" r:id="rId767" xr:uid="{7DA6E446-2306-4F25-8BB2-CD0BB90C6912}"/>
    <hyperlink ref="K553" r:id="rId768" xr:uid="{5A84AD36-A1FC-4459-917B-82CD3F67B92E}"/>
    <hyperlink ref="K557" r:id="rId769" xr:uid="{5BF4E81A-85D4-4BDB-A93E-AC83A5F7C5E4}"/>
    <hyperlink ref="K560" r:id="rId770" xr:uid="{ECA27402-48D0-4BD9-BBE3-52390C12FF8F}"/>
    <hyperlink ref="K11" r:id="rId771" xr:uid="{7DCA27AC-7455-47A1-A8A4-3AA6A513371F}"/>
    <hyperlink ref="K605" r:id="rId772" xr:uid="{1C60DACB-8BF3-45DC-8787-C9D7CA6A4C81}"/>
    <hyperlink ref="K606" r:id="rId773" xr:uid="{CD7F70E2-B174-43E5-B53C-B201ECB18731}"/>
    <hyperlink ref="K638" r:id="rId774" xr:uid="{F4393AB0-BFA8-4493-AB08-C7864B3B63E7}"/>
    <hyperlink ref="K650" r:id="rId775" xr:uid="{FDB967E0-A782-4F7E-9C52-3D176A18FDA0}"/>
    <hyperlink ref="K676" r:id="rId776" xr:uid="{DBFB2975-4074-443E-BEDA-DC87D4421DC2}"/>
    <hyperlink ref="B695" r:id="rId777" location="positive-recommendations-on-new-medicines-71239" xr:uid="{7FF95320-51D5-44E3-A361-ADD072F33662}"/>
    <hyperlink ref="B696" r:id="rId778" location="positive-recommendations-on-new-medicines-71239" xr:uid="{B0F14D2E-B5C8-4D49-82BF-5384B37B476F}"/>
    <hyperlink ref="B697" r:id="rId779" location="positive-recommendations-on-new-medicines-71239" xr:uid="{8D580A57-E194-44D5-AFC9-8EA7E6173582}"/>
    <hyperlink ref="B698" r:id="rId780" location="positive-recommendations-on-new-medicines-71239" xr:uid="{C2EACBC1-69D8-4E7B-8731-571B9AC85842}"/>
    <hyperlink ref="B699:B708" r:id="rId781" location="positive-recommendations-on-new-medicines-71239" display="https://www.ema.europa.eu/en/news/meeting-highlights-committee-medicinal-products-human-use-chmp-11-14-november-2024#positive-recommendations-on-new-medicines-71239" xr:uid="{8840CFDD-BD0E-46AF-80FF-A0D29639681F}"/>
    <hyperlink ref="B453" r:id="rId782" xr:uid="{DA429060-7CDF-4BED-9E48-4C59CFF90C0B}"/>
    <hyperlink ref="K453" r:id="rId783" xr:uid="{4A21F0FC-9E3D-4AF4-99C3-6B657A9103AF}"/>
    <hyperlink ref="K181" r:id="rId784" xr:uid="{64A551D7-EA40-4D32-BB40-016F6610728B}"/>
    <hyperlink ref="K664" r:id="rId785" xr:uid="{6DD5FBB3-C2F8-4416-AAD9-43D80A2E75D9}"/>
    <hyperlink ref="B709" r:id="rId786" xr:uid="{C13EB5F7-4AFE-4E41-976A-2FE6876C1F15}"/>
    <hyperlink ref="K691" r:id="rId787" xr:uid="{7D32989F-D03B-479B-B6A0-652D5A601572}"/>
    <hyperlink ref="K692" r:id="rId788" xr:uid="{6CBEE59B-EDF7-4597-A3BA-A4EF4BC920E0}"/>
    <hyperlink ref="K707" r:id="rId789" xr:uid="{90776C25-511E-4A00-B3EE-847504A26682}"/>
    <hyperlink ref="B716" r:id="rId790" xr:uid="{D421A1F2-73AB-B249-AD85-9EE41FDAB5AA}"/>
    <hyperlink ref="B712" r:id="rId791" xr:uid="{478AB86C-C7DD-4140-ABFC-E70CE544C337}"/>
    <hyperlink ref="B422" r:id="rId792" xr:uid="{07A145D5-59E2-0141-B2B5-6868DE557156}"/>
    <hyperlink ref="B423" r:id="rId793" xr:uid="{D2E37C29-D566-1A4F-B2B0-A53379424FBD}"/>
    <hyperlink ref="B677" r:id="rId794" xr:uid="{E2D5706E-E8BB-6445-8734-E5BC9F262B60}"/>
    <hyperlink ref="K677" r:id="rId795" xr:uid="{DD0486F4-94E7-EF44-BCBE-7411BBAE5E99}"/>
    <hyperlink ref="B710" r:id="rId796" xr:uid="{847FCCE2-BCA2-694B-B395-C63EC6400599}"/>
    <hyperlink ref="K703" r:id="rId797" xr:uid="{101B4CB0-5C15-48EA-9170-291BFF348B11}"/>
    <hyperlink ref="K708" r:id="rId798" xr:uid="{98B4E831-393A-4969-8B6F-31A19588743B}"/>
    <hyperlink ref="K671" r:id="rId799" xr:uid="{F22B816E-48DC-4215-AE1A-123A82ACC7AC}"/>
    <hyperlink ref="K720" r:id="rId800" xr:uid="{EBFBB55F-8AA7-454F-80B9-B689FBBB2CBD}"/>
    <hyperlink ref="K695" r:id="rId801" xr:uid="{98D9D429-A087-40C0-999D-1C148784A378}"/>
    <hyperlink ref="K717" r:id="rId802" xr:uid="{B48814E1-A3BF-4283-B7B2-BF65515E7468}"/>
    <hyperlink ref="K665" r:id="rId803" xr:uid="{B2D37038-3774-4B38-9A1F-72EA1CD2FB99}"/>
    <hyperlink ref="K685" r:id="rId804" xr:uid="{A2730E0F-98CF-4239-A670-F082A7BBA7FD}"/>
    <hyperlink ref="K700" r:id="rId805" xr:uid="{B1E9CEC2-6482-4147-A4DC-A6F8CA344C7C}"/>
    <hyperlink ref="K716" r:id="rId806" xr:uid="{B3DC2163-3E87-4162-A3C2-6FFCC2486FE3}"/>
    <hyperlink ref="K705" r:id="rId807" xr:uid="{E59627A0-F1BD-49B0-AFDF-FC73C0AAE4DD}"/>
    <hyperlink ref="K714" r:id="rId808" xr:uid="{AE47E7CE-9AF7-48C4-9A7D-FE060AFBFE78}"/>
    <hyperlink ref="K706" r:id="rId809" xr:uid="{285F7353-7E13-4EB4-9ECE-70F2C234EEBE}"/>
    <hyperlink ref="K697" r:id="rId810" xr:uid="{F4F628F9-A1E0-4919-8C9E-7BB7129F049D}"/>
    <hyperlink ref="B495" r:id="rId811" xr:uid="{1D88D565-9CD5-425C-B67F-C1CD4D3E8931}"/>
    <hyperlink ref="B549" r:id="rId812" xr:uid="{805183CF-DFA6-42F5-A429-E9FDF03C89B8}"/>
    <hyperlink ref="K18" r:id="rId813" xr:uid="{EA19CA0D-C84A-BA40-A96C-B18F39D90634}"/>
    <hyperlink ref="K54" r:id="rId814" xr:uid="{C245D25F-8EAA-9C4A-9C26-29F9FA452043}"/>
    <hyperlink ref="K450" r:id="rId815" xr:uid="{BB384D0D-2C01-9B45-9ABD-14B74A029882}"/>
    <hyperlink ref="K587" r:id="rId816" xr:uid="{D7B21F3D-70AC-D74E-9362-4777510DC6BA}"/>
    <hyperlink ref="K721" r:id="rId817" xr:uid="{4745D21B-8080-7A40-9CC8-06F603DE767E}"/>
    <hyperlink ref="B693" r:id="rId818" xr:uid="{C8C2A652-AA0D-45C3-B94E-3BA9B88D1F40}"/>
    <hyperlink ref="K693" r:id="rId819" xr:uid="{8426B663-003E-45A9-B277-D5213BC01105}"/>
  </hyperlinks>
  <pageMargins left="0.7" right="0.7" top="0.75" bottom="0.75" header="0.3" footer="0.3"/>
  <pageSetup paperSize="9" orientation="portrait" horizontalDpi="0" verticalDpi="0"/>
  <legacyDrawing r:id="rId8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8C5BF-EE21-4707-8243-81ED13E13E12}">
  <dimension ref="A1:AMI2524"/>
  <sheetViews>
    <sheetView workbookViewId="0">
      <selection activeCell="L10" sqref="L10"/>
    </sheetView>
  </sheetViews>
  <sheetFormatPr defaultColWidth="10" defaultRowHeight="15.95"/>
  <cols>
    <col min="1" max="2" width="17" style="7" customWidth="1"/>
    <col min="3" max="3" width="29.625" style="7" customWidth="1"/>
    <col min="4" max="10" width="17" style="7" customWidth="1"/>
    <col min="11" max="11" width="23.375" style="7" customWidth="1"/>
    <col min="12" max="12" width="17" style="7" customWidth="1"/>
    <col min="13" max="13" width="17" style="10" customWidth="1"/>
    <col min="14" max="14" width="18.5" style="10" customWidth="1"/>
    <col min="15" max="15" width="18.625" style="7" customWidth="1"/>
    <col min="16" max="16" width="35.375" style="7" customWidth="1"/>
    <col min="17" max="21" width="17" style="7" customWidth="1"/>
    <col min="22" max="23" width="17" style="10" customWidth="1"/>
    <col min="24" max="29" width="17" style="7" customWidth="1"/>
    <col min="30" max="31" width="17" style="10" customWidth="1"/>
    <col min="32" max="38" width="17" style="7" customWidth="1"/>
    <col min="39" max="39" width="50.625" style="7" customWidth="1"/>
    <col min="40" max="1022" width="10" style="7" customWidth="1"/>
    <col min="1023" max="1023" width="7.625" style="7" customWidth="1"/>
    <col min="1024" max="1024" width="10" customWidth="1"/>
  </cols>
  <sheetData>
    <row r="1" spans="1:39" s="7" customFormat="1" ht="34.5" customHeight="1">
      <c r="A1" s="2" t="s">
        <v>1747</v>
      </c>
      <c r="B1" s="3" t="s">
        <v>1748</v>
      </c>
      <c r="C1" s="4" t="s">
        <v>1749</v>
      </c>
      <c r="D1" s="3" t="s">
        <v>1750</v>
      </c>
      <c r="E1" s="5"/>
      <c r="F1" s="6"/>
      <c r="G1" s="6"/>
      <c r="H1" s="6"/>
      <c r="I1" s="6"/>
      <c r="K1" s="6"/>
      <c r="L1" s="6"/>
      <c r="M1" s="8"/>
      <c r="N1" s="8"/>
      <c r="O1" s="6"/>
      <c r="P1" s="6"/>
      <c r="Q1" s="6"/>
      <c r="R1" s="6"/>
      <c r="S1" s="6"/>
      <c r="T1" s="6"/>
      <c r="U1" s="6"/>
      <c r="V1" s="8"/>
      <c r="W1" s="8"/>
      <c r="X1" s="6"/>
      <c r="Y1" s="6"/>
      <c r="Z1" s="6"/>
      <c r="AA1" s="6"/>
      <c r="AB1" s="6"/>
      <c r="AC1" s="6"/>
      <c r="AD1" s="8"/>
      <c r="AE1" s="8"/>
      <c r="AF1" s="6"/>
    </row>
    <row r="2" spans="1:39" s="7" customFormat="1" ht="12.75" customHeight="1">
      <c r="I2" s="9"/>
      <c r="K2" s="9"/>
      <c r="L2" s="9"/>
      <c r="M2" s="10"/>
      <c r="N2" s="10"/>
      <c r="V2" s="10"/>
      <c r="W2" s="10"/>
      <c r="AD2" s="10"/>
      <c r="AE2" s="10"/>
    </row>
    <row r="3" spans="1:39" s="7" customFormat="1" ht="12.75" customHeight="1">
      <c r="H3" s="11"/>
      <c r="I3" s="11"/>
      <c r="K3" s="11"/>
      <c r="L3" s="11"/>
      <c r="M3" s="10"/>
      <c r="N3" s="10"/>
      <c r="V3" s="10"/>
      <c r="W3" s="10"/>
      <c r="AD3" s="10"/>
      <c r="AE3" s="10"/>
    </row>
    <row r="4" spans="1:39" s="7" customFormat="1" ht="12.75" customHeight="1">
      <c r="H4" s="11"/>
      <c r="I4" s="11"/>
      <c r="K4" s="11"/>
      <c r="L4" s="11"/>
      <c r="M4" s="10"/>
      <c r="N4" s="10"/>
      <c r="V4" s="10"/>
      <c r="W4" s="10"/>
      <c r="AD4" s="10"/>
      <c r="AE4" s="10"/>
    </row>
    <row r="5" spans="1:39" s="7" customFormat="1" ht="12.75" customHeight="1">
      <c r="M5" s="10"/>
      <c r="N5" s="10"/>
      <c r="V5" s="10"/>
      <c r="W5" s="10"/>
      <c r="AD5" s="12"/>
      <c r="AE5" s="10"/>
    </row>
    <row r="6" spans="1:39" s="7" customFormat="1" ht="12.75" customHeight="1">
      <c r="M6" s="10"/>
      <c r="N6" s="10"/>
      <c r="V6" s="10"/>
      <c r="W6" s="10"/>
      <c r="AD6" s="10"/>
      <c r="AE6" s="10"/>
    </row>
    <row r="7" spans="1:39" s="7" customFormat="1" ht="12.75" customHeight="1">
      <c r="M7" s="10"/>
      <c r="N7" s="10"/>
      <c r="V7" s="10"/>
      <c r="W7" s="10"/>
      <c r="AD7" s="10"/>
      <c r="AE7" s="10"/>
    </row>
    <row r="8" spans="1:39" s="7" customFormat="1" ht="12.75" customHeight="1">
      <c r="I8" s="9"/>
      <c r="M8" s="10"/>
      <c r="N8" s="10"/>
      <c r="V8" s="10"/>
      <c r="W8" s="10"/>
      <c r="AD8" s="10"/>
      <c r="AE8" s="10"/>
    </row>
    <row r="9" spans="1:39" ht="60.75" customHeight="1">
      <c r="A9" s="5" t="s">
        <v>1751</v>
      </c>
      <c r="B9" s="5" t="s">
        <v>3</v>
      </c>
      <c r="C9" s="5" t="s">
        <v>1752</v>
      </c>
      <c r="D9" s="5" t="s">
        <v>1753</v>
      </c>
      <c r="E9" s="12" t="s">
        <v>1754</v>
      </c>
      <c r="F9" s="5" t="s">
        <v>1755</v>
      </c>
      <c r="G9" s="5" t="s">
        <v>1756</v>
      </c>
      <c r="H9" s="5" t="s">
        <v>1757</v>
      </c>
      <c r="I9" s="5" t="s">
        <v>5</v>
      </c>
      <c r="J9" s="5" t="s">
        <v>1758</v>
      </c>
      <c r="K9" s="5" t="s">
        <v>1759</v>
      </c>
      <c r="L9" s="5" t="s">
        <v>1760</v>
      </c>
      <c r="M9" s="5" t="s">
        <v>1761</v>
      </c>
      <c r="N9" s="5" t="s">
        <v>1762</v>
      </c>
      <c r="O9" s="5" t="s">
        <v>1763</v>
      </c>
      <c r="P9" s="5" t="s">
        <v>1764</v>
      </c>
      <c r="Q9" s="5" t="s">
        <v>1765</v>
      </c>
      <c r="R9" s="5" t="s">
        <v>1766</v>
      </c>
      <c r="S9" s="5" t="s">
        <v>1767</v>
      </c>
      <c r="T9" s="5" t="s">
        <v>1768</v>
      </c>
      <c r="U9" s="5" t="s">
        <v>1769</v>
      </c>
      <c r="V9" s="5" t="s">
        <v>1770</v>
      </c>
      <c r="W9" s="5" t="s">
        <v>1771</v>
      </c>
      <c r="X9" s="5" t="s">
        <v>1772</v>
      </c>
      <c r="Y9" s="5" t="s">
        <v>1773</v>
      </c>
      <c r="Z9" s="5" t="s">
        <v>1774</v>
      </c>
      <c r="AA9" s="5" t="s">
        <v>1775</v>
      </c>
      <c r="AB9" s="5" t="s">
        <v>1776</v>
      </c>
      <c r="AC9" s="5" t="s">
        <v>1777</v>
      </c>
      <c r="AD9" s="5" t="s">
        <v>1778</v>
      </c>
      <c r="AE9" s="5" t="s">
        <v>1779</v>
      </c>
      <c r="AF9" s="12" t="s">
        <v>1780</v>
      </c>
      <c r="AG9" s="12" t="s">
        <v>1781</v>
      </c>
      <c r="AH9" s="12" t="s">
        <v>1782</v>
      </c>
      <c r="AI9" s="12" t="s">
        <v>1783</v>
      </c>
      <c r="AJ9" s="5" t="s">
        <v>1784</v>
      </c>
      <c r="AK9" s="12" t="s">
        <v>1785</v>
      </c>
      <c r="AL9" s="12" t="s">
        <v>1786</v>
      </c>
      <c r="AM9" s="13" t="s">
        <v>1787</v>
      </c>
    </row>
    <row r="10" spans="1:39">
      <c r="A10" s="7" t="s">
        <v>1788</v>
      </c>
      <c r="B10" s="7" t="s">
        <v>1649</v>
      </c>
      <c r="C10" s="7" t="s">
        <v>1789</v>
      </c>
      <c r="D10" s="7" t="s">
        <v>1790</v>
      </c>
      <c r="F10" s="7" t="s">
        <v>1791</v>
      </c>
      <c r="G10" s="7" t="s">
        <v>1792</v>
      </c>
      <c r="H10" s="7" t="s">
        <v>1792</v>
      </c>
      <c r="I10" s="7" t="s">
        <v>1793</v>
      </c>
      <c r="K10" s="7" t="s">
        <v>33</v>
      </c>
      <c r="L10" s="7" t="s">
        <v>1794</v>
      </c>
      <c r="N10" s="10" t="s">
        <v>1795</v>
      </c>
      <c r="P10" s="7" t="s">
        <v>1652</v>
      </c>
      <c r="Q10" s="7" t="s">
        <v>33</v>
      </c>
      <c r="R10" s="7" t="s">
        <v>33</v>
      </c>
      <c r="S10" s="7" t="s">
        <v>33</v>
      </c>
      <c r="T10" s="7" t="s">
        <v>33</v>
      </c>
      <c r="U10" s="7" t="s">
        <v>33</v>
      </c>
      <c r="V10" s="10" t="s">
        <v>33</v>
      </c>
      <c r="W10" s="10" t="s">
        <v>33</v>
      </c>
      <c r="X10" s="7" t="s">
        <v>33</v>
      </c>
      <c r="Y10" s="7" t="s">
        <v>33</v>
      </c>
      <c r="Z10" s="7" t="s">
        <v>1796</v>
      </c>
      <c r="AA10" s="7" t="s">
        <v>1797</v>
      </c>
      <c r="AD10" s="10" t="s">
        <v>1798</v>
      </c>
      <c r="AF10" s="7" t="s">
        <v>1799</v>
      </c>
      <c r="AJ10" s="7">
        <v>1</v>
      </c>
      <c r="AK10" s="7" t="s">
        <v>1800</v>
      </c>
      <c r="AL10" s="7" t="s">
        <v>1797</v>
      </c>
      <c r="AM10" s="7" t="s">
        <v>1801</v>
      </c>
    </row>
    <row r="11" spans="1:39">
      <c r="A11" s="7" t="s">
        <v>1788</v>
      </c>
      <c r="B11" s="7" t="s">
        <v>1802</v>
      </c>
      <c r="C11" s="7" t="s">
        <v>1803</v>
      </c>
      <c r="D11" s="7" t="s">
        <v>1790</v>
      </c>
      <c r="F11" s="7" t="s">
        <v>1804</v>
      </c>
      <c r="G11" s="7" t="s">
        <v>1805</v>
      </c>
      <c r="H11" s="7" t="s">
        <v>1805</v>
      </c>
      <c r="I11" s="7" t="s">
        <v>1806</v>
      </c>
      <c r="K11" s="7" t="s">
        <v>33</v>
      </c>
      <c r="L11" s="7" t="s">
        <v>1807</v>
      </c>
      <c r="N11" s="10" t="s">
        <v>1795</v>
      </c>
      <c r="P11" s="7" t="s">
        <v>1808</v>
      </c>
      <c r="Q11" s="7" t="s">
        <v>33</v>
      </c>
      <c r="R11" s="7" t="s">
        <v>32</v>
      </c>
      <c r="S11" s="7" t="s">
        <v>33</v>
      </c>
      <c r="T11" s="7" t="s">
        <v>32</v>
      </c>
      <c r="U11" s="7" t="s">
        <v>33</v>
      </c>
      <c r="V11" s="10" t="s">
        <v>33</v>
      </c>
      <c r="W11" s="10" t="s">
        <v>33</v>
      </c>
      <c r="X11" s="7" t="s">
        <v>33</v>
      </c>
      <c r="Y11" s="7" t="s">
        <v>33</v>
      </c>
      <c r="Z11" s="7" t="s">
        <v>1809</v>
      </c>
      <c r="AA11" s="7" t="s">
        <v>1797</v>
      </c>
      <c r="AD11" s="10" t="s">
        <v>1810</v>
      </c>
      <c r="AF11" s="7" t="s">
        <v>1811</v>
      </c>
      <c r="AJ11" s="7">
        <v>10</v>
      </c>
      <c r="AK11" s="7" t="s">
        <v>1812</v>
      </c>
      <c r="AL11" s="7" t="s">
        <v>1797</v>
      </c>
      <c r="AM11" s="7" t="s">
        <v>1813</v>
      </c>
    </row>
    <row r="12" spans="1:39">
      <c r="A12" s="7" t="s">
        <v>1788</v>
      </c>
      <c r="B12" s="7" t="s">
        <v>91</v>
      </c>
      <c r="C12" s="7" t="s">
        <v>1814</v>
      </c>
      <c r="D12" s="7" t="s">
        <v>1790</v>
      </c>
      <c r="F12" s="7" t="s">
        <v>1815</v>
      </c>
      <c r="G12" s="7" t="s">
        <v>1816</v>
      </c>
      <c r="H12" s="7" t="s">
        <v>1817</v>
      </c>
      <c r="I12" s="7" t="s">
        <v>1818</v>
      </c>
      <c r="K12" s="7" t="s">
        <v>33</v>
      </c>
      <c r="L12" s="7" t="s">
        <v>1819</v>
      </c>
      <c r="N12" s="10" t="s">
        <v>1820</v>
      </c>
      <c r="P12" s="7" t="s">
        <v>1821</v>
      </c>
      <c r="Q12" s="7" t="s">
        <v>33</v>
      </c>
      <c r="R12" s="7" t="s">
        <v>33</v>
      </c>
      <c r="S12" s="7" t="s">
        <v>33</v>
      </c>
      <c r="T12" s="7" t="s">
        <v>33</v>
      </c>
      <c r="U12" s="7" t="s">
        <v>33</v>
      </c>
      <c r="V12" s="10" t="s">
        <v>33</v>
      </c>
      <c r="W12" s="10" t="s">
        <v>33</v>
      </c>
      <c r="X12" s="7" t="s">
        <v>33</v>
      </c>
      <c r="Y12" s="7" t="s">
        <v>33</v>
      </c>
      <c r="Z12" s="7" t="s">
        <v>1822</v>
      </c>
      <c r="AA12" s="7" t="s">
        <v>1823</v>
      </c>
      <c r="AD12" s="10" t="s">
        <v>1824</v>
      </c>
      <c r="AF12" s="7" t="s">
        <v>1825</v>
      </c>
      <c r="AJ12" s="7">
        <v>40</v>
      </c>
      <c r="AK12" s="7" t="s">
        <v>1826</v>
      </c>
      <c r="AL12" s="7" t="s">
        <v>1797</v>
      </c>
      <c r="AM12" s="7" t="s">
        <v>1827</v>
      </c>
    </row>
    <row r="13" spans="1:39">
      <c r="A13" s="7" t="s">
        <v>1788</v>
      </c>
      <c r="B13" s="7" t="s">
        <v>1121</v>
      </c>
      <c r="C13" s="7" t="s">
        <v>1828</v>
      </c>
      <c r="D13" s="7" t="s">
        <v>1790</v>
      </c>
      <c r="F13" s="7" t="s">
        <v>1829</v>
      </c>
      <c r="G13" s="7" t="s">
        <v>1830</v>
      </c>
      <c r="H13" s="7" t="s">
        <v>1831</v>
      </c>
      <c r="I13" s="7" t="s">
        <v>1832</v>
      </c>
      <c r="K13" s="7" t="s">
        <v>33</v>
      </c>
      <c r="L13" s="7" t="s">
        <v>1833</v>
      </c>
      <c r="N13" s="10" t="s">
        <v>1795</v>
      </c>
      <c r="P13" s="7" t="s">
        <v>1834</v>
      </c>
      <c r="Q13" s="7" t="s">
        <v>33</v>
      </c>
      <c r="R13" s="7" t="s">
        <v>32</v>
      </c>
      <c r="S13" s="7" t="s">
        <v>33</v>
      </c>
      <c r="T13" s="7" t="s">
        <v>33</v>
      </c>
      <c r="U13" s="7" t="s">
        <v>32</v>
      </c>
      <c r="V13" s="10" t="s">
        <v>33</v>
      </c>
      <c r="W13" s="10" t="s">
        <v>33</v>
      </c>
      <c r="X13" s="7" t="s">
        <v>32</v>
      </c>
      <c r="Y13" s="7" t="s">
        <v>33</v>
      </c>
      <c r="Z13" s="7" t="s">
        <v>1835</v>
      </c>
      <c r="AA13" s="7" t="s">
        <v>1797</v>
      </c>
      <c r="AD13" s="10" t="s">
        <v>1836</v>
      </c>
      <c r="AF13" s="7" t="s">
        <v>1837</v>
      </c>
      <c r="AJ13" s="7">
        <v>4</v>
      </c>
      <c r="AK13" s="7" t="s">
        <v>1838</v>
      </c>
      <c r="AL13" s="7" t="s">
        <v>1797</v>
      </c>
      <c r="AM13" s="7" t="s">
        <v>1839</v>
      </c>
    </row>
    <row r="14" spans="1:39">
      <c r="A14" s="7" t="s">
        <v>1788</v>
      </c>
      <c r="B14" s="7" t="s">
        <v>1840</v>
      </c>
      <c r="C14" s="7" t="s">
        <v>1841</v>
      </c>
      <c r="D14" s="7" t="s">
        <v>1790</v>
      </c>
      <c r="F14" s="7" t="s">
        <v>1842</v>
      </c>
      <c r="G14" s="7" t="s">
        <v>1843</v>
      </c>
      <c r="H14" s="7" t="s">
        <v>1843</v>
      </c>
      <c r="I14" s="7" t="s">
        <v>1844</v>
      </c>
      <c r="K14" s="7" t="s">
        <v>33</v>
      </c>
      <c r="L14" s="7" t="s">
        <v>1845</v>
      </c>
      <c r="N14" s="10" t="s">
        <v>1795</v>
      </c>
      <c r="P14" s="7" t="s">
        <v>1846</v>
      </c>
      <c r="Q14" s="7" t="s">
        <v>33</v>
      </c>
      <c r="R14" s="7" t="s">
        <v>33</v>
      </c>
      <c r="S14" s="7" t="s">
        <v>33</v>
      </c>
      <c r="T14" s="7" t="s">
        <v>33</v>
      </c>
      <c r="U14" s="7" t="s">
        <v>33</v>
      </c>
      <c r="V14" s="10" t="s">
        <v>33</v>
      </c>
      <c r="W14" s="10" t="s">
        <v>33</v>
      </c>
      <c r="X14" s="7" t="s">
        <v>33</v>
      </c>
      <c r="Y14" s="7" t="s">
        <v>33</v>
      </c>
      <c r="Z14" s="7" t="s">
        <v>1847</v>
      </c>
      <c r="AA14" s="7" t="s">
        <v>1848</v>
      </c>
      <c r="AD14" s="10" t="s">
        <v>1849</v>
      </c>
      <c r="AF14" s="7" t="s">
        <v>1850</v>
      </c>
      <c r="AJ14" s="7">
        <v>16</v>
      </c>
      <c r="AK14" s="7" t="s">
        <v>1851</v>
      </c>
      <c r="AL14" s="7" t="s">
        <v>1797</v>
      </c>
      <c r="AM14" s="7" t="s">
        <v>1852</v>
      </c>
    </row>
    <row r="15" spans="1:39">
      <c r="A15" s="7" t="s">
        <v>1788</v>
      </c>
      <c r="B15" s="7" t="s">
        <v>1853</v>
      </c>
      <c r="C15" s="7" t="s">
        <v>1854</v>
      </c>
      <c r="D15" s="7" t="s">
        <v>1790</v>
      </c>
      <c r="F15" s="7" t="s">
        <v>1855</v>
      </c>
      <c r="G15" s="7" t="s">
        <v>1856</v>
      </c>
      <c r="H15" s="7" t="s">
        <v>1856</v>
      </c>
      <c r="I15" s="7" t="s">
        <v>1857</v>
      </c>
      <c r="K15" s="7" t="s">
        <v>33</v>
      </c>
      <c r="L15" s="7" t="s">
        <v>1858</v>
      </c>
      <c r="N15" s="10" t="s">
        <v>1859</v>
      </c>
      <c r="P15" s="7" t="s">
        <v>1860</v>
      </c>
      <c r="Q15" s="7" t="s">
        <v>33</v>
      </c>
      <c r="R15" s="7" t="s">
        <v>33</v>
      </c>
      <c r="S15" s="7" t="s">
        <v>33</v>
      </c>
      <c r="T15" s="7" t="s">
        <v>33</v>
      </c>
      <c r="U15" s="7" t="s">
        <v>33</v>
      </c>
      <c r="V15" s="10" t="s">
        <v>33</v>
      </c>
      <c r="W15" s="10" t="s">
        <v>32</v>
      </c>
      <c r="X15" s="7" t="s">
        <v>33</v>
      </c>
      <c r="Y15" s="7" t="s">
        <v>33</v>
      </c>
      <c r="Z15" s="7" t="s">
        <v>1861</v>
      </c>
      <c r="AA15" s="7" t="s">
        <v>1797</v>
      </c>
      <c r="AD15" s="10" t="s">
        <v>1862</v>
      </c>
      <c r="AF15" s="7" t="s">
        <v>1863</v>
      </c>
      <c r="AJ15" s="7">
        <v>21</v>
      </c>
      <c r="AK15" s="7" t="s">
        <v>1864</v>
      </c>
      <c r="AL15" s="7" t="s">
        <v>1797</v>
      </c>
      <c r="AM15" s="7" t="s">
        <v>1865</v>
      </c>
    </row>
    <row r="16" spans="1:39">
      <c r="A16" s="7" t="s">
        <v>1788</v>
      </c>
      <c r="B16" s="7" t="s">
        <v>665</v>
      </c>
      <c r="C16" s="7" t="s">
        <v>1866</v>
      </c>
      <c r="D16" s="7" t="s">
        <v>1790</v>
      </c>
      <c r="F16" s="7" t="s">
        <v>1867</v>
      </c>
      <c r="G16" s="7" t="s">
        <v>1868</v>
      </c>
      <c r="H16" s="7" t="s">
        <v>1869</v>
      </c>
      <c r="I16" s="7" t="s">
        <v>1870</v>
      </c>
      <c r="K16" s="7" t="s">
        <v>33</v>
      </c>
      <c r="L16" s="7" t="s">
        <v>1871</v>
      </c>
      <c r="N16" s="10" t="s">
        <v>1820</v>
      </c>
      <c r="P16" s="7" t="s">
        <v>1872</v>
      </c>
      <c r="Q16" s="7" t="s">
        <v>33</v>
      </c>
      <c r="R16" s="7" t="s">
        <v>32</v>
      </c>
      <c r="S16" s="7" t="s">
        <v>33</v>
      </c>
      <c r="T16" s="7" t="s">
        <v>33</v>
      </c>
      <c r="U16" s="7" t="s">
        <v>33</v>
      </c>
      <c r="V16" s="10" t="s">
        <v>33</v>
      </c>
      <c r="W16" s="10" t="s">
        <v>33</v>
      </c>
      <c r="X16" s="7" t="s">
        <v>33</v>
      </c>
      <c r="Y16" s="7" t="s">
        <v>33</v>
      </c>
      <c r="Z16" s="7" t="s">
        <v>1873</v>
      </c>
      <c r="AA16" s="7" t="s">
        <v>1874</v>
      </c>
      <c r="AD16" s="10" t="s">
        <v>1875</v>
      </c>
      <c r="AF16" s="7" t="s">
        <v>1876</v>
      </c>
      <c r="AJ16" s="7">
        <v>5</v>
      </c>
      <c r="AK16" s="7" t="s">
        <v>1875</v>
      </c>
      <c r="AL16" s="7" t="s">
        <v>1797</v>
      </c>
      <c r="AM16" s="7" t="s">
        <v>1877</v>
      </c>
    </row>
    <row r="17" spans="1:39">
      <c r="A17" s="7" t="s">
        <v>1788</v>
      </c>
      <c r="B17" s="7" t="s">
        <v>1878</v>
      </c>
      <c r="C17" s="7" t="s">
        <v>1879</v>
      </c>
      <c r="D17" s="7" t="s">
        <v>1790</v>
      </c>
      <c r="F17" s="7" t="s">
        <v>1880</v>
      </c>
      <c r="G17" s="7" t="s">
        <v>1881</v>
      </c>
      <c r="H17" s="7" t="s">
        <v>1881</v>
      </c>
      <c r="I17" s="7" t="s">
        <v>1882</v>
      </c>
      <c r="K17" s="7" t="s">
        <v>33</v>
      </c>
      <c r="L17" s="7" t="s">
        <v>1883</v>
      </c>
      <c r="N17" s="10" t="s">
        <v>1884</v>
      </c>
      <c r="P17" s="7" t="s">
        <v>1885</v>
      </c>
      <c r="Q17" s="7" t="s">
        <v>33</v>
      </c>
      <c r="R17" s="7" t="s">
        <v>33</v>
      </c>
      <c r="S17" s="7" t="s">
        <v>33</v>
      </c>
      <c r="T17" s="7" t="s">
        <v>33</v>
      </c>
      <c r="U17" s="7" t="s">
        <v>33</v>
      </c>
      <c r="V17" s="10" t="s">
        <v>33</v>
      </c>
      <c r="W17" s="10" t="s">
        <v>32</v>
      </c>
      <c r="X17" s="7" t="s">
        <v>33</v>
      </c>
      <c r="Y17" s="7" t="s">
        <v>33</v>
      </c>
      <c r="Z17" s="7" t="s">
        <v>1886</v>
      </c>
      <c r="AA17" s="7" t="s">
        <v>1797</v>
      </c>
      <c r="AF17" s="7" t="s">
        <v>1887</v>
      </c>
      <c r="AJ17" s="7">
        <v>12</v>
      </c>
      <c r="AK17" s="7" t="s">
        <v>1888</v>
      </c>
      <c r="AL17" s="7" t="s">
        <v>1797</v>
      </c>
      <c r="AM17" s="7" t="s">
        <v>1889</v>
      </c>
    </row>
    <row r="18" spans="1:39">
      <c r="A18" s="7" t="s">
        <v>1788</v>
      </c>
      <c r="B18" s="7" t="s">
        <v>1890</v>
      </c>
      <c r="C18" s="7" t="s">
        <v>1891</v>
      </c>
      <c r="D18" s="7" t="s">
        <v>1790</v>
      </c>
      <c r="F18" s="7" t="s">
        <v>1892</v>
      </c>
      <c r="G18" s="7" t="s">
        <v>1893</v>
      </c>
      <c r="H18" s="7" t="s">
        <v>1894</v>
      </c>
      <c r="I18" s="7" t="s">
        <v>1895</v>
      </c>
      <c r="K18" s="7" t="s">
        <v>33</v>
      </c>
      <c r="L18" s="7" t="s">
        <v>1896</v>
      </c>
      <c r="N18" s="10" t="s">
        <v>1897</v>
      </c>
      <c r="P18" s="7" t="s">
        <v>1898</v>
      </c>
      <c r="Q18" s="7" t="s">
        <v>33</v>
      </c>
      <c r="R18" s="7" t="s">
        <v>33</v>
      </c>
      <c r="S18" s="7" t="s">
        <v>33</v>
      </c>
      <c r="T18" s="7" t="s">
        <v>33</v>
      </c>
      <c r="U18" s="7" t="s">
        <v>33</v>
      </c>
      <c r="V18" s="10" t="s">
        <v>33</v>
      </c>
      <c r="W18" s="10" t="s">
        <v>33</v>
      </c>
      <c r="X18" s="7" t="s">
        <v>33</v>
      </c>
      <c r="Y18" s="7" t="s">
        <v>33</v>
      </c>
      <c r="Z18" s="7" t="s">
        <v>1899</v>
      </c>
      <c r="AA18" s="7" t="s">
        <v>1823</v>
      </c>
      <c r="AD18" s="10" t="s">
        <v>1900</v>
      </c>
      <c r="AF18" s="7" t="s">
        <v>1901</v>
      </c>
      <c r="AJ18" s="7">
        <v>16</v>
      </c>
      <c r="AK18" s="7" t="s">
        <v>1902</v>
      </c>
      <c r="AL18" s="7" t="s">
        <v>1797</v>
      </c>
      <c r="AM18" s="7" t="s">
        <v>1903</v>
      </c>
    </row>
    <row r="19" spans="1:39">
      <c r="A19" s="7" t="s">
        <v>1788</v>
      </c>
      <c r="B19" s="7" t="s">
        <v>852</v>
      </c>
      <c r="C19" s="7" t="s">
        <v>1904</v>
      </c>
      <c r="D19" s="7" t="s">
        <v>1790</v>
      </c>
      <c r="F19" s="7" t="s">
        <v>1905</v>
      </c>
      <c r="G19" s="7" t="s">
        <v>1906</v>
      </c>
      <c r="H19" s="7" t="s">
        <v>1907</v>
      </c>
      <c r="I19" s="7" t="s">
        <v>1908</v>
      </c>
      <c r="K19" s="7" t="s">
        <v>33</v>
      </c>
      <c r="L19" s="7" t="s">
        <v>1909</v>
      </c>
      <c r="N19" s="10" t="s">
        <v>1910</v>
      </c>
      <c r="P19" s="7" t="s">
        <v>1911</v>
      </c>
      <c r="Q19" s="7" t="s">
        <v>33</v>
      </c>
      <c r="R19" s="7" t="s">
        <v>32</v>
      </c>
      <c r="S19" s="7" t="s">
        <v>33</v>
      </c>
      <c r="T19" s="7" t="s">
        <v>33</v>
      </c>
      <c r="U19" s="7" t="s">
        <v>33</v>
      </c>
      <c r="V19" s="10" t="s">
        <v>33</v>
      </c>
      <c r="W19" s="10" t="s">
        <v>33</v>
      </c>
      <c r="X19" s="7" t="s">
        <v>32</v>
      </c>
      <c r="Y19" s="7" t="s">
        <v>32</v>
      </c>
      <c r="Z19" s="7" t="s">
        <v>1912</v>
      </c>
      <c r="AA19" s="7" t="s">
        <v>1823</v>
      </c>
      <c r="AD19" s="10" t="s">
        <v>1913</v>
      </c>
      <c r="AF19" s="7" t="s">
        <v>1914</v>
      </c>
      <c r="AJ19" s="7">
        <v>6</v>
      </c>
      <c r="AK19" s="7" t="s">
        <v>1915</v>
      </c>
      <c r="AL19" s="7" t="s">
        <v>1797</v>
      </c>
      <c r="AM19" s="7" t="s">
        <v>1916</v>
      </c>
    </row>
    <row r="20" spans="1:39">
      <c r="A20" s="7" t="s">
        <v>1788</v>
      </c>
      <c r="B20" s="7" t="s">
        <v>1917</v>
      </c>
      <c r="C20" s="7" t="s">
        <v>1918</v>
      </c>
      <c r="D20" s="7" t="s">
        <v>1790</v>
      </c>
      <c r="F20" s="7" t="s">
        <v>1919</v>
      </c>
      <c r="G20" s="7" t="s">
        <v>1920</v>
      </c>
      <c r="H20" s="7" t="s">
        <v>1921</v>
      </c>
      <c r="I20" s="7" t="s">
        <v>1922</v>
      </c>
      <c r="K20" s="7" t="s">
        <v>33</v>
      </c>
      <c r="L20" s="7" t="s">
        <v>1923</v>
      </c>
      <c r="N20" s="10" t="s">
        <v>1924</v>
      </c>
      <c r="P20" s="7" t="s">
        <v>1925</v>
      </c>
      <c r="Q20" s="7" t="s">
        <v>33</v>
      </c>
      <c r="R20" s="7" t="s">
        <v>33</v>
      </c>
      <c r="S20" s="7" t="s">
        <v>33</v>
      </c>
      <c r="T20" s="7" t="s">
        <v>33</v>
      </c>
      <c r="U20" s="7" t="s">
        <v>33</v>
      </c>
      <c r="V20" s="10" t="s">
        <v>33</v>
      </c>
      <c r="W20" s="10" t="s">
        <v>33</v>
      </c>
      <c r="X20" s="7" t="s">
        <v>33</v>
      </c>
      <c r="Y20" s="7" t="s">
        <v>33</v>
      </c>
      <c r="Z20" s="7" t="s">
        <v>1926</v>
      </c>
      <c r="AA20" s="7" t="s">
        <v>1927</v>
      </c>
      <c r="AF20" s="7" t="s">
        <v>1928</v>
      </c>
      <c r="AJ20" s="7">
        <v>9</v>
      </c>
      <c r="AK20" s="7" t="s">
        <v>1929</v>
      </c>
      <c r="AL20" s="7" t="s">
        <v>1797</v>
      </c>
      <c r="AM20" s="7" t="s">
        <v>1930</v>
      </c>
    </row>
    <row r="21" spans="1:39">
      <c r="A21" s="7" t="s">
        <v>1788</v>
      </c>
      <c r="B21" s="7" t="s">
        <v>1931</v>
      </c>
      <c r="C21" s="7" t="s">
        <v>1932</v>
      </c>
      <c r="D21" s="7" t="s">
        <v>1790</v>
      </c>
      <c r="F21" s="7" t="s">
        <v>1933</v>
      </c>
      <c r="G21" s="7" t="s">
        <v>1934</v>
      </c>
      <c r="H21" s="7" t="s">
        <v>1935</v>
      </c>
      <c r="I21" s="7" t="s">
        <v>1936</v>
      </c>
      <c r="K21" s="7" t="s">
        <v>33</v>
      </c>
      <c r="L21" s="7" t="s">
        <v>1937</v>
      </c>
      <c r="N21" s="10" t="s">
        <v>1795</v>
      </c>
      <c r="P21" s="7" t="s">
        <v>1938</v>
      </c>
      <c r="Q21" s="7" t="s">
        <v>33</v>
      </c>
      <c r="R21" s="7" t="s">
        <v>33</v>
      </c>
      <c r="S21" s="7" t="s">
        <v>33</v>
      </c>
      <c r="T21" s="7" t="s">
        <v>33</v>
      </c>
      <c r="U21" s="7" t="s">
        <v>33</v>
      </c>
      <c r="V21" s="10" t="s">
        <v>33</v>
      </c>
      <c r="W21" s="10" t="s">
        <v>33</v>
      </c>
      <c r="X21" s="7" t="s">
        <v>33</v>
      </c>
      <c r="Y21" s="7" t="s">
        <v>33</v>
      </c>
      <c r="Z21" s="7" t="s">
        <v>1939</v>
      </c>
      <c r="AA21" s="7" t="s">
        <v>1940</v>
      </c>
      <c r="AF21" s="7" t="s">
        <v>1941</v>
      </c>
      <c r="AJ21" s="7">
        <v>20</v>
      </c>
      <c r="AK21" s="7" t="s">
        <v>1942</v>
      </c>
      <c r="AL21" s="7" t="s">
        <v>1797</v>
      </c>
      <c r="AM21" s="7" t="s">
        <v>1943</v>
      </c>
    </row>
    <row r="22" spans="1:39">
      <c r="A22" s="7" t="s">
        <v>1788</v>
      </c>
      <c r="B22" s="7" t="s">
        <v>1944</v>
      </c>
      <c r="C22" s="7" t="s">
        <v>1945</v>
      </c>
      <c r="D22" s="7" t="s">
        <v>1946</v>
      </c>
      <c r="F22" s="7" t="s">
        <v>1947</v>
      </c>
      <c r="G22" s="7" t="s">
        <v>1948</v>
      </c>
      <c r="H22" s="7" t="s">
        <v>1948</v>
      </c>
      <c r="I22" s="7" t="s">
        <v>1949</v>
      </c>
      <c r="K22" s="7" t="s">
        <v>33</v>
      </c>
      <c r="L22" s="7" t="s">
        <v>1950</v>
      </c>
      <c r="N22" s="10" t="s">
        <v>1820</v>
      </c>
      <c r="P22" s="7" t="s">
        <v>1951</v>
      </c>
      <c r="Q22" s="7" t="s">
        <v>33</v>
      </c>
      <c r="R22" s="7" t="s">
        <v>33</v>
      </c>
      <c r="S22" s="7" t="s">
        <v>32</v>
      </c>
      <c r="T22" s="7" t="s">
        <v>33</v>
      </c>
      <c r="U22" s="7" t="s">
        <v>33</v>
      </c>
      <c r="V22" s="10" t="s">
        <v>33</v>
      </c>
      <c r="W22" s="10" t="s">
        <v>33</v>
      </c>
      <c r="X22" s="7" t="s">
        <v>32</v>
      </c>
      <c r="Y22" s="7" t="s">
        <v>33</v>
      </c>
      <c r="Z22" s="7" t="s">
        <v>1952</v>
      </c>
      <c r="AA22" s="7" t="s">
        <v>1953</v>
      </c>
      <c r="AD22" s="10" t="s">
        <v>1954</v>
      </c>
      <c r="AF22" s="7" t="s">
        <v>1955</v>
      </c>
      <c r="AH22" s="7" t="s">
        <v>1956</v>
      </c>
      <c r="AJ22" s="7">
        <v>12</v>
      </c>
      <c r="AK22" s="7" t="s">
        <v>1957</v>
      </c>
      <c r="AL22" s="7" t="s">
        <v>1797</v>
      </c>
      <c r="AM22" s="7" t="s">
        <v>1958</v>
      </c>
    </row>
    <row r="23" spans="1:39">
      <c r="A23" s="7" t="s">
        <v>1788</v>
      </c>
      <c r="B23" s="7" t="s">
        <v>1959</v>
      </c>
      <c r="C23" s="7" t="s">
        <v>1960</v>
      </c>
      <c r="D23" s="7" t="s">
        <v>1790</v>
      </c>
      <c r="F23" s="7" t="s">
        <v>1961</v>
      </c>
      <c r="G23" s="7" t="s">
        <v>1962</v>
      </c>
      <c r="H23" s="7" t="s">
        <v>1962</v>
      </c>
      <c r="I23" s="7" t="s">
        <v>1963</v>
      </c>
      <c r="K23" s="7" t="s">
        <v>33</v>
      </c>
      <c r="L23" s="7" t="s">
        <v>1964</v>
      </c>
      <c r="N23" s="10" t="s">
        <v>1820</v>
      </c>
      <c r="P23" s="7" t="s">
        <v>1965</v>
      </c>
      <c r="Q23" s="7" t="s">
        <v>33</v>
      </c>
      <c r="R23" s="7" t="s">
        <v>33</v>
      </c>
      <c r="S23" s="7" t="s">
        <v>33</v>
      </c>
      <c r="T23" s="7" t="s">
        <v>32</v>
      </c>
      <c r="U23" s="7" t="s">
        <v>33</v>
      </c>
      <c r="V23" s="10" t="s">
        <v>33</v>
      </c>
      <c r="W23" s="10" t="s">
        <v>33</v>
      </c>
      <c r="X23" s="7" t="s">
        <v>33</v>
      </c>
      <c r="Y23" s="7" t="s">
        <v>33</v>
      </c>
      <c r="Z23" s="7" t="s">
        <v>1966</v>
      </c>
      <c r="AA23" s="7" t="s">
        <v>1967</v>
      </c>
      <c r="AD23" s="10" t="s">
        <v>1968</v>
      </c>
      <c r="AF23" s="7" t="s">
        <v>1969</v>
      </c>
      <c r="AJ23" s="7">
        <v>6</v>
      </c>
      <c r="AK23" s="7" t="s">
        <v>1970</v>
      </c>
      <c r="AL23" s="7" t="s">
        <v>1797</v>
      </c>
      <c r="AM23" s="7" t="s">
        <v>1971</v>
      </c>
    </row>
    <row r="24" spans="1:39">
      <c r="A24" s="7" t="s">
        <v>1788</v>
      </c>
      <c r="B24" s="7" t="s">
        <v>1278</v>
      </c>
      <c r="C24" s="7" t="s">
        <v>1972</v>
      </c>
      <c r="D24" s="7" t="s">
        <v>1790</v>
      </c>
      <c r="F24" s="7" t="s">
        <v>1973</v>
      </c>
      <c r="G24" s="7" t="s">
        <v>1974</v>
      </c>
      <c r="H24" s="7" t="s">
        <v>1974</v>
      </c>
      <c r="I24" s="7" t="s">
        <v>1975</v>
      </c>
      <c r="K24" s="7" t="s">
        <v>33</v>
      </c>
      <c r="L24" s="7" t="s">
        <v>1976</v>
      </c>
      <c r="N24" s="10" t="s">
        <v>1977</v>
      </c>
      <c r="P24" s="7" t="s">
        <v>1978</v>
      </c>
      <c r="Q24" s="7" t="s">
        <v>32</v>
      </c>
      <c r="R24" s="7" t="s">
        <v>33</v>
      </c>
      <c r="S24" s="7" t="s">
        <v>33</v>
      </c>
      <c r="T24" s="7" t="s">
        <v>33</v>
      </c>
      <c r="U24" s="7" t="s">
        <v>33</v>
      </c>
      <c r="V24" s="10" t="s">
        <v>33</v>
      </c>
      <c r="W24" s="10" t="s">
        <v>33</v>
      </c>
      <c r="X24" s="7" t="s">
        <v>32</v>
      </c>
      <c r="Y24" s="7" t="s">
        <v>33</v>
      </c>
      <c r="Z24" s="7" t="s">
        <v>1979</v>
      </c>
      <c r="AA24" s="7" t="s">
        <v>1823</v>
      </c>
      <c r="AD24" s="10" t="s">
        <v>1980</v>
      </c>
      <c r="AF24" s="7" t="s">
        <v>1981</v>
      </c>
      <c r="AJ24" s="7">
        <v>20</v>
      </c>
      <c r="AK24" s="7" t="s">
        <v>1982</v>
      </c>
      <c r="AL24" s="7" t="s">
        <v>1797</v>
      </c>
      <c r="AM24" s="7" t="s">
        <v>1983</v>
      </c>
    </row>
    <row r="25" spans="1:39">
      <c r="A25" s="7" t="s">
        <v>1788</v>
      </c>
      <c r="B25" s="7" t="s">
        <v>1240</v>
      </c>
      <c r="C25" s="7" t="s">
        <v>1984</v>
      </c>
      <c r="D25" s="7" t="s">
        <v>1790</v>
      </c>
      <c r="F25" s="7" t="s">
        <v>1985</v>
      </c>
      <c r="G25" s="7" t="s">
        <v>1986</v>
      </c>
      <c r="H25" s="7" t="s">
        <v>1987</v>
      </c>
      <c r="I25" s="7" t="s">
        <v>1988</v>
      </c>
      <c r="K25" s="7" t="s">
        <v>33</v>
      </c>
      <c r="L25" s="7" t="s">
        <v>1989</v>
      </c>
      <c r="N25" s="10" t="s">
        <v>1795</v>
      </c>
      <c r="P25" s="7" t="s">
        <v>1990</v>
      </c>
      <c r="Q25" s="7" t="s">
        <v>33</v>
      </c>
      <c r="R25" s="7" t="s">
        <v>33</v>
      </c>
      <c r="S25" s="7" t="s">
        <v>33</v>
      </c>
      <c r="T25" s="7" t="s">
        <v>33</v>
      </c>
      <c r="U25" s="7" t="s">
        <v>33</v>
      </c>
      <c r="V25" s="10" t="s">
        <v>33</v>
      </c>
      <c r="W25" s="10" t="s">
        <v>33</v>
      </c>
      <c r="X25" s="7" t="s">
        <v>32</v>
      </c>
      <c r="Y25" s="7" t="s">
        <v>33</v>
      </c>
      <c r="Z25" s="7" t="s">
        <v>1822</v>
      </c>
      <c r="AA25" s="7" t="s">
        <v>1991</v>
      </c>
      <c r="AD25" s="10" t="s">
        <v>1953</v>
      </c>
      <c r="AF25" s="7" t="s">
        <v>1992</v>
      </c>
      <c r="AJ25" s="7">
        <v>5</v>
      </c>
      <c r="AK25" s="7" t="s">
        <v>1993</v>
      </c>
      <c r="AL25" s="7" t="s">
        <v>1797</v>
      </c>
      <c r="AM25" s="7" t="s">
        <v>1994</v>
      </c>
    </row>
    <row r="26" spans="1:39">
      <c r="A26" s="7" t="s">
        <v>1788</v>
      </c>
      <c r="B26" s="7" t="s">
        <v>1995</v>
      </c>
      <c r="C26" s="7" t="s">
        <v>1996</v>
      </c>
      <c r="D26" s="7" t="s">
        <v>1790</v>
      </c>
      <c r="F26" s="7" t="s">
        <v>1997</v>
      </c>
      <c r="G26" s="7" t="s">
        <v>1998</v>
      </c>
      <c r="H26" s="7" t="s">
        <v>1999</v>
      </c>
      <c r="I26" s="7" t="s">
        <v>2000</v>
      </c>
      <c r="K26" s="7" t="s">
        <v>33</v>
      </c>
      <c r="L26" s="7" t="s">
        <v>2001</v>
      </c>
      <c r="N26" s="10" t="s">
        <v>2002</v>
      </c>
      <c r="P26" s="7" t="s">
        <v>2003</v>
      </c>
      <c r="Q26" s="7" t="s">
        <v>33</v>
      </c>
      <c r="R26" s="7" t="s">
        <v>33</v>
      </c>
      <c r="S26" s="7" t="s">
        <v>33</v>
      </c>
      <c r="T26" s="7" t="s">
        <v>33</v>
      </c>
      <c r="U26" s="7" t="s">
        <v>33</v>
      </c>
      <c r="V26" s="10" t="s">
        <v>33</v>
      </c>
      <c r="W26" s="10" t="s">
        <v>33</v>
      </c>
      <c r="X26" s="7" t="s">
        <v>33</v>
      </c>
      <c r="Y26" s="7" t="s">
        <v>33</v>
      </c>
      <c r="Z26" s="7" t="s">
        <v>2004</v>
      </c>
      <c r="AA26" s="7" t="s">
        <v>1848</v>
      </c>
      <c r="AF26" s="7" t="s">
        <v>2005</v>
      </c>
      <c r="AJ26" s="7">
        <v>28</v>
      </c>
      <c r="AK26" s="7" t="s">
        <v>2006</v>
      </c>
      <c r="AL26" s="7" t="s">
        <v>1927</v>
      </c>
      <c r="AM26" s="7" t="s">
        <v>2007</v>
      </c>
    </row>
    <row r="27" spans="1:39">
      <c r="A27" s="7" t="s">
        <v>1788</v>
      </c>
      <c r="B27" s="7" t="s">
        <v>1000</v>
      </c>
      <c r="C27" s="7" t="s">
        <v>2008</v>
      </c>
      <c r="D27" s="7" t="s">
        <v>1790</v>
      </c>
      <c r="F27" s="7" t="s">
        <v>2009</v>
      </c>
      <c r="G27" s="7" t="s">
        <v>2010</v>
      </c>
      <c r="H27" s="7" t="s">
        <v>2011</v>
      </c>
      <c r="I27" s="7" t="s">
        <v>2012</v>
      </c>
      <c r="K27" s="7" t="s">
        <v>33</v>
      </c>
      <c r="L27" s="7" t="s">
        <v>2013</v>
      </c>
      <c r="N27" s="10" t="s">
        <v>2014</v>
      </c>
      <c r="P27" s="7" t="s">
        <v>2015</v>
      </c>
      <c r="Q27" s="7" t="s">
        <v>33</v>
      </c>
      <c r="R27" s="7" t="s">
        <v>32</v>
      </c>
      <c r="S27" s="7" t="s">
        <v>33</v>
      </c>
      <c r="T27" s="7" t="s">
        <v>33</v>
      </c>
      <c r="U27" s="7" t="s">
        <v>33</v>
      </c>
      <c r="V27" s="10" t="s">
        <v>33</v>
      </c>
      <c r="W27" s="10" t="s">
        <v>33</v>
      </c>
      <c r="X27" s="7" t="s">
        <v>33</v>
      </c>
      <c r="Y27" s="7" t="s">
        <v>33</v>
      </c>
      <c r="Z27" s="7" t="s">
        <v>2016</v>
      </c>
      <c r="AA27" s="7" t="s">
        <v>2017</v>
      </c>
      <c r="AD27" s="10" t="s">
        <v>2018</v>
      </c>
      <c r="AF27" s="7" t="s">
        <v>2018</v>
      </c>
      <c r="AJ27" s="7">
        <v>53</v>
      </c>
      <c r="AK27" s="7" t="s">
        <v>2019</v>
      </c>
      <c r="AL27" s="7" t="s">
        <v>1927</v>
      </c>
      <c r="AM27" s="7" t="s">
        <v>2020</v>
      </c>
    </row>
    <row r="28" spans="1:39">
      <c r="A28" s="7" t="s">
        <v>1788</v>
      </c>
      <c r="B28" s="7" t="s">
        <v>1182</v>
      </c>
      <c r="C28" s="7" t="s">
        <v>2021</v>
      </c>
      <c r="D28" s="7" t="s">
        <v>1790</v>
      </c>
      <c r="F28" s="7" t="s">
        <v>2022</v>
      </c>
      <c r="G28" s="7" t="s">
        <v>2023</v>
      </c>
      <c r="H28" s="7" t="s">
        <v>2024</v>
      </c>
      <c r="I28" s="7" t="s">
        <v>2025</v>
      </c>
      <c r="K28" s="7" t="s">
        <v>33</v>
      </c>
      <c r="L28" s="7" t="s">
        <v>2026</v>
      </c>
      <c r="N28" s="10" t="s">
        <v>2014</v>
      </c>
      <c r="P28" s="7" t="s">
        <v>2027</v>
      </c>
      <c r="Q28" s="7" t="s">
        <v>32</v>
      </c>
      <c r="R28" s="7" t="s">
        <v>32</v>
      </c>
      <c r="S28" s="7" t="s">
        <v>33</v>
      </c>
      <c r="T28" s="7" t="s">
        <v>33</v>
      </c>
      <c r="U28" s="7" t="s">
        <v>33</v>
      </c>
      <c r="V28" s="10" t="s">
        <v>33</v>
      </c>
      <c r="W28" s="10" t="s">
        <v>33</v>
      </c>
      <c r="X28" s="7" t="s">
        <v>33</v>
      </c>
      <c r="Y28" s="7" t="s">
        <v>33</v>
      </c>
      <c r="Z28" s="7" t="s">
        <v>2028</v>
      </c>
      <c r="AA28" s="7" t="s">
        <v>1823</v>
      </c>
      <c r="AD28" s="10" t="s">
        <v>2029</v>
      </c>
      <c r="AF28" s="7" t="s">
        <v>2030</v>
      </c>
      <c r="AJ28" s="7">
        <v>8</v>
      </c>
      <c r="AK28" s="7" t="s">
        <v>2031</v>
      </c>
      <c r="AL28" s="7" t="s">
        <v>1927</v>
      </c>
      <c r="AM28" s="7" t="s">
        <v>2032</v>
      </c>
    </row>
    <row r="29" spans="1:39">
      <c r="A29" s="7" t="s">
        <v>1788</v>
      </c>
      <c r="B29" s="7" t="s">
        <v>140</v>
      </c>
      <c r="C29" s="7" t="s">
        <v>2033</v>
      </c>
      <c r="D29" s="7" t="s">
        <v>1790</v>
      </c>
      <c r="F29" s="7" t="s">
        <v>2034</v>
      </c>
      <c r="G29" s="7" t="s">
        <v>2035</v>
      </c>
      <c r="H29" s="7" t="s">
        <v>2036</v>
      </c>
      <c r="I29" s="7" t="s">
        <v>2037</v>
      </c>
      <c r="K29" s="7" t="s">
        <v>33</v>
      </c>
      <c r="L29" s="7" t="s">
        <v>1497</v>
      </c>
      <c r="N29" s="10" t="s">
        <v>2014</v>
      </c>
      <c r="P29" s="7" t="s">
        <v>2038</v>
      </c>
      <c r="Q29" s="7" t="s">
        <v>33</v>
      </c>
      <c r="R29" s="7" t="s">
        <v>32</v>
      </c>
      <c r="S29" s="7" t="s">
        <v>33</v>
      </c>
      <c r="T29" s="7" t="s">
        <v>33</v>
      </c>
      <c r="U29" s="7" t="s">
        <v>33</v>
      </c>
      <c r="V29" s="10" t="s">
        <v>32</v>
      </c>
      <c r="W29" s="10" t="s">
        <v>33</v>
      </c>
      <c r="X29" s="7" t="s">
        <v>33</v>
      </c>
      <c r="Y29" s="7" t="s">
        <v>33</v>
      </c>
      <c r="Z29" s="7" t="s">
        <v>2039</v>
      </c>
      <c r="AA29" s="7" t="s">
        <v>2040</v>
      </c>
      <c r="AD29" s="10" t="s">
        <v>2041</v>
      </c>
      <c r="AF29" s="7" t="s">
        <v>2042</v>
      </c>
      <c r="AJ29" s="7">
        <v>8</v>
      </c>
      <c r="AK29" s="7" t="s">
        <v>2043</v>
      </c>
      <c r="AL29" s="7" t="s">
        <v>1927</v>
      </c>
      <c r="AM29" s="7" t="s">
        <v>2044</v>
      </c>
    </row>
    <row r="30" spans="1:39">
      <c r="A30" s="7" t="s">
        <v>1788</v>
      </c>
      <c r="B30" s="7" t="s">
        <v>905</v>
      </c>
      <c r="C30" s="7" t="s">
        <v>2045</v>
      </c>
      <c r="D30" s="7" t="s">
        <v>1790</v>
      </c>
      <c r="F30" s="7" t="s">
        <v>2022</v>
      </c>
      <c r="G30" s="7" t="s">
        <v>2046</v>
      </c>
      <c r="H30" s="7" t="s">
        <v>2047</v>
      </c>
      <c r="I30" s="7" t="s">
        <v>2048</v>
      </c>
      <c r="K30" s="7" t="s">
        <v>33</v>
      </c>
      <c r="L30" s="7" t="s">
        <v>2049</v>
      </c>
      <c r="N30" s="10" t="s">
        <v>2050</v>
      </c>
      <c r="P30" s="7" t="s">
        <v>2051</v>
      </c>
      <c r="Q30" s="7" t="s">
        <v>33</v>
      </c>
      <c r="R30" s="7" t="s">
        <v>32</v>
      </c>
      <c r="S30" s="7" t="s">
        <v>33</v>
      </c>
      <c r="T30" s="7" t="s">
        <v>33</v>
      </c>
      <c r="U30" s="7" t="s">
        <v>33</v>
      </c>
      <c r="V30" s="10" t="s">
        <v>33</v>
      </c>
      <c r="W30" s="10" t="s">
        <v>33</v>
      </c>
      <c r="X30" s="7" t="s">
        <v>32</v>
      </c>
      <c r="Y30" s="7" t="s">
        <v>33</v>
      </c>
      <c r="Z30" s="7" t="s">
        <v>2052</v>
      </c>
      <c r="AA30" s="7" t="s">
        <v>2053</v>
      </c>
      <c r="AD30" s="10" t="s">
        <v>2054</v>
      </c>
      <c r="AF30" s="7" t="s">
        <v>2055</v>
      </c>
      <c r="AJ30" s="7">
        <v>4</v>
      </c>
      <c r="AK30" s="7" t="s">
        <v>2056</v>
      </c>
      <c r="AL30" s="7" t="s">
        <v>1927</v>
      </c>
      <c r="AM30" s="7" t="s">
        <v>2057</v>
      </c>
    </row>
    <row r="31" spans="1:39">
      <c r="A31" s="7" t="s">
        <v>1788</v>
      </c>
      <c r="B31" s="7" t="s">
        <v>2058</v>
      </c>
      <c r="C31" s="7" t="s">
        <v>2059</v>
      </c>
      <c r="D31" s="7" t="s">
        <v>1790</v>
      </c>
      <c r="F31" s="7" t="s">
        <v>2060</v>
      </c>
      <c r="G31" s="7" t="s">
        <v>2061</v>
      </c>
      <c r="H31" s="7" t="s">
        <v>2061</v>
      </c>
      <c r="I31" s="7" t="s">
        <v>2062</v>
      </c>
      <c r="K31" s="7" t="s">
        <v>33</v>
      </c>
      <c r="L31" s="7" t="s">
        <v>2063</v>
      </c>
      <c r="N31" s="10" t="s">
        <v>1820</v>
      </c>
      <c r="P31" s="7" t="s">
        <v>2064</v>
      </c>
      <c r="Q31" s="7" t="s">
        <v>33</v>
      </c>
      <c r="R31" s="7" t="s">
        <v>33</v>
      </c>
      <c r="S31" s="7" t="s">
        <v>33</v>
      </c>
      <c r="T31" s="7" t="s">
        <v>33</v>
      </c>
      <c r="U31" s="7" t="s">
        <v>33</v>
      </c>
      <c r="V31" s="10" t="s">
        <v>33</v>
      </c>
      <c r="W31" s="10" t="s">
        <v>33</v>
      </c>
      <c r="X31" s="7" t="s">
        <v>33</v>
      </c>
      <c r="Y31" s="7" t="s">
        <v>33</v>
      </c>
      <c r="Z31" s="7" t="s">
        <v>1847</v>
      </c>
      <c r="AA31" s="7" t="s">
        <v>1823</v>
      </c>
      <c r="AD31" s="10" t="s">
        <v>1928</v>
      </c>
      <c r="AF31" s="7" t="s">
        <v>2065</v>
      </c>
      <c r="AJ31" s="7">
        <v>22</v>
      </c>
      <c r="AK31" s="7" t="s">
        <v>2066</v>
      </c>
      <c r="AL31" s="7" t="s">
        <v>1927</v>
      </c>
      <c r="AM31" s="7" t="s">
        <v>2067</v>
      </c>
    </row>
    <row r="32" spans="1:39">
      <c r="A32" s="7" t="s">
        <v>1788</v>
      </c>
      <c r="B32" s="7" t="s">
        <v>2068</v>
      </c>
      <c r="C32" s="7" t="s">
        <v>2069</v>
      </c>
      <c r="D32" s="7" t="s">
        <v>1790</v>
      </c>
      <c r="F32" s="7" t="s">
        <v>2070</v>
      </c>
      <c r="G32" s="7" t="s">
        <v>2071</v>
      </c>
      <c r="H32" s="7" t="s">
        <v>2072</v>
      </c>
      <c r="I32" s="7" t="s">
        <v>2073</v>
      </c>
      <c r="K32" s="7" t="s">
        <v>33</v>
      </c>
      <c r="L32" s="7" t="s">
        <v>2074</v>
      </c>
      <c r="N32" s="10" t="s">
        <v>2075</v>
      </c>
      <c r="P32" s="7" t="s">
        <v>2076</v>
      </c>
      <c r="Q32" s="7" t="s">
        <v>33</v>
      </c>
      <c r="R32" s="7" t="s">
        <v>33</v>
      </c>
      <c r="S32" s="7" t="s">
        <v>33</v>
      </c>
      <c r="T32" s="7" t="s">
        <v>33</v>
      </c>
      <c r="U32" s="7" t="s">
        <v>33</v>
      </c>
      <c r="V32" s="10" t="s">
        <v>33</v>
      </c>
      <c r="W32" s="10" t="s">
        <v>33</v>
      </c>
      <c r="X32" s="7" t="s">
        <v>33</v>
      </c>
      <c r="Y32" s="7" t="s">
        <v>33</v>
      </c>
      <c r="Z32" s="7" t="s">
        <v>2077</v>
      </c>
      <c r="AA32" s="7" t="s">
        <v>2078</v>
      </c>
      <c r="AF32" s="7" t="s">
        <v>2079</v>
      </c>
      <c r="AJ32" s="7">
        <v>10</v>
      </c>
      <c r="AK32" s="7" t="s">
        <v>2080</v>
      </c>
      <c r="AL32" s="7" t="s">
        <v>1927</v>
      </c>
      <c r="AM32" s="7" t="s">
        <v>2081</v>
      </c>
    </row>
    <row r="33" spans="1:39">
      <c r="A33" s="7" t="s">
        <v>1788</v>
      </c>
      <c r="B33" s="7" t="s">
        <v>2082</v>
      </c>
      <c r="C33" s="7" t="s">
        <v>2083</v>
      </c>
      <c r="D33" s="7" t="s">
        <v>1790</v>
      </c>
      <c r="F33" s="7" t="s">
        <v>2084</v>
      </c>
      <c r="G33" s="7" t="s">
        <v>2085</v>
      </c>
      <c r="H33" s="7" t="s">
        <v>2086</v>
      </c>
      <c r="I33" s="7" t="s">
        <v>2087</v>
      </c>
      <c r="K33" s="7" t="s">
        <v>33</v>
      </c>
      <c r="L33" s="7" t="s">
        <v>2088</v>
      </c>
      <c r="N33" s="10" t="s">
        <v>1924</v>
      </c>
      <c r="P33" s="7" t="s">
        <v>2089</v>
      </c>
      <c r="Q33" s="7" t="s">
        <v>33</v>
      </c>
      <c r="R33" s="7" t="s">
        <v>33</v>
      </c>
      <c r="S33" s="7" t="s">
        <v>33</v>
      </c>
      <c r="T33" s="7" t="s">
        <v>33</v>
      </c>
      <c r="U33" s="7" t="s">
        <v>33</v>
      </c>
      <c r="V33" s="10" t="s">
        <v>33</v>
      </c>
      <c r="W33" s="10" t="s">
        <v>32</v>
      </c>
      <c r="X33" s="7" t="s">
        <v>33</v>
      </c>
      <c r="Y33" s="7" t="s">
        <v>33</v>
      </c>
      <c r="Z33" s="7" t="s">
        <v>2090</v>
      </c>
      <c r="AA33" s="7" t="s">
        <v>1927</v>
      </c>
      <c r="AD33" s="10" t="s">
        <v>1913</v>
      </c>
      <c r="AF33" s="7" t="s">
        <v>2091</v>
      </c>
      <c r="AJ33" s="7">
        <v>1</v>
      </c>
      <c r="AK33" s="7" t="s">
        <v>2092</v>
      </c>
      <c r="AL33" s="7" t="s">
        <v>1927</v>
      </c>
      <c r="AM33" s="7" t="s">
        <v>2093</v>
      </c>
    </row>
    <row r="34" spans="1:39">
      <c r="A34" s="7" t="s">
        <v>1788</v>
      </c>
      <c r="B34" s="7" t="s">
        <v>2094</v>
      </c>
      <c r="C34" s="7" t="s">
        <v>2095</v>
      </c>
      <c r="D34" s="7" t="s">
        <v>1790</v>
      </c>
      <c r="F34" s="7" t="s">
        <v>2096</v>
      </c>
      <c r="G34" s="7" t="s">
        <v>2097</v>
      </c>
      <c r="H34" s="7" t="s">
        <v>2098</v>
      </c>
      <c r="I34" s="7" t="s">
        <v>2099</v>
      </c>
      <c r="K34" s="7" t="s">
        <v>33</v>
      </c>
      <c r="L34" s="7" t="s">
        <v>2100</v>
      </c>
      <c r="N34" s="10" t="s">
        <v>2101</v>
      </c>
      <c r="P34" s="7" t="s">
        <v>2102</v>
      </c>
      <c r="Q34" s="7" t="s">
        <v>33</v>
      </c>
      <c r="R34" s="7" t="s">
        <v>33</v>
      </c>
      <c r="S34" s="7" t="s">
        <v>33</v>
      </c>
      <c r="T34" s="7" t="s">
        <v>33</v>
      </c>
      <c r="U34" s="7" t="s">
        <v>33</v>
      </c>
      <c r="V34" s="10" t="s">
        <v>33</v>
      </c>
      <c r="W34" s="10" t="s">
        <v>32</v>
      </c>
      <c r="X34" s="7" t="s">
        <v>33</v>
      </c>
      <c r="Y34" s="7" t="s">
        <v>33</v>
      </c>
      <c r="Z34" s="7" t="s">
        <v>2103</v>
      </c>
      <c r="AA34" s="7" t="s">
        <v>2104</v>
      </c>
      <c r="AF34" s="7" t="s">
        <v>2105</v>
      </c>
      <c r="AJ34" s="7">
        <v>11</v>
      </c>
      <c r="AK34" s="7" t="s">
        <v>2106</v>
      </c>
      <c r="AL34" s="7" t="s">
        <v>1927</v>
      </c>
      <c r="AM34" s="7" t="s">
        <v>2107</v>
      </c>
    </row>
    <row r="35" spans="1:39">
      <c r="A35" s="7" t="s">
        <v>1788</v>
      </c>
      <c r="B35" s="7" t="s">
        <v>2108</v>
      </c>
      <c r="C35" s="7" t="s">
        <v>2109</v>
      </c>
      <c r="D35" s="7" t="s">
        <v>1790</v>
      </c>
      <c r="F35" s="7" t="s">
        <v>2110</v>
      </c>
      <c r="G35" s="7" t="s">
        <v>2085</v>
      </c>
      <c r="H35" s="7" t="s">
        <v>2086</v>
      </c>
      <c r="I35" s="7" t="s">
        <v>2087</v>
      </c>
      <c r="K35" s="7" t="s">
        <v>33</v>
      </c>
      <c r="L35" s="7" t="s">
        <v>2088</v>
      </c>
      <c r="N35" s="10" t="s">
        <v>1924</v>
      </c>
      <c r="P35" s="7" t="s">
        <v>2111</v>
      </c>
      <c r="Q35" s="7" t="s">
        <v>33</v>
      </c>
      <c r="R35" s="7" t="s">
        <v>33</v>
      </c>
      <c r="S35" s="7" t="s">
        <v>33</v>
      </c>
      <c r="T35" s="7" t="s">
        <v>33</v>
      </c>
      <c r="U35" s="7" t="s">
        <v>33</v>
      </c>
      <c r="V35" s="10" t="s">
        <v>33</v>
      </c>
      <c r="W35" s="10" t="s">
        <v>32</v>
      </c>
      <c r="X35" s="7" t="s">
        <v>33</v>
      </c>
      <c r="Y35" s="7" t="s">
        <v>33</v>
      </c>
      <c r="Z35" s="7" t="s">
        <v>2112</v>
      </c>
      <c r="AA35" s="7" t="s">
        <v>2113</v>
      </c>
      <c r="AD35" s="10" t="s">
        <v>2114</v>
      </c>
      <c r="AF35" s="7" t="s">
        <v>2115</v>
      </c>
      <c r="AJ35" s="7">
        <v>3</v>
      </c>
      <c r="AK35" s="7" t="s">
        <v>2116</v>
      </c>
      <c r="AL35" s="7" t="s">
        <v>1927</v>
      </c>
      <c r="AM35" s="7" t="s">
        <v>2117</v>
      </c>
    </row>
    <row r="36" spans="1:39">
      <c r="A36" s="7" t="s">
        <v>1788</v>
      </c>
      <c r="B36" s="7" t="s">
        <v>2118</v>
      </c>
      <c r="C36" s="7" t="s">
        <v>2119</v>
      </c>
      <c r="D36" s="7" t="s">
        <v>1790</v>
      </c>
      <c r="F36" s="7" t="s">
        <v>2120</v>
      </c>
      <c r="G36" s="7" t="s">
        <v>2121</v>
      </c>
      <c r="H36" s="7" t="s">
        <v>2122</v>
      </c>
      <c r="I36" s="7" t="s">
        <v>2123</v>
      </c>
      <c r="K36" s="7" t="s">
        <v>33</v>
      </c>
      <c r="L36" s="7" t="s">
        <v>2124</v>
      </c>
      <c r="N36" s="10" t="s">
        <v>2050</v>
      </c>
      <c r="P36" s="7" t="s">
        <v>2125</v>
      </c>
      <c r="Q36" s="7" t="s">
        <v>32</v>
      </c>
      <c r="R36" s="7" t="s">
        <v>32</v>
      </c>
      <c r="S36" s="7" t="s">
        <v>33</v>
      </c>
      <c r="T36" s="7" t="s">
        <v>33</v>
      </c>
      <c r="U36" s="7" t="s">
        <v>33</v>
      </c>
      <c r="V36" s="10" t="s">
        <v>33</v>
      </c>
      <c r="W36" s="10" t="s">
        <v>33</v>
      </c>
      <c r="X36" s="7" t="s">
        <v>32</v>
      </c>
      <c r="Y36" s="7" t="s">
        <v>33</v>
      </c>
      <c r="Z36" s="7" t="s">
        <v>2052</v>
      </c>
      <c r="AA36" s="7" t="s">
        <v>2113</v>
      </c>
      <c r="AD36" s="10" t="s">
        <v>2126</v>
      </c>
      <c r="AF36" s="7" t="s">
        <v>2127</v>
      </c>
      <c r="AJ36" s="7">
        <v>14</v>
      </c>
      <c r="AK36" s="7" t="s">
        <v>2128</v>
      </c>
      <c r="AL36" s="7" t="s">
        <v>1927</v>
      </c>
      <c r="AM36" s="7" t="s">
        <v>2129</v>
      </c>
    </row>
    <row r="37" spans="1:39">
      <c r="A37" s="7" t="s">
        <v>1788</v>
      </c>
      <c r="B37" s="7" t="s">
        <v>126</v>
      </c>
      <c r="C37" s="7" t="s">
        <v>2130</v>
      </c>
      <c r="D37" s="7" t="s">
        <v>1790</v>
      </c>
      <c r="F37" s="7" t="s">
        <v>2131</v>
      </c>
      <c r="G37" s="7" t="s">
        <v>2132</v>
      </c>
      <c r="H37" s="7" t="s">
        <v>2133</v>
      </c>
      <c r="I37" s="7" t="s">
        <v>2037</v>
      </c>
      <c r="K37" s="7" t="s">
        <v>33</v>
      </c>
      <c r="L37" s="7" t="s">
        <v>2134</v>
      </c>
      <c r="N37" s="10" t="s">
        <v>2014</v>
      </c>
      <c r="P37" s="7" t="s">
        <v>2135</v>
      </c>
      <c r="Q37" s="7" t="s">
        <v>33</v>
      </c>
      <c r="R37" s="7" t="s">
        <v>32</v>
      </c>
      <c r="S37" s="7" t="s">
        <v>33</v>
      </c>
      <c r="T37" s="7" t="s">
        <v>33</v>
      </c>
      <c r="U37" s="7" t="s">
        <v>33</v>
      </c>
      <c r="V37" s="10" t="s">
        <v>32</v>
      </c>
      <c r="W37" s="10" t="s">
        <v>33</v>
      </c>
      <c r="X37" s="7" t="s">
        <v>33</v>
      </c>
      <c r="Y37" s="7" t="s">
        <v>33</v>
      </c>
      <c r="Z37" s="7" t="s">
        <v>2039</v>
      </c>
      <c r="AA37" s="7" t="s">
        <v>2040</v>
      </c>
      <c r="AD37" s="10" t="s">
        <v>2041</v>
      </c>
      <c r="AF37" s="7" t="s">
        <v>2042</v>
      </c>
      <c r="AJ37" s="7">
        <v>5</v>
      </c>
      <c r="AK37" s="7" t="s">
        <v>2043</v>
      </c>
      <c r="AL37" s="7" t="s">
        <v>1927</v>
      </c>
      <c r="AM37" s="7" t="s">
        <v>2136</v>
      </c>
    </row>
    <row r="38" spans="1:39">
      <c r="A38" s="7" t="s">
        <v>1788</v>
      </c>
      <c r="B38" s="7" t="s">
        <v>562</v>
      </c>
      <c r="C38" s="7" t="s">
        <v>2137</v>
      </c>
      <c r="D38" s="7" t="s">
        <v>1790</v>
      </c>
      <c r="F38" s="7" t="s">
        <v>2138</v>
      </c>
      <c r="G38" s="7" t="s">
        <v>2139</v>
      </c>
      <c r="H38" s="7" t="s">
        <v>2140</v>
      </c>
      <c r="I38" s="7" t="s">
        <v>2141</v>
      </c>
      <c r="K38" s="7" t="s">
        <v>33</v>
      </c>
      <c r="L38" s="7" t="s">
        <v>2142</v>
      </c>
      <c r="N38" s="10" t="s">
        <v>1820</v>
      </c>
      <c r="P38" s="7" t="s">
        <v>2143</v>
      </c>
      <c r="Q38" s="7" t="s">
        <v>33</v>
      </c>
      <c r="R38" s="7" t="s">
        <v>33</v>
      </c>
      <c r="S38" s="7" t="s">
        <v>33</v>
      </c>
      <c r="T38" s="7" t="s">
        <v>33</v>
      </c>
      <c r="U38" s="7" t="s">
        <v>33</v>
      </c>
      <c r="V38" s="10" t="s">
        <v>33</v>
      </c>
      <c r="W38" s="10" t="s">
        <v>33</v>
      </c>
      <c r="X38" s="7" t="s">
        <v>33</v>
      </c>
      <c r="Y38" s="7" t="s">
        <v>33</v>
      </c>
      <c r="Z38" s="7" t="s">
        <v>2028</v>
      </c>
      <c r="AA38" s="7" t="s">
        <v>1823</v>
      </c>
      <c r="AD38" s="10" t="s">
        <v>2144</v>
      </c>
      <c r="AF38" s="7" t="s">
        <v>2145</v>
      </c>
      <c r="AG38" s="7" t="s">
        <v>2146</v>
      </c>
      <c r="AJ38" s="7">
        <v>34</v>
      </c>
      <c r="AK38" s="7" t="s">
        <v>2147</v>
      </c>
      <c r="AL38" s="7" t="s">
        <v>2113</v>
      </c>
      <c r="AM38" s="7" t="s">
        <v>2148</v>
      </c>
    </row>
    <row r="39" spans="1:39">
      <c r="A39" s="7" t="s">
        <v>1788</v>
      </c>
      <c r="B39" s="7" t="s">
        <v>1726</v>
      </c>
      <c r="C39" s="7" t="s">
        <v>2149</v>
      </c>
      <c r="D39" s="7" t="s">
        <v>1790</v>
      </c>
      <c r="E39" s="7" t="s">
        <v>2150</v>
      </c>
      <c r="F39" s="7" t="s">
        <v>2151</v>
      </c>
      <c r="G39" s="7" t="s">
        <v>2152</v>
      </c>
      <c r="H39" s="7" t="s">
        <v>2152</v>
      </c>
      <c r="I39" s="7" t="s">
        <v>2153</v>
      </c>
      <c r="K39" s="7" t="s">
        <v>33</v>
      </c>
      <c r="L39" s="7" t="s">
        <v>2154</v>
      </c>
      <c r="N39" s="10" t="s">
        <v>2155</v>
      </c>
      <c r="P39" s="7" t="s">
        <v>2156</v>
      </c>
      <c r="Q39" s="7" t="s">
        <v>33</v>
      </c>
      <c r="R39" s="7" t="s">
        <v>32</v>
      </c>
      <c r="S39" s="7" t="s">
        <v>33</v>
      </c>
      <c r="T39" s="7" t="s">
        <v>33</v>
      </c>
      <c r="U39" s="7" t="s">
        <v>32</v>
      </c>
      <c r="V39" s="10" t="s">
        <v>33</v>
      </c>
      <c r="W39" s="10" t="s">
        <v>33</v>
      </c>
      <c r="X39" s="7" t="s">
        <v>32</v>
      </c>
      <c r="Y39" s="7" t="s">
        <v>33</v>
      </c>
      <c r="Z39" s="7" t="s">
        <v>2157</v>
      </c>
      <c r="AA39" s="7" t="s">
        <v>2158</v>
      </c>
      <c r="AD39" s="10" t="s">
        <v>2159</v>
      </c>
      <c r="AJ39" s="7">
        <v>1</v>
      </c>
      <c r="AK39" s="7" t="s">
        <v>1956</v>
      </c>
      <c r="AL39" s="7" t="s">
        <v>2113</v>
      </c>
      <c r="AM39" s="7" t="s">
        <v>2160</v>
      </c>
    </row>
    <row r="40" spans="1:39">
      <c r="A40" s="7" t="s">
        <v>1788</v>
      </c>
      <c r="B40" s="7" t="s">
        <v>1656</v>
      </c>
      <c r="C40" s="7" t="s">
        <v>2161</v>
      </c>
      <c r="D40" s="7" t="s">
        <v>1790</v>
      </c>
      <c r="F40" s="7" t="s">
        <v>2162</v>
      </c>
      <c r="G40" s="7" t="s">
        <v>2163</v>
      </c>
      <c r="H40" s="7" t="s">
        <v>2164</v>
      </c>
      <c r="I40" s="7" t="s">
        <v>2165</v>
      </c>
      <c r="K40" s="7" t="s">
        <v>33</v>
      </c>
      <c r="L40" s="7" t="s">
        <v>2166</v>
      </c>
      <c r="N40" s="10" t="s">
        <v>2167</v>
      </c>
      <c r="P40" s="7" t="s">
        <v>2168</v>
      </c>
      <c r="Q40" s="7" t="s">
        <v>33</v>
      </c>
      <c r="R40" s="7" t="s">
        <v>32</v>
      </c>
      <c r="S40" s="7" t="s">
        <v>33</v>
      </c>
      <c r="T40" s="7" t="s">
        <v>33</v>
      </c>
      <c r="U40" s="7" t="s">
        <v>33</v>
      </c>
      <c r="V40" s="10" t="s">
        <v>33</v>
      </c>
      <c r="W40" s="10" t="s">
        <v>33</v>
      </c>
      <c r="X40" s="7" t="s">
        <v>33</v>
      </c>
      <c r="Y40" s="7" t="s">
        <v>33</v>
      </c>
      <c r="Z40" s="7" t="s">
        <v>2169</v>
      </c>
      <c r="AA40" s="7" t="s">
        <v>2113</v>
      </c>
      <c r="AD40" s="10" t="s">
        <v>1798</v>
      </c>
      <c r="AF40" s="7" t="s">
        <v>1874</v>
      </c>
      <c r="AJ40" s="7">
        <v>1</v>
      </c>
      <c r="AK40" s="7" t="s">
        <v>1800</v>
      </c>
      <c r="AL40" s="7" t="s">
        <v>2113</v>
      </c>
      <c r="AM40" s="7" t="s">
        <v>2170</v>
      </c>
    </row>
    <row r="41" spans="1:39">
      <c r="A41" s="7" t="s">
        <v>1788</v>
      </c>
      <c r="B41" s="7" t="s">
        <v>2171</v>
      </c>
      <c r="C41" s="7" t="s">
        <v>2172</v>
      </c>
      <c r="D41" s="7" t="s">
        <v>1790</v>
      </c>
      <c r="G41" s="7" t="s">
        <v>2173</v>
      </c>
      <c r="H41" s="7" t="s">
        <v>2174</v>
      </c>
      <c r="I41" s="7" t="s">
        <v>2175</v>
      </c>
      <c r="K41" s="7" t="s">
        <v>33</v>
      </c>
      <c r="P41" s="7" t="s">
        <v>2176</v>
      </c>
      <c r="Q41" s="7" t="s">
        <v>33</v>
      </c>
      <c r="R41" s="7" t="s">
        <v>32</v>
      </c>
      <c r="S41" s="7" t="s">
        <v>33</v>
      </c>
      <c r="T41" s="7" t="s">
        <v>33</v>
      </c>
      <c r="U41" s="7" t="s">
        <v>33</v>
      </c>
      <c r="V41" s="10" t="s">
        <v>33</v>
      </c>
      <c r="W41" s="10" t="s">
        <v>33</v>
      </c>
      <c r="X41" s="7" t="s">
        <v>33</v>
      </c>
      <c r="Y41" s="7" t="s">
        <v>32</v>
      </c>
      <c r="Z41" s="7" t="s">
        <v>2177</v>
      </c>
      <c r="AD41" s="10" t="s">
        <v>2178</v>
      </c>
      <c r="AF41" s="7" t="s">
        <v>2179</v>
      </c>
      <c r="AK41" s="7" t="s">
        <v>2113</v>
      </c>
      <c r="AM41" s="7" t="s">
        <v>2180</v>
      </c>
    </row>
    <row r="42" spans="1:39">
      <c r="A42" s="7" t="s">
        <v>1788</v>
      </c>
      <c r="B42" s="7" t="s">
        <v>2181</v>
      </c>
      <c r="C42" s="7" t="s">
        <v>2182</v>
      </c>
      <c r="D42" s="7" t="s">
        <v>1790</v>
      </c>
      <c r="F42" s="7" t="s">
        <v>2183</v>
      </c>
      <c r="G42" s="7" t="s">
        <v>2184</v>
      </c>
      <c r="H42" s="7" t="s">
        <v>2184</v>
      </c>
      <c r="I42" s="7" t="s">
        <v>2185</v>
      </c>
      <c r="K42" s="7" t="s">
        <v>33</v>
      </c>
      <c r="L42" s="7" t="s">
        <v>2186</v>
      </c>
      <c r="N42" s="10" t="s">
        <v>2050</v>
      </c>
      <c r="P42" s="7" t="s">
        <v>2187</v>
      </c>
      <c r="Q42" s="7" t="s">
        <v>33</v>
      </c>
      <c r="R42" s="7" t="s">
        <v>33</v>
      </c>
      <c r="S42" s="7" t="s">
        <v>33</v>
      </c>
      <c r="T42" s="7" t="s">
        <v>33</v>
      </c>
      <c r="U42" s="7" t="s">
        <v>33</v>
      </c>
      <c r="V42" s="10" t="s">
        <v>33</v>
      </c>
      <c r="W42" s="10" t="s">
        <v>33</v>
      </c>
      <c r="X42" s="7" t="s">
        <v>33</v>
      </c>
      <c r="Y42" s="7" t="s">
        <v>33</v>
      </c>
      <c r="Z42" s="7" t="s">
        <v>2188</v>
      </c>
      <c r="AA42" s="7" t="s">
        <v>2189</v>
      </c>
      <c r="AD42" s="10" t="s">
        <v>2190</v>
      </c>
      <c r="AF42" s="7" t="s">
        <v>2191</v>
      </c>
      <c r="AJ42" s="7">
        <v>10</v>
      </c>
      <c r="AK42" s="7" t="s">
        <v>2192</v>
      </c>
      <c r="AL42" s="7" t="s">
        <v>2189</v>
      </c>
      <c r="AM42" s="7" t="s">
        <v>2193</v>
      </c>
    </row>
    <row r="43" spans="1:39">
      <c r="A43" s="7" t="s">
        <v>1788</v>
      </c>
      <c r="B43" s="7" t="s">
        <v>1291</v>
      </c>
      <c r="C43" s="7" t="s">
        <v>2194</v>
      </c>
      <c r="D43" s="7" t="s">
        <v>1790</v>
      </c>
      <c r="F43" s="7" t="s">
        <v>2195</v>
      </c>
      <c r="G43" s="7" t="s">
        <v>2196</v>
      </c>
      <c r="H43" s="7" t="s">
        <v>2196</v>
      </c>
      <c r="I43" s="7" t="s">
        <v>2197</v>
      </c>
      <c r="K43" s="7" t="s">
        <v>33</v>
      </c>
      <c r="L43" s="7" t="s">
        <v>2198</v>
      </c>
      <c r="N43" s="10" t="s">
        <v>2199</v>
      </c>
      <c r="P43" s="7" t="s">
        <v>2200</v>
      </c>
      <c r="Q43" s="7" t="s">
        <v>33</v>
      </c>
      <c r="R43" s="7" t="s">
        <v>32</v>
      </c>
      <c r="S43" s="7" t="s">
        <v>33</v>
      </c>
      <c r="T43" s="7" t="s">
        <v>33</v>
      </c>
      <c r="U43" s="7" t="s">
        <v>33</v>
      </c>
      <c r="V43" s="10" t="s">
        <v>33</v>
      </c>
      <c r="W43" s="10" t="s">
        <v>33</v>
      </c>
      <c r="X43" s="7" t="s">
        <v>33</v>
      </c>
      <c r="Y43" s="7" t="s">
        <v>33</v>
      </c>
      <c r="Z43" s="7" t="s">
        <v>2201</v>
      </c>
      <c r="AA43" s="7" t="s">
        <v>2189</v>
      </c>
      <c r="AD43" s="10" t="s">
        <v>2202</v>
      </c>
      <c r="AF43" s="7" t="s">
        <v>2203</v>
      </c>
      <c r="AJ43" s="7">
        <v>4</v>
      </c>
      <c r="AK43" s="7" t="s">
        <v>2204</v>
      </c>
      <c r="AL43" s="7" t="s">
        <v>2189</v>
      </c>
      <c r="AM43" s="7" t="s">
        <v>2205</v>
      </c>
    </row>
    <row r="44" spans="1:39">
      <c r="A44" s="7" t="s">
        <v>1788</v>
      </c>
      <c r="B44" s="7" t="s">
        <v>804</v>
      </c>
      <c r="C44" s="7" t="s">
        <v>2206</v>
      </c>
      <c r="D44" s="7" t="s">
        <v>1790</v>
      </c>
      <c r="F44" s="7" t="s">
        <v>2207</v>
      </c>
      <c r="G44" s="7" t="s">
        <v>2208</v>
      </c>
      <c r="H44" s="7" t="s">
        <v>2208</v>
      </c>
      <c r="I44" s="7" t="s">
        <v>2209</v>
      </c>
      <c r="K44" s="7" t="s">
        <v>33</v>
      </c>
      <c r="L44" s="7" t="s">
        <v>2210</v>
      </c>
      <c r="N44" s="10" t="s">
        <v>1795</v>
      </c>
      <c r="P44" s="7" t="s">
        <v>2211</v>
      </c>
      <c r="Q44" s="7" t="s">
        <v>33</v>
      </c>
      <c r="R44" s="7" t="s">
        <v>32</v>
      </c>
      <c r="S44" s="7" t="s">
        <v>33</v>
      </c>
      <c r="T44" s="7" t="s">
        <v>33</v>
      </c>
      <c r="U44" s="7" t="s">
        <v>33</v>
      </c>
      <c r="V44" s="10" t="s">
        <v>33</v>
      </c>
      <c r="W44" s="10" t="s">
        <v>33</v>
      </c>
      <c r="X44" s="7" t="s">
        <v>32</v>
      </c>
      <c r="Y44" s="7" t="s">
        <v>32</v>
      </c>
      <c r="Z44" s="7" t="s">
        <v>1847</v>
      </c>
      <c r="AA44" s="7" t="s">
        <v>2212</v>
      </c>
      <c r="AD44" s="10" t="s">
        <v>2213</v>
      </c>
      <c r="AF44" s="7" t="s">
        <v>2214</v>
      </c>
      <c r="AJ44" s="7">
        <v>6</v>
      </c>
      <c r="AK44" s="7" t="s">
        <v>2215</v>
      </c>
      <c r="AL44" s="7" t="s">
        <v>2189</v>
      </c>
      <c r="AM44" s="7" t="s">
        <v>2216</v>
      </c>
    </row>
    <row r="45" spans="1:39">
      <c r="A45" s="7" t="s">
        <v>1788</v>
      </c>
      <c r="B45" s="7" t="s">
        <v>426</v>
      </c>
      <c r="C45" s="7" t="s">
        <v>2217</v>
      </c>
      <c r="D45" s="7" t="s">
        <v>1790</v>
      </c>
      <c r="F45" s="7" t="s">
        <v>2218</v>
      </c>
      <c r="G45" s="7" t="s">
        <v>2219</v>
      </c>
      <c r="H45" s="7" t="s">
        <v>2220</v>
      </c>
      <c r="I45" s="7" t="s">
        <v>2221</v>
      </c>
      <c r="K45" s="7" t="s">
        <v>33</v>
      </c>
      <c r="L45" s="7" t="s">
        <v>2222</v>
      </c>
      <c r="N45" s="10" t="s">
        <v>2223</v>
      </c>
      <c r="P45" s="7" t="s">
        <v>2224</v>
      </c>
      <c r="Q45" s="7" t="s">
        <v>33</v>
      </c>
      <c r="R45" s="7" t="s">
        <v>32</v>
      </c>
      <c r="S45" s="7" t="s">
        <v>33</v>
      </c>
      <c r="T45" s="7" t="s">
        <v>33</v>
      </c>
      <c r="U45" s="7" t="s">
        <v>33</v>
      </c>
      <c r="V45" s="10" t="s">
        <v>33</v>
      </c>
      <c r="W45" s="10" t="s">
        <v>33</v>
      </c>
      <c r="X45" s="7" t="s">
        <v>33</v>
      </c>
      <c r="Y45" s="7" t="s">
        <v>33</v>
      </c>
      <c r="Z45" s="7" t="s">
        <v>2225</v>
      </c>
      <c r="AA45" s="7" t="s">
        <v>2179</v>
      </c>
      <c r="AD45" s="10" t="s">
        <v>2226</v>
      </c>
      <c r="AF45" s="7" t="s">
        <v>2227</v>
      </c>
      <c r="AJ45" s="7">
        <v>8</v>
      </c>
      <c r="AK45" s="7" t="s">
        <v>2228</v>
      </c>
      <c r="AL45" s="7" t="s">
        <v>2189</v>
      </c>
      <c r="AM45" s="7" t="s">
        <v>2229</v>
      </c>
    </row>
    <row r="46" spans="1:39">
      <c r="A46" s="7" t="s">
        <v>1788</v>
      </c>
      <c r="B46" s="7" t="s">
        <v>942</v>
      </c>
      <c r="C46" s="7" t="s">
        <v>2230</v>
      </c>
      <c r="D46" s="7" t="s">
        <v>1790</v>
      </c>
      <c r="F46" s="7" t="s">
        <v>2231</v>
      </c>
      <c r="G46" s="7" t="s">
        <v>2232</v>
      </c>
      <c r="H46" s="7" t="s">
        <v>2232</v>
      </c>
      <c r="I46" s="7" t="s">
        <v>2233</v>
      </c>
      <c r="K46" s="7" t="s">
        <v>33</v>
      </c>
      <c r="L46" s="7" t="s">
        <v>2234</v>
      </c>
      <c r="N46" s="10" t="s">
        <v>1820</v>
      </c>
      <c r="P46" s="7" t="s">
        <v>2235</v>
      </c>
      <c r="Q46" s="7" t="s">
        <v>33</v>
      </c>
      <c r="R46" s="7" t="s">
        <v>32</v>
      </c>
      <c r="S46" s="7" t="s">
        <v>33</v>
      </c>
      <c r="T46" s="7" t="s">
        <v>33</v>
      </c>
      <c r="U46" s="7" t="s">
        <v>33</v>
      </c>
      <c r="V46" s="10" t="s">
        <v>33</v>
      </c>
      <c r="W46" s="10" t="s">
        <v>33</v>
      </c>
      <c r="X46" s="7" t="s">
        <v>32</v>
      </c>
      <c r="Y46" s="7" t="s">
        <v>33</v>
      </c>
      <c r="Z46" s="7" t="s">
        <v>2236</v>
      </c>
      <c r="AA46" s="7" t="s">
        <v>2017</v>
      </c>
      <c r="AD46" s="10" t="s">
        <v>2055</v>
      </c>
      <c r="AF46" s="7" t="s">
        <v>2237</v>
      </c>
      <c r="AJ46" s="7">
        <v>5</v>
      </c>
      <c r="AK46" s="7" t="s">
        <v>2238</v>
      </c>
      <c r="AL46" s="7" t="s">
        <v>2189</v>
      </c>
      <c r="AM46" s="7" t="s">
        <v>2239</v>
      </c>
    </row>
    <row r="47" spans="1:39">
      <c r="A47" s="7" t="s">
        <v>1788</v>
      </c>
      <c r="B47" s="7" t="s">
        <v>945</v>
      </c>
      <c r="C47" s="7" t="s">
        <v>2240</v>
      </c>
      <c r="D47" s="7" t="s">
        <v>1946</v>
      </c>
      <c r="G47" s="7" t="s">
        <v>2241</v>
      </c>
      <c r="H47" s="7" t="s">
        <v>2242</v>
      </c>
      <c r="I47" s="7" t="s">
        <v>2243</v>
      </c>
      <c r="K47" s="7" t="s">
        <v>33</v>
      </c>
      <c r="L47" s="7" t="s">
        <v>2244</v>
      </c>
      <c r="N47" s="10" t="s">
        <v>2245</v>
      </c>
      <c r="P47" s="7" t="s">
        <v>2246</v>
      </c>
      <c r="Q47" s="7" t="s">
        <v>33</v>
      </c>
      <c r="R47" s="7" t="s">
        <v>33</v>
      </c>
      <c r="S47" s="7" t="s">
        <v>33</v>
      </c>
      <c r="T47" s="7" t="s">
        <v>33</v>
      </c>
      <c r="U47" s="7" t="s">
        <v>33</v>
      </c>
      <c r="V47" s="10" t="s">
        <v>33</v>
      </c>
      <c r="W47" s="10" t="s">
        <v>33</v>
      </c>
      <c r="X47" s="7" t="s">
        <v>33</v>
      </c>
      <c r="Y47" s="7" t="s">
        <v>33</v>
      </c>
      <c r="Z47" s="7" t="s">
        <v>2247</v>
      </c>
      <c r="AA47" s="7" t="s">
        <v>2248</v>
      </c>
      <c r="AD47" s="10" t="s">
        <v>2055</v>
      </c>
      <c r="AF47" s="7" t="s">
        <v>2248</v>
      </c>
      <c r="AH47" s="7" t="s">
        <v>2078</v>
      </c>
      <c r="AK47" s="7" t="s">
        <v>2249</v>
      </c>
      <c r="AL47" s="7" t="s">
        <v>2189</v>
      </c>
      <c r="AM47" s="7" t="s">
        <v>2250</v>
      </c>
    </row>
    <row r="48" spans="1:39">
      <c r="A48" s="7" t="s">
        <v>1788</v>
      </c>
      <c r="B48" s="7" t="s">
        <v>269</v>
      </c>
      <c r="C48" s="7" t="s">
        <v>2251</v>
      </c>
      <c r="D48" s="7" t="s">
        <v>1790</v>
      </c>
      <c r="F48" s="7" t="s">
        <v>2252</v>
      </c>
      <c r="G48" s="7" t="s">
        <v>2253</v>
      </c>
      <c r="H48" s="7" t="s">
        <v>2253</v>
      </c>
      <c r="I48" s="7" t="s">
        <v>2254</v>
      </c>
      <c r="K48" s="7" t="s">
        <v>33</v>
      </c>
      <c r="L48" s="7" t="s">
        <v>2255</v>
      </c>
      <c r="N48" s="10" t="s">
        <v>2256</v>
      </c>
      <c r="P48" s="7" t="s">
        <v>2257</v>
      </c>
      <c r="Q48" s="7" t="s">
        <v>33</v>
      </c>
      <c r="R48" s="7" t="s">
        <v>33</v>
      </c>
      <c r="S48" s="7" t="s">
        <v>33</v>
      </c>
      <c r="T48" s="7" t="s">
        <v>33</v>
      </c>
      <c r="U48" s="7" t="s">
        <v>33</v>
      </c>
      <c r="V48" s="10" t="s">
        <v>33</v>
      </c>
      <c r="W48" s="10" t="s">
        <v>33</v>
      </c>
      <c r="X48" s="7" t="s">
        <v>33</v>
      </c>
      <c r="Y48" s="7" t="s">
        <v>33</v>
      </c>
      <c r="Z48" s="7" t="s">
        <v>2258</v>
      </c>
      <c r="AA48" s="7" t="s">
        <v>2259</v>
      </c>
      <c r="AD48" s="10" t="s">
        <v>2260</v>
      </c>
      <c r="AF48" s="7" t="s">
        <v>2261</v>
      </c>
      <c r="AJ48" s="7">
        <v>40</v>
      </c>
      <c r="AK48" s="7" t="s">
        <v>2262</v>
      </c>
      <c r="AL48" s="7" t="s">
        <v>2189</v>
      </c>
      <c r="AM48" s="7" t="s">
        <v>2263</v>
      </c>
    </row>
    <row r="49" spans="1:39">
      <c r="A49" s="7" t="s">
        <v>1788</v>
      </c>
      <c r="B49" s="7" t="s">
        <v>272</v>
      </c>
      <c r="C49" s="7" t="s">
        <v>2264</v>
      </c>
      <c r="D49" s="7" t="s">
        <v>1790</v>
      </c>
      <c r="F49" s="7" t="s">
        <v>2265</v>
      </c>
      <c r="G49" s="7" t="s">
        <v>2266</v>
      </c>
      <c r="H49" s="7" t="s">
        <v>2266</v>
      </c>
      <c r="I49" s="7" t="s">
        <v>2267</v>
      </c>
      <c r="K49" s="7" t="s">
        <v>33</v>
      </c>
      <c r="L49" s="7" t="s">
        <v>2268</v>
      </c>
      <c r="N49" s="10" t="s">
        <v>1820</v>
      </c>
      <c r="P49" s="7" t="s">
        <v>2269</v>
      </c>
      <c r="Q49" s="7" t="s">
        <v>33</v>
      </c>
      <c r="R49" s="7" t="s">
        <v>33</v>
      </c>
      <c r="S49" s="7" t="s">
        <v>33</v>
      </c>
      <c r="T49" s="7" t="s">
        <v>33</v>
      </c>
      <c r="U49" s="7" t="s">
        <v>33</v>
      </c>
      <c r="V49" s="10" t="s">
        <v>33</v>
      </c>
      <c r="W49" s="10" t="s">
        <v>33</v>
      </c>
      <c r="X49" s="7" t="s">
        <v>33</v>
      </c>
      <c r="Y49" s="7" t="s">
        <v>33</v>
      </c>
      <c r="Z49" s="7" t="s">
        <v>2270</v>
      </c>
      <c r="AA49" s="7" t="s">
        <v>2104</v>
      </c>
      <c r="AF49" s="7" t="s">
        <v>2271</v>
      </c>
      <c r="AJ49" s="7">
        <v>93</v>
      </c>
      <c r="AK49" s="7" t="s">
        <v>2126</v>
      </c>
      <c r="AL49" s="7" t="s">
        <v>2104</v>
      </c>
      <c r="AM49" s="7" t="s">
        <v>2272</v>
      </c>
    </row>
    <row r="50" spans="1:39">
      <c r="A50" s="7" t="s">
        <v>1788</v>
      </c>
      <c r="B50" s="7" t="s">
        <v>913</v>
      </c>
      <c r="C50" s="7" t="s">
        <v>2273</v>
      </c>
      <c r="D50" s="7" t="s">
        <v>1790</v>
      </c>
      <c r="F50" s="7" t="s">
        <v>2274</v>
      </c>
      <c r="G50" s="7" t="s">
        <v>2275</v>
      </c>
      <c r="H50" s="7" t="s">
        <v>2276</v>
      </c>
      <c r="I50" s="7" t="s">
        <v>2277</v>
      </c>
      <c r="K50" s="7" t="s">
        <v>33</v>
      </c>
      <c r="L50" s="7" t="s">
        <v>2278</v>
      </c>
      <c r="N50" s="10" t="s">
        <v>2279</v>
      </c>
      <c r="P50" s="7" t="s">
        <v>2280</v>
      </c>
      <c r="Q50" s="7" t="s">
        <v>33</v>
      </c>
      <c r="R50" s="7" t="s">
        <v>33</v>
      </c>
      <c r="S50" s="7" t="s">
        <v>33</v>
      </c>
      <c r="T50" s="7" t="s">
        <v>33</v>
      </c>
      <c r="U50" s="7" t="s">
        <v>33</v>
      </c>
      <c r="V50" s="10" t="s">
        <v>33</v>
      </c>
      <c r="W50" s="10" t="s">
        <v>33</v>
      </c>
      <c r="X50" s="7" t="s">
        <v>33</v>
      </c>
      <c r="Y50" s="7" t="s">
        <v>33</v>
      </c>
      <c r="Z50" s="7" t="s">
        <v>1939</v>
      </c>
      <c r="AA50" s="7" t="s">
        <v>2281</v>
      </c>
      <c r="AD50" s="10" t="s">
        <v>2054</v>
      </c>
      <c r="AF50" s="7" t="s">
        <v>2055</v>
      </c>
      <c r="AJ50" s="7">
        <v>14</v>
      </c>
      <c r="AK50" s="7" t="s">
        <v>2056</v>
      </c>
      <c r="AL50" s="7" t="s">
        <v>2104</v>
      </c>
      <c r="AM50" s="7" t="s">
        <v>2282</v>
      </c>
    </row>
    <row r="51" spans="1:39">
      <c r="A51" s="7" t="s">
        <v>1788</v>
      </c>
      <c r="B51" s="7" t="s">
        <v>2283</v>
      </c>
      <c r="C51" s="7" t="s">
        <v>2284</v>
      </c>
      <c r="D51" s="7" t="s">
        <v>1790</v>
      </c>
      <c r="F51" s="7" t="s">
        <v>2285</v>
      </c>
      <c r="G51" s="7" t="s">
        <v>2286</v>
      </c>
      <c r="H51" s="7" t="s">
        <v>2286</v>
      </c>
      <c r="I51" s="7" t="s">
        <v>2287</v>
      </c>
      <c r="K51" s="7" t="s">
        <v>33</v>
      </c>
      <c r="L51" s="7" t="s">
        <v>2288</v>
      </c>
      <c r="N51" s="10" t="s">
        <v>2289</v>
      </c>
      <c r="P51" s="7" t="s">
        <v>2290</v>
      </c>
      <c r="Q51" s="7" t="s">
        <v>33</v>
      </c>
      <c r="R51" s="7" t="s">
        <v>33</v>
      </c>
      <c r="S51" s="7" t="s">
        <v>33</v>
      </c>
      <c r="T51" s="7" t="s">
        <v>33</v>
      </c>
      <c r="U51" s="7" t="s">
        <v>33</v>
      </c>
      <c r="V51" s="10" t="s">
        <v>33</v>
      </c>
      <c r="W51" s="10" t="s">
        <v>33</v>
      </c>
      <c r="X51" s="7" t="s">
        <v>33</v>
      </c>
      <c r="Y51" s="7" t="s">
        <v>33</v>
      </c>
      <c r="Z51" s="7" t="s">
        <v>2291</v>
      </c>
      <c r="AA51" s="7" t="s">
        <v>2292</v>
      </c>
      <c r="AF51" s="7" t="s">
        <v>2293</v>
      </c>
      <c r="AJ51" s="7">
        <v>29</v>
      </c>
      <c r="AK51" s="7" t="s">
        <v>2294</v>
      </c>
      <c r="AL51" s="7" t="s">
        <v>2104</v>
      </c>
      <c r="AM51" s="7" t="s">
        <v>2295</v>
      </c>
    </row>
    <row r="52" spans="1:39">
      <c r="A52" s="7" t="s">
        <v>1788</v>
      </c>
      <c r="B52" s="7" t="s">
        <v>2296</v>
      </c>
      <c r="C52" s="7" t="s">
        <v>2297</v>
      </c>
      <c r="D52" s="7" t="s">
        <v>1790</v>
      </c>
      <c r="F52" s="7" t="s">
        <v>2298</v>
      </c>
      <c r="G52" s="7" t="s">
        <v>2299</v>
      </c>
      <c r="H52" s="7" t="s">
        <v>2300</v>
      </c>
      <c r="I52" s="7" t="s">
        <v>2301</v>
      </c>
      <c r="K52" s="7" t="s">
        <v>33</v>
      </c>
      <c r="L52" s="7" t="s">
        <v>2302</v>
      </c>
      <c r="N52" s="10" t="s">
        <v>2014</v>
      </c>
      <c r="P52" s="7" t="s">
        <v>2303</v>
      </c>
      <c r="Q52" s="7" t="s">
        <v>33</v>
      </c>
      <c r="R52" s="7" t="s">
        <v>33</v>
      </c>
      <c r="S52" s="7" t="s">
        <v>33</v>
      </c>
      <c r="T52" s="7" t="s">
        <v>33</v>
      </c>
      <c r="U52" s="7" t="s">
        <v>33</v>
      </c>
      <c r="V52" s="10" t="s">
        <v>33</v>
      </c>
      <c r="W52" s="10" t="s">
        <v>33</v>
      </c>
      <c r="X52" s="7" t="s">
        <v>33</v>
      </c>
      <c r="Y52" s="7" t="s">
        <v>33</v>
      </c>
      <c r="Z52" s="7" t="s">
        <v>2028</v>
      </c>
      <c r="AA52" s="7" t="s">
        <v>2304</v>
      </c>
      <c r="AD52" s="10" t="s">
        <v>2305</v>
      </c>
      <c r="AF52" s="7" t="s">
        <v>2306</v>
      </c>
      <c r="AJ52" s="7">
        <v>48</v>
      </c>
      <c r="AK52" s="7" t="s">
        <v>2307</v>
      </c>
      <c r="AL52" s="7" t="s">
        <v>2104</v>
      </c>
      <c r="AM52" s="7" t="s">
        <v>2308</v>
      </c>
    </row>
    <row r="53" spans="1:39">
      <c r="A53" s="7" t="s">
        <v>1788</v>
      </c>
      <c r="B53" s="7" t="s">
        <v>151</v>
      </c>
      <c r="C53" s="7" t="s">
        <v>2309</v>
      </c>
      <c r="D53" s="7" t="s">
        <v>1790</v>
      </c>
      <c r="F53" s="7" t="s">
        <v>2310</v>
      </c>
      <c r="G53" s="7" t="s">
        <v>2311</v>
      </c>
      <c r="I53" s="7" t="s">
        <v>2312</v>
      </c>
      <c r="K53" s="7" t="s">
        <v>33</v>
      </c>
      <c r="L53" s="7" t="s">
        <v>2313</v>
      </c>
      <c r="N53" s="10" t="s">
        <v>2314</v>
      </c>
      <c r="P53" s="7" t="s">
        <v>2315</v>
      </c>
      <c r="Q53" s="7" t="s">
        <v>33</v>
      </c>
      <c r="R53" s="7" t="s">
        <v>33</v>
      </c>
      <c r="S53" s="7" t="s">
        <v>33</v>
      </c>
      <c r="T53" s="7" t="s">
        <v>33</v>
      </c>
      <c r="U53" s="7" t="s">
        <v>33</v>
      </c>
      <c r="V53" s="10" t="s">
        <v>33</v>
      </c>
      <c r="W53" s="10" t="s">
        <v>33</v>
      </c>
      <c r="X53" s="7" t="s">
        <v>33</v>
      </c>
      <c r="Y53" s="7" t="s">
        <v>33</v>
      </c>
      <c r="Z53" s="7" t="s">
        <v>2316</v>
      </c>
      <c r="AA53" s="7" t="s">
        <v>2179</v>
      </c>
      <c r="AD53" s="10" t="s">
        <v>2317</v>
      </c>
      <c r="AF53" s="7" t="s">
        <v>2318</v>
      </c>
      <c r="AJ53" s="7">
        <v>25</v>
      </c>
      <c r="AK53" s="7" t="s">
        <v>2319</v>
      </c>
      <c r="AL53" s="7" t="s">
        <v>2104</v>
      </c>
      <c r="AM53" s="7" t="s">
        <v>2320</v>
      </c>
    </row>
    <row r="54" spans="1:39">
      <c r="A54" s="7" t="s">
        <v>1788</v>
      </c>
      <c r="B54" s="7" t="s">
        <v>2321</v>
      </c>
      <c r="C54" s="7" t="s">
        <v>2322</v>
      </c>
      <c r="D54" s="7" t="s">
        <v>1790</v>
      </c>
      <c r="F54" s="7" t="s">
        <v>2323</v>
      </c>
      <c r="G54" s="7" t="s">
        <v>2324</v>
      </c>
      <c r="H54" s="7" t="s">
        <v>2324</v>
      </c>
      <c r="I54" s="7" t="s">
        <v>2325</v>
      </c>
      <c r="K54" s="7" t="s">
        <v>33</v>
      </c>
      <c r="L54" s="7" t="s">
        <v>2326</v>
      </c>
      <c r="N54" s="10" t="s">
        <v>2327</v>
      </c>
      <c r="P54" s="7" t="s">
        <v>2328</v>
      </c>
      <c r="Q54" s="7" t="s">
        <v>33</v>
      </c>
      <c r="R54" s="7" t="s">
        <v>33</v>
      </c>
      <c r="S54" s="7" t="s">
        <v>33</v>
      </c>
      <c r="T54" s="7" t="s">
        <v>33</v>
      </c>
      <c r="U54" s="7" t="s">
        <v>33</v>
      </c>
      <c r="V54" s="10" t="s">
        <v>33</v>
      </c>
      <c r="W54" s="10" t="s">
        <v>33</v>
      </c>
      <c r="X54" s="7" t="s">
        <v>33</v>
      </c>
      <c r="Y54" s="7" t="s">
        <v>33</v>
      </c>
      <c r="Z54" s="7" t="s">
        <v>2329</v>
      </c>
      <c r="AA54" s="7" t="s">
        <v>2330</v>
      </c>
      <c r="AF54" s="7" t="s">
        <v>2331</v>
      </c>
      <c r="AJ54" s="7">
        <v>8</v>
      </c>
      <c r="AK54" s="7" t="s">
        <v>2332</v>
      </c>
      <c r="AL54" s="7" t="s">
        <v>2104</v>
      </c>
      <c r="AM54" s="7" t="s">
        <v>2333</v>
      </c>
    </row>
    <row r="55" spans="1:39">
      <c r="A55" s="7" t="s">
        <v>1788</v>
      </c>
      <c r="B55" s="7" t="s">
        <v>153</v>
      </c>
      <c r="C55" s="7" t="s">
        <v>2334</v>
      </c>
      <c r="D55" s="7" t="s">
        <v>1790</v>
      </c>
      <c r="F55" s="7" t="s">
        <v>2034</v>
      </c>
      <c r="G55" s="7" t="s">
        <v>2335</v>
      </c>
      <c r="H55" s="7" t="s">
        <v>2336</v>
      </c>
      <c r="I55" s="7" t="s">
        <v>2337</v>
      </c>
      <c r="K55" s="7" t="s">
        <v>33</v>
      </c>
      <c r="L55" s="7" t="s">
        <v>1871</v>
      </c>
      <c r="N55" s="10" t="s">
        <v>1820</v>
      </c>
      <c r="P55" s="7" t="s">
        <v>2338</v>
      </c>
      <c r="Q55" s="7" t="s">
        <v>33</v>
      </c>
      <c r="R55" s="7" t="s">
        <v>32</v>
      </c>
      <c r="S55" s="7" t="s">
        <v>33</v>
      </c>
      <c r="T55" s="7" t="s">
        <v>33</v>
      </c>
      <c r="U55" s="7" t="s">
        <v>32</v>
      </c>
      <c r="V55" s="10" t="s">
        <v>33</v>
      </c>
      <c r="W55" s="10" t="s">
        <v>33</v>
      </c>
      <c r="X55" s="7" t="s">
        <v>32</v>
      </c>
      <c r="Y55" s="7" t="s">
        <v>32</v>
      </c>
      <c r="Z55" s="7" t="s">
        <v>2339</v>
      </c>
      <c r="AA55" s="7" t="s">
        <v>2340</v>
      </c>
      <c r="AD55" s="10" t="s">
        <v>2341</v>
      </c>
      <c r="AF55" s="7" t="s">
        <v>2342</v>
      </c>
      <c r="AJ55" s="7">
        <v>7</v>
      </c>
      <c r="AK55" s="7" t="s">
        <v>2343</v>
      </c>
      <c r="AL55" s="7" t="s">
        <v>2104</v>
      </c>
      <c r="AM55" s="7" t="s">
        <v>2344</v>
      </c>
    </row>
    <row r="56" spans="1:39">
      <c r="A56" s="7" t="s">
        <v>1788</v>
      </c>
      <c r="B56" s="7" t="s">
        <v>555</v>
      </c>
      <c r="C56" s="7" t="s">
        <v>2345</v>
      </c>
      <c r="D56" s="7" t="s">
        <v>1790</v>
      </c>
      <c r="F56" s="7" t="s">
        <v>2346</v>
      </c>
      <c r="G56" s="7" t="s">
        <v>2347</v>
      </c>
      <c r="H56" s="7" t="s">
        <v>2348</v>
      </c>
      <c r="I56" s="7" t="s">
        <v>2349</v>
      </c>
      <c r="K56" s="7" t="s">
        <v>33</v>
      </c>
      <c r="L56" s="7" t="s">
        <v>2350</v>
      </c>
      <c r="N56" s="10" t="s">
        <v>2351</v>
      </c>
      <c r="P56" s="7" t="s">
        <v>2352</v>
      </c>
      <c r="Q56" s="7" t="s">
        <v>33</v>
      </c>
      <c r="R56" s="7" t="s">
        <v>32</v>
      </c>
      <c r="S56" s="7" t="s">
        <v>33</v>
      </c>
      <c r="T56" s="7" t="s">
        <v>33</v>
      </c>
      <c r="U56" s="7" t="s">
        <v>33</v>
      </c>
      <c r="V56" s="10" t="s">
        <v>33</v>
      </c>
      <c r="W56" s="10" t="s">
        <v>33</v>
      </c>
      <c r="X56" s="7" t="s">
        <v>32</v>
      </c>
      <c r="Y56" s="7" t="s">
        <v>33</v>
      </c>
      <c r="Z56" s="7" t="s">
        <v>2353</v>
      </c>
      <c r="AA56" s="7" t="s">
        <v>2354</v>
      </c>
      <c r="AD56" s="10" t="s">
        <v>2355</v>
      </c>
      <c r="AF56" s="7" t="s">
        <v>2356</v>
      </c>
      <c r="AJ56" s="7">
        <v>5</v>
      </c>
      <c r="AK56" s="7" t="s">
        <v>2357</v>
      </c>
      <c r="AL56" s="7" t="s">
        <v>2104</v>
      </c>
      <c r="AM56" s="7" t="s">
        <v>2358</v>
      </c>
    </row>
    <row r="57" spans="1:39">
      <c r="A57" s="7" t="s">
        <v>1788</v>
      </c>
      <c r="B57" s="7" t="s">
        <v>2359</v>
      </c>
      <c r="C57" s="7" t="s">
        <v>2360</v>
      </c>
      <c r="D57" s="7" t="s">
        <v>1790</v>
      </c>
      <c r="F57" s="7" t="s">
        <v>2361</v>
      </c>
      <c r="G57" s="7" t="s">
        <v>2362</v>
      </c>
      <c r="H57" s="7" t="s">
        <v>2363</v>
      </c>
      <c r="I57" s="7" t="s">
        <v>2364</v>
      </c>
      <c r="K57" s="7" t="s">
        <v>33</v>
      </c>
      <c r="L57" s="7" t="s">
        <v>2365</v>
      </c>
      <c r="N57" s="10" t="s">
        <v>2366</v>
      </c>
      <c r="P57" s="7" t="s">
        <v>2367</v>
      </c>
      <c r="Q57" s="7" t="s">
        <v>33</v>
      </c>
      <c r="R57" s="7" t="s">
        <v>33</v>
      </c>
      <c r="S57" s="7" t="s">
        <v>33</v>
      </c>
      <c r="T57" s="7" t="s">
        <v>33</v>
      </c>
      <c r="U57" s="7" t="s">
        <v>33</v>
      </c>
      <c r="V57" s="10" t="s">
        <v>33</v>
      </c>
      <c r="W57" s="10" t="s">
        <v>33</v>
      </c>
      <c r="X57" s="7" t="s">
        <v>32</v>
      </c>
      <c r="Y57" s="7" t="s">
        <v>33</v>
      </c>
      <c r="Z57" s="7" t="s">
        <v>2368</v>
      </c>
      <c r="AA57" s="7" t="s">
        <v>2369</v>
      </c>
      <c r="AD57" s="10" t="s">
        <v>1980</v>
      </c>
      <c r="AF57" s="7" t="s">
        <v>2192</v>
      </c>
      <c r="AJ57" s="7">
        <v>6</v>
      </c>
      <c r="AK57" s="7" t="s">
        <v>2370</v>
      </c>
      <c r="AL57" s="7" t="s">
        <v>2371</v>
      </c>
      <c r="AM57" s="7" t="s">
        <v>2372</v>
      </c>
    </row>
    <row r="58" spans="1:39">
      <c r="A58" s="7" t="s">
        <v>1788</v>
      </c>
      <c r="B58" s="7" t="s">
        <v>2373</v>
      </c>
      <c r="C58" s="7" t="s">
        <v>2374</v>
      </c>
      <c r="D58" s="7" t="s">
        <v>1790</v>
      </c>
      <c r="F58" s="7" t="s">
        <v>2375</v>
      </c>
      <c r="G58" s="7" t="s">
        <v>2376</v>
      </c>
      <c r="H58" s="7" t="s">
        <v>2377</v>
      </c>
      <c r="I58" s="7" t="s">
        <v>2378</v>
      </c>
      <c r="K58" s="7" t="s">
        <v>33</v>
      </c>
      <c r="L58" s="7" t="s">
        <v>2379</v>
      </c>
      <c r="N58" s="10" t="s">
        <v>1820</v>
      </c>
      <c r="P58" s="7" t="s">
        <v>2380</v>
      </c>
      <c r="Q58" s="7" t="s">
        <v>33</v>
      </c>
      <c r="R58" s="7" t="s">
        <v>33</v>
      </c>
      <c r="S58" s="7" t="s">
        <v>33</v>
      </c>
      <c r="T58" s="7" t="s">
        <v>33</v>
      </c>
      <c r="U58" s="7" t="s">
        <v>33</v>
      </c>
      <c r="V58" s="10" t="s">
        <v>33</v>
      </c>
      <c r="W58" s="10" t="s">
        <v>32</v>
      </c>
      <c r="X58" s="7" t="s">
        <v>33</v>
      </c>
      <c r="Y58" s="7" t="s">
        <v>33</v>
      </c>
      <c r="Z58" s="7" t="s">
        <v>2381</v>
      </c>
      <c r="AA58" s="7" t="s">
        <v>2330</v>
      </c>
      <c r="AF58" s="7" t="s">
        <v>2382</v>
      </c>
      <c r="AJ58" s="7">
        <v>1</v>
      </c>
      <c r="AK58" s="7" t="s">
        <v>2383</v>
      </c>
      <c r="AL58" s="7" t="s">
        <v>2371</v>
      </c>
      <c r="AM58" s="7" t="s">
        <v>2384</v>
      </c>
    </row>
    <row r="59" spans="1:39">
      <c r="A59" s="7" t="s">
        <v>1788</v>
      </c>
      <c r="B59" s="7" t="s">
        <v>2385</v>
      </c>
      <c r="C59" s="7" t="s">
        <v>2386</v>
      </c>
      <c r="D59" s="7" t="s">
        <v>1790</v>
      </c>
      <c r="F59" s="7" t="s">
        <v>2387</v>
      </c>
      <c r="G59" s="7" t="s">
        <v>2388</v>
      </c>
      <c r="H59" s="7" t="s">
        <v>2389</v>
      </c>
      <c r="I59" s="7" t="s">
        <v>1857</v>
      </c>
      <c r="K59" s="7" t="s">
        <v>33</v>
      </c>
      <c r="L59" s="7" t="s">
        <v>2390</v>
      </c>
      <c r="N59" s="10" t="s">
        <v>1859</v>
      </c>
      <c r="P59" s="7" t="s">
        <v>2391</v>
      </c>
      <c r="Q59" s="7" t="s">
        <v>33</v>
      </c>
      <c r="R59" s="7" t="s">
        <v>33</v>
      </c>
      <c r="S59" s="7" t="s">
        <v>33</v>
      </c>
      <c r="T59" s="7" t="s">
        <v>33</v>
      </c>
      <c r="U59" s="7" t="s">
        <v>33</v>
      </c>
      <c r="V59" s="10" t="s">
        <v>33</v>
      </c>
      <c r="W59" s="10" t="s">
        <v>32</v>
      </c>
      <c r="X59" s="7" t="s">
        <v>33</v>
      </c>
      <c r="Y59" s="7" t="s">
        <v>33</v>
      </c>
      <c r="Z59" s="7" t="s">
        <v>2392</v>
      </c>
      <c r="AA59" s="7" t="s">
        <v>2371</v>
      </c>
      <c r="AD59" s="10" t="s">
        <v>2393</v>
      </c>
      <c r="AF59" s="7" t="s">
        <v>2394</v>
      </c>
      <c r="AJ59" s="7">
        <v>15</v>
      </c>
      <c r="AK59" s="7" t="s">
        <v>1888</v>
      </c>
      <c r="AL59" s="7" t="s">
        <v>2371</v>
      </c>
      <c r="AM59" s="7" t="s">
        <v>2395</v>
      </c>
    </row>
    <row r="60" spans="1:39">
      <c r="A60" s="7" t="s">
        <v>1788</v>
      </c>
      <c r="B60" s="7" t="s">
        <v>2396</v>
      </c>
      <c r="C60" s="7" t="s">
        <v>2397</v>
      </c>
      <c r="D60" s="7" t="s">
        <v>1790</v>
      </c>
      <c r="F60" s="7" t="s">
        <v>2398</v>
      </c>
      <c r="G60" s="7" t="s">
        <v>2399</v>
      </c>
      <c r="H60" s="7" t="s">
        <v>2399</v>
      </c>
      <c r="I60" s="7" t="s">
        <v>2141</v>
      </c>
      <c r="K60" s="7" t="s">
        <v>33</v>
      </c>
      <c r="L60" s="7" t="s">
        <v>2400</v>
      </c>
      <c r="N60" s="10" t="s">
        <v>1820</v>
      </c>
      <c r="P60" s="7" t="s">
        <v>2401</v>
      </c>
      <c r="Q60" s="7" t="s">
        <v>33</v>
      </c>
      <c r="R60" s="7" t="s">
        <v>33</v>
      </c>
      <c r="S60" s="7" t="s">
        <v>33</v>
      </c>
      <c r="T60" s="7" t="s">
        <v>33</v>
      </c>
      <c r="U60" s="7" t="s">
        <v>33</v>
      </c>
      <c r="V60" s="10" t="s">
        <v>33</v>
      </c>
      <c r="W60" s="10" t="s">
        <v>32</v>
      </c>
      <c r="X60" s="7" t="s">
        <v>33</v>
      </c>
      <c r="Y60" s="7" t="s">
        <v>33</v>
      </c>
      <c r="Z60" s="7" t="s">
        <v>2402</v>
      </c>
      <c r="AA60" s="7" t="s">
        <v>2403</v>
      </c>
      <c r="AD60" s="10" t="s">
        <v>2404</v>
      </c>
      <c r="AF60" s="7" t="s">
        <v>2405</v>
      </c>
      <c r="AJ60" s="7">
        <v>19</v>
      </c>
      <c r="AK60" s="7" t="s">
        <v>2406</v>
      </c>
      <c r="AL60" s="7" t="s">
        <v>2371</v>
      </c>
      <c r="AM60" s="7" t="s">
        <v>2407</v>
      </c>
    </row>
    <row r="61" spans="1:39">
      <c r="A61" s="7" t="s">
        <v>1788</v>
      </c>
      <c r="B61" s="7" t="s">
        <v>2408</v>
      </c>
      <c r="C61" s="7" t="s">
        <v>2409</v>
      </c>
      <c r="D61" s="7" t="s">
        <v>1790</v>
      </c>
      <c r="F61" s="7" t="s">
        <v>2410</v>
      </c>
      <c r="G61" s="7" t="s">
        <v>2411</v>
      </c>
      <c r="H61" s="7" t="s">
        <v>2411</v>
      </c>
      <c r="I61" s="7" t="s">
        <v>2412</v>
      </c>
      <c r="K61" s="7" t="s">
        <v>33</v>
      </c>
      <c r="L61" s="7" t="s">
        <v>2413</v>
      </c>
      <c r="N61" s="10" t="s">
        <v>1820</v>
      </c>
      <c r="P61" s="7" t="s">
        <v>2414</v>
      </c>
      <c r="Q61" s="7" t="s">
        <v>33</v>
      </c>
      <c r="R61" s="7" t="s">
        <v>33</v>
      </c>
      <c r="S61" s="7" t="s">
        <v>33</v>
      </c>
      <c r="T61" s="7" t="s">
        <v>33</v>
      </c>
      <c r="U61" s="7" t="s">
        <v>33</v>
      </c>
      <c r="V61" s="10" t="s">
        <v>33</v>
      </c>
      <c r="W61" s="10" t="s">
        <v>33</v>
      </c>
      <c r="X61" s="7" t="s">
        <v>33</v>
      </c>
      <c r="Y61" s="7" t="s">
        <v>33</v>
      </c>
      <c r="Z61" s="7" t="s">
        <v>2415</v>
      </c>
      <c r="AA61" s="7" t="s">
        <v>2371</v>
      </c>
      <c r="AD61" s="10" t="s">
        <v>2416</v>
      </c>
      <c r="AF61" s="7" t="s">
        <v>2417</v>
      </c>
      <c r="AJ61" s="7">
        <v>7</v>
      </c>
      <c r="AK61" s="7" t="s">
        <v>2418</v>
      </c>
      <c r="AL61" s="7" t="s">
        <v>2371</v>
      </c>
      <c r="AM61" s="7" t="s">
        <v>2419</v>
      </c>
    </row>
    <row r="62" spans="1:39">
      <c r="A62" s="7" t="s">
        <v>1788</v>
      </c>
      <c r="B62" s="7" t="s">
        <v>2420</v>
      </c>
      <c r="C62" s="7" t="s">
        <v>2421</v>
      </c>
      <c r="D62" s="7" t="s">
        <v>1790</v>
      </c>
      <c r="F62" s="7" t="s">
        <v>2422</v>
      </c>
      <c r="G62" s="7" t="s">
        <v>2423</v>
      </c>
      <c r="H62" s="7" t="s">
        <v>2424</v>
      </c>
      <c r="I62" s="7" t="s">
        <v>2425</v>
      </c>
      <c r="K62" s="7" t="s">
        <v>33</v>
      </c>
      <c r="L62" s="7" t="s">
        <v>2426</v>
      </c>
      <c r="N62" s="10" t="s">
        <v>2014</v>
      </c>
      <c r="P62" s="7" t="s">
        <v>2427</v>
      </c>
      <c r="Q62" s="7" t="s">
        <v>33</v>
      </c>
      <c r="R62" s="7" t="s">
        <v>32</v>
      </c>
      <c r="S62" s="7" t="s">
        <v>33</v>
      </c>
      <c r="T62" s="7" t="s">
        <v>33</v>
      </c>
      <c r="U62" s="7" t="s">
        <v>32</v>
      </c>
      <c r="V62" s="10" t="s">
        <v>33</v>
      </c>
      <c r="W62" s="10" t="s">
        <v>33</v>
      </c>
      <c r="X62" s="7" t="s">
        <v>33</v>
      </c>
      <c r="Y62" s="7" t="s">
        <v>33</v>
      </c>
      <c r="Z62" s="7" t="s">
        <v>2428</v>
      </c>
      <c r="AA62" s="7" t="s">
        <v>2017</v>
      </c>
      <c r="AD62" s="10" t="s">
        <v>2429</v>
      </c>
      <c r="AF62" s="7" t="s">
        <v>2430</v>
      </c>
      <c r="AJ62" s="7">
        <v>11</v>
      </c>
      <c r="AK62" s="7" t="s">
        <v>2431</v>
      </c>
      <c r="AL62" s="7" t="s">
        <v>2371</v>
      </c>
      <c r="AM62" s="7" t="s">
        <v>2432</v>
      </c>
    </row>
    <row r="63" spans="1:39">
      <c r="A63" s="7" t="s">
        <v>1788</v>
      </c>
      <c r="B63" s="7" t="s">
        <v>2433</v>
      </c>
      <c r="C63" s="7" t="s">
        <v>2434</v>
      </c>
      <c r="D63" s="7" t="s">
        <v>1790</v>
      </c>
      <c r="F63" s="7" t="s">
        <v>2435</v>
      </c>
      <c r="G63" s="7" t="s">
        <v>2436</v>
      </c>
      <c r="H63" s="7" t="s">
        <v>2437</v>
      </c>
      <c r="I63" s="7" t="s">
        <v>2438</v>
      </c>
      <c r="K63" s="7" t="s">
        <v>33</v>
      </c>
      <c r="L63" s="7" t="s">
        <v>2439</v>
      </c>
      <c r="N63" s="10" t="s">
        <v>2440</v>
      </c>
      <c r="P63" s="7" t="s">
        <v>2441</v>
      </c>
      <c r="Q63" s="7" t="s">
        <v>33</v>
      </c>
      <c r="R63" s="7" t="s">
        <v>33</v>
      </c>
      <c r="S63" s="7" t="s">
        <v>33</v>
      </c>
      <c r="T63" s="7" t="s">
        <v>33</v>
      </c>
      <c r="U63" s="7" t="s">
        <v>33</v>
      </c>
      <c r="V63" s="10" t="s">
        <v>33</v>
      </c>
      <c r="W63" s="10" t="s">
        <v>32</v>
      </c>
      <c r="X63" s="7" t="s">
        <v>33</v>
      </c>
      <c r="Y63" s="7" t="s">
        <v>33</v>
      </c>
      <c r="Z63" s="7" t="s">
        <v>2381</v>
      </c>
      <c r="AA63" s="7" t="s">
        <v>2442</v>
      </c>
      <c r="AD63" s="10" t="s">
        <v>2443</v>
      </c>
      <c r="AF63" s="7" t="s">
        <v>2444</v>
      </c>
      <c r="AJ63" s="7">
        <v>13</v>
      </c>
      <c r="AK63" s="7" t="s">
        <v>2445</v>
      </c>
      <c r="AL63" s="7" t="s">
        <v>2371</v>
      </c>
      <c r="AM63" s="7" t="s">
        <v>2446</v>
      </c>
    </row>
    <row r="64" spans="1:39">
      <c r="A64" s="7" t="s">
        <v>1788</v>
      </c>
      <c r="B64" s="7" t="s">
        <v>2447</v>
      </c>
      <c r="C64" s="7" t="s">
        <v>2448</v>
      </c>
      <c r="D64" s="7" t="s">
        <v>1790</v>
      </c>
      <c r="F64" s="7" t="s">
        <v>2449</v>
      </c>
      <c r="G64" s="7" t="s">
        <v>1881</v>
      </c>
      <c r="H64" s="7" t="s">
        <v>2450</v>
      </c>
      <c r="I64" s="7" t="s">
        <v>1882</v>
      </c>
      <c r="K64" s="7" t="s">
        <v>33</v>
      </c>
      <c r="L64" s="7" t="s">
        <v>1883</v>
      </c>
      <c r="N64" s="10" t="s">
        <v>1884</v>
      </c>
      <c r="P64" s="7" t="s">
        <v>1885</v>
      </c>
      <c r="Q64" s="7" t="s">
        <v>33</v>
      </c>
      <c r="R64" s="7" t="s">
        <v>33</v>
      </c>
      <c r="S64" s="7" t="s">
        <v>33</v>
      </c>
      <c r="T64" s="7" t="s">
        <v>33</v>
      </c>
      <c r="U64" s="7" t="s">
        <v>33</v>
      </c>
      <c r="V64" s="10" t="s">
        <v>33</v>
      </c>
      <c r="W64" s="10" t="s">
        <v>32</v>
      </c>
      <c r="X64" s="7" t="s">
        <v>33</v>
      </c>
      <c r="Y64" s="7" t="s">
        <v>33</v>
      </c>
      <c r="Z64" s="7" t="s">
        <v>2451</v>
      </c>
      <c r="AA64" s="7" t="s">
        <v>2442</v>
      </c>
      <c r="AF64" s="7" t="s">
        <v>2452</v>
      </c>
      <c r="AJ64" s="7">
        <v>20</v>
      </c>
      <c r="AK64" s="7" t="s">
        <v>2453</v>
      </c>
      <c r="AL64" s="7" t="s">
        <v>2371</v>
      </c>
      <c r="AM64" s="7" t="s">
        <v>2454</v>
      </c>
    </row>
    <row r="65" spans="1:39">
      <c r="A65" s="7" t="s">
        <v>1788</v>
      </c>
      <c r="B65" s="7" t="s">
        <v>2455</v>
      </c>
      <c r="C65" s="7" t="s">
        <v>2456</v>
      </c>
      <c r="D65" s="7" t="s">
        <v>1790</v>
      </c>
      <c r="F65" s="7" t="s">
        <v>2457</v>
      </c>
      <c r="G65" s="7" t="s">
        <v>2458</v>
      </c>
      <c r="H65" s="7" t="s">
        <v>2459</v>
      </c>
      <c r="I65" s="7" t="s">
        <v>1857</v>
      </c>
      <c r="K65" s="7" t="s">
        <v>33</v>
      </c>
      <c r="L65" s="7" t="s">
        <v>2460</v>
      </c>
      <c r="N65" s="10" t="s">
        <v>1859</v>
      </c>
      <c r="P65" s="7" t="s">
        <v>2461</v>
      </c>
      <c r="Q65" s="7" t="s">
        <v>33</v>
      </c>
      <c r="R65" s="7" t="s">
        <v>33</v>
      </c>
      <c r="S65" s="7" t="s">
        <v>33</v>
      </c>
      <c r="T65" s="7" t="s">
        <v>33</v>
      </c>
      <c r="U65" s="7" t="s">
        <v>33</v>
      </c>
      <c r="V65" s="10" t="s">
        <v>33</v>
      </c>
      <c r="W65" s="10" t="s">
        <v>32</v>
      </c>
      <c r="X65" s="7" t="s">
        <v>33</v>
      </c>
      <c r="Y65" s="7" t="s">
        <v>33</v>
      </c>
      <c r="Z65" s="7" t="s">
        <v>2392</v>
      </c>
      <c r="AA65" s="7" t="s">
        <v>2442</v>
      </c>
      <c r="AD65" s="10" t="s">
        <v>2394</v>
      </c>
      <c r="AF65" s="7" t="s">
        <v>2462</v>
      </c>
      <c r="AJ65" s="7">
        <v>10</v>
      </c>
      <c r="AK65" s="7" t="s">
        <v>2463</v>
      </c>
      <c r="AL65" s="7" t="s">
        <v>2371</v>
      </c>
      <c r="AM65" s="7" t="s">
        <v>2464</v>
      </c>
    </row>
    <row r="66" spans="1:39">
      <c r="A66" s="7" t="s">
        <v>1788</v>
      </c>
      <c r="B66" s="7" t="s">
        <v>2465</v>
      </c>
      <c r="C66" s="7" t="s">
        <v>2466</v>
      </c>
      <c r="D66" s="7" t="s">
        <v>1790</v>
      </c>
      <c r="F66" s="7" t="s">
        <v>2467</v>
      </c>
      <c r="G66" s="7" t="s">
        <v>2468</v>
      </c>
      <c r="H66" s="7" t="s">
        <v>2468</v>
      </c>
      <c r="I66" s="7" t="s">
        <v>2469</v>
      </c>
      <c r="K66" s="7" t="s">
        <v>33</v>
      </c>
      <c r="L66" s="7" t="s">
        <v>2470</v>
      </c>
      <c r="N66" s="10" t="s">
        <v>2471</v>
      </c>
      <c r="P66" s="7" t="s">
        <v>2472</v>
      </c>
      <c r="Q66" s="7" t="s">
        <v>33</v>
      </c>
      <c r="R66" s="7" t="s">
        <v>33</v>
      </c>
      <c r="S66" s="7" t="s">
        <v>33</v>
      </c>
      <c r="T66" s="7" t="s">
        <v>33</v>
      </c>
      <c r="U66" s="7" t="s">
        <v>33</v>
      </c>
      <c r="V66" s="10" t="s">
        <v>33</v>
      </c>
      <c r="W66" s="10" t="s">
        <v>33</v>
      </c>
      <c r="X66" s="7" t="s">
        <v>33</v>
      </c>
      <c r="Y66" s="7" t="s">
        <v>33</v>
      </c>
      <c r="Z66" s="7" t="s">
        <v>2473</v>
      </c>
      <c r="AA66" s="7" t="s">
        <v>2442</v>
      </c>
      <c r="AD66" s="10" t="s">
        <v>1824</v>
      </c>
      <c r="AF66" s="7" t="s">
        <v>2474</v>
      </c>
      <c r="AJ66" s="7">
        <v>9</v>
      </c>
      <c r="AK66" s="7" t="s">
        <v>2475</v>
      </c>
      <c r="AL66" s="7" t="s">
        <v>2371</v>
      </c>
      <c r="AM66" s="7" t="s">
        <v>2476</v>
      </c>
    </row>
    <row r="67" spans="1:39">
      <c r="A67" s="7" t="s">
        <v>1788</v>
      </c>
      <c r="B67" s="7" t="s">
        <v>2477</v>
      </c>
      <c r="C67" s="7" t="s">
        <v>2478</v>
      </c>
      <c r="D67" s="7" t="s">
        <v>1790</v>
      </c>
      <c r="F67" s="7" t="s">
        <v>2479</v>
      </c>
      <c r="G67" s="7" t="s">
        <v>1962</v>
      </c>
      <c r="H67" s="7" t="s">
        <v>1962</v>
      </c>
      <c r="I67" s="7" t="s">
        <v>2480</v>
      </c>
      <c r="K67" s="7" t="s">
        <v>33</v>
      </c>
      <c r="L67" s="7" t="s">
        <v>1964</v>
      </c>
      <c r="N67" s="10" t="s">
        <v>1820</v>
      </c>
      <c r="P67" s="7" t="s">
        <v>2481</v>
      </c>
      <c r="Q67" s="7" t="s">
        <v>33</v>
      </c>
      <c r="R67" s="7" t="s">
        <v>33</v>
      </c>
      <c r="S67" s="7" t="s">
        <v>33</v>
      </c>
      <c r="T67" s="7" t="s">
        <v>32</v>
      </c>
      <c r="U67" s="7" t="s">
        <v>33</v>
      </c>
      <c r="V67" s="10" t="s">
        <v>33</v>
      </c>
      <c r="W67" s="10" t="s">
        <v>33</v>
      </c>
      <c r="X67" s="7" t="s">
        <v>33</v>
      </c>
      <c r="Y67" s="7" t="s">
        <v>33</v>
      </c>
      <c r="Z67" s="7" t="s">
        <v>2482</v>
      </c>
      <c r="AA67" s="7" t="s">
        <v>2483</v>
      </c>
      <c r="AD67" s="10" t="s">
        <v>2484</v>
      </c>
      <c r="AF67" s="7" t="s">
        <v>2485</v>
      </c>
      <c r="AJ67" s="7">
        <v>2</v>
      </c>
      <c r="AK67" s="7" t="s">
        <v>2486</v>
      </c>
      <c r="AL67" s="7" t="s">
        <v>2371</v>
      </c>
      <c r="AM67" s="7" t="s">
        <v>2487</v>
      </c>
    </row>
    <row r="68" spans="1:39">
      <c r="A68" s="7" t="s">
        <v>1788</v>
      </c>
      <c r="B68" s="7" t="s">
        <v>2488</v>
      </c>
      <c r="C68" s="7" t="s">
        <v>2489</v>
      </c>
      <c r="D68" s="7" t="s">
        <v>1790</v>
      </c>
      <c r="F68" s="7" t="s">
        <v>2490</v>
      </c>
      <c r="G68" s="7" t="s">
        <v>2491</v>
      </c>
      <c r="H68" s="7" t="s">
        <v>2492</v>
      </c>
      <c r="I68" s="7" t="s">
        <v>1857</v>
      </c>
      <c r="K68" s="7" t="s">
        <v>33</v>
      </c>
      <c r="L68" s="7" t="s">
        <v>2493</v>
      </c>
      <c r="N68" s="10" t="s">
        <v>1859</v>
      </c>
      <c r="P68" s="7" t="s">
        <v>2494</v>
      </c>
      <c r="Q68" s="7" t="s">
        <v>33</v>
      </c>
      <c r="R68" s="7" t="s">
        <v>33</v>
      </c>
      <c r="S68" s="7" t="s">
        <v>33</v>
      </c>
      <c r="T68" s="7" t="s">
        <v>33</v>
      </c>
      <c r="U68" s="7" t="s">
        <v>33</v>
      </c>
      <c r="V68" s="10" t="s">
        <v>33</v>
      </c>
      <c r="W68" s="10" t="s">
        <v>32</v>
      </c>
      <c r="X68" s="7" t="s">
        <v>33</v>
      </c>
      <c r="Y68" s="7" t="s">
        <v>33</v>
      </c>
      <c r="Z68" s="7" t="s">
        <v>2392</v>
      </c>
      <c r="AA68" s="7" t="s">
        <v>2442</v>
      </c>
      <c r="AD68" s="10" t="s">
        <v>2495</v>
      </c>
      <c r="AF68" s="7" t="s">
        <v>2496</v>
      </c>
      <c r="AJ68" s="7">
        <v>12</v>
      </c>
      <c r="AK68" s="7" t="s">
        <v>2497</v>
      </c>
      <c r="AL68" s="7" t="s">
        <v>2442</v>
      </c>
      <c r="AM68" s="7" t="s">
        <v>2498</v>
      </c>
    </row>
    <row r="69" spans="1:39">
      <c r="A69" s="7" t="s">
        <v>1788</v>
      </c>
      <c r="B69" s="7" t="s">
        <v>644</v>
      </c>
      <c r="C69" s="7" t="s">
        <v>2499</v>
      </c>
      <c r="D69" s="7" t="s">
        <v>1790</v>
      </c>
      <c r="F69" s="7" t="s">
        <v>2500</v>
      </c>
      <c r="G69" s="7" t="s">
        <v>2501</v>
      </c>
      <c r="H69" s="7" t="s">
        <v>2502</v>
      </c>
      <c r="I69" s="7" t="s">
        <v>2503</v>
      </c>
      <c r="K69" s="7" t="s">
        <v>33</v>
      </c>
      <c r="L69" s="7" t="s">
        <v>2504</v>
      </c>
      <c r="N69" s="10" t="s">
        <v>1795</v>
      </c>
      <c r="P69" s="7" t="s">
        <v>2505</v>
      </c>
      <c r="Q69" s="7" t="s">
        <v>32</v>
      </c>
      <c r="R69" s="7" t="s">
        <v>33</v>
      </c>
      <c r="S69" s="7" t="s">
        <v>33</v>
      </c>
      <c r="T69" s="7" t="s">
        <v>33</v>
      </c>
      <c r="U69" s="7" t="s">
        <v>33</v>
      </c>
      <c r="V69" s="10" t="s">
        <v>33</v>
      </c>
      <c r="W69" s="10" t="s">
        <v>33</v>
      </c>
      <c r="X69" s="7" t="s">
        <v>33</v>
      </c>
      <c r="Y69" s="7" t="s">
        <v>33</v>
      </c>
      <c r="Z69" s="7" t="s">
        <v>2506</v>
      </c>
      <c r="AA69" s="7" t="s">
        <v>1800</v>
      </c>
      <c r="AD69" s="10" t="s">
        <v>2507</v>
      </c>
      <c r="AF69" s="7" t="s">
        <v>2508</v>
      </c>
      <c r="AJ69" s="7">
        <v>25</v>
      </c>
      <c r="AK69" s="7" t="s">
        <v>2475</v>
      </c>
      <c r="AL69" s="7" t="s">
        <v>2442</v>
      </c>
      <c r="AM69" s="7" t="s">
        <v>2509</v>
      </c>
    </row>
    <row r="70" spans="1:39">
      <c r="A70" s="7" t="s">
        <v>1788</v>
      </c>
      <c r="B70" s="7" t="s">
        <v>2510</v>
      </c>
      <c r="C70" s="7" t="s">
        <v>2511</v>
      </c>
      <c r="D70" s="7" t="s">
        <v>1946</v>
      </c>
      <c r="F70" s="7" t="s">
        <v>2512</v>
      </c>
      <c r="G70" s="7" t="s">
        <v>2513</v>
      </c>
      <c r="H70" s="7" t="s">
        <v>2514</v>
      </c>
      <c r="I70" s="7" t="s">
        <v>2515</v>
      </c>
      <c r="K70" s="7" t="s">
        <v>33</v>
      </c>
      <c r="L70" s="7" t="s">
        <v>2516</v>
      </c>
      <c r="N70" s="10" t="s">
        <v>2517</v>
      </c>
      <c r="P70" s="7" t="s">
        <v>2518</v>
      </c>
      <c r="Q70" s="7" t="s">
        <v>33</v>
      </c>
      <c r="R70" s="7" t="s">
        <v>33</v>
      </c>
      <c r="S70" s="7" t="s">
        <v>33</v>
      </c>
      <c r="T70" s="7" t="s">
        <v>33</v>
      </c>
      <c r="U70" s="7" t="s">
        <v>33</v>
      </c>
      <c r="V70" s="10" t="s">
        <v>33</v>
      </c>
      <c r="W70" s="10" t="s">
        <v>33</v>
      </c>
      <c r="X70" s="7" t="s">
        <v>33</v>
      </c>
      <c r="Y70" s="7" t="s">
        <v>33</v>
      </c>
      <c r="Z70" s="7" t="s">
        <v>2519</v>
      </c>
      <c r="AA70" s="7" t="s">
        <v>2259</v>
      </c>
      <c r="AF70" s="7" t="s">
        <v>2006</v>
      </c>
      <c r="AH70" s="7" t="s">
        <v>2520</v>
      </c>
      <c r="AJ70" s="7">
        <v>7</v>
      </c>
      <c r="AK70" s="7" t="s">
        <v>2006</v>
      </c>
      <c r="AL70" s="7" t="s">
        <v>2442</v>
      </c>
      <c r="AM70" s="7" t="s">
        <v>2521</v>
      </c>
    </row>
    <row r="71" spans="1:39">
      <c r="A71" s="7" t="s">
        <v>2522</v>
      </c>
      <c r="B71" s="7" t="s">
        <v>2523</v>
      </c>
      <c r="C71" s="7" t="s">
        <v>2524</v>
      </c>
      <c r="D71" s="7" t="s">
        <v>1790</v>
      </c>
      <c r="G71" s="7" t="s">
        <v>2525</v>
      </c>
      <c r="H71" s="7" t="s">
        <v>2526</v>
      </c>
      <c r="K71" s="7" t="s">
        <v>33</v>
      </c>
      <c r="Q71" s="7" t="s">
        <v>33</v>
      </c>
      <c r="R71" s="7" t="s">
        <v>33</v>
      </c>
      <c r="S71" s="7" t="s">
        <v>33</v>
      </c>
      <c r="T71" s="7" t="s">
        <v>33</v>
      </c>
      <c r="U71" s="7" t="s">
        <v>33</v>
      </c>
      <c r="V71" s="10" t="s">
        <v>33</v>
      </c>
      <c r="W71" s="10" t="s">
        <v>33</v>
      </c>
      <c r="X71" s="7" t="s">
        <v>33</v>
      </c>
      <c r="Y71" s="7" t="s">
        <v>33</v>
      </c>
      <c r="AK71" s="7" t="s">
        <v>2527</v>
      </c>
      <c r="AL71" s="7" t="s">
        <v>2330</v>
      </c>
      <c r="AM71" s="7" t="s">
        <v>2528</v>
      </c>
    </row>
    <row r="72" spans="1:39">
      <c r="A72" s="7" t="s">
        <v>2522</v>
      </c>
      <c r="B72" s="7" t="s">
        <v>2529</v>
      </c>
      <c r="C72" s="7" t="s">
        <v>2530</v>
      </c>
      <c r="D72" s="7" t="s">
        <v>1790</v>
      </c>
      <c r="G72" s="7" t="s">
        <v>2531</v>
      </c>
      <c r="H72" s="7" t="s">
        <v>2531</v>
      </c>
      <c r="K72" s="7" t="s">
        <v>33</v>
      </c>
      <c r="Q72" s="7" t="s">
        <v>33</v>
      </c>
      <c r="R72" s="7" t="s">
        <v>33</v>
      </c>
      <c r="S72" s="7" t="s">
        <v>33</v>
      </c>
      <c r="T72" s="7" t="s">
        <v>33</v>
      </c>
      <c r="U72" s="7" t="s">
        <v>33</v>
      </c>
      <c r="V72" s="10" t="s">
        <v>33</v>
      </c>
      <c r="W72" s="10" t="s">
        <v>33</v>
      </c>
      <c r="X72" s="7" t="s">
        <v>33</v>
      </c>
      <c r="Y72" s="7" t="s">
        <v>33</v>
      </c>
      <c r="AK72" s="7" t="s">
        <v>2532</v>
      </c>
      <c r="AL72" s="7" t="s">
        <v>2330</v>
      </c>
      <c r="AM72" s="7" t="s">
        <v>2533</v>
      </c>
    </row>
    <row r="73" spans="1:39">
      <c r="A73" s="7" t="s">
        <v>2522</v>
      </c>
      <c r="B73" s="7" t="s">
        <v>2534</v>
      </c>
      <c r="C73" s="7" t="s">
        <v>2535</v>
      </c>
      <c r="D73" s="7" t="s">
        <v>1790</v>
      </c>
      <c r="G73" s="7" t="s">
        <v>2536</v>
      </c>
      <c r="H73" s="7" t="s">
        <v>2536</v>
      </c>
      <c r="K73" s="7" t="s">
        <v>33</v>
      </c>
      <c r="Q73" s="7" t="s">
        <v>33</v>
      </c>
      <c r="R73" s="7" t="s">
        <v>33</v>
      </c>
      <c r="S73" s="7" t="s">
        <v>33</v>
      </c>
      <c r="T73" s="7" t="s">
        <v>33</v>
      </c>
      <c r="U73" s="7" t="s">
        <v>33</v>
      </c>
      <c r="V73" s="10" t="s">
        <v>33</v>
      </c>
      <c r="W73" s="10" t="s">
        <v>33</v>
      </c>
      <c r="X73" s="7" t="s">
        <v>33</v>
      </c>
      <c r="Y73" s="7" t="s">
        <v>33</v>
      </c>
      <c r="AK73" s="7" t="s">
        <v>2537</v>
      </c>
      <c r="AL73" s="7" t="s">
        <v>2330</v>
      </c>
      <c r="AM73" s="7" t="s">
        <v>2538</v>
      </c>
    </row>
    <row r="74" spans="1:39">
      <c r="A74" s="7" t="s">
        <v>1788</v>
      </c>
      <c r="B74" s="7" t="s">
        <v>608</v>
      </c>
      <c r="C74" s="7" t="s">
        <v>2539</v>
      </c>
      <c r="D74" s="7" t="s">
        <v>1790</v>
      </c>
      <c r="F74" s="7" t="s">
        <v>2540</v>
      </c>
      <c r="G74" s="7" t="s">
        <v>2541</v>
      </c>
      <c r="H74" s="7" t="s">
        <v>2542</v>
      </c>
      <c r="I74" s="7" t="s">
        <v>2543</v>
      </c>
      <c r="K74" s="7" t="s">
        <v>33</v>
      </c>
      <c r="L74" s="7" t="s">
        <v>2544</v>
      </c>
      <c r="N74" s="10" t="s">
        <v>2545</v>
      </c>
      <c r="P74" s="7" t="s">
        <v>2546</v>
      </c>
      <c r="Q74" s="7" t="s">
        <v>33</v>
      </c>
      <c r="R74" s="7" t="s">
        <v>33</v>
      </c>
      <c r="S74" s="7" t="s">
        <v>33</v>
      </c>
      <c r="T74" s="7" t="s">
        <v>33</v>
      </c>
      <c r="U74" s="7" t="s">
        <v>33</v>
      </c>
      <c r="V74" s="10" t="s">
        <v>33</v>
      </c>
      <c r="W74" s="10" t="s">
        <v>33</v>
      </c>
      <c r="X74" s="7" t="s">
        <v>33</v>
      </c>
      <c r="Y74" s="7" t="s">
        <v>33</v>
      </c>
      <c r="Z74" s="7" t="s">
        <v>2316</v>
      </c>
      <c r="AA74" s="7" t="s">
        <v>2292</v>
      </c>
      <c r="AD74" s="10" t="s">
        <v>2537</v>
      </c>
      <c r="AF74" s="7" t="s">
        <v>2547</v>
      </c>
      <c r="AJ74" s="7">
        <v>9</v>
      </c>
      <c r="AK74" s="7" t="s">
        <v>2548</v>
      </c>
      <c r="AL74" s="7" t="s">
        <v>2330</v>
      </c>
      <c r="AM74" s="7" t="s">
        <v>2549</v>
      </c>
    </row>
    <row r="75" spans="1:39">
      <c r="A75" s="7" t="s">
        <v>1788</v>
      </c>
      <c r="B75" s="7" t="s">
        <v>2550</v>
      </c>
      <c r="C75" s="7" t="s">
        <v>2551</v>
      </c>
      <c r="D75" s="7" t="s">
        <v>1790</v>
      </c>
      <c r="F75" s="7" t="s">
        <v>2552</v>
      </c>
      <c r="G75" s="7" t="s">
        <v>2553</v>
      </c>
      <c r="H75" s="7" t="s">
        <v>2553</v>
      </c>
      <c r="I75" s="7" t="s">
        <v>2554</v>
      </c>
      <c r="K75" s="7" t="s">
        <v>33</v>
      </c>
      <c r="L75" s="7" t="s">
        <v>2555</v>
      </c>
      <c r="N75" s="10" t="s">
        <v>1820</v>
      </c>
      <c r="P75" s="7" t="s">
        <v>2556</v>
      </c>
      <c r="Q75" s="7" t="s">
        <v>33</v>
      </c>
      <c r="R75" s="7" t="s">
        <v>33</v>
      </c>
      <c r="S75" s="7" t="s">
        <v>33</v>
      </c>
      <c r="T75" s="7" t="s">
        <v>33</v>
      </c>
      <c r="U75" s="7" t="s">
        <v>33</v>
      </c>
      <c r="V75" s="10" t="s">
        <v>33</v>
      </c>
      <c r="W75" s="10" t="s">
        <v>33</v>
      </c>
      <c r="X75" s="7" t="s">
        <v>33</v>
      </c>
      <c r="Y75" s="7" t="s">
        <v>33</v>
      </c>
      <c r="Z75" s="7" t="s">
        <v>2557</v>
      </c>
      <c r="AA75" s="7" t="s">
        <v>2330</v>
      </c>
      <c r="AD75" s="10" t="s">
        <v>2558</v>
      </c>
      <c r="AF75" s="7" t="s">
        <v>2431</v>
      </c>
      <c r="AJ75" s="7">
        <v>13</v>
      </c>
      <c r="AK75" s="7" t="s">
        <v>2559</v>
      </c>
      <c r="AL75" s="7" t="s">
        <v>2330</v>
      </c>
      <c r="AM75" s="7" t="s">
        <v>2560</v>
      </c>
    </row>
    <row r="76" spans="1:39">
      <c r="A76" s="7" t="s">
        <v>1788</v>
      </c>
      <c r="B76" s="7" t="s">
        <v>1486</v>
      </c>
      <c r="C76" s="7" t="s">
        <v>2561</v>
      </c>
      <c r="D76" s="7" t="s">
        <v>1790</v>
      </c>
      <c r="F76" s="7" t="s">
        <v>2562</v>
      </c>
      <c r="G76" s="7" t="s">
        <v>2563</v>
      </c>
      <c r="H76" s="7" t="s">
        <v>2564</v>
      </c>
      <c r="I76" s="7" t="s">
        <v>2565</v>
      </c>
      <c r="K76" s="7" t="s">
        <v>33</v>
      </c>
      <c r="L76" s="7" t="s">
        <v>2566</v>
      </c>
      <c r="N76" s="10" t="s">
        <v>1795</v>
      </c>
      <c r="P76" s="7" t="s">
        <v>2567</v>
      </c>
      <c r="Q76" s="7" t="s">
        <v>33</v>
      </c>
      <c r="R76" s="7" t="s">
        <v>32</v>
      </c>
      <c r="S76" s="7" t="s">
        <v>33</v>
      </c>
      <c r="T76" s="7" t="s">
        <v>33</v>
      </c>
      <c r="U76" s="7" t="s">
        <v>33</v>
      </c>
      <c r="V76" s="10" t="s">
        <v>33</v>
      </c>
      <c r="W76" s="10" t="s">
        <v>33</v>
      </c>
      <c r="X76" s="7" t="s">
        <v>33</v>
      </c>
      <c r="Y76" s="7" t="s">
        <v>33</v>
      </c>
      <c r="Z76" s="7" t="s">
        <v>2568</v>
      </c>
      <c r="AA76" s="7" t="s">
        <v>2569</v>
      </c>
      <c r="AD76" s="10" t="s">
        <v>2570</v>
      </c>
      <c r="AF76" s="7" t="s">
        <v>2382</v>
      </c>
      <c r="AJ76" s="7">
        <v>3</v>
      </c>
      <c r="AK76" s="7" t="s">
        <v>2571</v>
      </c>
      <c r="AL76" s="7" t="s">
        <v>2330</v>
      </c>
      <c r="AM76" s="7" t="s">
        <v>2572</v>
      </c>
    </row>
    <row r="77" spans="1:39">
      <c r="A77" s="7" t="s">
        <v>1788</v>
      </c>
      <c r="B77" s="7" t="s">
        <v>1680</v>
      </c>
      <c r="C77" s="7" t="s">
        <v>2573</v>
      </c>
      <c r="D77" s="7" t="s">
        <v>1790</v>
      </c>
      <c r="E77" s="7" t="s">
        <v>2150</v>
      </c>
      <c r="G77" s="7" t="s">
        <v>2574</v>
      </c>
      <c r="H77" s="7" t="s">
        <v>2575</v>
      </c>
      <c r="I77" s="7" t="s">
        <v>2565</v>
      </c>
      <c r="K77" s="7" t="s">
        <v>33</v>
      </c>
      <c r="L77" s="7" t="s">
        <v>2576</v>
      </c>
      <c r="N77" s="10" t="s">
        <v>1795</v>
      </c>
      <c r="P77" s="7" t="s">
        <v>2577</v>
      </c>
      <c r="Q77" s="7" t="s">
        <v>33</v>
      </c>
      <c r="R77" s="7" t="s">
        <v>32</v>
      </c>
      <c r="S77" s="7" t="s">
        <v>33</v>
      </c>
      <c r="T77" s="7" t="s">
        <v>33</v>
      </c>
      <c r="U77" s="7" t="s">
        <v>33</v>
      </c>
      <c r="V77" s="10" t="s">
        <v>33</v>
      </c>
      <c r="W77" s="10" t="s">
        <v>33</v>
      </c>
      <c r="X77" s="7" t="s">
        <v>33</v>
      </c>
      <c r="Y77" s="7" t="s">
        <v>33</v>
      </c>
      <c r="Z77" s="7" t="s">
        <v>2578</v>
      </c>
      <c r="AD77" s="10" t="s">
        <v>2579</v>
      </c>
      <c r="AF77" s="7" t="s">
        <v>2580</v>
      </c>
      <c r="AK77" s="7" t="s">
        <v>2581</v>
      </c>
      <c r="AL77" s="7" t="s">
        <v>2330</v>
      </c>
      <c r="AM77" s="7" t="s">
        <v>2582</v>
      </c>
    </row>
    <row r="78" spans="1:39">
      <c r="A78" s="7" t="s">
        <v>1788</v>
      </c>
      <c r="B78" s="7" t="s">
        <v>239</v>
      </c>
      <c r="C78" s="7" t="s">
        <v>2583</v>
      </c>
      <c r="D78" s="7" t="s">
        <v>1790</v>
      </c>
      <c r="F78" s="7" t="s">
        <v>2584</v>
      </c>
      <c r="G78" s="7" t="s">
        <v>2585</v>
      </c>
      <c r="H78" s="7" t="s">
        <v>2586</v>
      </c>
      <c r="I78" s="7" t="s">
        <v>2587</v>
      </c>
      <c r="K78" s="7" t="s">
        <v>33</v>
      </c>
      <c r="L78" s="7" t="s">
        <v>2588</v>
      </c>
      <c r="N78" s="10" t="s">
        <v>1795</v>
      </c>
      <c r="P78" s="7" t="s">
        <v>2589</v>
      </c>
      <c r="Q78" s="7" t="s">
        <v>33</v>
      </c>
      <c r="R78" s="7" t="s">
        <v>33</v>
      </c>
      <c r="S78" s="7" t="s">
        <v>33</v>
      </c>
      <c r="T78" s="7" t="s">
        <v>33</v>
      </c>
      <c r="U78" s="7" t="s">
        <v>33</v>
      </c>
      <c r="V78" s="10" t="s">
        <v>33</v>
      </c>
      <c r="W78" s="10" t="s">
        <v>33</v>
      </c>
      <c r="X78" s="7" t="s">
        <v>33</v>
      </c>
      <c r="Y78" s="7" t="s">
        <v>33</v>
      </c>
      <c r="Z78" s="7" t="s">
        <v>2590</v>
      </c>
      <c r="AA78" s="7" t="s">
        <v>2179</v>
      </c>
      <c r="AD78" s="10" t="s">
        <v>2591</v>
      </c>
      <c r="AF78" s="7" t="s">
        <v>2592</v>
      </c>
      <c r="AJ78" s="7">
        <v>58</v>
      </c>
      <c r="AK78" s="7" t="s">
        <v>1864</v>
      </c>
      <c r="AL78" s="7" t="s">
        <v>2330</v>
      </c>
      <c r="AM78" s="7" t="s">
        <v>2593</v>
      </c>
    </row>
    <row r="79" spans="1:39">
      <c r="A79" s="7" t="s">
        <v>1788</v>
      </c>
      <c r="B79" s="7" t="s">
        <v>2594</v>
      </c>
      <c r="C79" s="7" t="s">
        <v>2595</v>
      </c>
      <c r="D79" s="7" t="s">
        <v>1790</v>
      </c>
      <c r="F79" s="7" t="s">
        <v>2596</v>
      </c>
      <c r="G79" s="7" t="s">
        <v>2597</v>
      </c>
      <c r="H79" s="7" t="s">
        <v>2598</v>
      </c>
      <c r="I79" s="7" t="s">
        <v>2599</v>
      </c>
      <c r="K79" s="7" t="s">
        <v>33</v>
      </c>
      <c r="L79" s="7" t="s">
        <v>2600</v>
      </c>
      <c r="N79" s="10" t="s">
        <v>2101</v>
      </c>
      <c r="P79" s="7" t="s">
        <v>2601</v>
      </c>
      <c r="Q79" s="7" t="s">
        <v>33</v>
      </c>
      <c r="R79" s="7" t="s">
        <v>33</v>
      </c>
      <c r="S79" s="7" t="s">
        <v>33</v>
      </c>
      <c r="T79" s="7" t="s">
        <v>33</v>
      </c>
      <c r="U79" s="7" t="s">
        <v>33</v>
      </c>
      <c r="V79" s="10" t="s">
        <v>33</v>
      </c>
      <c r="W79" s="10" t="s">
        <v>33</v>
      </c>
      <c r="X79" s="7" t="s">
        <v>33</v>
      </c>
      <c r="Y79" s="7" t="s">
        <v>33</v>
      </c>
      <c r="Z79" s="7" t="s">
        <v>2578</v>
      </c>
      <c r="AA79" s="7" t="s">
        <v>2602</v>
      </c>
      <c r="AD79" s="10" t="s">
        <v>2603</v>
      </c>
      <c r="AF79" s="7" t="s">
        <v>2604</v>
      </c>
      <c r="AJ79" s="7">
        <v>17</v>
      </c>
      <c r="AK79" s="7" t="s">
        <v>2605</v>
      </c>
      <c r="AL79" s="7" t="s">
        <v>2330</v>
      </c>
      <c r="AM79" s="7" t="s">
        <v>2606</v>
      </c>
    </row>
    <row r="80" spans="1:39">
      <c r="A80" s="7" t="s">
        <v>1788</v>
      </c>
      <c r="B80" s="7" t="s">
        <v>223</v>
      </c>
      <c r="C80" s="7" t="s">
        <v>2607</v>
      </c>
      <c r="D80" s="7" t="s">
        <v>1790</v>
      </c>
      <c r="F80" s="7" t="s">
        <v>2584</v>
      </c>
      <c r="G80" s="7" t="s">
        <v>2608</v>
      </c>
      <c r="H80" s="7" t="s">
        <v>2608</v>
      </c>
      <c r="I80" s="7" t="s">
        <v>2609</v>
      </c>
      <c r="K80" s="7" t="s">
        <v>33</v>
      </c>
      <c r="L80" s="7" t="s">
        <v>2610</v>
      </c>
      <c r="N80" s="10" t="s">
        <v>1795</v>
      </c>
      <c r="P80" s="7" t="s">
        <v>2611</v>
      </c>
      <c r="Q80" s="7" t="s">
        <v>33</v>
      </c>
      <c r="R80" s="7" t="s">
        <v>33</v>
      </c>
      <c r="S80" s="7" t="s">
        <v>33</v>
      </c>
      <c r="T80" s="7" t="s">
        <v>33</v>
      </c>
      <c r="U80" s="7" t="s">
        <v>33</v>
      </c>
      <c r="V80" s="10" t="s">
        <v>33</v>
      </c>
      <c r="W80" s="10" t="s">
        <v>33</v>
      </c>
      <c r="X80" s="7" t="s">
        <v>33</v>
      </c>
      <c r="Y80" s="7" t="s">
        <v>33</v>
      </c>
      <c r="Z80" s="7" t="s">
        <v>2590</v>
      </c>
      <c r="AA80" s="7" t="s">
        <v>2179</v>
      </c>
      <c r="AD80" s="10" t="s">
        <v>2612</v>
      </c>
      <c r="AF80" s="7" t="s">
        <v>2613</v>
      </c>
      <c r="AJ80" s="7">
        <v>64</v>
      </c>
      <c r="AK80" s="7" t="s">
        <v>2614</v>
      </c>
      <c r="AL80" s="7" t="s">
        <v>2330</v>
      </c>
      <c r="AM80" s="7" t="s">
        <v>2615</v>
      </c>
    </row>
    <row r="81" spans="1:39">
      <c r="A81" s="7" t="s">
        <v>1788</v>
      </c>
      <c r="B81" s="7" t="s">
        <v>2616</v>
      </c>
      <c r="C81" s="7" t="s">
        <v>2617</v>
      </c>
      <c r="D81" s="7" t="s">
        <v>1790</v>
      </c>
      <c r="F81" s="7" t="s">
        <v>2618</v>
      </c>
      <c r="G81" s="7" t="s">
        <v>2619</v>
      </c>
      <c r="H81" s="7" t="s">
        <v>2620</v>
      </c>
      <c r="I81" s="7" t="s">
        <v>2621</v>
      </c>
      <c r="K81" s="7" t="s">
        <v>33</v>
      </c>
      <c r="L81" s="7" t="s">
        <v>2622</v>
      </c>
      <c r="N81" s="10" t="s">
        <v>2623</v>
      </c>
      <c r="P81" s="7" t="s">
        <v>2624</v>
      </c>
      <c r="Q81" s="7" t="s">
        <v>33</v>
      </c>
      <c r="R81" s="7" t="s">
        <v>33</v>
      </c>
      <c r="S81" s="7" t="s">
        <v>33</v>
      </c>
      <c r="T81" s="7" t="s">
        <v>33</v>
      </c>
      <c r="U81" s="7" t="s">
        <v>33</v>
      </c>
      <c r="V81" s="10" t="s">
        <v>33</v>
      </c>
      <c r="W81" s="10" t="s">
        <v>33</v>
      </c>
      <c r="X81" s="7" t="s">
        <v>33</v>
      </c>
      <c r="Y81" s="7" t="s">
        <v>33</v>
      </c>
      <c r="Z81" s="7" t="s">
        <v>2625</v>
      </c>
      <c r="AA81" s="7" t="s">
        <v>2017</v>
      </c>
      <c r="AD81" s="10" t="s">
        <v>2626</v>
      </c>
      <c r="AF81" s="7" t="s">
        <v>2627</v>
      </c>
      <c r="AJ81" s="7">
        <v>25</v>
      </c>
      <c r="AK81" s="7" t="s">
        <v>2628</v>
      </c>
      <c r="AL81" s="7" t="s">
        <v>2629</v>
      </c>
      <c r="AM81" s="7" t="s">
        <v>2630</v>
      </c>
    </row>
    <row r="82" spans="1:39">
      <c r="A82" s="7" t="s">
        <v>2522</v>
      </c>
      <c r="B82" s="7" t="s">
        <v>2631</v>
      </c>
      <c r="C82" s="7" t="s">
        <v>2632</v>
      </c>
      <c r="D82" s="7" t="s">
        <v>1790</v>
      </c>
      <c r="G82" s="7" t="s">
        <v>2633</v>
      </c>
      <c r="H82" s="7" t="s">
        <v>2634</v>
      </c>
      <c r="K82" s="7" t="s">
        <v>33</v>
      </c>
      <c r="O82" s="7" t="s">
        <v>2635</v>
      </c>
      <c r="Q82" s="7" t="s">
        <v>33</v>
      </c>
      <c r="R82" s="7" t="s">
        <v>33</v>
      </c>
      <c r="S82" s="7" t="s">
        <v>33</v>
      </c>
      <c r="T82" s="7" t="s">
        <v>33</v>
      </c>
      <c r="U82" s="7" t="s">
        <v>33</v>
      </c>
      <c r="V82" s="10" t="s">
        <v>33</v>
      </c>
      <c r="W82" s="10" t="s">
        <v>33</v>
      </c>
      <c r="X82" s="7" t="s">
        <v>33</v>
      </c>
      <c r="Y82" s="7" t="s">
        <v>33</v>
      </c>
      <c r="AK82" s="7" t="s">
        <v>2636</v>
      </c>
      <c r="AL82" s="7" t="s">
        <v>2629</v>
      </c>
      <c r="AM82" s="7" t="s">
        <v>2637</v>
      </c>
    </row>
    <row r="83" spans="1:39">
      <c r="A83" s="7" t="s">
        <v>1788</v>
      </c>
      <c r="B83" s="7" t="s">
        <v>133</v>
      </c>
      <c r="C83" s="7" t="s">
        <v>2638</v>
      </c>
      <c r="D83" s="7" t="s">
        <v>1790</v>
      </c>
      <c r="F83" s="7" t="s">
        <v>2639</v>
      </c>
      <c r="G83" s="7" t="s">
        <v>2640</v>
      </c>
      <c r="H83" s="7" t="s">
        <v>2641</v>
      </c>
      <c r="I83" s="7" t="s">
        <v>2642</v>
      </c>
      <c r="K83" s="7" t="s">
        <v>33</v>
      </c>
      <c r="L83" s="7" t="s">
        <v>2643</v>
      </c>
      <c r="N83" s="10" t="s">
        <v>1795</v>
      </c>
      <c r="P83" s="7" t="s">
        <v>2644</v>
      </c>
      <c r="Q83" s="7" t="s">
        <v>33</v>
      </c>
      <c r="R83" s="7" t="s">
        <v>32</v>
      </c>
      <c r="S83" s="7" t="s">
        <v>33</v>
      </c>
      <c r="T83" s="7" t="s">
        <v>33</v>
      </c>
      <c r="U83" s="7" t="s">
        <v>32</v>
      </c>
      <c r="V83" s="10" t="s">
        <v>33</v>
      </c>
      <c r="W83" s="10" t="s">
        <v>33</v>
      </c>
      <c r="X83" s="7" t="s">
        <v>33</v>
      </c>
      <c r="Y83" s="7" t="s">
        <v>32</v>
      </c>
      <c r="Z83" s="7" t="s">
        <v>1835</v>
      </c>
      <c r="AA83" s="7" t="s">
        <v>2645</v>
      </c>
      <c r="AD83" s="10" t="s">
        <v>2041</v>
      </c>
      <c r="AF83" s="7" t="s">
        <v>2646</v>
      </c>
      <c r="AJ83" s="7">
        <v>9</v>
      </c>
      <c r="AK83" s="7" t="s">
        <v>2647</v>
      </c>
      <c r="AL83" s="7" t="s">
        <v>2629</v>
      </c>
      <c r="AM83" s="7" t="s">
        <v>2648</v>
      </c>
    </row>
    <row r="84" spans="1:39">
      <c r="A84" s="7" t="s">
        <v>2522</v>
      </c>
      <c r="B84" s="7" t="s">
        <v>2649</v>
      </c>
      <c r="C84" s="7" t="s">
        <v>2650</v>
      </c>
      <c r="D84" s="7" t="s">
        <v>1790</v>
      </c>
      <c r="G84" s="7" t="s">
        <v>2651</v>
      </c>
      <c r="H84" s="7" t="s">
        <v>2652</v>
      </c>
      <c r="K84" s="7" t="s">
        <v>33</v>
      </c>
      <c r="O84" s="7" t="s">
        <v>2653</v>
      </c>
      <c r="Q84" s="7" t="s">
        <v>33</v>
      </c>
      <c r="R84" s="7" t="s">
        <v>33</v>
      </c>
      <c r="S84" s="7" t="s">
        <v>33</v>
      </c>
      <c r="T84" s="7" t="s">
        <v>33</v>
      </c>
      <c r="U84" s="7" t="s">
        <v>33</v>
      </c>
      <c r="V84" s="10" t="s">
        <v>33</v>
      </c>
      <c r="W84" s="10" t="s">
        <v>33</v>
      </c>
      <c r="X84" s="7" t="s">
        <v>33</v>
      </c>
      <c r="Y84" s="7" t="s">
        <v>33</v>
      </c>
      <c r="AK84" s="7" t="s">
        <v>2654</v>
      </c>
      <c r="AL84" s="7" t="s">
        <v>2629</v>
      </c>
      <c r="AM84" s="7" t="s">
        <v>2655</v>
      </c>
    </row>
    <row r="85" spans="1:39">
      <c r="A85" s="7" t="s">
        <v>1788</v>
      </c>
      <c r="B85" s="7" t="s">
        <v>447</v>
      </c>
      <c r="C85" s="7" t="s">
        <v>2656</v>
      </c>
      <c r="D85" s="7" t="s">
        <v>1790</v>
      </c>
      <c r="F85" s="7" t="s">
        <v>2657</v>
      </c>
      <c r="G85" s="7" t="s">
        <v>2658</v>
      </c>
      <c r="H85" s="7" t="s">
        <v>2659</v>
      </c>
      <c r="I85" s="7" t="s">
        <v>2660</v>
      </c>
      <c r="K85" s="7" t="s">
        <v>33</v>
      </c>
      <c r="N85" s="10" t="s">
        <v>1795</v>
      </c>
      <c r="P85" s="7" t="s">
        <v>2661</v>
      </c>
      <c r="Q85" s="7" t="s">
        <v>33</v>
      </c>
      <c r="R85" s="7" t="s">
        <v>32</v>
      </c>
      <c r="S85" s="7" t="s">
        <v>33</v>
      </c>
      <c r="T85" s="7" t="s">
        <v>33</v>
      </c>
      <c r="U85" s="7" t="s">
        <v>32</v>
      </c>
      <c r="V85" s="10" t="s">
        <v>33</v>
      </c>
      <c r="W85" s="10" t="s">
        <v>33</v>
      </c>
      <c r="X85" s="7" t="s">
        <v>32</v>
      </c>
      <c r="Y85" s="7" t="s">
        <v>33</v>
      </c>
      <c r="Z85" s="7" t="s">
        <v>2428</v>
      </c>
      <c r="AA85" s="7" t="s">
        <v>2662</v>
      </c>
      <c r="AD85" s="10" t="s">
        <v>2416</v>
      </c>
      <c r="AF85" s="7" t="s">
        <v>2663</v>
      </c>
      <c r="AJ85" s="7">
        <v>6</v>
      </c>
      <c r="AK85" s="7" t="s">
        <v>2664</v>
      </c>
      <c r="AL85" s="7" t="s">
        <v>2629</v>
      </c>
      <c r="AM85" s="7" t="s">
        <v>2665</v>
      </c>
    </row>
    <row r="86" spans="1:39">
      <c r="A86" s="7" t="s">
        <v>2522</v>
      </c>
      <c r="B86" s="7" t="s">
        <v>2666</v>
      </c>
      <c r="C86" s="7" t="s">
        <v>2667</v>
      </c>
      <c r="D86" s="7" t="s">
        <v>1790</v>
      </c>
      <c r="G86" s="7" t="s">
        <v>2668</v>
      </c>
      <c r="H86" s="7" t="s">
        <v>2669</v>
      </c>
      <c r="K86" s="7" t="s">
        <v>33</v>
      </c>
      <c r="O86" s="7" t="s">
        <v>2670</v>
      </c>
      <c r="Q86" s="7" t="s">
        <v>33</v>
      </c>
      <c r="R86" s="7" t="s">
        <v>33</v>
      </c>
      <c r="S86" s="7" t="s">
        <v>33</v>
      </c>
      <c r="T86" s="7" t="s">
        <v>33</v>
      </c>
      <c r="U86" s="7" t="s">
        <v>33</v>
      </c>
      <c r="V86" s="10" t="s">
        <v>33</v>
      </c>
      <c r="W86" s="10" t="s">
        <v>33</v>
      </c>
      <c r="X86" s="7" t="s">
        <v>33</v>
      </c>
      <c r="Y86" s="7" t="s">
        <v>33</v>
      </c>
      <c r="AK86" s="7" t="s">
        <v>2671</v>
      </c>
      <c r="AL86" s="7" t="s">
        <v>2629</v>
      </c>
      <c r="AM86" s="7" t="s">
        <v>2672</v>
      </c>
    </row>
    <row r="87" spans="1:39">
      <c r="A87" s="7" t="s">
        <v>1788</v>
      </c>
      <c r="B87" s="7" t="s">
        <v>1528</v>
      </c>
      <c r="C87" s="7" t="s">
        <v>2673</v>
      </c>
      <c r="D87" s="7" t="s">
        <v>1790</v>
      </c>
      <c r="F87" s="7" t="s">
        <v>2674</v>
      </c>
      <c r="G87" s="7" t="s">
        <v>2675</v>
      </c>
      <c r="H87" s="7" t="s">
        <v>2675</v>
      </c>
      <c r="I87" s="7" t="s">
        <v>2025</v>
      </c>
      <c r="K87" s="7" t="s">
        <v>33</v>
      </c>
      <c r="L87" s="7" t="s">
        <v>2134</v>
      </c>
      <c r="N87" s="10" t="s">
        <v>2014</v>
      </c>
      <c r="P87" s="7" t="s">
        <v>2676</v>
      </c>
      <c r="Q87" s="7" t="s">
        <v>33</v>
      </c>
      <c r="R87" s="7" t="s">
        <v>32</v>
      </c>
      <c r="S87" s="7" t="s">
        <v>33</v>
      </c>
      <c r="T87" s="7" t="s">
        <v>33</v>
      </c>
      <c r="U87" s="7" t="s">
        <v>33</v>
      </c>
      <c r="V87" s="10" t="s">
        <v>33</v>
      </c>
      <c r="W87" s="10" t="s">
        <v>33</v>
      </c>
      <c r="X87" s="7" t="s">
        <v>33</v>
      </c>
      <c r="Y87" s="7" t="s">
        <v>33</v>
      </c>
      <c r="Z87" s="7" t="s">
        <v>2677</v>
      </c>
      <c r="AA87" s="7" t="s">
        <v>2678</v>
      </c>
      <c r="AD87" s="10" t="s">
        <v>2645</v>
      </c>
      <c r="AF87" s="7" t="s">
        <v>2679</v>
      </c>
      <c r="AJ87" s="7">
        <v>3</v>
      </c>
      <c r="AK87" s="7" t="s">
        <v>2680</v>
      </c>
      <c r="AL87" s="7" t="s">
        <v>2629</v>
      </c>
      <c r="AM87" s="7" t="s">
        <v>2681</v>
      </c>
    </row>
    <row r="88" spans="1:39">
      <c r="A88" s="7" t="s">
        <v>1788</v>
      </c>
      <c r="B88" s="7" t="s">
        <v>2682</v>
      </c>
      <c r="C88" s="7" t="s">
        <v>2683</v>
      </c>
      <c r="D88" s="7" t="s">
        <v>1790</v>
      </c>
      <c r="F88" s="7" t="s">
        <v>2684</v>
      </c>
      <c r="G88" s="7" t="s">
        <v>2553</v>
      </c>
      <c r="H88" s="7" t="s">
        <v>2553</v>
      </c>
      <c r="I88" s="7" t="s">
        <v>2062</v>
      </c>
      <c r="K88" s="7" t="s">
        <v>33</v>
      </c>
      <c r="L88" s="7" t="s">
        <v>2555</v>
      </c>
      <c r="N88" s="10" t="s">
        <v>1820</v>
      </c>
      <c r="P88" s="7" t="s">
        <v>2685</v>
      </c>
      <c r="Q88" s="7" t="s">
        <v>33</v>
      </c>
      <c r="R88" s="7" t="s">
        <v>33</v>
      </c>
      <c r="S88" s="7" t="s">
        <v>33</v>
      </c>
      <c r="T88" s="7" t="s">
        <v>33</v>
      </c>
      <c r="U88" s="7" t="s">
        <v>33</v>
      </c>
      <c r="V88" s="10" t="s">
        <v>33</v>
      </c>
      <c r="W88" s="10" t="s">
        <v>32</v>
      </c>
      <c r="X88" s="7" t="s">
        <v>33</v>
      </c>
      <c r="Y88" s="7" t="s">
        <v>33</v>
      </c>
      <c r="Z88" s="7" t="s">
        <v>2686</v>
      </c>
      <c r="AA88" s="7" t="s">
        <v>2569</v>
      </c>
      <c r="AD88" s="10" t="s">
        <v>2687</v>
      </c>
      <c r="AF88" s="7" t="s">
        <v>2688</v>
      </c>
      <c r="AJ88" s="7">
        <v>2</v>
      </c>
      <c r="AK88" s="7" t="s">
        <v>2689</v>
      </c>
      <c r="AL88" s="7" t="s">
        <v>2629</v>
      </c>
      <c r="AM88" s="7" t="s">
        <v>2690</v>
      </c>
    </row>
    <row r="89" spans="1:39">
      <c r="A89" s="7" t="s">
        <v>1788</v>
      </c>
      <c r="B89" s="7" t="s">
        <v>2691</v>
      </c>
      <c r="C89" s="7" t="s">
        <v>2692</v>
      </c>
      <c r="D89" s="7" t="s">
        <v>1790</v>
      </c>
      <c r="F89" s="7" t="s">
        <v>2693</v>
      </c>
      <c r="G89" s="7" t="s">
        <v>2694</v>
      </c>
      <c r="H89" s="7" t="s">
        <v>2694</v>
      </c>
      <c r="I89" s="7" t="s">
        <v>2695</v>
      </c>
      <c r="K89" s="7" t="s">
        <v>33</v>
      </c>
      <c r="L89" s="7" t="s">
        <v>2696</v>
      </c>
      <c r="N89" s="10" t="s">
        <v>2002</v>
      </c>
      <c r="P89" s="7" t="s">
        <v>2697</v>
      </c>
      <c r="Q89" s="7" t="s">
        <v>33</v>
      </c>
      <c r="R89" s="7" t="s">
        <v>32</v>
      </c>
      <c r="S89" s="7" t="s">
        <v>33</v>
      </c>
      <c r="T89" s="7" t="s">
        <v>32</v>
      </c>
      <c r="U89" s="7" t="s">
        <v>33</v>
      </c>
      <c r="V89" s="10" t="s">
        <v>33</v>
      </c>
      <c r="W89" s="10" t="s">
        <v>33</v>
      </c>
      <c r="X89" s="7" t="s">
        <v>33</v>
      </c>
      <c r="Y89" s="7" t="s">
        <v>33</v>
      </c>
      <c r="Z89" s="7" t="s">
        <v>2698</v>
      </c>
      <c r="AA89" s="7" t="s">
        <v>2678</v>
      </c>
      <c r="AD89" s="10" t="s">
        <v>2029</v>
      </c>
      <c r="AF89" s="7" t="s">
        <v>2699</v>
      </c>
      <c r="AJ89" s="7">
        <v>3</v>
      </c>
      <c r="AK89" s="7" t="s">
        <v>2031</v>
      </c>
      <c r="AL89" s="7" t="s">
        <v>2629</v>
      </c>
      <c r="AM89" s="7" t="s">
        <v>2700</v>
      </c>
    </row>
    <row r="90" spans="1:39">
      <c r="A90" s="7" t="s">
        <v>2522</v>
      </c>
      <c r="B90" s="7" t="s">
        <v>2701</v>
      </c>
      <c r="C90" s="7" t="s">
        <v>2702</v>
      </c>
      <c r="D90" s="7" t="s">
        <v>2703</v>
      </c>
      <c r="E90" s="7" t="s">
        <v>2150</v>
      </c>
      <c r="G90" s="7" t="s">
        <v>2704</v>
      </c>
      <c r="H90" s="7" t="s">
        <v>2705</v>
      </c>
      <c r="J90" s="7" t="s">
        <v>2706</v>
      </c>
      <c r="K90" s="7" t="s">
        <v>33</v>
      </c>
      <c r="M90" s="10" t="s">
        <v>2707</v>
      </c>
      <c r="O90" s="7" t="s">
        <v>2708</v>
      </c>
      <c r="P90" s="7" t="s">
        <v>2709</v>
      </c>
      <c r="Q90" s="7" t="s">
        <v>33</v>
      </c>
      <c r="R90" s="7" t="s">
        <v>33</v>
      </c>
      <c r="S90" s="7" t="s">
        <v>33</v>
      </c>
      <c r="T90" s="7" t="s">
        <v>33</v>
      </c>
      <c r="U90" s="7" t="s">
        <v>33</v>
      </c>
      <c r="V90" s="10" t="s">
        <v>33</v>
      </c>
      <c r="W90" s="10" t="s">
        <v>33</v>
      </c>
      <c r="X90" s="7" t="s">
        <v>33</v>
      </c>
      <c r="Y90" s="7" t="s">
        <v>33</v>
      </c>
      <c r="Z90" s="7" t="s">
        <v>2710</v>
      </c>
      <c r="AD90" s="10" t="s">
        <v>2678</v>
      </c>
      <c r="AK90" s="7" t="s">
        <v>2629</v>
      </c>
      <c r="AM90" s="7" t="s">
        <v>2711</v>
      </c>
    </row>
    <row r="91" spans="1:39">
      <c r="A91" s="7" t="s">
        <v>2522</v>
      </c>
      <c r="B91" s="7" t="s">
        <v>2712</v>
      </c>
      <c r="C91" s="7" t="s">
        <v>2713</v>
      </c>
      <c r="D91" s="7" t="s">
        <v>2703</v>
      </c>
      <c r="E91" s="7" t="s">
        <v>2150</v>
      </c>
      <c r="G91" s="7" t="s">
        <v>2714</v>
      </c>
      <c r="H91" s="7" t="s">
        <v>2714</v>
      </c>
      <c r="J91" s="7" t="s">
        <v>2715</v>
      </c>
      <c r="K91" s="7" t="s">
        <v>33</v>
      </c>
      <c r="M91" s="10" t="s">
        <v>2716</v>
      </c>
      <c r="O91" s="7" t="s">
        <v>2223</v>
      </c>
      <c r="P91" s="7" t="s">
        <v>2717</v>
      </c>
      <c r="Q91" s="7" t="s">
        <v>33</v>
      </c>
      <c r="R91" s="7" t="s">
        <v>33</v>
      </c>
      <c r="S91" s="7" t="s">
        <v>33</v>
      </c>
      <c r="T91" s="7" t="s">
        <v>33</v>
      </c>
      <c r="U91" s="7" t="s">
        <v>33</v>
      </c>
      <c r="V91" s="10" t="s">
        <v>33</v>
      </c>
      <c r="W91" s="10" t="s">
        <v>33</v>
      </c>
      <c r="X91" s="7" t="s">
        <v>33</v>
      </c>
      <c r="Y91" s="7" t="s">
        <v>33</v>
      </c>
      <c r="Z91" s="7" t="s">
        <v>2718</v>
      </c>
      <c r="AD91" s="10" t="s">
        <v>2678</v>
      </c>
      <c r="AK91" s="7" t="s">
        <v>2629</v>
      </c>
      <c r="AM91" s="7" t="s">
        <v>2719</v>
      </c>
    </row>
    <row r="92" spans="1:39">
      <c r="A92" s="7" t="s">
        <v>2522</v>
      </c>
      <c r="B92" s="7" t="s">
        <v>2720</v>
      </c>
      <c r="C92" s="7" t="s">
        <v>2721</v>
      </c>
      <c r="D92" s="7" t="s">
        <v>2703</v>
      </c>
      <c r="E92" s="7" t="s">
        <v>2150</v>
      </c>
      <c r="G92" s="7" t="s">
        <v>2722</v>
      </c>
      <c r="H92" s="7" t="s">
        <v>2722</v>
      </c>
      <c r="J92" s="7" t="s">
        <v>2723</v>
      </c>
      <c r="K92" s="7" t="s">
        <v>33</v>
      </c>
      <c r="M92" s="10" t="s">
        <v>2724</v>
      </c>
      <c r="O92" s="7" t="s">
        <v>2725</v>
      </c>
      <c r="P92" s="7" t="s">
        <v>2726</v>
      </c>
      <c r="Q92" s="7" t="s">
        <v>33</v>
      </c>
      <c r="R92" s="7" t="s">
        <v>33</v>
      </c>
      <c r="S92" s="7" t="s">
        <v>33</v>
      </c>
      <c r="T92" s="7" t="s">
        <v>33</v>
      </c>
      <c r="U92" s="7" t="s">
        <v>33</v>
      </c>
      <c r="V92" s="10" t="s">
        <v>33</v>
      </c>
      <c r="W92" s="10" t="s">
        <v>33</v>
      </c>
      <c r="X92" s="7" t="s">
        <v>33</v>
      </c>
      <c r="Y92" s="7" t="s">
        <v>33</v>
      </c>
      <c r="Z92" s="7" t="s">
        <v>2727</v>
      </c>
      <c r="AD92" s="10" t="s">
        <v>2678</v>
      </c>
      <c r="AK92" s="7" t="s">
        <v>2629</v>
      </c>
      <c r="AM92" s="7" t="s">
        <v>2728</v>
      </c>
    </row>
    <row r="93" spans="1:39">
      <c r="A93" s="7" t="s">
        <v>2522</v>
      </c>
      <c r="B93" s="7" t="s">
        <v>2729</v>
      </c>
      <c r="C93" s="7" t="s">
        <v>2730</v>
      </c>
      <c r="D93" s="7" t="s">
        <v>2703</v>
      </c>
      <c r="E93" s="7" t="s">
        <v>2150</v>
      </c>
      <c r="G93" s="7" t="s">
        <v>2731</v>
      </c>
      <c r="H93" s="7" t="s">
        <v>2732</v>
      </c>
      <c r="J93" s="7" t="s">
        <v>2733</v>
      </c>
      <c r="K93" s="7" t="s">
        <v>33</v>
      </c>
      <c r="M93" s="10" t="s">
        <v>2734</v>
      </c>
      <c r="O93" s="7" t="s">
        <v>2735</v>
      </c>
      <c r="P93" s="7" t="s">
        <v>2736</v>
      </c>
      <c r="Q93" s="7" t="s">
        <v>33</v>
      </c>
      <c r="R93" s="7" t="s">
        <v>33</v>
      </c>
      <c r="S93" s="7" t="s">
        <v>33</v>
      </c>
      <c r="T93" s="7" t="s">
        <v>33</v>
      </c>
      <c r="U93" s="7" t="s">
        <v>33</v>
      </c>
      <c r="V93" s="10" t="s">
        <v>33</v>
      </c>
      <c r="W93" s="10" t="s">
        <v>33</v>
      </c>
      <c r="X93" s="7" t="s">
        <v>33</v>
      </c>
      <c r="Y93" s="7" t="s">
        <v>33</v>
      </c>
      <c r="Z93" s="7" t="s">
        <v>2737</v>
      </c>
      <c r="AD93" s="10" t="s">
        <v>2678</v>
      </c>
      <c r="AK93" s="7" t="s">
        <v>2629</v>
      </c>
      <c r="AM93" s="7" t="s">
        <v>2738</v>
      </c>
    </row>
    <row r="94" spans="1:39">
      <c r="A94" s="7" t="s">
        <v>1788</v>
      </c>
      <c r="B94" s="7" t="s">
        <v>2739</v>
      </c>
      <c r="C94" s="7" t="s">
        <v>2740</v>
      </c>
      <c r="D94" s="7" t="s">
        <v>1790</v>
      </c>
      <c r="F94" s="7" t="s">
        <v>2741</v>
      </c>
      <c r="G94" s="7" t="s">
        <v>2742</v>
      </c>
      <c r="H94" s="7" t="s">
        <v>2743</v>
      </c>
      <c r="I94" s="7" t="s">
        <v>2744</v>
      </c>
      <c r="K94" s="7" t="s">
        <v>33</v>
      </c>
      <c r="L94" s="7" t="s">
        <v>2745</v>
      </c>
      <c r="N94" s="10" t="s">
        <v>2746</v>
      </c>
      <c r="P94" s="7" t="s">
        <v>2747</v>
      </c>
      <c r="Q94" s="7" t="s">
        <v>33</v>
      </c>
      <c r="R94" s="7" t="s">
        <v>33</v>
      </c>
      <c r="S94" s="7" t="s">
        <v>33</v>
      </c>
      <c r="T94" s="7" t="s">
        <v>33</v>
      </c>
      <c r="U94" s="7" t="s">
        <v>33</v>
      </c>
      <c r="V94" s="10" t="s">
        <v>33</v>
      </c>
      <c r="W94" s="10" t="s">
        <v>33</v>
      </c>
      <c r="X94" s="7" t="s">
        <v>33</v>
      </c>
      <c r="Y94" s="7" t="s">
        <v>33</v>
      </c>
      <c r="Z94" s="7" t="s">
        <v>2316</v>
      </c>
      <c r="AA94" s="7" t="s">
        <v>2748</v>
      </c>
      <c r="AD94" s="10" t="s">
        <v>2749</v>
      </c>
      <c r="AF94" s="7" t="s">
        <v>2750</v>
      </c>
      <c r="AJ94" s="7">
        <v>25</v>
      </c>
      <c r="AK94" s="7" t="s">
        <v>2126</v>
      </c>
      <c r="AL94" s="7" t="s">
        <v>2629</v>
      </c>
      <c r="AM94" s="7" t="s">
        <v>2751</v>
      </c>
    </row>
    <row r="95" spans="1:39">
      <c r="A95" s="7" t="s">
        <v>1788</v>
      </c>
      <c r="B95" s="7" t="s">
        <v>2752</v>
      </c>
      <c r="C95" s="7" t="s">
        <v>2753</v>
      </c>
      <c r="D95" s="7" t="s">
        <v>1790</v>
      </c>
      <c r="F95" s="7" t="s">
        <v>2754</v>
      </c>
      <c r="G95" s="7" t="s">
        <v>2755</v>
      </c>
      <c r="H95" s="7" t="s">
        <v>2755</v>
      </c>
      <c r="I95" s="7" t="s">
        <v>2756</v>
      </c>
      <c r="K95" s="7" t="s">
        <v>33</v>
      </c>
      <c r="L95" s="7" t="s">
        <v>2757</v>
      </c>
      <c r="N95" s="10" t="s">
        <v>2758</v>
      </c>
      <c r="P95" s="7" t="s">
        <v>2759</v>
      </c>
      <c r="Q95" s="7" t="s">
        <v>33</v>
      </c>
      <c r="R95" s="7" t="s">
        <v>33</v>
      </c>
      <c r="S95" s="7" t="s">
        <v>33</v>
      </c>
      <c r="T95" s="7" t="s">
        <v>33</v>
      </c>
      <c r="U95" s="7" t="s">
        <v>33</v>
      </c>
      <c r="V95" s="10" t="s">
        <v>33</v>
      </c>
      <c r="W95" s="10" t="s">
        <v>33</v>
      </c>
      <c r="X95" s="7" t="s">
        <v>33</v>
      </c>
      <c r="Y95" s="7" t="s">
        <v>33</v>
      </c>
      <c r="Z95" s="7" t="s">
        <v>2760</v>
      </c>
      <c r="AA95" s="7" t="s">
        <v>1799</v>
      </c>
      <c r="AF95" s="7" t="s">
        <v>2761</v>
      </c>
      <c r="AJ95" s="7">
        <v>17</v>
      </c>
      <c r="AK95" s="7" t="s">
        <v>2762</v>
      </c>
      <c r="AL95" s="7" t="s">
        <v>2629</v>
      </c>
      <c r="AM95" s="7" t="s">
        <v>2763</v>
      </c>
    </row>
    <row r="96" spans="1:39">
      <c r="A96" s="7" t="s">
        <v>1788</v>
      </c>
      <c r="B96" s="7" t="s">
        <v>2764</v>
      </c>
      <c r="C96" s="7" t="s">
        <v>2765</v>
      </c>
      <c r="D96" s="7" t="s">
        <v>1790</v>
      </c>
      <c r="F96" s="7" t="s">
        <v>2766</v>
      </c>
      <c r="G96" s="7" t="s">
        <v>2767</v>
      </c>
      <c r="H96" s="7" t="s">
        <v>2768</v>
      </c>
      <c r="I96" s="7" t="s">
        <v>2769</v>
      </c>
      <c r="K96" s="7" t="s">
        <v>33</v>
      </c>
      <c r="L96" s="7" t="s">
        <v>2770</v>
      </c>
      <c r="N96" s="10" t="s">
        <v>2767</v>
      </c>
      <c r="P96" s="7" t="s">
        <v>2771</v>
      </c>
      <c r="Q96" s="7" t="s">
        <v>33</v>
      </c>
      <c r="R96" s="7" t="s">
        <v>33</v>
      </c>
      <c r="S96" s="7" t="s">
        <v>33</v>
      </c>
      <c r="T96" s="7" t="s">
        <v>33</v>
      </c>
      <c r="U96" s="7" t="s">
        <v>33</v>
      </c>
      <c r="V96" s="10" t="s">
        <v>33</v>
      </c>
      <c r="W96" s="10" t="s">
        <v>33</v>
      </c>
      <c r="X96" s="7" t="s">
        <v>33</v>
      </c>
      <c r="Y96" s="7" t="s">
        <v>33</v>
      </c>
      <c r="Z96" s="7" t="s">
        <v>2772</v>
      </c>
      <c r="AA96" s="7" t="s">
        <v>2017</v>
      </c>
      <c r="AD96" s="10" t="s">
        <v>2773</v>
      </c>
      <c r="AF96" s="7" t="s">
        <v>2774</v>
      </c>
      <c r="AJ96" s="7">
        <v>4</v>
      </c>
      <c r="AK96" s="7" t="s">
        <v>1812</v>
      </c>
      <c r="AL96" s="7" t="s">
        <v>2678</v>
      </c>
      <c r="AM96" s="7" t="s">
        <v>2775</v>
      </c>
    </row>
    <row r="97" spans="1:39">
      <c r="A97" s="7" t="s">
        <v>1788</v>
      </c>
      <c r="B97" s="7" t="s">
        <v>2776</v>
      </c>
      <c r="C97" s="7" t="s">
        <v>2777</v>
      </c>
      <c r="D97" s="7" t="s">
        <v>1790</v>
      </c>
      <c r="F97" s="7" t="s">
        <v>2778</v>
      </c>
      <c r="G97" s="7" t="s">
        <v>2266</v>
      </c>
      <c r="H97" s="7" t="s">
        <v>2266</v>
      </c>
      <c r="I97" s="7" t="s">
        <v>2779</v>
      </c>
      <c r="K97" s="7" t="s">
        <v>33</v>
      </c>
      <c r="L97" s="7" t="s">
        <v>2268</v>
      </c>
      <c r="N97" s="10" t="s">
        <v>1820</v>
      </c>
      <c r="P97" s="7" t="s">
        <v>2780</v>
      </c>
      <c r="Q97" s="7" t="s">
        <v>33</v>
      </c>
      <c r="R97" s="7" t="s">
        <v>33</v>
      </c>
      <c r="S97" s="7" t="s">
        <v>33</v>
      </c>
      <c r="T97" s="7" t="s">
        <v>32</v>
      </c>
      <c r="U97" s="7" t="s">
        <v>33</v>
      </c>
      <c r="V97" s="10" t="s">
        <v>33</v>
      </c>
      <c r="W97" s="10" t="s">
        <v>33</v>
      </c>
      <c r="X97" s="7" t="s">
        <v>33</v>
      </c>
      <c r="Y97" s="7" t="s">
        <v>33</v>
      </c>
      <c r="Z97" s="7" t="s">
        <v>2781</v>
      </c>
      <c r="AA97" s="7" t="s">
        <v>2017</v>
      </c>
      <c r="AD97" s="10" t="s">
        <v>2782</v>
      </c>
      <c r="AF97" s="7" t="s">
        <v>2783</v>
      </c>
      <c r="AJ97" s="7">
        <v>24</v>
      </c>
      <c r="AK97" s="7" t="s">
        <v>2784</v>
      </c>
      <c r="AL97" s="7" t="s">
        <v>2678</v>
      </c>
      <c r="AM97" s="7" t="s">
        <v>2785</v>
      </c>
    </row>
    <row r="98" spans="1:39">
      <c r="A98" s="7" t="s">
        <v>1788</v>
      </c>
      <c r="B98" s="7" t="s">
        <v>2786</v>
      </c>
      <c r="C98" s="7" t="s">
        <v>2787</v>
      </c>
      <c r="D98" s="7" t="s">
        <v>1790</v>
      </c>
      <c r="F98" s="7" t="s">
        <v>2788</v>
      </c>
      <c r="G98" s="7" t="s">
        <v>2789</v>
      </c>
      <c r="H98" s="7" t="s">
        <v>2789</v>
      </c>
      <c r="I98" s="7" t="s">
        <v>2790</v>
      </c>
      <c r="K98" s="7" t="s">
        <v>33</v>
      </c>
      <c r="L98" s="7" t="s">
        <v>2791</v>
      </c>
      <c r="N98" s="10" t="s">
        <v>1795</v>
      </c>
      <c r="P98" s="7" t="s">
        <v>2792</v>
      </c>
      <c r="Q98" s="7" t="s">
        <v>33</v>
      </c>
      <c r="R98" s="7" t="s">
        <v>33</v>
      </c>
      <c r="S98" s="7" t="s">
        <v>33</v>
      </c>
      <c r="T98" s="7" t="s">
        <v>33</v>
      </c>
      <c r="U98" s="7" t="s">
        <v>33</v>
      </c>
      <c r="V98" s="10" t="s">
        <v>33</v>
      </c>
      <c r="W98" s="10" t="s">
        <v>32</v>
      </c>
      <c r="X98" s="7" t="s">
        <v>33</v>
      </c>
      <c r="Y98" s="7" t="s">
        <v>33</v>
      </c>
      <c r="Z98" s="7" t="s">
        <v>2772</v>
      </c>
      <c r="AA98" s="7" t="s">
        <v>2017</v>
      </c>
      <c r="AD98" s="10" t="s">
        <v>1968</v>
      </c>
      <c r="AF98" s="7" t="s">
        <v>1969</v>
      </c>
      <c r="AJ98" s="7">
        <v>1</v>
      </c>
      <c r="AK98" s="7" t="s">
        <v>2793</v>
      </c>
      <c r="AL98" s="7" t="s">
        <v>2678</v>
      </c>
      <c r="AM98" s="7" t="s">
        <v>2794</v>
      </c>
    </row>
    <row r="99" spans="1:39">
      <c r="A99" s="7" t="s">
        <v>1788</v>
      </c>
      <c r="B99" s="7" t="s">
        <v>692</v>
      </c>
      <c r="C99" s="7" t="s">
        <v>2795</v>
      </c>
      <c r="D99" s="7" t="s">
        <v>1790</v>
      </c>
      <c r="F99" s="7" t="s">
        <v>2796</v>
      </c>
      <c r="G99" s="7" t="s">
        <v>2797</v>
      </c>
      <c r="H99" s="7" t="s">
        <v>2797</v>
      </c>
      <c r="I99" s="7" t="s">
        <v>2798</v>
      </c>
      <c r="K99" s="7" t="s">
        <v>33</v>
      </c>
      <c r="L99" s="7" t="s">
        <v>1871</v>
      </c>
      <c r="N99" s="10" t="s">
        <v>2799</v>
      </c>
      <c r="P99" s="7" t="s">
        <v>2800</v>
      </c>
      <c r="Q99" s="7" t="s">
        <v>33</v>
      </c>
      <c r="R99" s="7" t="s">
        <v>33</v>
      </c>
      <c r="S99" s="7" t="s">
        <v>33</v>
      </c>
      <c r="T99" s="7" t="s">
        <v>33</v>
      </c>
      <c r="U99" s="7" t="s">
        <v>33</v>
      </c>
      <c r="V99" s="10" t="s">
        <v>33</v>
      </c>
      <c r="W99" s="10" t="s">
        <v>33</v>
      </c>
      <c r="X99" s="7" t="s">
        <v>33</v>
      </c>
      <c r="Y99" s="7" t="s">
        <v>33</v>
      </c>
      <c r="Z99" s="7" t="s">
        <v>1952</v>
      </c>
      <c r="AA99" s="7" t="s">
        <v>2017</v>
      </c>
      <c r="AD99" s="10" t="s">
        <v>2626</v>
      </c>
      <c r="AF99" s="7" t="s">
        <v>2801</v>
      </c>
      <c r="AJ99" s="7">
        <v>28</v>
      </c>
      <c r="AK99" s="7" t="s">
        <v>2802</v>
      </c>
      <c r="AL99" s="7" t="s">
        <v>2678</v>
      </c>
      <c r="AM99" s="7" t="s">
        <v>2803</v>
      </c>
    </row>
    <row r="100" spans="1:39">
      <c r="A100" s="7" t="s">
        <v>1788</v>
      </c>
      <c r="B100" s="7" t="s">
        <v>485</v>
      </c>
      <c r="C100" s="7" t="s">
        <v>2804</v>
      </c>
      <c r="D100" s="7" t="s">
        <v>1790</v>
      </c>
      <c r="F100" s="7" t="s">
        <v>2805</v>
      </c>
      <c r="G100" s="7" t="s">
        <v>2806</v>
      </c>
      <c r="H100" s="7" t="s">
        <v>2807</v>
      </c>
      <c r="I100" s="7" t="s">
        <v>2808</v>
      </c>
      <c r="K100" s="7" t="s">
        <v>33</v>
      </c>
      <c r="L100" s="7" t="s">
        <v>2809</v>
      </c>
      <c r="N100" s="10" t="s">
        <v>2810</v>
      </c>
      <c r="P100" s="7" t="s">
        <v>2811</v>
      </c>
      <c r="Q100" s="7" t="s">
        <v>33</v>
      </c>
      <c r="R100" s="7" t="s">
        <v>32</v>
      </c>
      <c r="S100" s="7" t="s">
        <v>33</v>
      </c>
      <c r="T100" s="7" t="s">
        <v>33</v>
      </c>
      <c r="U100" s="7" t="s">
        <v>33</v>
      </c>
      <c r="V100" s="10" t="s">
        <v>33</v>
      </c>
      <c r="W100" s="10" t="s">
        <v>33</v>
      </c>
      <c r="X100" s="7" t="s">
        <v>32</v>
      </c>
      <c r="Y100" s="7" t="s">
        <v>32</v>
      </c>
      <c r="Z100" s="7" t="s">
        <v>2812</v>
      </c>
      <c r="AA100" s="7" t="s">
        <v>2486</v>
      </c>
      <c r="AD100" s="10" t="s">
        <v>2813</v>
      </c>
      <c r="AF100" s="7" t="s">
        <v>2814</v>
      </c>
      <c r="AJ100" s="7">
        <v>11</v>
      </c>
      <c r="AK100" s="7" t="s">
        <v>2227</v>
      </c>
      <c r="AL100" s="7" t="s">
        <v>2678</v>
      </c>
      <c r="AM100" s="7" t="s">
        <v>2815</v>
      </c>
    </row>
    <row r="101" spans="1:39">
      <c r="A101" s="7" t="s">
        <v>1788</v>
      </c>
      <c r="B101" s="7" t="s">
        <v>2816</v>
      </c>
      <c r="C101" s="7" t="s">
        <v>2817</v>
      </c>
      <c r="D101" s="7" t="s">
        <v>1790</v>
      </c>
      <c r="F101" s="7" t="s">
        <v>2818</v>
      </c>
      <c r="G101" s="7" t="s">
        <v>2819</v>
      </c>
      <c r="H101" s="7" t="s">
        <v>2819</v>
      </c>
      <c r="I101" s="7" t="s">
        <v>2820</v>
      </c>
      <c r="K101" s="7" t="s">
        <v>33</v>
      </c>
      <c r="L101" s="7" t="s">
        <v>2821</v>
      </c>
      <c r="N101" s="10" t="s">
        <v>2351</v>
      </c>
      <c r="P101" s="7" t="s">
        <v>2822</v>
      </c>
      <c r="Q101" s="7" t="s">
        <v>33</v>
      </c>
      <c r="R101" s="7" t="s">
        <v>33</v>
      </c>
      <c r="S101" s="7" t="s">
        <v>33</v>
      </c>
      <c r="T101" s="7" t="s">
        <v>33</v>
      </c>
      <c r="U101" s="7" t="s">
        <v>33</v>
      </c>
      <c r="V101" s="10" t="s">
        <v>33</v>
      </c>
      <c r="W101" s="10" t="s">
        <v>33</v>
      </c>
      <c r="X101" s="7" t="s">
        <v>33</v>
      </c>
      <c r="Y101" s="7" t="s">
        <v>33</v>
      </c>
      <c r="Z101" s="7" t="s">
        <v>2823</v>
      </c>
      <c r="AA101" s="7" t="s">
        <v>2824</v>
      </c>
      <c r="AD101" s="10" t="s">
        <v>2591</v>
      </c>
      <c r="AF101" s="7" t="s">
        <v>2592</v>
      </c>
      <c r="AJ101" s="7">
        <v>26</v>
      </c>
      <c r="AK101" s="7" t="s">
        <v>2080</v>
      </c>
      <c r="AL101" s="7" t="s">
        <v>2678</v>
      </c>
      <c r="AM101" s="7" t="s">
        <v>2825</v>
      </c>
    </row>
    <row r="102" spans="1:39">
      <c r="A102" s="7" t="s">
        <v>1788</v>
      </c>
      <c r="B102" s="7" t="s">
        <v>2826</v>
      </c>
      <c r="C102" s="7" t="s">
        <v>2827</v>
      </c>
      <c r="D102" s="7" t="s">
        <v>2828</v>
      </c>
      <c r="E102" s="7" t="s">
        <v>2150</v>
      </c>
      <c r="G102" s="7" t="s">
        <v>2694</v>
      </c>
      <c r="H102" s="7" t="s">
        <v>2694</v>
      </c>
      <c r="I102" s="7" t="s">
        <v>2829</v>
      </c>
      <c r="K102" s="7" t="s">
        <v>33</v>
      </c>
      <c r="L102" s="7" t="s">
        <v>2696</v>
      </c>
      <c r="N102" s="10" t="s">
        <v>2002</v>
      </c>
      <c r="P102" s="7" t="s">
        <v>2830</v>
      </c>
      <c r="Q102" s="7" t="s">
        <v>33</v>
      </c>
      <c r="R102" s="7" t="s">
        <v>33</v>
      </c>
      <c r="S102" s="7" t="s">
        <v>33</v>
      </c>
      <c r="T102" s="7" t="s">
        <v>32</v>
      </c>
      <c r="U102" s="7" t="s">
        <v>33</v>
      </c>
      <c r="V102" s="10" t="s">
        <v>33</v>
      </c>
      <c r="W102" s="10" t="s">
        <v>33</v>
      </c>
      <c r="X102" s="7" t="s">
        <v>33</v>
      </c>
      <c r="Y102" s="7" t="s">
        <v>33</v>
      </c>
      <c r="Z102" s="7" t="s">
        <v>2831</v>
      </c>
      <c r="AD102" s="10" t="s">
        <v>2178</v>
      </c>
      <c r="AE102" s="10" t="s">
        <v>2017</v>
      </c>
      <c r="AK102" s="7" t="s">
        <v>2832</v>
      </c>
      <c r="AL102" s="7" t="s">
        <v>2678</v>
      </c>
      <c r="AM102" s="7" t="s">
        <v>2833</v>
      </c>
    </row>
    <row r="103" spans="1:39">
      <c r="A103" s="7" t="s">
        <v>1788</v>
      </c>
      <c r="B103" s="7" t="s">
        <v>776</v>
      </c>
      <c r="C103" s="7" t="s">
        <v>2834</v>
      </c>
      <c r="D103" s="7" t="s">
        <v>1790</v>
      </c>
      <c r="F103" s="7" t="s">
        <v>2835</v>
      </c>
      <c r="G103" s="7" t="s">
        <v>2836</v>
      </c>
      <c r="H103" s="7" t="s">
        <v>2836</v>
      </c>
      <c r="I103" s="7" t="s">
        <v>2012</v>
      </c>
      <c r="K103" s="7" t="s">
        <v>33</v>
      </c>
      <c r="P103" s="7" t="s">
        <v>2837</v>
      </c>
      <c r="Q103" s="7" t="s">
        <v>33</v>
      </c>
      <c r="R103" s="7" t="s">
        <v>32</v>
      </c>
      <c r="S103" s="7" t="s">
        <v>33</v>
      </c>
      <c r="T103" s="7" t="s">
        <v>33</v>
      </c>
      <c r="U103" s="7" t="s">
        <v>33</v>
      </c>
      <c r="V103" s="10" t="s">
        <v>33</v>
      </c>
      <c r="W103" s="10" t="s">
        <v>33</v>
      </c>
      <c r="X103" s="7" t="s">
        <v>33</v>
      </c>
      <c r="Y103" s="7" t="s">
        <v>33</v>
      </c>
      <c r="Z103" s="7" t="s">
        <v>2428</v>
      </c>
      <c r="AA103" s="7" t="s">
        <v>2838</v>
      </c>
      <c r="AD103" s="10" t="s">
        <v>2773</v>
      </c>
      <c r="AF103" s="7" t="s">
        <v>2839</v>
      </c>
      <c r="AJ103" s="7">
        <v>9</v>
      </c>
      <c r="AK103" s="7" t="s">
        <v>2840</v>
      </c>
      <c r="AL103" s="7" t="s">
        <v>2017</v>
      </c>
      <c r="AM103" s="7" t="s">
        <v>2841</v>
      </c>
    </row>
    <row r="104" spans="1:39">
      <c r="A104" s="7" t="s">
        <v>1788</v>
      </c>
      <c r="B104" s="7" t="s">
        <v>2842</v>
      </c>
      <c r="C104" s="7" t="s">
        <v>2843</v>
      </c>
      <c r="D104" s="7" t="s">
        <v>1790</v>
      </c>
      <c r="F104" s="7" t="s">
        <v>2844</v>
      </c>
      <c r="G104" s="7" t="s">
        <v>2085</v>
      </c>
      <c r="H104" s="7" t="s">
        <v>2086</v>
      </c>
      <c r="I104" s="7" t="s">
        <v>2087</v>
      </c>
      <c r="K104" s="7" t="s">
        <v>33</v>
      </c>
      <c r="L104" s="7" t="s">
        <v>2088</v>
      </c>
      <c r="N104" s="10" t="s">
        <v>1924</v>
      </c>
      <c r="P104" s="7" t="s">
        <v>2845</v>
      </c>
      <c r="Q104" s="7" t="s">
        <v>33</v>
      </c>
      <c r="R104" s="7" t="s">
        <v>33</v>
      </c>
      <c r="S104" s="7" t="s">
        <v>33</v>
      </c>
      <c r="T104" s="7" t="s">
        <v>33</v>
      </c>
      <c r="U104" s="7" t="s">
        <v>33</v>
      </c>
      <c r="V104" s="10" t="s">
        <v>33</v>
      </c>
      <c r="W104" s="10" t="s">
        <v>32</v>
      </c>
      <c r="X104" s="7" t="s">
        <v>33</v>
      </c>
      <c r="Y104" s="7" t="s">
        <v>33</v>
      </c>
      <c r="Z104" s="7" t="s">
        <v>2103</v>
      </c>
      <c r="AA104" s="7" t="s">
        <v>2017</v>
      </c>
      <c r="AD104" s="10" t="s">
        <v>2846</v>
      </c>
      <c r="AF104" s="7" t="s">
        <v>2847</v>
      </c>
      <c r="AJ104" s="7">
        <v>6</v>
      </c>
      <c r="AK104" s="7" t="s">
        <v>2848</v>
      </c>
      <c r="AL104" s="7" t="s">
        <v>2017</v>
      </c>
      <c r="AM104" s="7" t="s">
        <v>2849</v>
      </c>
    </row>
    <row r="105" spans="1:39">
      <c r="A105" s="7" t="s">
        <v>1788</v>
      </c>
      <c r="B105" s="7" t="s">
        <v>691</v>
      </c>
      <c r="C105" s="7" t="s">
        <v>2850</v>
      </c>
      <c r="D105" s="7" t="s">
        <v>1790</v>
      </c>
      <c r="F105" s="7" t="s">
        <v>2657</v>
      </c>
      <c r="G105" s="7" t="s">
        <v>2851</v>
      </c>
      <c r="H105" s="7" t="s">
        <v>2851</v>
      </c>
      <c r="I105" s="7" t="s">
        <v>2852</v>
      </c>
      <c r="K105" s="7" t="s">
        <v>33</v>
      </c>
      <c r="L105" s="7" t="s">
        <v>2853</v>
      </c>
      <c r="N105" s="10" t="s">
        <v>2245</v>
      </c>
      <c r="P105" s="7" t="s">
        <v>2854</v>
      </c>
      <c r="Q105" s="7" t="s">
        <v>33</v>
      </c>
      <c r="R105" s="7" t="s">
        <v>32</v>
      </c>
      <c r="S105" s="7" t="s">
        <v>33</v>
      </c>
      <c r="T105" s="7" t="s">
        <v>33</v>
      </c>
      <c r="U105" s="7" t="s">
        <v>33</v>
      </c>
      <c r="V105" s="10" t="s">
        <v>33</v>
      </c>
      <c r="W105" s="10" t="s">
        <v>33</v>
      </c>
      <c r="X105" s="7" t="s">
        <v>33</v>
      </c>
      <c r="Y105" s="7" t="s">
        <v>33</v>
      </c>
      <c r="Z105" s="7" t="s">
        <v>2855</v>
      </c>
      <c r="AA105" s="7" t="s">
        <v>2856</v>
      </c>
      <c r="AD105" s="10" t="s">
        <v>2857</v>
      </c>
      <c r="AF105" s="7" t="s">
        <v>2858</v>
      </c>
      <c r="AJ105" s="7">
        <v>5</v>
      </c>
      <c r="AK105" s="7" t="s">
        <v>2859</v>
      </c>
      <c r="AL105" s="7" t="s">
        <v>2017</v>
      </c>
      <c r="AM105" s="7" t="s">
        <v>2860</v>
      </c>
    </row>
    <row r="106" spans="1:39">
      <c r="A106" s="7" t="s">
        <v>1788</v>
      </c>
      <c r="B106" s="7" t="s">
        <v>254</v>
      </c>
      <c r="C106" s="7" t="s">
        <v>2861</v>
      </c>
      <c r="D106" s="7" t="s">
        <v>1790</v>
      </c>
      <c r="F106" s="7" t="s">
        <v>2862</v>
      </c>
      <c r="G106" s="7" t="s">
        <v>2863</v>
      </c>
      <c r="H106" s="7" t="s">
        <v>2863</v>
      </c>
      <c r="I106" s="7" t="s">
        <v>1857</v>
      </c>
      <c r="K106" s="7" t="s">
        <v>33</v>
      </c>
      <c r="L106" s="7" t="s">
        <v>2864</v>
      </c>
      <c r="N106" s="10" t="s">
        <v>1859</v>
      </c>
      <c r="P106" s="7" t="s">
        <v>2865</v>
      </c>
      <c r="Q106" s="7" t="s">
        <v>33</v>
      </c>
      <c r="R106" s="7" t="s">
        <v>32</v>
      </c>
      <c r="S106" s="7" t="s">
        <v>33</v>
      </c>
      <c r="T106" s="7" t="s">
        <v>33</v>
      </c>
      <c r="U106" s="7" t="s">
        <v>33</v>
      </c>
      <c r="V106" s="10" t="s">
        <v>33</v>
      </c>
      <c r="W106" s="10" t="s">
        <v>33</v>
      </c>
      <c r="X106" s="7" t="s">
        <v>33</v>
      </c>
      <c r="Y106" s="7" t="s">
        <v>33</v>
      </c>
      <c r="Z106" s="7" t="s">
        <v>2866</v>
      </c>
      <c r="AA106" s="7" t="s">
        <v>1874</v>
      </c>
      <c r="AD106" s="10" t="s">
        <v>2867</v>
      </c>
      <c r="AF106" s="7" t="s">
        <v>2868</v>
      </c>
      <c r="AJ106" s="7">
        <v>11</v>
      </c>
      <c r="AK106" s="7" t="s">
        <v>2869</v>
      </c>
      <c r="AL106" s="7" t="s">
        <v>2017</v>
      </c>
      <c r="AM106" s="7" t="s">
        <v>2870</v>
      </c>
    </row>
    <row r="107" spans="1:39">
      <c r="A107" s="7" t="s">
        <v>1788</v>
      </c>
      <c r="B107" s="7" t="s">
        <v>2871</v>
      </c>
      <c r="C107" s="7" t="s">
        <v>2872</v>
      </c>
      <c r="D107" s="7" t="s">
        <v>1790</v>
      </c>
      <c r="F107" s="7" t="s">
        <v>2873</v>
      </c>
      <c r="G107" s="7" t="s">
        <v>2874</v>
      </c>
      <c r="H107" s="7" t="s">
        <v>2875</v>
      </c>
      <c r="I107" s="7" t="s">
        <v>2876</v>
      </c>
      <c r="K107" s="7" t="s">
        <v>33</v>
      </c>
      <c r="L107" s="7" t="s">
        <v>2877</v>
      </c>
      <c r="N107" s="10" t="s">
        <v>1884</v>
      </c>
      <c r="P107" s="7" t="s">
        <v>2878</v>
      </c>
      <c r="Q107" s="7" t="s">
        <v>33</v>
      </c>
      <c r="R107" s="7" t="s">
        <v>33</v>
      </c>
      <c r="S107" s="7" t="s">
        <v>33</v>
      </c>
      <c r="T107" s="7" t="s">
        <v>33</v>
      </c>
      <c r="U107" s="7" t="s">
        <v>33</v>
      </c>
      <c r="V107" s="10" t="s">
        <v>33</v>
      </c>
      <c r="W107" s="10" t="s">
        <v>33</v>
      </c>
      <c r="X107" s="7" t="s">
        <v>33</v>
      </c>
      <c r="Y107" s="7" t="s">
        <v>33</v>
      </c>
      <c r="Z107" s="7" t="s">
        <v>2879</v>
      </c>
      <c r="AA107" s="7" t="s">
        <v>2880</v>
      </c>
      <c r="AD107" s="10" t="s">
        <v>2341</v>
      </c>
      <c r="AF107" s="7" t="s">
        <v>2881</v>
      </c>
      <c r="AJ107" s="7">
        <v>8</v>
      </c>
      <c r="AK107" s="7" t="s">
        <v>2882</v>
      </c>
      <c r="AL107" s="7" t="s">
        <v>2017</v>
      </c>
      <c r="AM107" s="7" t="s">
        <v>2883</v>
      </c>
    </row>
    <row r="108" spans="1:39">
      <c r="A108" s="7" t="s">
        <v>1788</v>
      </c>
      <c r="B108" s="7" t="s">
        <v>1657</v>
      </c>
      <c r="C108" s="7" t="s">
        <v>2884</v>
      </c>
      <c r="D108" s="7" t="s">
        <v>1790</v>
      </c>
      <c r="G108" s="7" t="s">
        <v>2885</v>
      </c>
      <c r="H108" s="7" t="s">
        <v>2886</v>
      </c>
      <c r="I108" s="7" t="s">
        <v>2048</v>
      </c>
      <c r="K108" s="7" t="s">
        <v>33</v>
      </c>
      <c r="L108" s="7" t="s">
        <v>2887</v>
      </c>
      <c r="N108" s="10" t="s">
        <v>2050</v>
      </c>
      <c r="P108" s="7" t="s">
        <v>2888</v>
      </c>
      <c r="Q108" s="7" t="s">
        <v>33</v>
      </c>
      <c r="R108" s="7" t="s">
        <v>32</v>
      </c>
      <c r="S108" s="7" t="s">
        <v>33</v>
      </c>
      <c r="T108" s="7" t="s">
        <v>33</v>
      </c>
      <c r="U108" s="7" t="s">
        <v>33</v>
      </c>
      <c r="V108" s="10" t="s">
        <v>33</v>
      </c>
      <c r="W108" s="10" t="s">
        <v>33</v>
      </c>
      <c r="X108" s="7" t="s">
        <v>32</v>
      </c>
      <c r="Y108" s="7" t="s">
        <v>33</v>
      </c>
      <c r="Z108" s="7" t="s">
        <v>2889</v>
      </c>
      <c r="AD108" s="10" t="s">
        <v>1798</v>
      </c>
      <c r="AF108" s="7" t="s">
        <v>2520</v>
      </c>
      <c r="AK108" s="7" t="s">
        <v>1800</v>
      </c>
      <c r="AL108" s="7" t="s">
        <v>2017</v>
      </c>
      <c r="AM108" s="7" t="s">
        <v>2890</v>
      </c>
    </row>
    <row r="109" spans="1:39">
      <c r="A109" s="7" t="s">
        <v>1788</v>
      </c>
      <c r="B109" s="7" t="s">
        <v>77</v>
      </c>
      <c r="C109" s="7" t="s">
        <v>2891</v>
      </c>
      <c r="D109" s="7" t="s">
        <v>1790</v>
      </c>
      <c r="F109" s="7" t="s">
        <v>2892</v>
      </c>
      <c r="G109" s="7" t="s">
        <v>2893</v>
      </c>
      <c r="H109" s="7" t="s">
        <v>2894</v>
      </c>
      <c r="I109" s="7" t="s">
        <v>2378</v>
      </c>
      <c r="K109" s="7" t="s">
        <v>33</v>
      </c>
      <c r="L109" s="7" t="s">
        <v>2895</v>
      </c>
      <c r="N109" s="10" t="s">
        <v>1795</v>
      </c>
      <c r="P109" s="7" t="s">
        <v>2896</v>
      </c>
      <c r="Q109" s="7" t="s">
        <v>33</v>
      </c>
      <c r="R109" s="7" t="s">
        <v>33</v>
      </c>
      <c r="S109" s="7" t="s">
        <v>33</v>
      </c>
      <c r="T109" s="7" t="s">
        <v>33</v>
      </c>
      <c r="U109" s="7" t="s">
        <v>33</v>
      </c>
      <c r="V109" s="10" t="s">
        <v>33</v>
      </c>
      <c r="W109" s="10" t="s">
        <v>33</v>
      </c>
      <c r="X109" s="7" t="s">
        <v>33</v>
      </c>
      <c r="Y109" s="7" t="s">
        <v>33</v>
      </c>
      <c r="Z109" s="7" t="s">
        <v>2258</v>
      </c>
      <c r="AA109" s="7" t="s">
        <v>1848</v>
      </c>
      <c r="AD109" s="10" t="s">
        <v>2897</v>
      </c>
      <c r="AF109" s="7" t="s">
        <v>2898</v>
      </c>
      <c r="AJ109" s="7">
        <v>12</v>
      </c>
      <c r="AK109" s="7" t="s">
        <v>2899</v>
      </c>
      <c r="AL109" s="7" t="s">
        <v>2017</v>
      </c>
      <c r="AM109" s="7" t="s">
        <v>2900</v>
      </c>
    </row>
    <row r="110" spans="1:39">
      <c r="A110" s="7" t="s">
        <v>1788</v>
      </c>
      <c r="B110" s="7" t="s">
        <v>262</v>
      </c>
      <c r="C110" s="7" t="s">
        <v>2901</v>
      </c>
      <c r="D110" s="7" t="s">
        <v>1790</v>
      </c>
      <c r="F110" s="7" t="s">
        <v>2902</v>
      </c>
      <c r="G110" s="7" t="s">
        <v>2903</v>
      </c>
      <c r="H110" s="7" t="s">
        <v>2904</v>
      </c>
      <c r="I110" s="7" t="s">
        <v>1857</v>
      </c>
      <c r="K110" s="7" t="s">
        <v>33</v>
      </c>
      <c r="L110" s="7" t="s">
        <v>2905</v>
      </c>
      <c r="N110" s="10" t="s">
        <v>1859</v>
      </c>
      <c r="P110" s="7" t="s">
        <v>2906</v>
      </c>
      <c r="Q110" s="7" t="s">
        <v>33</v>
      </c>
      <c r="R110" s="7" t="s">
        <v>32</v>
      </c>
      <c r="S110" s="7" t="s">
        <v>33</v>
      </c>
      <c r="T110" s="7" t="s">
        <v>33</v>
      </c>
      <c r="U110" s="7" t="s">
        <v>33</v>
      </c>
      <c r="V110" s="10" t="s">
        <v>33</v>
      </c>
      <c r="W110" s="10" t="s">
        <v>33</v>
      </c>
      <c r="X110" s="7" t="s">
        <v>33</v>
      </c>
      <c r="Y110" s="7" t="s">
        <v>33</v>
      </c>
      <c r="Z110" s="7" t="s">
        <v>2907</v>
      </c>
      <c r="AA110" s="7" t="s">
        <v>2908</v>
      </c>
      <c r="AD110" s="10" t="s">
        <v>2867</v>
      </c>
      <c r="AF110" s="7" t="s">
        <v>2868</v>
      </c>
      <c r="AJ110" s="7">
        <v>14</v>
      </c>
      <c r="AK110" s="7" t="s">
        <v>2909</v>
      </c>
      <c r="AL110" s="7" t="s">
        <v>2017</v>
      </c>
      <c r="AM110" s="7" t="s">
        <v>2910</v>
      </c>
    </row>
    <row r="111" spans="1:39">
      <c r="A111" s="7" t="s">
        <v>1788</v>
      </c>
      <c r="B111" s="7" t="s">
        <v>1722</v>
      </c>
      <c r="C111" s="7" t="s">
        <v>2911</v>
      </c>
      <c r="D111" s="7" t="s">
        <v>1790</v>
      </c>
      <c r="G111" s="7" t="s">
        <v>2912</v>
      </c>
      <c r="H111" s="7" t="s">
        <v>2912</v>
      </c>
      <c r="I111" s="7" t="s">
        <v>2913</v>
      </c>
      <c r="K111" s="7" t="s">
        <v>33</v>
      </c>
      <c r="L111" s="7" t="s">
        <v>2914</v>
      </c>
      <c r="N111" s="10" t="s">
        <v>1795</v>
      </c>
      <c r="P111" s="7" t="s">
        <v>2915</v>
      </c>
      <c r="Q111" s="7" t="s">
        <v>33</v>
      </c>
      <c r="R111" s="7" t="s">
        <v>32</v>
      </c>
      <c r="S111" s="7" t="s">
        <v>33</v>
      </c>
      <c r="T111" s="7" t="s">
        <v>33</v>
      </c>
      <c r="U111" s="7" t="s">
        <v>33</v>
      </c>
      <c r="V111" s="10" t="s">
        <v>33</v>
      </c>
      <c r="W111" s="10" t="s">
        <v>33</v>
      </c>
      <c r="X111" s="7" t="s">
        <v>32</v>
      </c>
      <c r="Y111" s="7" t="s">
        <v>33</v>
      </c>
      <c r="Z111" s="7" t="s">
        <v>2916</v>
      </c>
      <c r="AD111" s="10" t="s">
        <v>2159</v>
      </c>
      <c r="AF111" s="7" t="s">
        <v>2158</v>
      </c>
      <c r="AK111" s="7" t="s">
        <v>1956</v>
      </c>
      <c r="AL111" s="7" t="s">
        <v>1967</v>
      </c>
      <c r="AM111" s="7" t="s">
        <v>2917</v>
      </c>
    </row>
    <row r="112" spans="1:39">
      <c r="A112" s="7" t="s">
        <v>1788</v>
      </c>
      <c r="B112" s="7" t="s">
        <v>2918</v>
      </c>
      <c r="C112" s="7" t="s">
        <v>2919</v>
      </c>
      <c r="D112" s="7" t="s">
        <v>1790</v>
      </c>
      <c r="G112" s="7" t="s">
        <v>2920</v>
      </c>
      <c r="H112" s="7" t="s">
        <v>2921</v>
      </c>
      <c r="I112" s="7" t="s">
        <v>2922</v>
      </c>
      <c r="K112" s="7" t="s">
        <v>33</v>
      </c>
      <c r="L112" s="7" t="s">
        <v>2923</v>
      </c>
      <c r="N112" s="10" t="s">
        <v>2924</v>
      </c>
      <c r="P112" s="7" t="s">
        <v>2925</v>
      </c>
      <c r="Q112" s="7" t="s">
        <v>33</v>
      </c>
      <c r="R112" s="7" t="s">
        <v>33</v>
      </c>
      <c r="S112" s="7" t="s">
        <v>33</v>
      </c>
      <c r="T112" s="7" t="s">
        <v>33</v>
      </c>
      <c r="U112" s="7" t="s">
        <v>33</v>
      </c>
      <c r="V112" s="10" t="s">
        <v>33</v>
      </c>
      <c r="W112" s="10" t="s">
        <v>32</v>
      </c>
      <c r="X112" s="7" t="s">
        <v>33</v>
      </c>
      <c r="Y112" s="7" t="s">
        <v>33</v>
      </c>
      <c r="Z112" s="7" t="s">
        <v>2926</v>
      </c>
      <c r="AD112" s="10" t="s">
        <v>2159</v>
      </c>
      <c r="AF112" s="7" t="s">
        <v>2078</v>
      </c>
      <c r="AK112" s="7" t="s">
        <v>1956</v>
      </c>
      <c r="AL112" s="7" t="s">
        <v>1967</v>
      </c>
      <c r="AM112" s="7" t="s">
        <v>2927</v>
      </c>
    </row>
    <row r="113" spans="1:39">
      <c r="A113" s="7" t="s">
        <v>1788</v>
      </c>
      <c r="B113" s="7" t="s">
        <v>1717</v>
      </c>
      <c r="C113" s="7" t="s">
        <v>2928</v>
      </c>
      <c r="D113" s="7" t="s">
        <v>1790</v>
      </c>
      <c r="G113" s="7" t="s">
        <v>2929</v>
      </c>
      <c r="H113" s="7" t="s">
        <v>2929</v>
      </c>
      <c r="I113" s="7" t="s">
        <v>1975</v>
      </c>
      <c r="K113" s="7" t="s">
        <v>33</v>
      </c>
      <c r="L113" s="7" t="s">
        <v>2930</v>
      </c>
      <c r="N113" s="10" t="s">
        <v>1977</v>
      </c>
      <c r="P113" s="7" t="s">
        <v>2931</v>
      </c>
      <c r="Q113" s="7" t="s">
        <v>33</v>
      </c>
      <c r="R113" s="7" t="s">
        <v>32</v>
      </c>
      <c r="S113" s="7" t="s">
        <v>33</v>
      </c>
      <c r="T113" s="7" t="s">
        <v>33</v>
      </c>
      <c r="U113" s="7" t="s">
        <v>33</v>
      </c>
      <c r="V113" s="10" t="s">
        <v>33</v>
      </c>
      <c r="W113" s="10" t="s">
        <v>33</v>
      </c>
      <c r="X113" s="7" t="s">
        <v>33</v>
      </c>
      <c r="Y113" s="7" t="s">
        <v>33</v>
      </c>
      <c r="Z113" s="7" t="s">
        <v>2932</v>
      </c>
      <c r="AD113" s="10" t="s">
        <v>2159</v>
      </c>
      <c r="AF113" s="7" t="s">
        <v>1799</v>
      </c>
      <c r="AK113" s="7" t="s">
        <v>1956</v>
      </c>
      <c r="AL113" s="7" t="s">
        <v>1967</v>
      </c>
      <c r="AM113" s="7" t="s">
        <v>2933</v>
      </c>
    </row>
    <row r="114" spans="1:39">
      <c r="A114" s="7" t="s">
        <v>1788</v>
      </c>
      <c r="B114" s="7" t="s">
        <v>613</v>
      </c>
      <c r="C114" s="7" t="s">
        <v>2934</v>
      </c>
      <c r="D114" s="7" t="s">
        <v>1790</v>
      </c>
      <c r="F114" s="7" t="s">
        <v>2657</v>
      </c>
      <c r="G114" s="7" t="s">
        <v>2935</v>
      </c>
      <c r="H114" s="7" t="s">
        <v>2935</v>
      </c>
      <c r="I114" s="7" t="s">
        <v>2565</v>
      </c>
      <c r="K114" s="7" t="s">
        <v>33</v>
      </c>
      <c r="L114" s="7" t="s">
        <v>2936</v>
      </c>
      <c r="N114" s="10" t="s">
        <v>1795</v>
      </c>
      <c r="P114" s="7" t="s">
        <v>2937</v>
      </c>
      <c r="Q114" s="7" t="s">
        <v>33</v>
      </c>
      <c r="R114" s="7" t="s">
        <v>32</v>
      </c>
      <c r="S114" s="7" t="s">
        <v>33</v>
      </c>
      <c r="T114" s="7" t="s">
        <v>33</v>
      </c>
      <c r="U114" s="7" t="s">
        <v>33</v>
      </c>
      <c r="V114" s="10" t="s">
        <v>33</v>
      </c>
      <c r="W114" s="10" t="s">
        <v>33</v>
      </c>
      <c r="X114" s="7" t="s">
        <v>33</v>
      </c>
      <c r="Y114" s="7" t="s">
        <v>33</v>
      </c>
      <c r="Z114" s="7" t="s">
        <v>2039</v>
      </c>
      <c r="AA114" s="7" t="s">
        <v>2602</v>
      </c>
      <c r="AD114" s="10" t="s">
        <v>2938</v>
      </c>
      <c r="AF114" s="7" t="s">
        <v>2939</v>
      </c>
      <c r="AJ114" s="7">
        <v>6</v>
      </c>
      <c r="AK114" s="7" t="s">
        <v>2940</v>
      </c>
      <c r="AL114" s="7" t="s">
        <v>1967</v>
      </c>
      <c r="AM114" s="7" t="s">
        <v>2941</v>
      </c>
    </row>
    <row r="115" spans="1:39">
      <c r="A115" s="7" t="s">
        <v>1788</v>
      </c>
      <c r="B115" s="7" t="s">
        <v>2942</v>
      </c>
      <c r="C115" s="7" t="s">
        <v>2943</v>
      </c>
      <c r="D115" s="7" t="s">
        <v>1790</v>
      </c>
      <c r="G115" s="7" t="s">
        <v>2944</v>
      </c>
      <c r="H115" s="7" t="s">
        <v>2944</v>
      </c>
      <c r="I115" s="7" t="s">
        <v>2945</v>
      </c>
      <c r="K115" s="7" t="s">
        <v>33</v>
      </c>
      <c r="L115" s="7" t="s">
        <v>2946</v>
      </c>
      <c r="N115" s="10" t="s">
        <v>2947</v>
      </c>
      <c r="P115" s="7" t="s">
        <v>2948</v>
      </c>
      <c r="Q115" s="7" t="s">
        <v>33</v>
      </c>
      <c r="R115" s="7" t="s">
        <v>33</v>
      </c>
      <c r="S115" s="7" t="s">
        <v>33</v>
      </c>
      <c r="T115" s="7" t="s">
        <v>33</v>
      </c>
      <c r="U115" s="7" t="s">
        <v>33</v>
      </c>
      <c r="V115" s="10" t="s">
        <v>33</v>
      </c>
      <c r="W115" s="10" t="s">
        <v>33</v>
      </c>
      <c r="X115" s="7" t="s">
        <v>32</v>
      </c>
      <c r="Y115" s="7" t="s">
        <v>33</v>
      </c>
      <c r="Z115" s="7" t="s">
        <v>2949</v>
      </c>
      <c r="AF115" s="7" t="s">
        <v>2950</v>
      </c>
      <c r="AK115" s="7" t="s">
        <v>1956</v>
      </c>
      <c r="AL115" s="7" t="s">
        <v>1967</v>
      </c>
      <c r="AM115" s="7" t="s">
        <v>2951</v>
      </c>
    </row>
    <row r="116" spans="1:39">
      <c r="A116" s="7" t="s">
        <v>1788</v>
      </c>
      <c r="B116" s="7" t="s">
        <v>2952</v>
      </c>
      <c r="C116" s="7" t="s">
        <v>2953</v>
      </c>
      <c r="D116" s="7" t="s">
        <v>1790</v>
      </c>
      <c r="G116" s="7" t="s">
        <v>2954</v>
      </c>
      <c r="H116" s="7" t="s">
        <v>2954</v>
      </c>
      <c r="I116" s="7" t="s">
        <v>2955</v>
      </c>
      <c r="K116" s="7" t="s">
        <v>33</v>
      </c>
      <c r="L116" s="7" t="s">
        <v>2956</v>
      </c>
      <c r="N116" s="10" t="s">
        <v>2957</v>
      </c>
      <c r="P116" s="7" t="s">
        <v>2958</v>
      </c>
      <c r="Q116" s="7" t="s">
        <v>33</v>
      </c>
      <c r="R116" s="7" t="s">
        <v>32</v>
      </c>
      <c r="S116" s="7" t="s">
        <v>33</v>
      </c>
      <c r="T116" s="7" t="s">
        <v>32</v>
      </c>
      <c r="U116" s="7" t="s">
        <v>33</v>
      </c>
      <c r="V116" s="10" t="s">
        <v>33</v>
      </c>
      <c r="W116" s="10" t="s">
        <v>33</v>
      </c>
      <c r="X116" s="7" t="s">
        <v>33</v>
      </c>
      <c r="Y116" s="7" t="s">
        <v>33</v>
      </c>
      <c r="Z116" s="7" t="s">
        <v>2959</v>
      </c>
      <c r="AD116" s="10" t="s">
        <v>2159</v>
      </c>
      <c r="AF116" s="7" t="s">
        <v>2950</v>
      </c>
      <c r="AK116" s="7" t="s">
        <v>1956</v>
      </c>
      <c r="AL116" s="7" t="s">
        <v>2569</v>
      </c>
      <c r="AM116" s="7" t="s">
        <v>2960</v>
      </c>
    </row>
    <row r="117" spans="1:39">
      <c r="A117" s="7" t="s">
        <v>1788</v>
      </c>
      <c r="B117" s="7" t="s">
        <v>1190</v>
      </c>
      <c r="C117" s="7" t="s">
        <v>2961</v>
      </c>
      <c r="D117" s="7" t="s">
        <v>1790</v>
      </c>
      <c r="F117" s="7" t="s">
        <v>2962</v>
      </c>
      <c r="G117" s="7" t="s">
        <v>2963</v>
      </c>
      <c r="H117" s="7" t="s">
        <v>2963</v>
      </c>
      <c r="I117" s="7" t="s">
        <v>2964</v>
      </c>
      <c r="K117" s="7" t="s">
        <v>33</v>
      </c>
      <c r="L117" s="7" t="s">
        <v>2965</v>
      </c>
      <c r="N117" s="10" t="s">
        <v>1795</v>
      </c>
      <c r="P117" s="7" t="s">
        <v>1193</v>
      </c>
      <c r="Q117" s="7" t="s">
        <v>33</v>
      </c>
      <c r="R117" s="7" t="s">
        <v>32</v>
      </c>
      <c r="S117" s="7" t="s">
        <v>33</v>
      </c>
      <c r="T117" s="7" t="s">
        <v>33</v>
      </c>
      <c r="U117" s="7" t="s">
        <v>33</v>
      </c>
      <c r="V117" s="10" t="s">
        <v>33</v>
      </c>
      <c r="W117" s="10" t="s">
        <v>33</v>
      </c>
      <c r="X117" s="7" t="s">
        <v>33</v>
      </c>
      <c r="Y117" s="7" t="s">
        <v>33</v>
      </c>
      <c r="Z117" s="7" t="s">
        <v>1899</v>
      </c>
      <c r="AA117" s="7" t="s">
        <v>2569</v>
      </c>
      <c r="AD117" s="10" t="s">
        <v>2029</v>
      </c>
      <c r="AF117" s="7" t="s">
        <v>2699</v>
      </c>
      <c r="AJ117" s="7">
        <v>3</v>
      </c>
      <c r="AK117" s="7" t="s">
        <v>2966</v>
      </c>
      <c r="AL117" s="7" t="s">
        <v>2569</v>
      </c>
      <c r="AM117" s="7" t="s">
        <v>2967</v>
      </c>
    </row>
    <row r="118" spans="1:39">
      <c r="A118" s="7" t="s">
        <v>1788</v>
      </c>
      <c r="B118" s="7" t="s">
        <v>2968</v>
      </c>
      <c r="C118" s="7" t="s">
        <v>2969</v>
      </c>
      <c r="D118" s="7" t="s">
        <v>1790</v>
      </c>
      <c r="F118" s="7" t="s">
        <v>2970</v>
      </c>
      <c r="G118" s="7" t="s">
        <v>2971</v>
      </c>
      <c r="H118" s="7" t="s">
        <v>2971</v>
      </c>
      <c r="I118" s="7" t="s">
        <v>2972</v>
      </c>
      <c r="K118" s="7" t="s">
        <v>33</v>
      </c>
      <c r="L118" s="7" t="s">
        <v>2973</v>
      </c>
      <c r="N118" s="10" t="s">
        <v>1795</v>
      </c>
      <c r="P118" s="7" t="s">
        <v>2974</v>
      </c>
      <c r="Q118" s="7" t="s">
        <v>33</v>
      </c>
      <c r="R118" s="7" t="s">
        <v>33</v>
      </c>
      <c r="S118" s="7" t="s">
        <v>33</v>
      </c>
      <c r="T118" s="7" t="s">
        <v>33</v>
      </c>
      <c r="U118" s="7" t="s">
        <v>33</v>
      </c>
      <c r="V118" s="10" t="s">
        <v>33</v>
      </c>
      <c r="W118" s="10" t="s">
        <v>33</v>
      </c>
      <c r="X118" s="7" t="s">
        <v>33</v>
      </c>
      <c r="Y118" s="7" t="s">
        <v>33</v>
      </c>
      <c r="Z118" s="7" t="s">
        <v>2975</v>
      </c>
      <c r="AA118" s="7" t="s">
        <v>2569</v>
      </c>
      <c r="AF118" s="7" t="s">
        <v>2976</v>
      </c>
      <c r="AJ118" s="7">
        <v>41</v>
      </c>
      <c r="AK118" s="7" t="s">
        <v>2977</v>
      </c>
      <c r="AL118" s="7" t="s">
        <v>2569</v>
      </c>
      <c r="AM118" s="7" t="s">
        <v>2978</v>
      </c>
    </row>
    <row r="119" spans="1:39">
      <c r="A119" s="7" t="s">
        <v>1788</v>
      </c>
      <c r="B119" s="7" t="s">
        <v>1115</v>
      </c>
      <c r="C119" s="7" t="s">
        <v>2979</v>
      </c>
      <c r="D119" s="7" t="s">
        <v>1790</v>
      </c>
      <c r="F119" s="7" t="s">
        <v>2980</v>
      </c>
      <c r="G119" s="7" t="s">
        <v>2981</v>
      </c>
      <c r="H119" s="7" t="s">
        <v>2981</v>
      </c>
      <c r="I119" s="7" t="s">
        <v>2982</v>
      </c>
      <c r="K119" s="7" t="s">
        <v>33</v>
      </c>
      <c r="L119" s="7" t="s">
        <v>2983</v>
      </c>
      <c r="N119" s="10" t="s">
        <v>2984</v>
      </c>
      <c r="P119" s="7" t="s">
        <v>2985</v>
      </c>
      <c r="Q119" s="7" t="s">
        <v>33</v>
      </c>
      <c r="R119" s="7" t="s">
        <v>33</v>
      </c>
      <c r="S119" s="7" t="s">
        <v>33</v>
      </c>
      <c r="T119" s="7" t="s">
        <v>33</v>
      </c>
      <c r="U119" s="7" t="s">
        <v>33</v>
      </c>
      <c r="V119" s="10" t="s">
        <v>33</v>
      </c>
      <c r="W119" s="10" t="s">
        <v>33</v>
      </c>
      <c r="X119" s="7" t="s">
        <v>33</v>
      </c>
      <c r="Y119" s="7" t="s">
        <v>33</v>
      </c>
      <c r="Z119" s="7" t="s">
        <v>1822</v>
      </c>
      <c r="AA119" s="7" t="s">
        <v>2986</v>
      </c>
      <c r="AD119" s="10" t="s">
        <v>2987</v>
      </c>
      <c r="AF119" s="7" t="s">
        <v>1862</v>
      </c>
      <c r="AJ119" s="7">
        <v>23</v>
      </c>
      <c r="AK119" s="7" t="s">
        <v>2988</v>
      </c>
      <c r="AL119" s="7" t="s">
        <v>2569</v>
      </c>
      <c r="AM119" s="7" t="s">
        <v>2989</v>
      </c>
    </row>
    <row r="120" spans="1:39">
      <c r="A120" s="7" t="s">
        <v>1788</v>
      </c>
      <c r="B120" s="7" t="s">
        <v>1116</v>
      </c>
      <c r="C120" s="7" t="s">
        <v>2990</v>
      </c>
      <c r="D120" s="7" t="s">
        <v>1790</v>
      </c>
      <c r="F120" s="7" t="s">
        <v>2980</v>
      </c>
      <c r="G120" s="7" t="s">
        <v>2981</v>
      </c>
      <c r="H120" s="7" t="s">
        <v>2981</v>
      </c>
      <c r="I120" s="7" t="s">
        <v>2982</v>
      </c>
      <c r="K120" s="7" t="s">
        <v>33</v>
      </c>
      <c r="L120" s="7" t="s">
        <v>2983</v>
      </c>
      <c r="N120" s="10" t="s">
        <v>2991</v>
      </c>
      <c r="P120" s="7" t="s">
        <v>2992</v>
      </c>
      <c r="Q120" s="7" t="s">
        <v>33</v>
      </c>
      <c r="R120" s="7" t="s">
        <v>33</v>
      </c>
      <c r="S120" s="7" t="s">
        <v>33</v>
      </c>
      <c r="T120" s="7" t="s">
        <v>33</v>
      </c>
      <c r="U120" s="7" t="s">
        <v>33</v>
      </c>
      <c r="V120" s="10" t="s">
        <v>33</v>
      </c>
      <c r="W120" s="10" t="s">
        <v>33</v>
      </c>
      <c r="X120" s="7" t="s">
        <v>33</v>
      </c>
      <c r="Y120" s="7" t="s">
        <v>33</v>
      </c>
      <c r="Z120" s="7" t="s">
        <v>1822</v>
      </c>
      <c r="AA120" s="7" t="s">
        <v>2986</v>
      </c>
      <c r="AD120" s="10" t="s">
        <v>2429</v>
      </c>
      <c r="AF120" s="7" t="s">
        <v>2993</v>
      </c>
      <c r="AJ120" s="7">
        <v>23</v>
      </c>
      <c r="AK120" s="7" t="s">
        <v>2988</v>
      </c>
      <c r="AL120" s="7" t="s">
        <v>2569</v>
      </c>
      <c r="AM120" s="7" t="s">
        <v>2994</v>
      </c>
    </row>
    <row r="121" spans="1:39">
      <c r="A121" s="7" t="s">
        <v>1788</v>
      </c>
      <c r="B121" s="7" t="s">
        <v>2995</v>
      </c>
      <c r="C121" s="7" t="s">
        <v>2996</v>
      </c>
      <c r="D121" s="7" t="s">
        <v>1790</v>
      </c>
      <c r="F121" s="7" t="s">
        <v>2997</v>
      </c>
      <c r="G121" s="7" t="s">
        <v>2755</v>
      </c>
      <c r="H121" s="7" t="s">
        <v>2755</v>
      </c>
      <c r="I121" s="7" t="s">
        <v>2756</v>
      </c>
      <c r="K121" s="7" t="s">
        <v>33</v>
      </c>
      <c r="L121" s="7" t="s">
        <v>2757</v>
      </c>
      <c r="N121" s="10" t="s">
        <v>2998</v>
      </c>
      <c r="P121" s="7" t="s">
        <v>2999</v>
      </c>
      <c r="Q121" s="7" t="s">
        <v>33</v>
      </c>
      <c r="R121" s="7" t="s">
        <v>33</v>
      </c>
      <c r="S121" s="7" t="s">
        <v>33</v>
      </c>
      <c r="T121" s="7" t="s">
        <v>33</v>
      </c>
      <c r="U121" s="7" t="s">
        <v>33</v>
      </c>
      <c r="V121" s="10" t="s">
        <v>33</v>
      </c>
      <c r="W121" s="10" t="s">
        <v>32</v>
      </c>
      <c r="X121" s="7" t="s">
        <v>33</v>
      </c>
      <c r="Y121" s="7" t="s">
        <v>33</v>
      </c>
      <c r="Z121" s="7" t="s">
        <v>2760</v>
      </c>
      <c r="AA121" s="7" t="s">
        <v>2569</v>
      </c>
      <c r="AF121" s="7" t="s">
        <v>3000</v>
      </c>
      <c r="AJ121" s="7">
        <v>3</v>
      </c>
      <c r="AK121" s="7" t="s">
        <v>3001</v>
      </c>
      <c r="AL121" s="7" t="s">
        <v>2569</v>
      </c>
      <c r="AM121" s="7" t="s">
        <v>3002</v>
      </c>
    </row>
    <row r="122" spans="1:39">
      <c r="A122" s="7" t="s">
        <v>1788</v>
      </c>
      <c r="B122" s="7" t="s">
        <v>67</v>
      </c>
      <c r="C122" s="7" t="s">
        <v>3003</v>
      </c>
      <c r="D122" s="7" t="s">
        <v>1790</v>
      </c>
      <c r="F122" s="7" t="s">
        <v>3004</v>
      </c>
      <c r="G122" s="7" t="s">
        <v>3005</v>
      </c>
      <c r="H122" s="7" t="s">
        <v>3005</v>
      </c>
      <c r="I122" s="7" t="s">
        <v>3006</v>
      </c>
      <c r="K122" s="7" t="s">
        <v>33</v>
      </c>
      <c r="L122" s="7" t="s">
        <v>3007</v>
      </c>
      <c r="N122" s="10" t="s">
        <v>1795</v>
      </c>
      <c r="P122" s="7" t="s">
        <v>3008</v>
      </c>
      <c r="Q122" s="7" t="s">
        <v>32</v>
      </c>
      <c r="R122" s="7" t="s">
        <v>33</v>
      </c>
      <c r="S122" s="7" t="s">
        <v>33</v>
      </c>
      <c r="T122" s="7" t="s">
        <v>33</v>
      </c>
      <c r="U122" s="7" t="s">
        <v>33</v>
      </c>
      <c r="V122" s="10" t="s">
        <v>33</v>
      </c>
      <c r="W122" s="10" t="s">
        <v>33</v>
      </c>
      <c r="X122" s="7" t="s">
        <v>33</v>
      </c>
      <c r="Y122" s="7" t="s">
        <v>33</v>
      </c>
      <c r="Z122" s="7" t="s">
        <v>3009</v>
      </c>
      <c r="AA122" s="7" t="s">
        <v>2950</v>
      </c>
      <c r="AD122" s="10" t="s">
        <v>1824</v>
      </c>
      <c r="AF122" s="7" t="s">
        <v>1825</v>
      </c>
      <c r="AJ122" s="7">
        <v>27</v>
      </c>
      <c r="AK122" s="7" t="s">
        <v>2126</v>
      </c>
      <c r="AL122" s="7" t="s">
        <v>2569</v>
      </c>
      <c r="AM122" s="7" t="s">
        <v>3010</v>
      </c>
    </row>
    <row r="123" spans="1:39">
      <c r="A123" s="7" t="s">
        <v>1788</v>
      </c>
      <c r="B123" s="7" t="s">
        <v>759</v>
      </c>
      <c r="C123" s="7" t="s">
        <v>3011</v>
      </c>
      <c r="D123" s="7" t="s">
        <v>1790</v>
      </c>
      <c r="F123" s="7" t="s">
        <v>3012</v>
      </c>
      <c r="G123" s="7" t="s">
        <v>3013</v>
      </c>
      <c r="H123" s="7" t="s">
        <v>3014</v>
      </c>
      <c r="I123" s="7" t="s">
        <v>2012</v>
      </c>
      <c r="K123" s="7" t="s">
        <v>33</v>
      </c>
      <c r="L123" s="7" t="s">
        <v>2013</v>
      </c>
      <c r="N123" s="10" t="s">
        <v>2014</v>
      </c>
      <c r="P123" s="7" t="s">
        <v>3015</v>
      </c>
      <c r="Q123" s="7" t="s">
        <v>33</v>
      </c>
      <c r="R123" s="7" t="s">
        <v>32</v>
      </c>
      <c r="S123" s="7" t="s">
        <v>33</v>
      </c>
      <c r="T123" s="7" t="s">
        <v>33</v>
      </c>
      <c r="U123" s="7" t="s">
        <v>33</v>
      </c>
      <c r="V123" s="10" t="s">
        <v>33</v>
      </c>
      <c r="W123" s="10" t="s">
        <v>33</v>
      </c>
      <c r="X123" s="7" t="s">
        <v>33</v>
      </c>
      <c r="Y123" s="7" t="s">
        <v>33</v>
      </c>
      <c r="Z123" s="7" t="s">
        <v>2677</v>
      </c>
      <c r="AA123" s="7" t="s">
        <v>2053</v>
      </c>
      <c r="AD123" s="10" t="s">
        <v>2869</v>
      </c>
      <c r="AF123" s="7" t="s">
        <v>3016</v>
      </c>
      <c r="AJ123" s="7">
        <v>51</v>
      </c>
      <c r="AK123" s="7" t="s">
        <v>3017</v>
      </c>
      <c r="AL123" s="7" t="s">
        <v>2569</v>
      </c>
      <c r="AM123" s="7" t="s">
        <v>3018</v>
      </c>
    </row>
    <row r="124" spans="1:39">
      <c r="A124" s="7" t="s">
        <v>1788</v>
      </c>
      <c r="B124" s="7" t="s">
        <v>263</v>
      </c>
      <c r="C124" s="7" t="s">
        <v>3019</v>
      </c>
      <c r="D124" s="7" t="s">
        <v>1790</v>
      </c>
      <c r="F124" s="7" t="s">
        <v>3020</v>
      </c>
      <c r="G124" s="7" t="s">
        <v>3021</v>
      </c>
      <c r="H124" s="7" t="s">
        <v>3021</v>
      </c>
      <c r="I124" s="7" t="s">
        <v>3022</v>
      </c>
      <c r="K124" s="7" t="s">
        <v>33</v>
      </c>
      <c r="L124" s="7" t="s">
        <v>3023</v>
      </c>
      <c r="N124" s="10" t="s">
        <v>1795</v>
      </c>
      <c r="P124" s="7" t="s">
        <v>3024</v>
      </c>
      <c r="Q124" s="7" t="s">
        <v>33</v>
      </c>
      <c r="R124" s="7" t="s">
        <v>32</v>
      </c>
      <c r="S124" s="7" t="s">
        <v>33</v>
      </c>
      <c r="T124" s="7" t="s">
        <v>33</v>
      </c>
      <c r="U124" s="7" t="s">
        <v>33</v>
      </c>
      <c r="V124" s="10" t="s">
        <v>33</v>
      </c>
      <c r="W124" s="10" t="s">
        <v>33</v>
      </c>
      <c r="X124" s="7" t="s">
        <v>32</v>
      </c>
      <c r="Y124" s="7" t="s">
        <v>33</v>
      </c>
      <c r="Z124" s="7" t="s">
        <v>2823</v>
      </c>
      <c r="AA124" s="7" t="s">
        <v>3025</v>
      </c>
      <c r="AD124" s="10" t="s">
        <v>2987</v>
      </c>
      <c r="AF124" s="7" t="s">
        <v>3026</v>
      </c>
      <c r="AJ124" s="7">
        <v>22</v>
      </c>
      <c r="AK124" s="7" t="s">
        <v>3027</v>
      </c>
      <c r="AL124" s="7" t="s">
        <v>2569</v>
      </c>
      <c r="AM124" s="7" t="s">
        <v>3028</v>
      </c>
    </row>
    <row r="125" spans="1:39">
      <c r="A125" s="7" t="s">
        <v>1788</v>
      </c>
      <c r="B125" s="7" t="s">
        <v>3029</v>
      </c>
      <c r="C125" s="7" t="s">
        <v>3030</v>
      </c>
      <c r="D125" s="7" t="s">
        <v>1790</v>
      </c>
      <c r="F125" s="7" t="s">
        <v>3031</v>
      </c>
      <c r="G125" s="7" t="s">
        <v>3032</v>
      </c>
      <c r="H125" s="7" t="s">
        <v>3033</v>
      </c>
      <c r="I125" s="7" t="s">
        <v>3034</v>
      </c>
      <c r="K125" s="7" t="s">
        <v>33</v>
      </c>
      <c r="L125" s="7" t="s">
        <v>3035</v>
      </c>
      <c r="N125" s="10" t="s">
        <v>1859</v>
      </c>
      <c r="P125" s="7" t="s">
        <v>3036</v>
      </c>
      <c r="Q125" s="7" t="s">
        <v>33</v>
      </c>
      <c r="R125" s="7" t="s">
        <v>33</v>
      </c>
      <c r="S125" s="7" t="s">
        <v>33</v>
      </c>
      <c r="T125" s="7" t="s">
        <v>33</v>
      </c>
      <c r="U125" s="7" t="s">
        <v>33</v>
      </c>
      <c r="V125" s="10" t="s">
        <v>33</v>
      </c>
      <c r="W125" s="10" t="s">
        <v>32</v>
      </c>
      <c r="X125" s="7" t="s">
        <v>33</v>
      </c>
      <c r="Y125" s="7" t="s">
        <v>33</v>
      </c>
      <c r="Z125" s="7" t="s">
        <v>1861</v>
      </c>
      <c r="AA125" s="7" t="s">
        <v>2520</v>
      </c>
      <c r="AD125" s="10" t="s">
        <v>2495</v>
      </c>
      <c r="AF125" s="7" t="s">
        <v>3037</v>
      </c>
      <c r="AJ125" s="7">
        <v>9</v>
      </c>
      <c r="AK125" s="7" t="s">
        <v>3037</v>
      </c>
      <c r="AL125" s="7" t="s">
        <v>2569</v>
      </c>
      <c r="AM125" s="7" t="s">
        <v>3038</v>
      </c>
    </row>
    <row r="126" spans="1:39">
      <c r="A126" s="7" t="s">
        <v>1788</v>
      </c>
      <c r="B126" s="7" t="s">
        <v>3039</v>
      </c>
      <c r="C126" s="7" t="s">
        <v>3040</v>
      </c>
      <c r="D126" s="7" t="s">
        <v>1790</v>
      </c>
      <c r="F126" s="7" t="s">
        <v>3041</v>
      </c>
      <c r="G126" s="7" t="s">
        <v>3042</v>
      </c>
      <c r="H126" s="7" t="s">
        <v>3043</v>
      </c>
      <c r="I126" s="7" t="s">
        <v>3044</v>
      </c>
      <c r="K126" s="7" t="s">
        <v>33</v>
      </c>
      <c r="L126" s="7" t="s">
        <v>3045</v>
      </c>
      <c r="N126" s="10" t="s">
        <v>2366</v>
      </c>
      <c r="P126" s="7" t="s">
        <v>3046</v>
      </c>
      <c r="Q126" s="7" t="s">
        <v>33</v>
      </c>
      <c r="R126" s="7" t="s">
        <v>33</v>
      </c>
      <c r="S126" s="7" t="s">
        <v>33</v>
      </c>
      <c r="T126" s="7" t="s">
        <v>33</v>
      </c>
      <c r="U126" s="7" t="s">
        <v>33</v>
      </c>
      <c r="V126" s="10" t="s">
        <v>33</v>
      </c>
      <c r="W126" s="10" t="s">
        <v>33</v>
      </c>
      <c r="X126" s="7" t="s">
        <v>33</v>
      </c>
      <c r="Y126" s="7" t="s">
        <v>33</v>
      </c>
      <c r="Z126" s="7" t="s">
        <v>2236</v>
      </c>
      <c r="AA126" s="7" t="s">
        <v>2520</v>
      </c>
      <c r="AF126" s="7" t="s">
        <v>3047</v>
      </c>
      <c r="AJ126" s="7">
        <v>17</v>
      </c>
      <c r="AK126" s="7" t="s">
        <v>3048</v>
      </c>
      <c r="AL126" s="7" t="s">
        <v>2158</v>
      </c>
      <c r="AM126" s="7" t="s">
        <v>3049</v>
      </c>
    </row>
    <row r="127" spans="1:39">
      <c r="A127" s="7" t="s">
        <v>1788</v>
      </c>
      <c r="B127" s="7" t="s">
        <v>3050</v>
      </c>
      <c r="C127" s="7" t="s">
        <v>3051</v>
      </c>
      <c r="D127" s="7" t="s">
        <v>1790</v>
      </c>
      <c r="F127" s="7" t="s">
        <v>3052</v>
      </c>
      <c r="G127" s="7" t="s">
        <v>3053</v>
      </c>
      <c r="H127" s="7" t="s">
        <v>3053</v>
      </c>
      <c r="I127" s="7" t="s">
        <v>3054</v>
      </c>
      <c r="K127" s="7" t="s">
        <v>33</v>
      </c>
      <c r="L127" s="7" t="s">
        <v>3055</v>
      </c>
      <c r="N127" s="10" t="s">
        <v>2002</v>
      </c>
      <c r="P127" s="7" t="s">
        <v>3056</v>
      </c>
      <c r="Q127" s="7" t="s">
        <v>33</v>
      </c>
      <c r="R127" s="7" t="s">
        <v>32</v>
      </c>
      <c r="S127" s="7" t="s">
        <v>32</v>
      </c>
      <c r="T127" s="7" t="s">
        <v>33</v>
      </c>
      <c r="U127" s="7" t="s">
        <v>33</v>
      </c>
      <c r="V127" s="10" t="s">
        <v>33</v>
      </c>
      <c r="W127" s="10" t="s">
        <v>33</v>
      </c>
      <c r="X127" s="7" t="s">
        <v>33</v>
      </c>
      <c r="Y127" s="7" t="s">
        <v>33</v>
      </c>
      <c r="Z127" s="7" t="s">
        <v>3057</v>
      </c>
      <c r="AA127" s="7" t="s">
        <v>3058</v>
      </c>
      <c r="AD127" s="10" t="s">
        <v>3059</v>
      </c>
      <c r="AF127" s="7" t="s">
        <v>3060</v>
      </c>
      <c r="AJ127" s="7">
        <v>12</v>
      </c>
      <c r="AK127" s="7" t="s">
        <v>3061</v>
      </c>
      <c r="AL127" s="7" t="s">
        <v>2158</v>
      </c>
      <c r="AM127" s="7" t="s">
        <v>3062</v>
      </c>
    </row>
    <row r="128" spans="1:39">
      <c r="A128" s="7" t="s">
        <v>1788</v>
      </c>
      <c r="B128" s="7" t="s">
        <v>1739</v>
      </c>
      <c r="C128" s="7" t="s">
        <v>3063</v>
      </c>
      <c r="D128" s="7" t="s">
        <v>1790</v>
      </c>
      <c r="F128" s="7" t="s">
        <v>3064</v>
      </c>
      <c r="G128" s="7" t="s">
        <v>2085</v>
      </c>
      <c r="H128" s="7" t="s">
        <v>2085</v>
      </c>
      <c r="I128" s="7" t="s">
        <v>2087</v>
      </c>
      <c r="K128" s="7" t="s">
        <v>33</v>
      </c>
      <c r="L128" s="7" t="s">
        <v>2088</v>
      </c>
      <c r="N128" s="10" t="s">
        <v>1924</v>
      </c>
      <c r="P128" s="7" t="s">
        <v>3065</v>
      </c>
      <c r="Q128" s="7" t="s">
        <v>33</v>
      </c>
      <c r="R128" s="7" t="s">
        <v>33</v>
      </c>
      <c r="S128" s="7" t="s">
        <v>33</v>
      </c>
      <c r="T128" s="7" t="s">
        <v>33</v>
      </c>
      <c r="U128" s="7" t="s">
        <v>33</v>
      </c>
      <c r="V128" s="10" t="s">
        <v>33</v>
      </c>
      <c r="W128" s="10" t="s">
        <v>33</v>
      </c>
      <c r="X128" s="7" t="s">
        <v>33</v>
      </c>
      <c r="Y128" s="7" t="s">
        <v>33</v>
      </c>
      <c r="Z128" s="7" t="s">
        <v>2316</v>
      </c>
      <c r="AA128" s="7" t="s">
        <v>3066</v>
      </c>
      <c r="AF128" s="7" t="s">
        <v>3067</v>
      </c>
      <c r="AJ128" s="7">
        <v>24</v>
      </c>
      <c r="AK128" s="7" t="s">
        <v>3068</v>
      </c>
      <c r="AL128" s="7" t="s">
        <v>2158</v>
      </c>
      <c r="AM128" s="7" t="s">
        <v>3069</v>
      </c>
    </row>
    <row r="129" spans="1:39">
      <c r="A129" s="7" t="s">
        <v>1788</v>
      </c>
      <c r="B129" s="7" t="s">
        <v>3070</v>
      </c>
      <c r="C129" s="7" t="s">
        <v>3071</v>
      </c>
      <c r="D129" s="7" t="s">
        <v>1790</v>
      </c>
      <c r="F129" s="7" t="s">
        <v>3072</v>
      </c>
      <c r="G129" s="7" t="s">
        <v>3073</v>
      </c>
      <c r="H129" s="7" t="s">
        <v>3074</v>
      </c>
      <c r="I129" s="7" t="s">
        <v>1844</v>
      </c>
      <c r="K129" s="7" t="s">
        <v>33</v>
      </c>
      <c r="L129" s="7" t="s">
        <v>3075</v>
      </c>
      <c r="N129" s="10" t="s">
        <v>1795</v>
      </c>
      <c r="P129" s="7" t="s">
        <v>3076</v>
      </c>
      <c r="Q129" s="7" t="s">
        <v>33</v>
      </c>
      <c r="R129" s="7" t="s">
        <v>33</v>
      </c>
      <c r="S129" s="7" t="s">
        <v>33</v>
      </c>
      <c r="T129" s="7" t="s">
        <v>33</v>
      </c>
      <c r="U129" s="7" t="s">
        <v>33</v>
      </c>
      <c r="V129" s="10" t="s">
        <v>33</v>
      </c>
      <c r="W129" s="10" t="s">
        <v>33</v>
      </c>
      <c r="X129" s="7" t="s">
        <v>33</v>
      </c>
      <c r="Y129" s="7" t="s">
        <v>33</v>
      </c>
      <c r="Z129" s="7" t="s">
        <v>3077</v>
      </c>
      <c r="AA129" s="7" t="s">
        <v>2520</v>
      </c>
      <c r="AD129" s="10" t="s">
        <v>2394</v>
      </c>
      <c r="AF129" s="7" t="s">
        <v>2462</v>
      </c>
      <c r="AJ129" s="7">
        <v>23</v>
      </c>
      <c r="AK129" s="7" t="s">
        <v>2614</v>
      </c>
      <c r="AL129" s="7" t="s">
        <v>2158</v>
      </c>
      <c r="AM129" s="7" t="s">
        <v>3078</v>
      </c>
    </row>
    <row r="130" spans="1:39">
      <c r="A130" s="7" t="s">
        <v>1788</v>
      </c>
      <c r="B130" s="7" t="s">
        <v>760</v>
      </c>
      <c r="C130" s="7" t="s">
        <v>3079</v>
      </c>
      <c r="D130" s="7" t="s">
        <v>1790</v>
      </c>
      <c r="F130" s="7" t="s">
        <v>3080</v>
      </c>
      <c r="G130" s="7" t="s">
        <v>3081</v>
      </c>
      <c r="H130" s="7" t="s">
        <v>3081</v>
      </c>
      <c r="I130" s="7" t="s">
        <v>1844</v>
      </c>
      <c r="K130" s="7" t="s">
        <v>33</v>
      </c>
      <c r="L130" s="7" t="s">
        <v>3082</v>
      </c>
      <c r="N130" s="10" t="s">
        <v>1795</v>
      </c>
      <c r="P130" s="7" t="s">
        <v>3083</v>
      </c>
      <c r="Q130" s="7" t="s">
        <v>33</v>
      </c>
      <c r="R130" s="7" t="s">
        <v>33</v>
      </c>
      <c r="S130" s="7" t="s">
        <v>33</v>
      </c>
      <c r="T130" s="7" t="s">
        <v>33</v>
      </c>
      <c r="U130" s="7" t="s">
        <v>33</v>
      </c>
      <c r="V130" s="10" t="s">
        <v>33</v>
      </c>
      <c r="W130" s="10" t="s">
        <v>33</v>
      </c>
      <c r="X130" s="7" t="s">
        <v>33</v>
      </c>
      <c r="Y130" s="7" t="s">
        <v>33</v>
      </c>
      <c r="Z130" s="7" t="s">
        <v>1939</v>
      </c>
      <c r="AA130" s="7" t="s">
        <v>2158</v>
      </c>
      <c r="AD130" s="10" t="s">
        <v>3084</v>
      </c>
      <c r="AF130" s="7" t="s">
        <v>3085</v>
      </c>
      <c r="AJ130" s="7">
        <v>14</v>
      </c>
      <c r="AK130" s="7" t="s">
        <v>3086</v>
      </c>
      <c r="AL130" s="7" t="s">
        <v>2158</v>
      </c>
      <c r="AM130" s="7" t="s">
        <v>3087</v>
      </c>
    </row>
    <row r="131" spans="1:39">
      <c r="A131" s="7" t="s">
        <v>1788</v>
      </c>
      <c r="B131" s="7" t="s">
        <v>3088</v>
      </c>
      <c r="C131" s="7" t="s">
        <v>3089</v>
      </c>
      <c r="D131" s="7" t="s">
        <v>1790</v>
      </c>
      <c r="F131" s="7" t="s">
        <v>3090</v>
      </c>
      <c r="G131" s="7" t="s">
        <v>3091</v>
      </c>
      <c r="H131" s="7" t="s">
        <v>3092</v>
      </c>
      <c r="I131" s="7" t="s">
        <v>3093</v>
      </c>
      <c r="K131" s="7" t="s">
        <v>33</v>
      </c>
      <c r="L131" s="7" t="s">
        <v>3094</v>
      </c>
      <c r="N131" s="10" t="s">
        <v>3095</v>
      </c>
      <c r="P131" s="7" t="s">
        <v>3096</v>
      </c>
      <c r="Q131" s="7" t="s">
        <v>33</v>
      </c>
      <c r="R131" s="7" t="s">
        <v>33</v>
      </c>
      <c r="S131" s="7" t="s">
        <v>33</v>
      </c>
      <c r="T131" s="7" t="s">
        <v>33</v>
      </c>
      <c r="U131" s="7" t="s">
        <v>33</v>
      </c>
      <c r="V131" s="10" t="s">
        <v>33</v>
      </c>
      <c r="W131" s="10" t="s">
        <v>33</v>
      </c>
      <c r="X131" s="7" t="s">
        <v>33</v>
      </c>
      <c r="Y131" s="7" t="s">
        <v>33</v>
      </c>
      <c r="Z131" s="7" t="s">
        <v>2028</v>
      </c>
      <c r="AA131" s="7" t="s">
        <v>2520</v>
      </c>
      <c r="AF131" s="7" t="s">
        <v>3097</v>
      </c>
      <c r="AJ131" s="7">
        <v>43</v>
      </c>
      <c r="AK131" s="7" t="s">
        <v>3098</v>
      </c>
      <c r="AL131" s="7" t="s">
        <v>2158</v>
      </c>
      <c r="AM131" s="7" t="s">
        <v>3099</v>
      </c>
    </row>
    <row r="132" spans="1:39">
      <c r="A132" s="7" t="s">
        <v>2522</v>
      </c>
      <c r="B132" s="7" t="s">
        <v>3100</v>
      </c>
      <c r="C132" s="7" t="s">
        <v>3101</v>
      </c>
      <c r="D132" s="7" t="s">
        <v>1790</v>
      </c>
      <c r="G132" s="7" t="s">
        <v>3102</v>
      </c>
      <c r="H132" s="7" t="s">
        <v>3103</v>
      </c>
      <c r="K132" s="7" t="s">
        <v>33</v>
      </c>
      <c r="M132" s="10" t="s">
        <v>3104</v>
      </c>
      <c r="O132" s="7" t="s">
        <v>3105</v>
      </c>
      <c r="Q132" s="7" t="s">
        <v>33</v>
      </c>
      <c r="R132" s="7" t="s">
        <v>33</v>
      </c>
      <c r="S132" s="7" t="s">
        <v>33</v>
      </c>
      <c r="T132" s="7" t="s">
        <v>33</v>
      </c>
      <c r="U132" s="7" t="s">
        <v>33</v>
      </c>
      <c r="V132" s="10" t="s">
        <v>33</v>
      </c>
      <c r="W132" s="10" t="s">
        <v>33</v>
      </c>
      <c r="X132" s="7" t="s">
        <v>33</v>
      </c>
      <c r="Y132" s="7" t="s">
        <v>33</v>
      </c>
      <c r="AK132" s="7" t="s">
        <v>3106</v>
      </c>
      <c r="AL132" s="7" t="s">
        <v>2158</v>
      </c>
      <c r="AM132" s="7" t="s">
        <v>3107</v>
      </c>
    </row>
    <row r="133" spans="1:39">
      <c r="A133" s="7" t="s">
        <v>1788</v>
      </c>
      <c r="B133" s="7" t="s">
        <v>727</v>
      </c>
      <c r="C133" s="7" t="s">
        <v>3108</v>
      </c>
      <c r="D133" s="7" t="s">
        <v>1790</v>
      </c>
      <c r="F133" s="7" t="s">
        <v>3109</v>
      </c>
      <c r="G133" s="7" t="s">
        <v>3110</v>
      </c>
      <c r="H133" s="7" t="s">
        <v>3110</v>
      </c>
      <c r="I133" s="7" t="s">
        <v>3111</v>
      </c>
      <c r="K133" s="7" t="s">
        <v>33</v>
      </c>
      <c r="L133" s="7" t="s">
        <v>3112</v>
      </c>
      <c r="N133" s="10" t="s">
        <v>1795</v>
      </c>
      <c r="P133" s="7" t="s">
        <v>3113</v>
      </c>
      <c r="Q133" s="7" t="s">
        <v>33</v>
      </c>
      <c r="R133" s="7" t="s">
        <v>32</v>
      </c>
      <c r="S133" s="7" t="s">
        <v>33</v>
      </c>
      <c r="T133" s="7" t="s">
        <v>33</v>
      </c>
      <c r="U133" s="7" t="s">
        <v>33</v>
      </c>
      <c r="V133" s="10" t="s">
        <v>33</v>
      </c>
      <c r="W133" s="10" t="s">
        <v>33</v>
      </c>
      <c r="X133" s="7" t="s">
        <v>32</v>
      </c>
      <c r="Y133" s="7" t="s">
        <v>33</v>
      </c>
      <c r="Z133" s="7" t="s">
        <v>3114</v>
      </c>
      <c r="AA133" s="7" t="s">
        <v>2520</v>
      </c>
      <c r="AD133" s="10" t="s">
        <v>3115</v>
      </c>
      <c r="AF133" s="7" t="s">
        <v>3116</v>
      </c>
      <c r="AJ133" s="7">
        <v>4</v>
      </c>
      <c r="AK133" s="7" t="s">
        <v>3117</v>
      </c>
      <c r="AL133" s="7" t="s">
        <v>2158</v>
      </c>
      <c r="AM133" s="7" t="s">
        <v>3118</v>
      </c>
    </row>
    <row r="134" spans="1:39">
      <c r="A134" s="7" t="s">
        <v>1788</v>
      </c>
      <c r="B134" s="7" t="s">
        <v>3119</v>
      </c>
      <c r="C134" s="7" t="s">
        <v>3120</v>
      </c>
      <c r="D134" s="7" t="s">
        <v>1790</v>
      </c>
      <c r="F134" s="7" t="s">
        <v>3121</v>
      </c>
      <c r="G134" s="7" t="s">
        <v>3122</v>
      </c>
      <c r="H134" s="7" t="s">
        <v>3123</v>
      </c>
      <c r="I134" s="7" t="s">
        <v>3124</v>
      </c>
      <c r="K134" s="7" t="s">
        <v>33</v>
      </c>
      <c r="L134" s="7" t="s">
        <v>3125</v>
      </c>
      <c r="N134" s="10" t="s">
        <v>2366</v>
      </c>
      <c r="P134" s="7" t="s">
        <v>3126</v>
      </c>
      <c r="Q134" s="7" t="s">
        <v>33</v>
      </c>
      <c r="R134" s="7" t="s">
        <v>33</v>
      </c>
      <c r="S134" s="7" t="s">
        <v>33</v>
      </c>
      <c r="T134" s="7" t="s">
        <v>33</v>
      </c>
      <c r="U134" s="7" t="s">
        <v>33</v>
      </c>
      <c r="V134" s="10" t="s">
        <v>33</v>
      </c>
      <c r="W134" s="10" t="s">
        <v>33</v>
      </c>
      <c r="X134" s="7" t="s">
        <v>33</v>
      </c>
      <c r="Y134" s="7" t="s">
        <v>33</v>
      </c>
      <c r="Z134" s="7" t="s">
        <v>3127</v>
      </c>
      <c r="AA134" s="7" t="s">
        <v>2602</v>
      </c>
      <c r="AF134" s="7" t="s">
        <v>3128</v>
      </c>
      <c r="AJ134" s="7">
        <v>18</v>
      </c>
      <c r="AK134" s="7" t="s">
        <v>2497</v>
      </c>
      <c r="AL134" s="7" t="s">
        <v>2158</v>
      </c>
      <c r="AM134" s="7" t="s">
        <v>3129</v>
      </c>
    </row>
    <row r="135" spans="1:39">
      <c r="A135" s="7" t="s">
        <v>1788</v>
      </c>
      <c r="B135" s="7" t="s">
        <v>1454</v>
      </c>
      <c r="C135" s="7" t="s">
        <v>3130</v>
      </c>
      <c r="D135" s="7" t="s">
        <v>1790</v>
      </c>
      <c r="F135" s="7" t="s">
        <v>3131</v>
      </c>
      <c r="G135" s="7" t="s">
        <v>3132</v>
      </c>
      <c r="H135" s="7" t="s">
        <v>3132</v>
      </c>
      <c r="I135" s="7" t="s">
        <v>1844</v>
      </c>
      <c r="K135" s="7" t="s">
        <v>33</v>
      </c>
      <c r="L135" s="7" t="s">
        <v>3133</v>
      </c>
      <c r="N135" s="10" t="s">
        <v>1795</v>
      </c>
      <c r="P135" s="7" t="s">
        <v>3134</v>
      </c>
      <c r="Q135" s="7" t="s">
        <v>33</v>
      </c>
      <c r="R135" s="7" t="s">
        <v>32</v>
      </c>
      <c r="S135" s="7" t="s">
        <v>33</v>
      </c>
      <c r="T135" s="7" t="s">
        <v>33</v>
      </c>
      <c r="U135" s="7" t="s">
        <v>33</v>
      </c>
      <c r="V135" s="10" t="s">
        <v>33</v>
      </c>
      <c r="W135" s="10" t="s">
        <v>33</v>
      </c>
      <c r="X135" s="7" t="s">
        <v>33</v>
      </c>
      <c r="Y135" s="7" t="s">
        <v>33</v>
      </c>
      <c r="Z135" s="7" t="s">
        <v>2428</v>
      </c>
      <c r="AA135" s="7" t="s">
        <v>2179</v>
      </c>
      <c r="AD135" s="10" t="s">
        <v>3135</v>
      </c>
      <c r="AF135" s="7" t="s">
        <v>3136</v>
      </c>
      <c r="AJ135" s="7">
        <v>1</v>
      </c>
      <c r="AK135" s="7" t="s">
        <v>2689</v>
      </c>
      <c r="AL135" s="7" t="s">
        <v>2158</v>
      </c>
      <c r="AM135" s="7" t="s">
        <v>3137</v>
      </c>
    </row>
    <row r="136" spans="1:39">
      <c r="A136" s="7" t="s">
        <v>1788</v>
      </c>
      <c r="B136" s="7" t="s">
        <v>208</v>
      </c>
      <c r="C136" s="7" t="s">
        <v>3138</v>
      </c>
      <c r="D136" s="7" t="s">
        <v>1790</v>
      </c>
      <c r="F136" s="7" t="s">
        <v>3139</v>
      </c>
      <c r="G136" s="7" t="s">
        <v>3140</v>
      </c>
      <c r="H136" s="7" t="s">
        <v>3141</v>
      </c>
      <c r="I136" s="7" t="s">
        <v>2425</v>
      </c>
      <c r="K136" s="7" t="s">
        <v>33</v>
      </c>
      <c r="L136" s="7" t="s">
        <v>3142</v>
      </c>
      <c r="N136" s="10" t="s">
        <v>2014</v>
      </c>
      <c r="P136" s="7" t="s">
        <v>3143</v>
      </c>
      <c r="Q136" s="7" t="s">
        <v>33</v>
      </c>
      <c r="R136" s="7" t="s">
        <v>32</v>
      </c>
      <c r="S136" s="7" t="s">
        <v>33</v>
      </c>
      <c r="T136" s="7" t="s">
        <v>33</v>
      </c>
      <c r="U136" s="7" t="s">
        <v>33</v>
      </c>
      <c r="V136" s="10" t="s">
        <v>33</v>
      </c>
      <c r="W136" s="10" t="s">
        <v>33</v>
      </c>
      <c r="X136" s="7" t="s">
        <v>33</v>
      </c>
      <c r="Y136" s="7" t="s">
        <v>33</v>
      </c>
      <c r="Z136" s="7" t="s">
        <v>2258</v>
      </c>
      <c r="AA136" s="7" t="s">
        <v>3144</v>
      </c>
      <c r="AD136" s="10" t="s">
        <v>3145</v>
      </c>
      <c r="AF136" s="7" t="s">
        <v>3146</v>
      </c>
      <c r="AJ136" s="7">
        <v>7</v>
      </c>
      <c r="AK136" s="7" t="s">
        <v>3147</v>
      </c>
      <c r="AL136" s="7" t="s">
        <v>2158</v>
      </c>
      <c r="AM136" s="7" t="s">
        <v>3148</v>
      </c>
    </row>
    <row r="137" spans="1:39">
      <c r="A137" s="7" t="s">
        <v>2522</v>
      </c>
      <c r="B137" s="7" t="s">
        <v>3149</v>
      </c>
      <c r="C137" s="7" t="s">
        <v>3150</v>
      </c>
      <c r="D137" s="7" t="s">
        <v>1790</v>
      </c>
      <c r="G137" s="7" t="s">
        <v>3151</v>
      </c>
      <c r="H137" s="7" t="s">
        <v>3152</v>
      </c>
      <c r="K137" s="7" t="s">
        <v>33</v>
      </c>
      <c r="O137" s="7" t="s">
        <v>3153</v>
      </c>
      <c r="Q137" s="7" t="s">
        <v>33</v>
      </c>
      <c r="R137" s="7" t="s">
        <v>33</v>
      </c>
      <c r="S137" s="7" t="s">
        <v>33</v>
      </c>
      <c r="T137" s="7" t="s">
        <v>33</v>
      </c>
      <c r="U137" s="7" t="s">
        <v>33</v>
      </c>
      <c r="V137" s="10" t="s">
        <v>33</v>
      </c>
      <c r="W137" s="10" t="s">
        <v>33</v>
      </c>
      <c r="X137" s="7" t="s">
        <v>33</v>
      </c>
      <c r="Y137" s="7" t="s">
        <v>33</v>
      </c>
      <c r="AK137" s="7" t="s">
        <v>3154</v>
      </c>
      <c r="AL137" s="7" t="s">
        <v>2158</v>
      </c>
      <c r="AM137" s="7" t="s">
        <v>3155</v>
      </c>
    </row>
    <row r="138" spans="1:39">
      <c r="A138" s="7" t="s">
        <v>1788</v>
      </c>
      <c r="B138" s="7" t="s">
        <v>279</v>
      </c>
      <c r="C138" s="7" t="s">
        <v>3156</v>
      </c>
      <c r="D138" s="7" t="s">
        <v>1790</v>
      </c>
      <c r="F138" s="7" t="s">
        <v>3157</v>
      </c>
      <c r="G138" s="7" t="s">
        <v>3158</v>
      </c>
      <c r="H138" s="7" t="s">
        <v>3159</v>
      </c>
      <c r="I138" s="7" t="s">
        <v>3160</v>
      </c>
      <c r="K138" s="7" t="s">
        <v>33</v>
      </c>
      <c r="L138" s="7" t="s">
        <v>3161</v>
      </c>
      <c r="N138" s="10" t="s">
        <v>3162</v>
      </c>
      <c r="P138" s="7" t="s">
        <v>3163</v>
      </c>
      <c r="Q138" s="7" t="s">
        <v>33</v>
      </c>
      <c r="R138" s="7" t="s">
        <v>33</v>
      </c>
      <c r="S138" s="7" t="s">
        <v>33</v>
      </c>
      <c r="T138" s="7" t="s">
        <v>33</v>
      </c>
      <c r="U138" s="7" t="s">
        <v>33</v>
      </c>
      <c r="V138" s="10" t="s">
        <v>33</v>
      </c>
      <c r="W138" s="10" t="s">
        <v>33</v>
      </c>
      <c r="X138" s="7" t="s">
        <v>33</v>
      </c>
      <c r="Y138" s="7" t="s">
        <v>33</v>
      </c>
      <c r="Z138" s="7" t="s">
        <v>3164</v>
      </c>
      <c r="AA138" s="7" t="s">
        <v>2178</v>
      </c>
      <c r="AD138" s="10" t="s">
        <v>3165</v>
      </c>
      <c r="AF138" s="7" t="s">
        <v>3166</v>
      </c>
      <c r="AJ138" s="7">
        <v>7</v>
      </c>
      <c r="AK138" s="7" t="s">
        <v>3167</v>
      </c>
      <c r="AL138" s="7" t="s">
        <v>2158</v>
      </c>
      <c r="AM138" s="7" t="s">
        <v>3168</v>
      </c>
    </row>
    <row r="139" spans="1:39">
      <c r="A139" s="7" t="s">
        <v>2522</v>
      </c>
      <c r="B139" s="7" t="s">
        <v>3169</v>
      </c>
      <c r="C139" s="7" t="s">
        <v>3170</v>
      </c>
      <c r="D139" s="7" t="s">
        <v>1790</v>
      </c>
      <c r="G139" s="7" t="s">
        <v>3171</v>
      </c>
      <c r="H139" s="7" t="s">
        <v>3172</v>
      </c>
      <c r="K139" s="7" t="s">
        <v>33</v>
      </c>
      <c r="O139" s="7" t="s">
        <v>3173</v>
      </c>
      <c r="Q139" s="7" t="s">
        <v>33</v>
      </c>
      <c r="R139" s="7" t="s">
        <v>33</v>
      </c>
      <c r="S139" s="7" t="s">
        <v>33</v>
      </c>
      <c r="T139" s="7" t="s">
        <v>33</v>
      </c>
      <c r="U139" s="7" t="s">
        <v>33</v>
      </c>
      <c r="V139" s="10" t="s">
        <v>33</v>
      </c>
      <c r="W139" s="10" t="s">
        <v>33</v>
      </c>
      <c r="X139" s="7" t="s">
        <v>33</v>
      </c>
      <c r="Y139" s="7" t="s">
        <v>33</v>
      </c>
      <c r="AK139" s="7" t="s">
        <v>3174</v>
      </c>
      <c r="AL139" s="7" t="s">
        <v>2158</v>
      </c>
      <c r="AM139" s="7" t="s">
        <v>3175</v>
      </c>
    </row>
    <row r="140" spans="1:39">
      <c r="A140" s="7" t="s">
        <v>2522</v>
      </c>
      <c r="B140" s="7" t="s">
        <v>3176</v>
      </c>
      <c r="C140" s="7" t="s">
        <v>3177</v>
      </c>
      <c r="D140" s="7" t="s">
        <v>1790</v>
      </c>
      <c r="G140" s="7" t="s">
        <v>3178</v>
      </c>
      <c r="H140" s="7" t="s">
        <v>3179</v>
      </c>
      <c r="K140" s="7" t="s">
        <v>33</v>
      </c>
      <c r="O140" s="7" t="s">
        <v>3180</v>
      </c>
      <c r="Q140" s="7" t="s">
        <v>33</v>
      </c>
      <c r="R140" s="7" t="s">
        <v>33</v>
      </c>
      <c r="S140" s="7" t="s">
        <v>33</v>
      </c>
      <c r="T140" s="7" t="s">
        <v>33</v>
      </c>
      <c r="U140" s="7" t="s">
        <v>33</v>
      </c>
      <c r="V140" s="10" t="s">
        <v>33</v>
      </c>
      <c r="W140" s="10" t="s">
        <v>33</v>
      </c>
      <c r="X140" s="7" t="s">
        <v>33</v>
      </c>
      <c r="Y140" s="7" t="s">
        <v>33</v>
      </c>
      <c r="AK140" s="7" t="s">
        <v>3174</v>
      </c>
      <c r="AL140" s="7" t="s">
        <v>2158</v>
      </c>
      <c r="AM140" s="7" t="s">
        <v>3181</v>
      </c>
    </row>
    <row r="141" spans="1:39">
      <c r="A141" s="7" t="s">
        <v>1788</v>
      </c>
      <c r="B141" s="7" t="s">
        <v>3182</v>
      </c>
      <c r="C141" s="7" t="s">
        <v>3183</v>
      </c>
      <c r="D141" s="7" t="s">
        <v>1790</v>
      </c>
      <c r="F141" s="7" t="s">
        <v>3184</v>
      </c>
      <c r="G141" s="7" t="s">
        <v>3185</v>
      </c>
      <c r="H141" s="7" t="s">
        <v>3186</v>
      </c>
      <c r="I141" s="7" t="s">
        <v>3187</v>
      </c>
      <c r="K141" s="7" t="s">
        <v>33</v>
      </c>
      <c r="L141" s="7" t="s">
        <v>3188</v>
      </c>
      <c r="N141" s="10" t="s">
        <v>2014</v>
      </c>
      <c r="P141" s="7" t="s">
        <v>3189</v>
      </c>
      <c r="Q141" s="7" t="s">
        <v>33</v>
      </c>
      <c r="R141" s="7" t="s">
        <v>33</v>
      </c>
      <c r="S141" s="7" t="s">
        <v>33</v>
      </c>
      <c r="T141" s="7" t="s">
        <v>33</v>
      </c>
      <c r="U141" s="7" t="s">
        <v>33</v>
      </c>
      <c r="V141" s="10" t="s">
        <v>33</v>
      </c>
      <c r="W141" s="10" t="s">
        <v>33</v>
      </c>
      <c r="X141" s="7" t="s">
        <v>33</v>
      </c>
      <c r="Y141" s="7" t="s">
        <v>33</v>
      </c>
      <c r="Z141" s="7" t="s">
        <v>2258</v>
      </c>
      <c r="AA141" s="7" t="s">
        <v>3190</v>
      </c>
      <c r="AD141" s="10" t="s">
        <v>3191</v>
      </c>
      <c r="AF141" s="7" t="s">
        <v>3192</v>
      </c>
      <c r="AG141" s="7" t="s">
        <v>3193</v>
      </c>
      <c r="AJ141" s="7">
        <v>33</v>
      </c>
      <c r="AK141" s="7" t="s">
        <v>3194</v>
      </c>
      <c r="AL141" s="7" t="s">
        <v>2520</v>
      </c>
      <c r="AM141" s="7" t="s">
        <v>3195</v>
      </c>
    </row>
    <row r="142" spans="1:39">
      <c r="A142" s="7" t="s">
        <v>1788</v>
      </c>
      <c r="B142" s="7" t="s">
        <v>37</v>
      </c>
      <c r="C142" s="7" t="s">
        <v>3196</v>
      </c>
      <c r="D142" s="7" t="s">
        <v>1790</v>
      </c>
      <c r="F142" s="7" t="s">
        <v>3197</v>
      </c>
      <c r="G142" s="7" t="s">
        <v>3198</v>
      </c>
      <c r="H142" s="7" t="s">
        <v>3198</v>
      </c>
      <c r="I142" s="7" t="s">
        <v>2543</v>
      </c>
      <c r="K142" s="7" t="s">
        <v>33</v>
      </c>
      <c r="L142" s="7" t="s">
        <v>3199</v>
      </c>
      <c r="N142" s="10" t="s">
        <v>2279</v>
      </c>
      <c r="P142" s="7" t="s">
        <v>3200</v>
      </c>
      <c r="Q142" s="7" t="s">
        <v>33</v>
      </c>
      <c r="R142" s="7" t="s">
        <v>33</v>
      </c>
      <c r="S142" s="7" t="s">
        <v>33</v>
      </c>
      <c r="T142" s="7" t="s">
        <v>33</v>
      </c>
      <c r="U142" s="7" t="s">
        <v>33</v>
      </c>
      <c r="V142" s="10" t="s">
        <v>33</v>
      </c>
      <c r="W142" s="10" t="s">
        <v>33</v>
      </c>
      <c r="X142" s="7" t="s">
        <v>33</v>
      </c>
      <c r="Y142" s="7" t="s">
        <v>33</v>
      </c>
      <c r="Z142" s="7" t="s">
        <v>3201</v>
      </c>
      <c r="AA142" s="7" t="s">
        <v>2856</v>
      </c>
      <c r="AD142" s="10" t="s">
        <v>3202</v>
      </c>
      <c r="AF142" s="7" t="s">
        <v>3203</v>
      </c>
      <c r="AJ142" s="7">
        <v>13</v>
      </c>
      <c r="AK142" s="7" t="s">
        <v>3204</v>
      </c>
      <c r="AL142" s="7" t="s">
        <v>2520</v>
      </c>
      <c r="AM142" s="7" t="s">
        <v>3205</v>
      </c>
    </row>
    <row r="143" spans="1:39">
      <c r="A143" s="7" t="s">
        <v>1788</v>
      </c>
      <c r="B143" s="7" t="s">
        <v>3206</v>
      </c>
      <c r="C143" s="7" t="s">
        <v>3207</v>
      </c>
      <c r="D143" s="7" t="s">
        <v>1790</v>
      </c>
      <c r="F143" s="7" t="s">
        <v>3208</v>
      </c>
      <c r="G143" s="7" t="s">
        <v>3209</v>
      </c>
      <c r="H143" s="7" t="s">
        <v>3210</v>
      </c>
      <c r="I143" s="7" t="s">
        <v>3211</v>
      </c>
      <c r="K143" s="7" t="s">
        <v>33</v>
      </c>
      <c r="L143" s="7" t="s">
        <v>3212</v>
      </c>
      <c r="N143" s="10" t="s">
        <v>3095</v>
      </c>
      <c r="P143" s="7" t="s">
        <v>3213</v>
      </c>
      <c r="Q143" s="7" t="s">
        <v>33</v>
      </c>
      <c r="R143" s="7" t="s">
        <v>32</v>
      </c>
      <c r="S143" s="7" t="s">
        <v>33</v>
      </c>
      <c r="T143" s="7" t="s">
        <v>33</v>
      </c>
      <c r="U143" s="7" t="s">
        <v>33</v>
      </c>
      <c r="V143" s="10" t="s">
        <v>33</v>
      </c>
      <c r="W143" s="10" t="s">
        <v>32</v>
      </c>
      <c r="X143" s="7" t="s">
        <v>33</v>
      </c>
      <c r="Y143" s="7" t="s">
        <v>33</v>
      </c>
      <c r="Z143" s="7" t="s">
        <v>1861</v>
      </c>
      <c r="AA143" s="7" t="s">
        <v>2078</v>
      </c>
      <c r="AD143" s="10" t="s">
        <v>1798</v>
      </c>
      <c r="AF143" s="7" t="s">
        <v>2159</v>
      </c>
      <c r="AK143" s="7" t="s">
        <v>1800</v>
      </c>
      <c r="AL143" s="7" t="s">
        <v>2520</v>
      </c>
      <c r="AM143" s="7" t="s">
        <v>3214</v>
      </c>
    </row>
    <row r="144" spans="1:39">
      <c r="A144" s="7" t="s">
        <v>1788</v>
      </c>
      <c r="B144" s="7" t="s">
        <v>3215</v>
      </c>
      <c r="C144" s="7" t="s">
        <v>3216</v>
      </c>
      <c r="D144" s="7" t="s">
        <v>1790</v>
      </c>
      <c r="F144" s="7" t="s">
        <v>3217</v>
      </c>
      <c r="G144" s="7" t="s">
        <v>3218</v>
      </c>
      <c r="H144" s="7" t="s">
        <v>3219</v>
      </c>
      <c r="I144" s="7" t="s">
        <v>2515</v>
      </c>
      <c r="K144" s="7" t="s">
        <v>33</v>
      </c>
      <c r="L144" s="7" t="s">
        <v>3220</v>
      </c>
      <c r="N144" s="10" t="s">
        <v>2517</v>
      </c>
      <c r="P144" s="7" t="s">
        <v>3221</v>
      </c>
      <c r="Q144" s="7" t="s">
        <v>33</v>
      </c>
      <c r="R144" s="7" t="s">
        <v>33</v>
      </c>
      <c r="S144" s="7" t="s">
        <v>33</v>
      </c>
      <c r="T144" s="7" t="s">
        <v>33</v>
      </c>
      <c r="U144" s="7" t="s">
        <v>33</v>
      </c>
      <c r="V144" s="10" t="s">
        <v>33</v>
      </c>
      <c r="W144" s="10" t="s">
        <v>33</v>
      </c>
      <c r="X144" s="7" t="s">
        <v>33</v>
      </c>
      <c r="Y144" s="7" t="s">
        <v>33</v>
      </c>
      <c r="Z144" s="7" t="s">
        <v>1822</v>
      </c>
      <c r="AA144" s="7" t="s">
        <v>3222</v>
      </c>
      <c r="AF144" s="7" t="s">
        <v>3223</v>
      </c>
      <c r="AJ144" s="7">
        <v>15</v>
      </c>
      <c r="AK144" s="7" t="s">
        <v>1957</v>
      </c>
      <c r="AL144" s="7" t="s">
        <v>2520</v>
      </c>
      <c r="AM144" s="7" t="s">
        <v>3224</v>
      </c>
    </row>
    <row r="145" spans="1:39">
      <c r="A145" s="7" t="s">
        <v>1788</v>
      </c>
      <c r="B145" s="7" t="s">
        <v>3225</v>
      </c>
      <c r="C145" s="7" t="s">
        <v>3226</v>
      </c>
      <c r="D145" s="7" t="s">
        <v>1790</v>
      </c>
      <c r="F145" s="7" t="s">
        <v>3227</v>
      </c>
      <c r="G145" s="7" t="s">
        <v>3228</v>
      </c>
      <c r="H145" s="7" t="s">
        <v>3229</v>
      </c>
      <c r="I145" s="7" t="s">
        <v>3230</v>
      </c>
      <c r="K145" s="7" t="s">
        <v>33</v>
      </c>
      <c r="L145" s="7" t="s">
        <v>3231</v>
      </c>
      <c r="N145" s="10" t="s">
        <v>3232</v>
      </c>
      <c r="P145" s="7" t="s">
        <v>3233</v>
      </c>
      <c r="Q145" s="7" t="s">
        <v>33</v>
      </c>
      <c r="R145" s="7" t="s">
        <v>33</v>
      </c>
      <c r="S145" s="7" t="s">
        <v>33</v>
      </c>
      <c r="T145" s="7" t="s">
        <v>33</v>
      </c>
      <c r="U145" s="7" t="s">
        <v>33</v>
      </c>
      <c r="V145" s="10" t="s">
        <v>33</v>
      </c>
      <c r="W145" s="10" t="s">
        <v>33</v>
      </c>
      <c r="X145" s="7" t="s">
        <v>33</v>
      </c>
      <c r="Y145" s="7" t="s">
        <v>33</v>
      </c>
      <c r="Z145" s="7" t="s">
        <v>2028</v>
      </c>
      <c r="AA145" s="7" t="s">
        <v>2520</v>
      </c>
      <c r="AF145" s="7" t="s">
        <v>3234</v>
      </c>
      <c r="AJ145" s="7">
        <v>35</v>
      </c>
      <c r="AK145" s="7" t="s">
        <v>2614</v>
      </c>
      <c r="AL145" s="7" t="s">
        <v>2520</v>
      </c>
      <c r="AM145" s="7" t="s">
        <v>3235</v>
      </c>
    </row>
    <row r="146" spans="1:39">
      <c r="A146" s="7" t="s">
        <v>1788</v>
      </c>
      <c r="B146" s="7" t="s">
        <v>3236</v>
      </c>
      <c r="C146" s="7" t="s">
        <v>3237</v>
      </c>
      <c r="D146" s="7" t="s">
        <v>1790</v>
      </c>
      <c r="F146" s="7" t="s">
        <v>3238</v>
      </c>
      <c r="G146" s="7" t="s">
        <v>3239</v>
      </c>
      <c r="H146" s="7" t="s">
        <v>3239</v>
      </c>
      <c r="I146" s="7" t="s">
        <v>3240</v>
      </c>
      <c r="K146" s="7" t="s">
        <v>33</v>
      </c>
      <c r="L146" s="7" t="s">
        <v>3241</v>
      </c>
      <c r="N146" s="10" t="s">
        <v>3242</v>
      </c>
      <c r="P146" s="7" t="s">
        <v>3243</v>
      </c>
      <c r="Q146" s="7" t="s">
        <v>33</v>
      </c>
      <c r="R146" s="7" t="s">
        <v>33</v>
      </c>
      <c r="S146" s="7" t="s">
        <v>33</v>
      </c>
      <c r="T146" s="7" t="s">
        <v>33</v>
      </c>
      <c r="U146" s="7" t="s">
        <v>33</v>
      </c>
      <c r="V146" s="10" t="s">
        <v>33</v>
      </c>
      <c r="W146" s="10" t="s">
        <v>32</v>
      </c>
      <c r="X146" s="7" t="s">
        <v>33</v>
      </c>
      <c r="Y146" s="7" t="s">
        <v>33</v>
      </c>
      <c r="Z146" s="7" t="s">
        <v>1861</v>
      </c>
      <c r="AA146" s="7" t="s">
        <v>2520</v>
      </c>
      <c r="AD146" s="10" t="s">
        <v>3244</v>
      </c>
      <c r="AF146" s="7" t="s">
        <v>3245</v>
      </c>
      <c r="AJ146" s="7">
        <v>22</v>
      </c>
      <c r="AK146" s="7" t="s">
        <v>3246</v>
      </c>
      <c r="AL146" s="7" t="s">
        <v>2520</v>
      </c>
      <c r="AM146" s="7" t="s">
        <v>3247</v>
      </c>
    </row>
    <row r="147" spans="1:39">
      <c r="A147" s="7" t="s">
        <v>1788</v>
      </c>
      <c r="B147" s="7" t="s">
        <v>1252</v>
      </c>
      <c r="C147" s="7" t="s">
        <v>3248</v>
      </c>
      <c r="D147" s="7" t="s">
        <v>1790</v>
      </c>
      <c r="F147" s="7" t="s">
        <v>3249</v>
      </c>
      <c r="G147" s="7" t="s">
        <v>3250</v>
      </c>
      <c r="H147" s="7" t="s">
        <v>3251</v>
      </c>
      <c r="I147" s="7" t="s">
        <v>3252</v>
      </c>
      <c r="K147" s="7" t="s">
        <v>33</v>
      </c>
      <c r="L147" s="7" t="s">
        <v>3253</v>
      </c>
      <c r="N147" s="10" t="s">
        <v>3254</v>
      </c>
      <c r="P147" s="7" t="s">
        <v>3255</v>
      </c>
      <c r="Q147" s="7" t="s">
        <v>33</v>
      </c>
      <c r="R147" s="7" t="s">
        <v>32</v>
      </c>
      <c r="S147" s="7" t="s">
        <v>33</v>
      </c>
      <c r="T147" s="7" t="s">
        <v>33</v>
      </c>
      <c r="U147" s="7" t="s">
        <v>33</v>
      </c>
      <c r="V147" s="10" t="s">
        <v>33</v>
      </c>
      <c r="W147" s="10" t="s">
        <v>33</v>
      </c>
      <c r="X147" s="7" t="s">
        <v>32</v>
      </c>
      <c r="Y147" s="7" t="s">
        <v>33</v>
      </c>
      <c r="Z147" s="7" t="s">
        <v>3256</v>
      </c>
      <c r="AA147" s="7" t="s">
        <v>2040</v>
      </c>
      <c r="AD147" s="10" t="s">
        <v>1953</v>
      </c>
      <c r="AF147" s="7" t="s">
        <v>3257</v>
      </c>
      <c r="AJ147" s="7">
        <v>4</v>
      </c>
      <c r="AK147" s="7" t="s">
        <v>2699</v>
      </c>
      <c r="AL147" s="7" t="s">
        <v>2520</v>
      </c>
      <c r="AM147" s="7" t="s">
        <v>3258</v>
      </c>
    </row>
    <row r="148" spans="1:39">
      <c r="A148" s="7" t="s">
        <v>1788</v>
      </c>
      <c r="B148" s="7" t="s">
        <v>74</v>
      </c>
      <c r="C148" s="7" t="s">
        <v>3259</v>
      </c>
      <c r="D148" s="7" t="s">
        <v>1790</v>
      </c>
      <c r="F148" s="7" t="s">
        <v>3260</v>
      </c>
      <c r="G148" s="7" t="s">
        <v>3261</v>
      </c>
      <c r="H148" s="7" t="s">
        <v>3262</v>
      </c>
      <c r="I148" s="7" t="s">
        <v>2621</v>
      </c>
      <c r="K148" s="7" t="s">
        <v>33</v>
      </c>
      <c r="L148" s="7" t="s">
        <v>3263</v>
      </c>
      <c r="N148" s="10" t="s">
        <v>2517</v>
      </c>
      <c r="P148" s="7" t="s">
        <v>3264</v>
      </c>
      <c r="Q148" s="7" t="s">
        <v>33</v>
      </c>
      <c r="R148" s="7" t="s">
        <v>33</v>
      </c>
      <c r="S148" s="7" t="s">
        <v>33</v>
      </c>
      <c r="T148" s="7" t="s">
        <v>33</v>
      </c>
      <c r="U148" s="7" t="s">
        <v>33</v>
      </c>
      <c r="V148" s="10" t="s">
        <v>33</v>
      </c>
      <c r="W148" s="10" t="s">
        <v>33</v>
      </c>
      <c r="X148" s="7" t="s">
        <v>33</v>
      </c>
      <c r="Y148" s="7" t="s">
        <v>33</v>
      </c>
      <c r="Z148" s="7" t="s">
        <v>3265</v>
      </c>
      <c r="AA148" s="7" t="s">
        <v>2950</v>
      </c>
      <c r="AD148" s="10" t="s">
        <v>2897</v>
      </c>
      <c r="AF148" s="7" t="s">
        <v>2898</v>
      </c>
      <c r="AJ148" s="7">
        <v>8</v>
      </c>
      <c r="AK148" s="7" t="s">
        <v>3266</v>
      </c>
      <c r="AL148" s="7" t="s">
        <v>2520</v>
      </c>
      <c r="AM148" s="7" t="s">
        <v>3267</v>
      </c>
    </row>
    <row r="149" spans="1:39">
      <c r="A149" s="7" t="s">
        <v>1788</v>
      </c>
      <c r="B149" s="7" t="s">
        <v>73</v>
      </c>
      <c r="C149" s="7" t="s">
        <v>3268</v>
      </c>
      <c r="D149" s="7" t="s">
        <v>1790</v>
      </c>
      <c r="F149" s="7" t="s">
        <v>3269</v>
      </c>
      <c r="G149" s="7" t="s">
        <v>3261</v>
      </c>
      <c r="H149" s="7" t="s">
        <v>3270</v>
      </c>
      <c r="I149" s="7" t="s">
        <v>2621</v>
      </c>
      <c r="K149" s="7" t="s">
        <v>33</v>
      </c>
      <c r="L149" s="7" t="s">
        <v>3263</v>
      </c>
      <c r="N149" s="10" t="s">
        <v>2517</v>
      </c>
      <c r="P149" s="7" t="s">
        <v>3271</v>
      </c>
      <c r="Q149" s="7" t="s">
        <v>33</v>
      </c>
      <c r="R149" s="7" t="s">
        <v>33</v>
      </c>
      <c r="S149" s="7" t="s">
        <v>33</v>
      </c>
      <c r="T149" s="7" t="s">
        <v>33</v>
      </c>
      <c r="U149" s="7" t="s">
        <v>33</v>
      </c>
      <c r="V149" s="10" t="s">
        <v>33</v>
      </c>
      <c r="W149" s="10" t="s">
        <v>33</v>
      </c>
      <c r="X149" s="7" t="s">
        <v>33</v>
      </c>
      <c r="Y149" s="7" t="s">
        <v>33</v>
      </c>
      <c r="Z149" s="7" t="s">
        <v>3265</v>
      </c>
      <c r="AA149" s="7" t="s">
        <v>2281</v>
      </c>
      <c r="AD149" s="10" t="s">
        <v>2897</v>
      </c>
      <c r="AF149" s="7" t="s">
        <v>2898</v>
      </c>
      <c r="AJ149" s="7">
        <v>12</v>
      </c>
      <c r="AK149" s="7" t="s">
        <v>3272</v>
      </c>
      <c r="AL149" s="7" t="s">
        <v>2520</v>
      </c>
      <c r="AM149" s="7" t="s">
        <v>3273</v>
      </c>
    </row>
    <row r="150" spans="1:39">
      <c r="A150" s="7" t="s">
        <v>1788</v>
      </c>
      <c r="B150" s="7" t="s">
        <v>3274</v>
      </c>
      <c r="C150" s="7" t="s">
        <v>3275</v>
      </c>
      <c r="D150" s="7" t="s">
        <v>1790</v>
      </c>
      <c r="F150" s="7" t="s">
        <v>3276</v>
      </c>
      <c r="G150" s="7" t="s">
        <v>3277</v>
      </c>
      <c r="H150" s="7" t="s">
        <v>3277</v>
      </c>
      <c r="I150" s="7" t="s">
        <v>2543</v>
      </c>
      <c r="K150" s="7" t="s">
        <v>33</v>
      </c>
      <c r="L150" s="7" t="s">
        <v>3278</v>
      </c>
      <c r="N150" s="10" t="s">
        <v>2279</v>
      </c>
      <c r="P150" s="7" t="s">
        <v>3279</v>
      </c>
      <c r="Q150" s="7" t="s">
        <v>33</v>
      </c>
      <c r="R150" s="7" t="s">
        <v>33</v>
      </c>
      <c r="S150" s="7" t="s">
        <v>33</v>
      </c>
      <c r="T150" s="7" t="s">
        <v>33</v>
      </c>
      <c r="U150" s="7" t="s">
        <v>33</v>
      </c>
      <c r="V150" s="10" t="s">
        <v>33</v>
      </c>
      <c r="W150" s="10" t="s">
        <v>32</v>
      </c>
      <c r="X150" s="7" t="s">
        <v>33</v>
      </c>
      <c r="Y150" s="7" t="s">
        <v>33</v>
      </c>
      <c r="Z150" s="7" t="s">
        <v>2103</v>
      </c>
      <c r="AA150" s="7" t="s">
        <v>2602</v>
      </c>
      <c r="AD150" s="10" t="s">
        <v>2857</v>
      </c>
      <c r="AF150" s="7" t="s">
        <v>3280</v>
      </c>
      <c r="AJ150" s="7">
        <v>4</v>
      </c>
      <c r="AK150" s="7" t="s">
        <v>2859</v>
      </c>
      <c r="AL150" s="7" t="s">
        <v>2520</v>
      </c>
      <c r="AM150" s="7" t="s">
        <v>3281</v>
      </c>
    </row>
    <row r="151" spans="1:39">
      <c r="A151" s="7" t="s">
        <v>1788</v>
      </c>
      <c r="B151" s="7" t="s">
        <v>3282</v>
      </c>
      <c r="C151" s="7" t="s">
        <v>3283</v>
      </c>
      <c r="D151" s="7" t="s">
        <v>1790</v>
      </c>
      <c r="F151" s="7" t="s">
        <v>3184</v>
      </c>
      <c r="G151" s="7" t="s">
        <v>3185</v>
      </c>
      <c r="H151" s="7" t="s">
        <v>3284</v>
      </c>
      <c r="I151" s="7" t="s">
        <v>3187</v>
      </c>
      <c r="K151" s="7" t="s">
        <v>33</v>
      </c>
      <c r="L151" s="7" t="s">
        <v>3188</v>
      </c>
      <c r="N151" s="10" t="s">
        <v>3285</v>
      </c>
      <c r="P151" s="7" t="s">
        <v>3286</v>
      </c>
      <c r="Q151" s="7" t="s">
        <v>33</v>
      </c>
      <c r="R151" s="7" t="s">
        <v>33</v>
      </c>
      <c r="S151" s="7" t="s">
        <v>33</v>
      </c>
      <c r="T151" s="7" t="s">
        <v>33</v>
      </c>
      <c r="U151" s="7" t="s">
        <v>33</v>
      </c>
      <c r="V151" s="10" t="s">
        <v>33</v>
      </c>
      <c r="W151" s="10" t="s">
        <v>33</v>
      </c>
      <c r="X151" s="7" t="s">
        <v>33</v>
      </c>
      <c r="Y151" s="7" t="s">
        <v>33</v>
      </c>
      <c r="Z151" s="7" t="s">
        <v>2258</v>
      </c>
      <c r="AA151" s="7" t="s">
        <v>3190</v>
      </c>
      <c r="AD151" s="10" t="s">
        <v>3191</v>
      </c>
      <c r="AF151" s="7" t="s">
        <v>3192</v>
      </c>
      <c r="AG151" s="7" t="s">
        <v>3193</v>
      </c>
      <c r="AJ151" s="7">
        <v>32</v>
      </c>
      <c r="AK151" s="7" t="s">
        <v>2065</v>
      </c>
      <c r="AL151" s="7" t="s">
        <v>3287</v>
      </c>
      <c r="AM151" s="7" t="s">
        <v>3288</v>
      </c>
    </row>
    <row r="152" spans="1:39">
      <c r="A152" s="7" t="s">
        <v>1788</v>
      </c>
      <c r="B152" s="7" t="s">
        <v>3289</v>
      </c>
      <c r="C152" s="7" t="s">
        <v>3290</v>
      </c>
      <c r="D152" s="7" t="s">
        <v>1790</v>
      </c>
      <c r="F152" s="7" t="s">
        <v>3291</v>
      </c>
      <c r="G152" s="7" t="s">
        <v>3292</v>
      </c>
      <c r="H152" s="7" t="s">
        <v>3293</v>
      </c>
      <c r="I152" s="7" t="s">
        <v>3294</v>
      </c>
      <c r="K152" s="7" t="s">
        <v>33</v>
      </c>
      <c r="L152" s="7" t="s">
        <v>3295</v>
      </c>
      <c r="N152" s="10" t="s">
        <v>3296</v>
      </c>
      <c r="P152" s="7" t="s">
        <v>3297</v>
      </c>
      <c r="Q152" s="7" t="s">
        <v>33</v>
      </c>
      <c r="R152" s="7" t="s">
        <v>33</v>
      </c>
      <c r="S152" s="7" t="s">
        <v>33</v>
      </c>
      <c r="T152" s="7" t="s">
        <v>33</v>
      </c>
      <c r="U152" s="7" t="s">
        <v>33</v>
      </c>
      <c r="V152" s="10" t="s">
        <v>33</v>
      </c>
      <c r="W152" s="10" t="s">
        <v>33</v>
      </c>
      <c r="X152" s="7" t="s">
        <v>33</v>
      </c>
      <c r="Y152" s="7" t="s">
        <v>33</v>
      </c>
      <c r="Z152" s="7" t="s">
        <v>2028</v>
      </c>
      <c r="AA152" s="7" t="s">
        <v>3190</v>
      </c>
      <c r="AF152" s="7" t="s">
        <v>3298</v>
      </c>
      <c r="AJ152" s="7">
        <v>39</v>
      </c>
      <c r="AK152" s="7" t="s">
        <v>2475</v>
      </c>
      <c r="AL152" s="7" t="s">
        <v>3287</v>
      </c>
      <c r="AM152" s="7" t="s">
        <v>3299</v>
      </c>
    </row>
    <row r="153" spans="1:39">
      <c r="A153" s="7" t="s">
        <v>1788</v>
      </c>
      <c r="B153" s="7" t="s">
        <v>3300</v>
      </c>
      <c r="C153" s="7" t="s">
        <v>3301</v>
      </c>
      <c r="D153" s="7" t="s">
        <v>1790</v>
      </c>
      <c r="F153" s="7" t="s">
        <v>3302</v>
      </c>
      <c r="G153" s="7" t="s">
        <v>3303</v>
      </c>
      <c r="H153" s="7" t="s">
        <v>3304</v>
      </c>
      <c r="I153" s="7" t="s">
        <v>2141</v>
      </c>
      <c r="K153" s="7" t="s">
        <v>33</v>
      </c>
      <c r="L153" s="7" t="s">
        <v>3305</v>
      </c>
      <c r="N153" s="10" t="s">
        <v>1820</v>
      </c>
      <c r="P153" s="7" t="s">
        <v>3306</v>
      </c>
      <c r="Q153" s="7" t="s">
        <v>33</v>
      </c>
      <c r="R153" s="7" t="s">
        <v>33</v>
      </c>
      <c r="S153" s="7" t="s">
        <v>33</v>
      </c>
      <c r="T153" s="7" t="s">
        <v>33</v>
      </c>
      <c r="U153" s="7" t="s">
        <v>33</v>
      </c>
      <c r="V153" s="10" t="s">
        <v>33</v>
      </c>
      <c r="W153" s="10" t="s">
        <v>33</v>
      </c>
      <c r="X153" s="7" t="s">
        <v>33</v>
      </c>
      <c r="Y153" s="7" t="s">
        <v>33</v>
      </c>
      <c r="Z153" s="7" t="s">
        <v>3307</v>
      </c>
      <c r="AA153" s="7" t="s">
        <v>2178</v>
      </c>
      <c r="AD153" s="10" t="s">
        <v>3308</v>
      </c>
      <c r="AF153" s="7" t="s">
        <v>3309</v>
      </c>
      <c r="AJ153" s="7">
        <v>37</v>
      </c>
      <c r="AK153" s="7" t="s">
        <v>3310</v>
      </c>
      <c r="AL153" s="7" t="s">
        <v>3287</v>
      </c>
      <c r="AM153" s="7" t="s">
        <v>3311</v>
      </c>
    </row>
    <row r="154" spans="1:39">
      <c r="A154" s="7" t="s">
        <v>1788</v>
      </c>
      <c r="B154" s="7" t="s">
        <v>105</v>
      </c>
      <c r="C154" s="7" t="s">
        <v>3312</v>
      </c>
      <c r="D154" s="7" t="s">
        <v>1790</v>
      </c>
      <c r="F154" s="7" t="s">
        <v>3313</v>
      </c>
      <c r="G154" s="7" t="s">
        <v>3314</v>
      </c>
      <c r="H154" s="7" t="s">
        <v>3315</v>
      </c>
      <c r="I154" s="7" t="s">
        <v>2621</v>
      </c>
      <c r="K154" s="7" t="s">
        <v>33</v>
      </c>
      <c r="L154" s="7" t="s">
        <v>3316</v>
      </c>
      <c r="N154" s="10" t="s">
        <v>2517</v>
      </c>
      <c r="P154" s="7" t="s">
        <v>3317</v>
      </c>
      <c r="Q154" s="7" t="s">
        <v>33</v>
      </c>
      <c r="R154" s="7" t="s">
        <v>33</v>
      </c>
      <c r="S154" s="7" t="s">
        <v>33</v>
      </c>
      <c r="T154" s="7" t="s">
        <v>33</v>
      </c>
      <c r="U154" s="7" t="s">
        <v>33</v>
      </c>
      <c r="V154" s="10" t="s">
        <v>33</v>
      </c>
      <c r="W154" s="10" t="s">
        <v>33</v>
      </c>
      <c r="X154" s="7" t="s">
        <v>33</v>
      </c>
      <c r="Y154" s="7" t="s">
        <v>33</v>
      </c>
      <c r="Z154" s="7" t="s">
        <v>1822</v>
      </c>
      <c r="AA154" s="7" t="s">
        <v>2950</v>
      </c>
      <c r="AD154" s="10" t="s">
        <v>3318</v>
      </c>
      <c r="AF154" s="7" t="s">
        <v>3319</v>
      </c>
      <c r="AJ154" s="7">
        <v>7</v>
      </c>
      <c r="AK154" s="7" t="s">
        <v>3320</v>
      </c>
      <c r="AL154" s="7" t="s">
        <v>3287</v>
      </c>
      <c r="AM154" s="7" t="s">
        <v>3321</v>
      </c>
    </row>
    <row r="155" spans="1:39">
      <c r="A155" s="7" t="s">
        <v>1788</v>
      </c>
      <c r="B155" s="7" t="s">
        <v>411</v>
      </c>
      <c r="C155" s="7" t="s">
        <v>3322</v>
      </c>
      <c r="D155" s="7" t="s">
        <v>1790</v>
      </c>
      <c r="F155" s="7" t="s">
        <v>3323</v>
      </c>
      <c r="G155" s="7" t="s">
        <v>3324</v>
      </c>
      <c r="H155" s="7" t="s">
        <v>3325</v>
      </c>
      <c r="I155" s="7" t="s">
        <v>3326</v>
      </c>
      <c r="K155" s="7" t="s">
        <v>33</v>
      </c>
      <c r="L155" s="7" t="s">
        <v>3327</v>
      </c>
      <c r="N155" s="10" t="s">
        <v>3232</v>
      </c>
      <c r="P155" s="7" t="s">
        <v>3328</v>
      </c>
      <c r="Q155" s="7" t="s">
        <v>33</v>
      </c>
      <c r="R155" s="7" t="s">
        <v>33</v>
      </c>
      <c r="S155" s="7" t="s">
        <v>33</v>
      </c>
      <c r="T155" s="7" t="s">
        <v>33</v>
      </c>
      <c r="U155" s="7" t="s">
        <v>33</v>
      </c>
      <c r="V155" s="10" t="s">
        <v>33</v>
      </c>
      <c r="W155" s="10" t="s">
        <v>33</v>
      </c>
      <c r="X155" s="7" t="s">
        <v>33</v>
      </c>
      <c r="Y155" s="7" t="s">
        <v>33</v>
      </c>
      <c r="Z155" s="7" t="s">
        <v>3329</v>
      </c>
      <c r="AA155" s="7" t="s">
        <v>3330</v>
      </c>
      <c r="AD155" s="10" t="s">
        <v>3331</v>
      </c>
      <c r="AF155" s="7" t="s">
        <v>3332</v>
      </c>
      <c r="AJ155" s="7">
        <v>9</v>
      </c>
      <c r="AK155" s="7" t="s">
        <v>3333</v>
      </c>
      <c r="AL155" s="7" t="s">
        <v>3287</v>
      </c>
      <c r="AM155" s="7" t="s">
        <v>3334</v>
      </c>
    </row>
    <row r="156" spans="1:39">
      <c r="A156" s="7" t="s">
        <v>1788</v>
      </c>
      <c r="B156" s="7" t="s">
        <v>103</v>
      </c>
      <c r="C156" s="7" t="s">
        <v>3335</v>
      </c>
      <c r="D156" s="7" t="s">
        <v>1790</v>
      </c>
      <c r="F156" s="7" t="s">
        <v>3157</v>
      </c>
      <c r="G156" s="7" t="s">
        <v>3336</v>
      </c>
      <c r="H156" s="7" t="s">
        <v>3337</v>
      </c>
      <c r="I156" s="7" t="s">
        <v>2621</v>
      </c>
      <c r="K156" s="7" t="s">
        <v>33</v>
      </c>
      <c r="L156" s="7" t="s">
        <v>3316</v>
      </c>
      <c r="N156" s="10" t="s">
        <v>2517</v>
      </c>
      <c r="P156" s="7" t="s">
        <v>3338</v>
      </c>
      <c r="Q156" s="7" t="s">
        <v>33</v>
      </c>
      <c r="R156" s="7" t="s">
        <v>33</v>
      </c>
      <c r="S156" s="7" t="s">
        <v>33</v>
      </c>
      <c r="T156" s="7" t="s">
        <v>33</v>
      </c>
      <c r="U156" s="7" t="s">
        <v>33</v>
      </c>
      <c r="V156" s="10" t="s">
        <v>33</v>
      </c>
      <c r="W156" s="10" t="s">
        <v>33</v>
      </c>
      <c r="X156" s="7" t="s">
        <v>33</v>
      </c>
      <c r="Y156" s="7" t="s">
        <v>33</v>
      </c>
      <c r="Z156" s="7" t="s">
        <v>1822</v>
      </c>
      <c r="AA156" s="7" t="s">
        <v>2281</v>
      </c>
      <c r="AD156" s="10" t="s">
        <v>3339</v>
      </c>
      <c r="AF156" s="7" t="s">
        <v>3319</v>
      </c>
      <c r="AJ156" s="7">
        <v>9</v>
      </c>
      <c r="AK156" s="7" t="s">
        <v>3340</v>
      </c>
      <c r="AL156" s="7" t="s">
        <v>3287</v>
      </c>
      <c r="AM156" s="7" t="s">
        <v>3341</v>
      </c>
    </row>
    <row r="157" spans="1:39">
      <c r="A157" s="7" t="s">
        <v>1788</v>
      </c>
      <c r="B157" s="7" t="s">
        <v>3342</v>
      </c>
      <c r="C157" s="7" t="s">
        <v>3343</v>
      </c>
      <c r="D157" s="7" t="s">
        <v>1790</v>
      </c>
      <c r="F157" s="7" t="s">
        <v>3344</v>
      </c>
      <c r="G157" s="7" t="s">
        <v>3345</v>
      </c>
      <c r="H157" s="7" t="s">
        <v>3345</v>
      </c>
      <c r="I157" s="7" t="s">
        <v>3346</v>
      </c>
      <c r="K157" s="7" t="s">
        <v>33</v>
      </c>
      <c r="L157" s="7" t="s">
        <v>3347</v>
      </c>
      <c r="N157" s="10" t="s">
        <v>1820</v>
      </c>
      <c r="P157" s="7" t="s">
        <v>3348</v>
      </c>
      <c r="Q157" s="7" t="s">
        <v>33</v>
      </c>
      <c r="R157" s="7" t="s">
        <v>33</v>
      </c>
      <c r="S157" s="7" t="s">
        <v>33</v>
      </c>
      <c r="T157" s="7" t="s">
        <v>32</v>
      </c>
      <c r="U157" s="7" t="s">
        <v>33</v>
      </c>
      <c r="V157" s="10" t="s">
        <v>33</v>
      </c>
      <c r="W157" s="10" t="s">
        <v>33</v>
      </c>
      <c r="X157" s="7" t="s">
        <v>33</v>
      </c>
      <c r="Y157" s="7" t="s">
        <v>33</v>
      </c>
      <c r="Z157" s="7" t="s">
        <v>2781</v>
      </c>
      <c r="AA157" s="7" t="s">
        <v>3287</v>
      </c>
      <c r="AD157" s="10" t="s">
        <v>1862</v>
      </c>
      <c r="AF157" s="7" t="s">
        <v>3349</v>
      </c>
      <c r="AJ157" s="7">
        <v>26</v>
      </c>
      <c r="AK157" s="7" t="s">
        <v>3350</v>
      </c>
      <c r="AL157" s="7" t="s">
        <v>3287</v>
      </c>
      <c r="AM157" s="7" t="s">
        <v>3351</v>
      </c>
    </row>
    <row r="158" spans="1:39">
      <c r="A158" s="7" t="s">
        <v>1788</v>
      </c>
      <c r="B158" s="7" t="s">
        <v>3352</v>
      </c>
      <c r="C158" s="7" t="s">
        <v>3353</v>
      </c>
      <c r="D158" s="7" t="s">
        <v>1790</v>
      </c>
      <c r="F158" s="7" t="s">
        <v>3354</v>
      </c>
      <c r="G158" s="7" t="s">
        <v>3355</v>
      </c>
      <c r="H158" s="7" t="s">
        <v>3355</v>
      </c>
      <c r="I158" s="7" t="s">
        <v>3356</v>
      </c>
      <c r="K158" s="7" t="s">
        <v>33</v>
      </c>
      <c r="L158" s="7" t="s">
        <v>3357</v>
      </c>
      <c r="N158" s="10" t="s">
        <v>3358</v>
      </c>
      <c r="P158" s="7" t="s">
        <v>3359</v>
      </c>
      <c r="Q158" s="7" t="s">
        <v>33</v>
      </c>
      <c r="R158" s="7" t="s">
        <v>33</v>
      </c>
      <c r="S158" s="7" t="s">
        <v>33</v>
      </c>
      <c r="T158" s="7" t="s">
        <v>33</v>
      </c>
      <c r="U158" s="7" t="s">
        <v>33</v>
      </c>
      <c r="V158" s="10" t="s">
        <v>33</v>
      </c>
      <c r="W158" s="10" t="s">
        <v>33</v>
      </c>
      <c r="X158" s="7" t="s">
        <v>33</v>
      </c>
      <c r="Y158" s="7" t="s">
        <v>33</v>
      </c>
      <c r="Z158" s="7" t="s">
        <v>3360</v>
      </c>
      <c r="AA158" s="7" t="s">
        <v>1823</v>
      </c>
      <c r="AD158" s="10" t="s">
        <v>3361</v>
      </c>
      <c r="AF158" s="7" t="s">
        <v>3362</v>
      </c>
      <c r="AJ158" s="7">
        <v>48</v>
      </c>
      <c r="AK158" s="7" t="s">
        <v>3363</v>
      </c>
      <c r="AL158" s="7" t="s">
        <v>3287</v>
      </c>
      <c r="AM158" s="7" t="s">
        <v>3364</v>
      </c>
    </row>
    <row r="159" spans="1:39">
      <c r="A159" s="7" t="s">
        <v>1788</v>
      </c>
      <c r="B159" s="7" t="s">
        <v>3365</v>
      </c>
      <c r="C159" s="7" t="s">
        <v>3366</v>
      </c>
      <c r="D159" s="7" t="s">
        <v>1790</v>
      </c>
      <c r="F159" s="7" t="s">
        <v>3354</v>
      </c>
      <c r="G159" s="7" t="s">
        <v>3355</v>
      </c>
      <c r="H159" s="7" t="s">
        <v>3355</v>
      </c>
      <c r="I159" s="7" t="s">
        <v>3356</v>
      </c>
      <c r="K159" s="7" t="s">
        <v>33</v>
      </c>
      <c r="L159" s="7" t="s">
        <v>3357</v>
      </c>
      <c r="N159" s="10" t="s">
        <v>3358</v>
      </c>
      <c r="P159" s="7" t="s">
        <v>3367</v>
      </c>
      <c r="Q159" s="7" t="s">
        <v>33</v>
      </c>
      <c r="R159" s="7" t="s">
        <v>33</v>
      </c>
      <c r="S159" s="7" t="s">
        <v>33</v>
      </c>
      <c r="T159" s="7" t="s">
        <v>33</v>
      </c>
      <c r="U159" s="7" t="s">
        <v>33</v>
      </c>
      <c r="V159" s="10" t="s">
        <v>33</v>
      </c>
      <c r="W159" s="10" t="s">
        <v>33</v>
      </c>
      <c r="X159" s="7" t="s">
        <v>33</v>
      </c>
      <c r="Y159" s="7" t="s">
        <v>33</v>
      </c>
      <c r="Z159" s="7" t="s">
        <v>3360</v>
      </c>
      <c r="AA159" s="7" t="s">
        <v>1823</v>
      </c>
      <c r="AD159" s="10" t="s">
        <v>3368</v>
      </c>
      <c r="AF159" s="7" t="s">
        <v>3362</v>
      </c>
      <c r="AJ159" s="7">
        <v>54</v>
      </c>
      <c r="AK159" s="7" t="s">
        <v>1902</v>
      </c>
      <c r="AL159" s="7" t="s">
        <v>3287</v>
      </c>
      <c r="AM159" s="7" t="s">
        <v>3369</v>
      </c>
    </row>
    <row r="160" spans="1:39">
      <c r="A160" s="7" t="s">
        <v>1788</v>
      </c>
      <c r="B160" s="7" t="s">
        <v>3370</v>
      </c>
      <c r="C160" s="7" t="s">
        <v>3371</v>
      </c>
      <c r="D160" s="7" t="s">
        <v>1790</v>
      </c>
      <c r="F160" s="7" t="s">
        <v>3354</v>
      </c>
      <c r="G160" s="7" t="s">
        <v>3355</v>
      </c>
      <c r="H160" s="7" t="s">
        <v>3355</v>
      </c>
      <c r="I160" s="7" t="s">
        <v>3356</v>
      </c>
      <c r="K160" s="7" t="s">
        <v>33</v>
      </c>
      <c r="L160" s="7" t="s">
        <v>3357</v>
      </c>
      <c r="N160" s="10" t="s">
        <v>3358</v>
      </c>
      <c r="P160" s="7" t="s">
        <v>3372</v>
      </c>
      <c r="Q160" s="7" t="s">
        <v>33</v>
      </c>
      <c r="R160" s="7" t="s">
        <v>33</v>
      </c>
      <c r="S160" s="7" t="s">
        <v>33</v>
      </c>
      <c r="T160" s="7" t="s">
        <v>33</v>
      </c>
      <c r="U160" s="7" t="s">
        <v>33</v>
      </c>
      <c r="V160" s="10" t="s">
        <v>33</v>
      </c>
      <c r="W160" s="10" t="s">
        <v>33</v>
      </c>
      <c r="X160" s="7" t="s">
        <v>33</v>
      </c>
      <c r="Y160" s="7" t="s">
        <v>33</v>
      </c>
      <c r="Z160" s="7" t="s">
        <v>3360</v>
      </c>
      <c r="AA160" s="7" t="s">
        <v>1823</v>
      </c>
      <c r="AD160" s="10" t="s">
        <v>3361</v>
      </c>
      <c r="AF160" s="7" t="s">
        <v>3362</v>
      </c>
      <c r="AJ160" s="7">
        <v>52</v>
      </c>
      <c r="AK160" s="7" t="s">
        <v>1902</v>
      </c>
      <c r="AL160" s="7" t="s">
        <v>3287</v>
      </c>
      <c r="AM160" s="7" t="s">
        <v>3373</v>
      </c>
    </row>
    <row r="161" spans="1:39">
      <c r="A161" s="7" t="s">
        <v>2522</v>
      </c>
      <c r="B161" s="7" t="s">
        <v>3374</v>
      </c>
      <c r="C161" s="7" t="s">
        <v>3375</v>
      </c>
      <c r="D161" s="7" t="s">
        <v>1790</v>
      </c>
      <c r="G161" s="7" t="s">
        <v>3376</v>
      </c>
      <c r="H161" s="7" t="s">
        <v>3377</v>
      </c>
      <c r="K161" s="7" t="s">
        <v>33</v>
      </c>
      <c r="M161" s="10" t="s">
        <v>3378</v>
      </c>
      <c r="O161" s="7" t="s">
        <v>3379</v>
      </c>
      <c r="Q161" s="7" t="s">
        <v>33</v>
      </c>
      <c r="R161" s="7" t="s">
        <v>33</v>
      </c>
      <c r="S161" s="7" t="s">
        <v>33</v>
      </c>
      <c r="T161" s="7" t="s">
        <v>33</v>
      </c>
      <c r="U161" s="7" t="s">
        <v>33</v>
      </c>
      <c r="V161" s="10" t="s">
        <v>32</v>
      </c>
      <c r="W161" s="10" t="s">
        <v>33</v>
      </c>
      <c r="X161" s="7" t="s">
        <v>33</v>
      </c>
      <c r="Y161" s="7" t="s">
        <v>33</v>
      </c>
      <c r="AK161" s="7" t="s">
        <v>3380</v>
      </c>
      <c r="AL161" s="7" t="s">
        <v>3287</v>
      </c>
      <c r="AM161" s="7" t="s">
        <v>3381</v>
      </c>
    </row>
    <row r="162" spans="1:39">
      <c r="A162" s="7" t="s">
        <v>2522</v>
      </c>
      <c r="B162" s="7" t="s">
        <v>3382</v>
      </c>
      <c r="C162" s="7" t="s">
        <v>3383</v>
      </c>
      <c r="D162" s="7" t="s">
        <v>1790</v>
      </c>
      <c r="G162" s="7" t="s">
        <v>3376</v>
      </c>
      <c r="H162" s="7" t="s">
        <v>3384</v>
      </c>
      <c r="K162" s="7" t="s">
        <v>33</v>
      </c>
      <c r="M162" s="10" t="s">
        <v>3378</v>
      </c>
      <c r="O162" s="7" t="s">
        <v>3385</v>
      </c>
      <c r="Q162" s="7" t="s">
        <v>33</v>
      </c>
      <c r="R162" s="7" t="s">
        <v>33</v>
      </c>
      <c r="S162" s="7" t="s">
        <v>33</v>
      </c>
      <c r="T162" s="7" t="s">
        <v>33</v>
      </c>
      <c r="U162" s="7" t="s">
        <v>33</v>
      </c>
      <c r="V162" s="10" t="s">
        <v>32</v>
      </c>
      <c r="W162" s="10" t="s">
        <v>33</v>
      </c>
      <c r="X162" s="7" t="s">
        <v>33</v>
      </c>
      <c r="Y162" s="7" t="s">
        <v>33</v>
      </c>
      <c r="AK162" s="7" t="s">
        <v>3106</v>
      </c>
      <c r="AL162" s="7" t="s">
        <v>3287</v>
      </c>
      <c r="AM162" s="7" t="s">
        <v>3386</v>
      </c>
    </row>
    <row r="163" spans="1:39">
      <c r="A163" s="7" t="s">
        <v>1788</v>
      </c>
      <c r="B163" s="7" t="s">
        <v>651</v>
      </c>
      <c r="C163" s="7" t="s">
        <v>3387</v>
      </c>
      <c r="D163" s="7" t="s">
        <v>1790</v>
      </c>
      <c r="F163" s="7" t="s">
        <v>3388</v>
      </c>
      <c r="G163" s="7" t="s">
        <v>3389</v>
      </c>
      <c r="H163" s="7" t="s">
        <v>3390</v>
      </c>
      <c r="I163" s="7" t="s">
        <v>3391</v>
      </c>
      <c r="K163" s="7" t="s">
        <v>33</v>
      </c>
      <c r="L163" s="7" t="s">
        <v>3392</v>
      </c>
      <c r="N163" s="10" t="s">
        <v>1820</v>
      </c>
      <c r="P163" s="7" t="s">
        <v>3393</v>
      </c>
      <c r="Q163" s="7" t="s">
        <v>33</v>
      </c>
      <c r="R163" s="7" t="s">
        <v>33</v>
      </c>
      <c r="S163" s="7" t="s">
        <v>33</v>
      </c>
      <c r="T163" s="7" t="s">
        <v>33</v>
      </c>
      <c r="U163" s="7" t="s">
        <v>33</v>
      </c>
      <c r="V163" s="10" t="s">
        <v>33</v>
      </c>
      <c r="W163" s="10" t="s">
        <v>33</v>
      </c>
      <c r="X163" s="7" t="s">
        <v>33</v>
      </c>
      <c r="Y163" s="7" t="s">
        <v>33</v>
      </c>
      <c r="Z163" s="7" t="s">
        <v>2291</v>
      </c>
      <c r="AA163" s="7" t="s">
        <v>3025</v>
      </c>
      <c r="AD163" s="10" t="s">
        <v>3394</v>
      </c>
      <c r="AF163" s="7" t="s">
        <v>3395</v>
      </c>
      <c r="AJ163" s="7">
        <v>26</v>
      </c>
      <c r="AK163" s="7" t="s">
        <v>3396</v>
      </c>
      <c r="AL163" s="7" t="s">
        <v>3287</v>
      </c>
      <c r="AM163" s="7" t="s">
        <v>3397</v>
      </c>
    </row>
    <row r="164" spans="1:39">
      <c r="A164" s="7" t="s">
        <v>1788</v>
      </c>
      <c r="B164" s="7" t="s">
        <v>3398</v>
      </c>
      <c r="C164" s="7" t="s">
        <v>3399</v>
      </c>
      <c r="D164" s="7" t="s">
        <v>1790</v>
      </c>
      <c r="F164" s="7" t="s">
        <v>3400</v>
      </c>
      <c r="G164" s="7" t="s">
        <v>3401</v>
      </c>
      <c r="H164" s="7" t="s">
        <v>3401</v>
      </c>
      <c r="I164" s="7" t="s">
        <v>2378</v>
      </c>
      <c r="K164" s="7" t="s">
        <v>33</v>
      </c>
      <c r="L164" s="7" t="s">
        <v>2555</v>
      </c>
      <c r="N164" s="10" t="s">
        <v>1820</v>
      </c>
      <c r="P164" s="7" t="s">
        <v>3402</v>
      </c>
      <c r="Q164" s="7" t="s">
        <v>33</v>
      </c>
      <c r="R164" s="7" t="s">
        <v>33</v>
      </c>
      <c r="S164" s="7" t="s">
        <v>33</v>
      </c>
      <c r="T164" s="7" t="s">
        <v>33</v>
      </c>
      <c r="U164" s="7" t="s">
        <v>33</v>
      </c>
      <c r="V164" s="10" t="s">
        <v>33</v>
      </c>
      <c r="W164" s="10" t="s">
        <v>32</v>
      </c>
      <c r="X164" s="7" t="s">
        <v>33</v>
      </c>
      <c r="Y164" s="7" t="s">
        <v>33</v>
      </c>
      <c r="Z164" s="7" t="s">
        <v>3403</v>
      </c>
      <c r="AA164" s="7" t="s">
        <v>2483</v>
      </c>
      <c r="AD164" s="10" t="s">
        <v>2867</v>
      </c>
      <c r="AF164" s="7" t="s">
        <v>3404</v>
      </c>
      <c r="AJ164" s="7">
        <v>10</v>
      </c>
      <c r="AK164" s="7" t="s">
        <v>3405</v>
      </c>
      <c r="AL164" s="7" t="s">
        <v>3287</v>
      </c>
      <c r="AM164" s="7" t="s">
        <v>3406</v>
      </c>
    </row>
    <row r="165" spans="1:39">
      <c r="A165" s="7" t="s">
        <v>1788</v>
      </c>
      <c r="B165" s="7" t="s">
        <v>158</v>
      </c>
      <c r="C165" s="7" t="s">
        <v>3407</v>
      </c>
      <c r="D165" s="7" t="s">
        <v>1790</v>
      </c>
      <c r="F165" s="7" t="s">
        <v>3408</v>
      </c>
      <c r="G165" s="7" t="s">
        <v>3409</v>
      </c>
      <c r="H165" s="7" t="s">
        <v>3409</v>
      </c>
      <c r="I165" s="7" t="s">
        <v>3410</v>
      </c>
      <c r="K165" s="7" t="s">
        <v>33</v>
      </c>
      <c r="L165" s="7" t="s">
        <v>3411</v>
      </c>
      <c r="N165" s="10" t="s">
        <v>1820</v>
      </c>
      <c r="P165" s="7" t="s">
        <v>3412</v>
      </c>
      <c r="Q165" s="7" t="s">
        <v>33</v>
      </c>
      <c r="R165" s="7" t="s">
        <v>33</v>
      </c>
      <c r="S165" s="7" t="s">
        <v>33</v>
      </c>
      <c r="T165" s="7" t="s">
        <v>32</v>
      </c>
      <c r="U165" s="7" t="s">
        <v>33</v>
      </c>
      <c r="V165" s="10" t="s">
        <v>33</v>
      </c>
      <c r="W165" s="10" t="s">
        <v>33</v>
      </c>
      <c r="X165" s="7" t="s">
        <v>33</v>
      </c>
      <c r="Y165" s="7" t="s">
        <v>33</v>
      </c>
      <c r="Z165" s="7" t="s">
        <v>1809</v>
      </c>
      <c r="AA165" s="7" t="s">
        <v>3287</v>
      </c>
      <c r="AD165" s="10" t="s">
        <v>3413</v>
      </c>
      <c r="AF165" s="7" t="s">
        <v>3414</v>
      </c>
      <c r="AJ165" s="7">
        <v>43</v>
      </c>
      <c r="AK165" s="7" t="s">
        <v>2475</v>
      </c>
      <c r="AL165" s="7" t="s">
        <v>3287</v>
      </c>
      <c r="AM165" s="7" t="s">
        <v>3415</v>
      </c>
    </row>
    <row r="166" spans="1:39">
      <c r="A166" s="7" t="s">
        <v>1788</v>
      </c>
      <c r="B166" s="7" t="s">
        <v>1007</v>
      </c>
      <c r="C166" s="7" t="s">
        <v>3416</v>
      </c>
      <c r="D166" s="7" t="s">
        <v>1790</v>
      </c>
      <c r="F166" s="7" t="s">
        <v>3417</v>
      </c>
      <c r="G166" s="7" t="s">
        <v>2694</v>
      </c>
      <c r="H166" s="7" t="s">
        <v>2694</v>
      </c>
      <c r="I166" s="7" t="s">
        <v>3418</v>
      </c>
      <c r="K166" s="7" t="s">
        <v>33</v>
      </c>
      <c r="L166" s="7" t="s">
        <v>2696</v>
      </c>
      <c r="N166" s="10" t="s">
        <v>2002</v>
      </c>
      <c r="P166" s="7" t="s">
        <v>3419</v>
      </c>
      <c r="Q166" s="7" t="s">
        <v>33</v>
      </c>
      <c r="R166" s="7" t="s">
        <v>33</v>
      </c>
      <c r="S166" s="7" t="s">
        <v>33</v>
      </c>
      <c r="T166" s="7" t="s">
        <v>33</v>
      </c>
      <c r="U166" s="7" t="s">
        <v>33</v>
      </c>
      <c r="V166" s="10" t="s">
        <v>33</v>
      </c>
      <c r="W166" s="10" t="s">
        <v>33</v>
      </c>
      <c r="X166" s="7" t="s">
        <v>33</v>
      </c>
      <c r="Y166" s="7" t="s">
        <v>33</v>
      </c>
      <c r="Z166" s="7" t="s">
        <v>3420</v>
      </c>
      <c r="AA166" s="7" t="s">
        <v>2602</v>
      </c>
      <c r="AD166" s="10" t="s">
        <v>3421</v>
      </c>
      <c r="AF166" s="7" t="s">
        <v>3422</v>
      </c>
      <c r="AJ166" s="7">
        <v>36</v>
      </c>
      <c r="AK166" s="7" t="s">
        <v>2614</v>
      </c>
      <c r="AL166" s="7" t="s">
        <v>3287</v>
      </c>
      <c r="AM166" s="7" t="s">
        <v>3423</v>
      </c>
    </row>
    <row r="167" spans="1:39">
      <c r="A167" s="7" t="s">
        <v>1788</v>
      </c>
      <c r="B167" s="7" t="s">
        <v>3424</v>
      </c>
      <c r="C167" s="7" t="s">
        <v>3425</v>
      </c>
      <c r="D167" s="7" t="s">
        <v>1790</v>
      </c>
      <c r="F167" s="7" t="s">
        <v>3426</v>
      </c>
      <c r="G167" s="7" t="s">
        <v>3427</v>
      </c>
      <c r="H167" s="7" t="s">
        <v>3427</v>
      </c>
      <c r="I167" s="7" t="s">
        <v>3428</v>
      </c>
      <c r="K167" s="7" t="s">
        <v>33</v>
      </c>
      <c r="L167" s="7" t="s">
        <v>3429</v>
      </c>
      <c r="N167" s="10" t="s">
        <v>1795</v>
      </c>
      <c r="P167" s="7" t="s">
        <v>3430</v>
      </c>
      <c r="Q167" s="7" t="s">
        <v>33</v>
      </c>
      <c r="R167" s="7" t="s">
        <v>33</v>
      </c>
      <c r="S167" s="7" t="s">
        <v>33</v>
      </c>
      <c r="T167" s="7" t="s">
        <v>33</v>
      </c>
      <c r="U167" s="7" t="s">
        <v>33</v>
      </c>
      <c r="V167" s="10" t="s">
        <v>33</v>
      </c>
      <c r="W167" s="10" t="s">
        <v>33</v>
      </c>
      <c r="X167" s="7" t="s">
        <v>33</v>
      </c>
      <c r="Y167" s="7" t="s">
        <v>33</v>
      </c>
      <c r="Z167" s="7" t="s">
        <v>3431</v>
      </c>
      <c r="AA167" s="7" t="s">
        <v>3190</v>
      </c>
      <c r="AF167" s="7" t="s">
        <v>3432</v>
      </c>
      <c r="AJ167" s="7">
        <v>34</v>
      </c>
      <c r="AK167" s="7" t="s">
        <v>2066</v>
      </c>
      <c r="AL167" s="7" t="s">
        <v>3287</v>
      </c>
      <c r="AM167" s="7" t="s">
        <v>3433</v>
      </c>
    </row>
    <row r="168" spans="1:39">
      <c r="A168" s="7" t="s">
        <v>1788</v>
      </c>
      <c r="B168" s="7" t="s">
        <v>1422</v>
      </c>
      <c r="C168" s="7" t="s">
        <v>3434</v>
      </c>
      <c r="D168" s="7" t="s">
        <v>1790</v>
      </c>
      <c r="F168" s="7" t="s">
        <v>3435</v>
      </c>
      <c r="G168" s="7" t="s">
        <v>3436</v>
      </c>
      <c r="H168" s="7" t="s">
        <v>3436</v>
      </c>
      <c r="I168" s="7" t="s">
        <v>3437</v>
      </c>
      <c r="K168" s="7" t="s">
        <v>33</v>
      </c>
      <c r="L168" s="7" t="s">
        <v>3438</v>
      </c>
      <c r="N168" s="10" t="s">
        <v>3439</v>
      </c>
      <c r="P168" s="7" t="s">
        <v>3440</v>
      </c>
      <c r="Q168" s="7" t="s">
        <v>33</v>
      </c>
      <c r="R168" s="7" t="s">
        <v>33</v>
      </c>
      <c r="S168" s="7" t="s">
        <v>33</v>
      </c>
      <c r="T168" s="7" t="s">
        <v>33</v>
      </c>
      <c r="U168" s="7" t="s">
        <v>33</v>
      </c>
      <c r="V168" s="10" t="s">
        <v>33</v>
      </c>
      <c r="W168" s="10" t="s">
        <v>33</v>
      </c>
      <c r="X168" s="7" t="s">
        <v>33</v>
      </c>
      <c r="Y168" s="7" t="s">
        <v>33</v>
      </c>
      <c r="Z168" s="7" t="s">
        <v>3201</v>
      </c>
      <c r="AA168" s="7" t="s">
        <v>3190</v>
      </c>
      <c r="AD168" s="10" t="s">
        <v>2687</v>
      </c>
      <c r="AF168" s="7" t="s">
        <v>3441</v>
      </c>
      <c r="AJ168" s="7">
        <v>1</v>
      </c>
      <c r="AK168" s="7" t="s">
        <v>3442</v>
      </c>
      <c r="AL168" s="7" t="s">
        <v>3287</v>
      </c>
      <c r="AM168" s="7" t="s">
        <v>3443</v>
      </c>
    </row>
    <row r="169" spans="1:39">
      <c r="A169" s="7" t="s">
        <v>1788</v>
      </c>
      <c r="B169" s="7" t="s">
        <v>3444</v>
      </c>
      <c r="C169" s="7" t="s">
        <v>3445</v>
      </c>
      <c r="D169" s="7" t="s">
        <v>1790</v>
      </c>
      <c r="F169" s="7" t="s">
        <v>3446</v>
      </c>
      <c r="G169" s="7" t="s">
        <v>3447</v>
      </c>
      <c r="H169" s="7" t="s">
        <v>3447</v>
      </c>
      <c r="I169" s="7" t="s">
        <v>3448</v>
      </c>
      <c r="K169" s="7" t="s">
        <v>33</v>
      </c>
      <c r="L169" s="7" t="s">
        <v>3449</v>
      </c>
      <c r="N169" s="10" t="s">
        <v>1795</v>
      </c>
      <c r="P169" s="7" t="s">
        <v>3450</v>
      </c>
      <c r="Q169" s="7" t="s">
        <v>33</v>
      </c>
      <c r="R169" s="7" t="s">
        <v>33</v>
      </c>
      <c r="S169" s="7" t="s">
        <v>33</v>
      </c>
      <c r="T169" s="7" t="s">
        <v>33</v>
      </c>
      <c r="U169" s="7" t="s">
        <v>33</v>
      </c>
      <c r="V169" s="10" t="s">
        <v>33</v>
      </c>
      <c r="W169" s="10" t="s">
        <v>33</v>
      </c>
      <c r="X169" s="7" t="s">
        <v>33</v>
      </c>
      <c r="Y169" s="7" t="s">
        <v>33</v>
      </c>
      <c r="Z169" s="7" t="s">
        <v>1939</v>
      </c>
      <c r="AA169" s="7" t="s">
        <v>2159</v>
      </c>
      <c r="AF169" s="7" t="s">
        <v>3451</v>
      </c>
      <c r="AJ169" s="7">
        <v>28</v>
      </c>
      <c r="AK169" s="7" t="s">
        <v>1955</v>
      </c>
      <c r="AL169" s="7" t="s">
        <v>3287</v>
      </c>
      <c r="AM169" s="7" t="s">
        <v>3452</v>
      </c>
    </row>
    <row r="170" spans="1:39">
      <c r="A170" s="7" t="s">
        <v>1788</v>
      </c>
      <c r="B170" s="7" t="s">
        <v>317</v>
      </c>
      <c r="C170" s="7" t="s">
        <v>3453</v>
      </c>
      <c r="D170" s="7" t="s">
        <v>1790</v>
      </c>
      <c r="F170" s="7" t="s">
        <v>3454</v>
      </c>
      <c r="G170" s="7" t="s">
        <v>3455</v>
      </c>
      <c r="H170" s="7" t="s">
        <v>3456</v>
      </c>
      <c r="I170" s="7" t="s">
        <v>3457</v>
      </c>
      <c r="K170" s="7" t="s">
        <v>33</v>
      </c>
      <c r="L170" s="7" t="s">
        <v>3458</v>
      </c>
      <c r="N170" s="10" t="s">
        <v>1795</v>
      </c>
      <c r="P170" s="7" t="s">
        <v>3459</v>
      </c>
      <c r="Q170" s="7" t="s">
        <v>33</v>
      </c>
      <c r="R170" s="7" t="s">
        <v>32</v>
      </c>
      <c r="S170" s="7" t="s">
        <v>33</v>
      </c>
      <c r="T170" s="7" t="s">
        <v>33</v>
      </c>
      <c r="U170" s="7" t="s">
        <v>33</v>
      </c>
      <c r="V170" s="10" t="s">
        <v>33</v>
      </c>
      <c r="W170" s="10" t="s">
        <v>33</v>
      </c>
      <c r="X170" s="7" t="s">
        <v>32</v>
      </c>
      <c r="Y170" s="7" t="s">
        <v>33</v>
      </c>
      <c r="Z170" s="7" t="s">
        <v>3460</v>
      </c>
      <c r="AA170" s="7" t="s">
        <v>2078</v>
      </c>
      <c r="AD170" s="10" t="s">
        <v>3461</v>
      </c>
      <c r="AF170" s="7" t="s">
        <v>3462</v>
      </c>
      <c r="AJ170" s="7">
        <v>7</v>
      </c>
      <c r="AK170" s="7" t="s">
        <v>3463</v>
      </c>
      <c r="AL170" s="7" t="s">
        <v>3287</v>
      </c>
      <c r="AM170" s="7" t="s">
        <v>3464</v>
      </c>
    </row>
    <row r="171" spans="1:39">
      <c r="A171" s="7" t="s">
        <v>1788</v>
      </c>
      <c r="B171" s="7" t="s">
        <v>3465</v>
      </c>
      <c r="C171" s="7" t="s">
        <v>3466</v>
      </c>
      <c r="D171" s="7" t="s">
        <v>1790</v>
      </c>
      <c r="F171" s="7" t="s">
        <v>3467</v>
      </c>
      <c r="G171" s="7" t="s">
        <v>3468</v>
      </c>
      <c r="H171" s="7" t="s">
        <v>3468</v>
      </c>
      <c r="I171" s="7" t="s">
        <v>3469</v>
      </c>
      <c r="K171" s="7" t="s">
        <v>33</v>
      </c>
      <c r="L171" s="7" t="s">
        <v>3470</v>
      </c>
      <c r="N171" s="10" t="s">
        <v>3095</v>
      </c>
      <c r="P171" s="7" t="s">
        <v>3471</v>
      </c>
      <c r="Q171" s="7" t="s">
        <v>33</v>
      </c>
      <c r="R171" s="7" t="s">
        <v>33</v>
      </c>
      <c r="S171" s="7" t="s">
        <v>33</v>
      </c>
      <c r="T171" s="7" t="s">
        <v>33</v>
      </c>
      <c r="U171" s="7" t="s">
        <v>33</v>
      </c>
      <c r="V171" s="10" t="s">
        <v>33</v>
      </c>
      <c r="W171" s="10" t="s">
        <v>33</v>
      </c>
      <c r="X171" s="7" t="s">
        <v>33</v>
      </c>
      <c r="Y171" s="7" t="s">
        <v>33</v>
      </c>
      <c r="Z171" s="7" t="s">
        <v>2028</v>
      </c>
      <c r="AA171" s="7" t="s">
        <v>2483</v>
      </c>
      <c r="AF171" s="7" t="s">
        <v>3472</v>
      </c>
      <c r="AJ171" s="7">
        <v>41</v>
      </c>
      <c r="AK171" s="7" t="s">
        <v>3473</v>
      </c>
      <c r="AL171" s="7" t="s">
        <v>3287</v>
      </c>
      <c r="AM171" s="7" t="s">
        <v>3474</v>
      </c>
    </row>
    <row r="172" spans="1:39">
      <c r="A172" s="7" t="s">
        <v>1788</v>
      </c>
      <c r="B172" s="7" t="s">
        <v>3475</v>
      </c>
      <c r="C172" s="7" t="s">
        <v>3476</v>
      </c>
      <c r="D172" s="7" t="s">
        <v>1790</v>
      </c>
      <c r="F172" s="7" t="s">
        <v>3477</v>
      </c>
      <c r="G172" s="7" t="s">
        <v>3478</v>
      </c>
      <c r="H172" s="7" t="s">
        <v>3478</v>
      </c>
      <c r="I172" s="7" t="s">
        <v>3479</v>
      </c>
      <c r="K172" s="7" t="s">
        <v>33</v>
      </c>
      <c r="L172" s="7" t="s">
        <v>3480</v>
      </c>
      <c r="N172" s="10" t="s">
        <v>2758</v>
      </c>
      <c r="P172" s="7" t="s">
        <v>3481</v>
      </c>
      <c r="Q172" s="7" t="s">
        <v>33</v>
      </c>
      <c r="R172" s="7" t="s">
        <v>33</v>
      </c>
      <c r="S172" s="7" t="s">
        <v>33</v>
      </c>
      <c r="T172" s="7" t="s">
        <v>33</v>
      </c>
      <c r="U172" s="7" t="s">
        <v>33</v>
      </c>
      <c r="V172" s="10" t="s">
        <v>33</v>
      </c>
      <c r="W172" s="10" t="s">
        <v>33</v>
      </c>
      <c r="X172" s="7" t="s">
        <v>33</v>
      </c>
      <c r="Y172" s="7" t="s">
        <v>33</v>
      </c>
      <c r="Z172" s="7" t="s">
        <v>3482</v>
      </c>
      <c r="AA172" s="7" t="s">
        <v>3190</v>
      </c>
      <c r="AD172" s="10" t="s">
        <v>3483</v>
      </c>
      <c r="AF172" s="7" t="s">
        <v>3484</v>
      </c>
      <c r="AJ172" s="7">
        <v>50</v>
      </c>
      <c r="AK172" s="7" t="s">
        <v>3485</v>
      </c>
      <c r="AL172" s="7" t="s">
        <v>3190</v>
      </c>
      <c r="AM172" s="7" t="s">
        <v>3486</v>
      </c>
    </row>
    <row r="173" spans="1:39">
      <c r="A173" s="7" t="s">
        <v>1788</v>
      </c>
      <c r="B173" s="7" t="s">
        <v>3487</v>
      </c>
      <c r="C173" s="7" t="s">
        <v>3488</v>
      </c>
      <c r="D173" s="7" t="s">
        <v>1790</v>
      </c>
      <c r="F173" s="7" t="s">
        <v>3489</v>
      </c>
      <c r="G173" s="7" t="s">
        <v>3490</v>
      </c>
      <c r="H173" s="7" t="s">
        <v>3490</v>
      </c>
      <c r="I173" s="7" t="s">
        <v>3491</v>
      </c>
      <c r="K173" s="7" t="s">
        <v>33</v>
      </c>
      <c r="L173" s="7" t="s">
        <v>3492</v>
      </c>
      <c r="N173" s="10" t="s">
        <v>2351</v>
      </c>
      <c r="P173" s="7" t="s">
        <v>3493</v>
      </c>
      <c r="Q173" s="7" t="s">
        <v>33</v>
      </c>
      <c r="R173" s="7" t="s">
        <v>33</v>
      </c>
      <c r="S173" s="7" t="s">
        <v>33</v>
      </c>
      <c r="T173" s="7" t="s">
        <v>33</v>
      </c>
      <c r="U173" s="7" t="s">
        <v>33</v>
      </c>
      <c r="V173" s="10" t="s">
        <v>33</v>
      </c>
      <c r="W173" s="10" t="s">
        <v>32</v>
      </c>
      <c r="X173" s="7" t="s">
        <v>33</v>
      </c>
      <c r="Y173" s="7" t="s">
        <v>33</v>
      </c>
      <c r="Z173" s="7" t="s">
        <v>2772</v>
      </c>
      <c r="AA173" s="7" t="s">
        <v>3494</v>
      </c>
      <c r="AF173" s="7" t="s">
        <v>3495</v>
      </c>
      <c r="AJ173" s="7">
        <v>15</v>
      </c>
      <c r="AK173" s="7" t="s">
        <v>3037</v>
      </c>
      <c r="AL173" s="7" t="s">
        <v>3190</v>
      </c>
      <c r="AM173" s="7" t="s">
        <v>3496</v>
      </c>
    </row>
    <row r="174" spans="1:39">
      <c r="A174" s="7" t="s">
        <v>1788</v>
      </c>
      <c r="B174" s="7" t="s">
        <v>3497</v>
      </c>
      <c r="C174" s="7" t="s">
        <v>3498</v>
      </c>
      <c r="D174" s="7" t="s">
        <v>1790</v>
      </c>
      <c r="F174" s="7" t="s">
        <v>3499</v>
      </c>
      <c r="G174" s="7" t="s">
        <v>3500</v>
      </c>
      <c r="H174" s="7" t="s">
        <v>3501</v>
      </c>
      <c r="I174" s="7" t="s">
        <v>3502</v>
      </c>
      <c r="K174" s="7" t="s">
        <v>33</v>
      </c>
      <c r="L174" s="7" t="s">
        <v>3503</v>
      </c>
      <c r="N174" s="10" t="s">
        <v>3504</v>
      </c>
      <c r="P174" s="7" t="s">
        <v>3505</v>
      </c>
      <c r="Q174" s="7" t="s">
        <v>32</v>
      </c>
      <c r="R174" s="7" t="s">
        <v>33</v>
      </c>
      <c r="S174" s="7" t="s">
        <v>33</v>
      </c>
      <c r="T174" s="7" t="s">
        <v>33</v>
      </c>
      <c r="U174" s="7" t="s">
        <v>33</v>
      </c>
      <c r="V174" s="10" t="s">
        <v>33</v>
      </c>
      <c r="W174" s="10" t="s">
        <v>33</v>
      </c>
      <c r="X174" s="7" t="s">
        <v>32</v>
      </c>
      <c r="Y174" s="7" t="s">
        <v>33</v>
      </c>
      <c r="Z174" s="7" t="s">
        <v>3506</v>
      </c>
      <c r="AA174" s="7" t="s">
        <v>3190</v>
      </c>
      <c r="AD174" s="10" t="s">
        <v>2603</v>
      </c>
      <c r="AF174" s="7" t="s">
        <v>3507</v>
      </c>
      <c r="AJ174" s="7">
        <v>10</v>
      </c>
      <c r="AK174" s="7" t="s">
        <v>3507</v>
      </c>
      <c r="AL174" s="7" t="s">
        <v>3190</v>
      </c>
      <c r="AM174" s="7" t="s">
        <v>3508</v>
      </c>
    </row>
    <row r="175" spans="1:39">
      <c r="A175" s="7" t="s">
        <v>1788</v>
      </c>
      <c r="B175" s="7" t="s">
        <v>3509</v>
      </c>
      <c r="C175" s="7" t="s">
        <v>3510</v>
      </c>
      <c r="D175" s="7" t="s">
        <v>1790</v>
      </c>
      <c r="F175" s="7" t="s">
        <v>3511</v>
      </c>
      <c r="G175" s="7" t="s">
        <v>3512</v>
      </c>
      <c r="H175" s="7" t="s">
        <v>3513</v>
      </c>
      <c r="I175" s="7" t="s">
        <v>3514</v>
      </c>
      <c r="K175" s="7" t="s">
        <v>33</v>
      </c>
      <c r="L175" s="7" t="s">
        <v>3515</v>
      </c>
      <c r="N175" s="10" t="s">
        <v>2758</v>
      </c>
      <c r="P175" s="7" t="s">
        <v>3516</v>
      </c>
      <c r="Q175" s="7" t="s">
        <v>33</v>
      </c>
      <c r="R175" s="7" t="s">
        <v>33</v>
      </c>
      <c r="S175" s="7" t="s">
        <v>33</v>
      </c>
      <c r="T175" s="7" t="s">
        <v>33</v>
      </c>
      <c r="U175" s="7" t="s">
        <v>33</v>
      </c>
      <c r="V175" s="10" t="s">
        <v>33</v>
      </c>
      <c r="W175" s="10" t="s">
        <v>33</v>
      </c>
      <c r="X175" s="7" t="s">
        <v>33</v>
      </c>
      <c r="Y175" s="7" t="s">
        <v>33</v>
      </c>
      <c r="Z175" s="7" t="s">
        <v>2028</v>
      </c>
      <c r="AA175" s="7" t="s">
        <v>2483</v>
      </c>
      <c r="AF175" s="7" t="s">
        <v>3517</v>
      </c>
      <c r="AJ175" s="7">
        <v>30</v>
      </c>
      <c r="AK175" s="7" t="s">
        <v>2614</v>
      </c>
      <c r="AL175" s="7" t="s">
        <v>3190</v>
      </c>
      <c r="AM175" s="7" t="s">
        <v>3518</v>
      </c>
    </row>
    <row r="176" spans="1:39">
      <c r="A176" s="7" t="s">
        <v>1788</v>
      </c>
      <c r="B176" s="7" t="s">
        <v>3519</v>
      </c>
      <c r="C176" s="7" t="s">
        <v>3520</v>
      </c>
      <c r="D176" s="7" t="s">
        <v>1790</v>
      </c>
      <c r="F176" s="7" t="s">
        <v>3521</v>
      </c>
      <c r="G176" s="7" t="s">
        <v>3522</v>
      </c>
      <c r="H176" s="7" t="s">
        <v>3522</v>
      </c>
      <c r="I176" s="7" t="s">
        <v>3523</v>
      </c>
      <c r="K176" s="7" t="s">
        <v>33</v>
      </c>
      <c r="L176" s="7" t="s">
        <v>3524</v>
      </c>
      <c r="N176" s="10" t="s">
        <v>2327</v>
      </c>
      <c r="P176" s="7" t="s">
        <v>3525</v>
      </c>
      <c r="Q176" s="7" t="s">
        <v>33</v>
      </c>
      <c r="R176" s="7" t="s">
        <v>33</v>
      </c>
      <c r="S176" s="7" t="s">
        <v>33</v>
      </c>
      <c r="T176" s="7" t="s">
        <v>33</v>
      </c>
      <c r="U176" s="7" t="s">
        <v>33</v>
      </c>
      <c r="V176" s="10" t="s">
        <v>33</v>
      </c>
      <c r="W176" s="10" t="s">
        <v>33</v>
      </c>
      <c r="X176" s="7" t="s">
        <v>32</v>
      </c>
      <c r="Y176" s="7" t="s">
        <v>33</v>
      </c>
      <c r="Z176" s="7" t="s">
        <v>3526</v>
      </c>
      <c r="AA176" s="7" t="s">
        <v>2483</v>
      </c>
      <c r="AD176" s="10" t="s">
        <v>2394</v>
      </c>
      <c r="AF176" s="7" t="s">
        <v>3527</v>
      </c>
      <c r="AJ176" s="7">
        <v>20</v>
      </c>
      <c r="AK176" s="7" t="s">
        <v>3528</v>
      </c>
      <c r="AL176" s="7" t="s">
        <v>3190</v>
      </c>
      <c r="AM176" s="7" t="s">
        <v>3529</v>
      </c>
    </row>
    <row r="177" spans="1:39">
      <c r="A177" s="7" t="s">
        <v>1788</v>
      </c>
      <c r="B177" s="7" t="s">
        <v>3530</v>
      </c>
      <c r="C177" s="7" t="s">
        <v>3531</v>
      </c>
      <c r="D177" s="7" t="s">
        <v>1790</v>
      </c>
      <c r="F177" s="7" t="s">
        <v>3532</v>
      </c>
      <c r="G177" s="7" t="s">
        <v>3533</v>
      </c>
      <c r="H177" s="7" t="s">
        <v>3534</v>
      </c>
      <c r="I177" s="7" t="s">
        <v>3535</v>
      </c>
      <c r="K177" s="7" t="s">
        <v>33</v>
      </c>
      <c r="L177" s="7" t="s">
        <v>3536</v>
      </c>
      <c r="N177" s="10" t="s">
        <v>2279</v>
      </c>
      <c r="P177" s="7" t="s">
        <v>3537</v>
      </c>
      <c r="Q177" s="7" t="s">
        <v>33</v>
      </c>
      <c r="R177" s="7" t="s">
        <v>33</v>
      </c>
      <c r="S177" s="7" t="s">
        <v>33</v>
      </c>
      <c r="T177" s="7" t="s">
        <v>33</v>
      </c>
      <c r="U177" s="7" t="s">
        <v>33</v>
      </c>
      <c r="V177" s="10" t="s">
        <v>33</v>
      </c>
      <c r="W177" s="10" t="s">
        <v>33</v>
      </c>
      <c r="X177" s="7" t="s">
        <v>33</v>
      </c>
      <c r="Y177" s="7" t="s">
        <v>33</v>
      </c>
      <c r="Z177" s="7" t="s">
        <v>3201</v>
      </c>
      <c r="AA177" s="7" t="s">
        <v>3538</v>
      </c>
      <c r="AD177" s="10" t="s">
        <v>3539</v>
      </c>
      <c r="AF177" s="7" t="s">
        <v>3540</v>
      </c>
      <c r="AJ177" s="7">
        <v>15</v>
      </c>
      <c r="AK177" s="7" t="s">
        <v>3541</v>
      </c>
      <c r="AL177" s="7" t="s">
        <v>3190</v>
      </c>
      <c r="AM177" s="7" t="s">
        <v>3542</v>
      </c>
    </row>
    <row r="178" spans="1:39">
      <c r="A178" s="7" t="s">
        <v>1788</v>
      </c>
      <c r="B178" s="7" t="s">
        <v>3543</v>
      </c>
      <c r="C178" s="7" t="s">
        <v>3544</v>
      </c>
      <c r="D178" s="7" t="s">
        <v>1790</v>
      </c>
      <c r="F178" s="7" t="s">
        <v>3545</v>
      </c>
      <c r="G178" s="7" t="s">
        <v>3546</v>
      </c>
      <c r="H178" s="7" t="s">
        <v>3546</v>
      </c>
      <c r="I178" s="7" t="s">
        <v>1857</v>
      </c>
      <c r="K178" s="7" t="s">
        <v>33</v>
      </c>
      <c r="L178" s="7" t="s">
        <v>3547</v>
      </c>
      <c r="N178" s="10" t="s">
        <v>1859</v>
      </c>
      <c r="P178" s="7" t="s">
        <v>3548</v>
      </c>
      <c r="Q178" s="7" t="s">
        <v>33</v>
      </c>
      <c r="R178" s="7" t="s">
        <v>33</v>
      </c>
      <c r="S178" s="7" t="s">
        <v>33</v>
      </c>
      <c r="T178" s="7" t="s">
        <v>33</v>
      </c>
      <c r="U178" s="7" t="s">
        <v>33</v>
      </c>
      <c r="V178" s="10" t="s">
        <v>33</v>
      </c>
      <c r="W178" s="10" t="s">
        <v>33</v>
      </c>
      <c r="X178" s="7" t="s">
        <v>33</v>
      </c>
      <c r="Y178" s="7" t="s">
        <v>33</v>
      </c>
      <c r="Z178" s="7" t="s">
        <v>3009</v>
      </c>
      <c r="AA178" s="7" t="s">
        <v>3549</v>
      </c>
      <c r="AD178" s="10" t="s">
        <v>3550</v>
      </c>
      <c r="AF178" s="7" t="s">
        <v>3551</v>
      </c>
      <c r="AJ178" s="7">
        <v>45</v>
      </c>
      <c r="AK178" s="7" t="s">
        <v>3552</v>
      </c>
      <c r="AL178" s="7" t="s">
        <v>3190</v>
      </c>
      <c r="AM178" s="7" t="s">
        <v>3553</v>
      </c>
    </row>
    <row r="179" spans="1:39">
      <c r="A179" s="7" t="s">
        <v>1788</v>
      </c>
      <c r="B179" s="7" t="s">
        <v>1366</v>
      </c>
      <c r="C179" s="7" t="s">
        <v>3554</v>
      </c>
      <c r="D179" s="7" t="s">
        <v>1790</v>
      </c>
      <c r="F179" s="7" t="s">
        <v>3555</v>
      </c>
      <c r="G179" s="7" t="s">
        <v>3556</v>
      </c>
      <c r="H179" s="7" t="s">
        <v>3556</v>
      </c>
      <c r="I179" s="7" t="s">
        <v>3557</v>
      </c>
      <c r="K179" s="7" t="s">
        <v>33</v>
      </c>
      <c r="L179" s="7" t="s">
        <v>1367</v>
      </c>
      <c r="N179" s="10" t="s">
        <v>2050</v>
      </c>
      <c r="P179" s="7" t="s">
        <v>3558</v>
      </c>
      <c r="Q179" s="7" t="s">
        <v>33</v>
      </c>
      <c r="R179" s="7" t="s">
        <v>32</v>
      </c>
      <c r="S179" s="7" t="s">
        <v>33</v>
      </c>
      <c r="T179" s="7" t="s">
        <v>33</v>
      </c>
      <c r="U179" s="7" t="s">
        <v>33</v>
      </c>
      <c r="V179" s="10" t="s">
        <v>33</v>
      </c>
      <c r="W179" s="10" t="s">
        <v>33</v>
      </c>
      <c r="X179" s="7" t="s">
        <v>32</v>
      </c>
      <c r="Y179" s="7" t="s">
        <v>33</v>
      </c>
      <c r="Z179" s="7" t="s">
        <v>3559</v>
      </c>
      <c r="AA179" s="7" t="s">
        <v>2483</v>
      </c>
      <c r="AD179" s="10" t="s">
        <v>3560</v>
      </c>
      <c r="AF179" s="7" t="s">
        <v>3561</v>
      </c>
      <c r="AJ179" s="7">
        <v>6</v>
      </c>
      <c r="AK179" s="7" t="s">
        <v>3562</v>
      </c>
      <c r="AL179" s="7" t="s">
        <v>3190</v>
      </c>
      <c r="AM179" s="7" t="s">
        <v>3563</v>
      </c>
    </row>
    <row r="180" spans="1:39">
      <c r="A180" s="7" t="s">
        <v>1788</v>
      </c>
      <c r="B180" s="7" t="s">
        <v>3564</v>
      </c>
      <c r="C180" s="7" t="s">
        <v>3565</v>
      </c>
      <c r="D180" s="7" t="s">
        <v>1790</v>
      </c>
      <c r="F180" s="7" t="s">
        <v>3566</v>
      </c>
      <c r="G180" s="7" t="s">
        <v>3567</v>
      </c>
      <c r="H180" s="7" t="s">
        <v>3567</v>
      </c>
      <c r="I180" s="7" t="s">
        <v>3568</v>
      </c>
      <c r="K180" s="7" t="s">
        <v>33</v>
      </c>
      <c r="L180" s="7" t="s">
        <v>3569</v>
      </c>
      <c r="N180" s="10" t="s">
        <v>3570</v>
      </c>
      <c r="P180" s="7" t="s">
        <v>3571</v>
      </c>
      <c r="Q180" s="7" t="s">
        <v>33</v>
      </c>
      <c r="R180" s="7" t="s">
        <v>33</v>
      </c>
      <c r="S180" s="7" t="s">
        <v>33</v>
      </c>
      <c r="T180" s="7" t="s">
        <v>33</v>
      </c>
      <c r="U180" s="7" t="s">
        <v>33</v>
      </c>
      <c r="V180" s="10" t="s">
        <v>33</v>
      </c>
      <c r="W180" s="10" t="s">
        <v>33</v>
      </c>
      <c r="X180" s="7" t="s">
        <v>32</v>
      </c>
      <c r="Y180" s="7" t="s">
        <v>33</v>
      </c>
      <c r="Z180" s="7" t="s">
        <v>3526</v>
      </c>
      <c r="AA180" s="7" t="s">
        <v>2483</v>
      </c>
      <c r="AD180" s="10" t="s">
        <v>2260</v>
      </c>
      <c r="AF180" s="7" t="s">
        <v>2261</v>
      </c>
      <c r="AJ180" s="7">
        <v>15</v>
      </c>
      <c r="AK180" s="7" t="s">
        <v>2547</v>
      </c>
      <c r="AL180" s="7" t="s">
        <v>3190</v>
      </c>
      <c r="AM180" s="7" t="s">
        <v>3572</v>
      </c>
    </row>
    <row r="181" spans="1:39">
      <c r="A181" s="7" t="s">
        <v>1788</v>
      </c>
      <c r="B181" s="7" t="s">
        <v>3573</v>
      </c>
      <c r="C181" s="7" t="s">
        <v>3574</v>
      </c>
      <c r="D181" s="7" t="s">
        <v>1790</v>
      </c>
      <c r="G181" s="7" t="s">
        <v>2694</v>
      </c>
      <c r="H181" s="7" t="s">
        <v>2694</v>
      </c>
      <c r="I181" s="7" t="s">
        <v>3575</v>
      </c>
      <c r="K181" s="7" t="s">
        <v>33</v>
      </c>
      <c r="L181" s="7" t="s">
        <v>2696</v>
      </c>
      <c r="N181" s="10" t="s">
        <v>3576</v>
      </c>
      <c r="P181" s="7" t="s">
        <v>3577</v>
      </c>
      <c r="Q181" s="7" t="s">
        <v>33</v>
      </c>
      <c r="R181" s="7" t="s">
        <v>32</v>
      </c>
      <c r="S181" s="7" t="s">
        <v>33</v>
      </c>
      <c r="T181" s="7" t="s">
        <v>32</v>
      </c>
      <c r="U181" s="7" t="s">
        <v>33</v>
      </c>
      <c r="V181" s="10" t="s">
        <v>33</v>
      </c>
      <c r="W181" s="10" t="s">
        <v>33</v>
      </c>
      <c r="X181" s="7" t="s">
        <v>33</v>
      </c>
      <c r="Y181" s="7" t="s">
        <v>33</v>
      </c>
      <c r="Z181" s="7" t="s">
        <v>2482</v>
      </c>
      <c r="AA181" s="7" t="s">
        <v>1874</v>
      </c>
      <c r="AD181" s="10" t="s">
        <v>2579</v>
      </c>
      <c r="AF181" s="7" t="s">
        <v>1874</v>
      </c>
      <c r="AK181" s="7" t="s">
        <v>3578</v>
      </c>
      <c r="AL181" s="7" t="s">
        <v>3190</v>
      </c>
      <c r="AM181" s="7" t="s">
        <v>3579</v>
      </c>
    </row>
    <row r="182" spans="1:39">
      <c r="A182" s="7" t="s">
        <v>1788</v>
      </c>
      <c r="B182" s="7" t="s">
        <v>3580</v>
      </c>
      <c r="C182" s="7" t="s">
        <v>3581</v>
      </c>
      <c r="D182" s="7" t="s">
        <v>1790</v>
      </c>
      <c r="F182" s="7" t="s">
        <v>2070</v>
      </c>
      <c r="G182" s="7" t="s">
        <v>3582</v>
      </c>
      <c r="H182" s="7" t="s">
        <v>3583</v>
      </c>
      <c r="I182" s="7" t="s">
        <v>3584</v>
      </c>
      <c r="K182" s="7" t="s">
        <v>33</v>
      </c>
      <c r="L182" s="7" t="s">
        <v>3585</v>
      </c>
      <c r="N182" s="10" t="s">
        <v>3586</v>
      </c>
      <c r="P182" s="7" t="s">
        <v>3587</v>
      </c>
      <c r="Q182" s="7" t="s">
        <v>33</v>
      </c>
      <c r="R182" s="7" t="s">
        <v>33</v>
      </c>
      <c r="S182" s="7" t="s">
        <v>33</v>
      </c>
      <c r="T182" s="7" t="s">
        <v>33</v>
      </c>
      <c r="U182" s="7" t="s">
        <v>33</v>
      </c>
      <c r="V182" s="10" t="s">
        <v>33</v>
      </c>
      <c r="W182" s="10" t="s">
        <v>33</v>
      </c>
      <c r="X182" s="7" t="s">
        <v>33</v>
      </c>
      <c r="Y182" s="7" t="s">
        <v>33</v>
      </c>
      <c r="Z182" s="7" t="s">
        <v>3588</v>
      </c>
      <c r="AA182" s="7" t="s">
        <v>3589</v>
      </c>
      <c r="AF182" s="7" t="s">
        <v>3590</v>
      </c>
      <c r="AJ182" s="7">
        <v>14</v>
      </c>
      <c r="AK182" s="7" t="s">
        <v>2548</v>
      </c>
      <c r="AL182" s="7" t="s">
        <v>3190</v>
      </c>
      <c r="AM182" s="7" t="s">
        <v>3591</v>
      </c>
    </row>
    <row r="183" spans="1:39">
      <c r="A183" s="7" t="s">
        <v>1788</v>
      </c>
      <c r="B183" s="7" t="s">
        <v>3592</v>
      </c>
      <c r="C183" s="7" t="s">
        <v>3593</v>
      </c>
      <c r="D183" s="7" t="s">
        <v>1790</v>
      </c>
      <c r="F183" s="7" t="s">
        <v>3594</v>
      </c>
      <c r="G183" s="7" t="s">
        <v>3218</v>
      </c>
      <c r="H183" s="7" t="s">
        <v>3595</v>
      </c>
      <c r="I183" s="7" t="s">
        <v>2515</v>
      </c>
      <c r="K183" s="7" t="s">
        <v>33</v>
      </c>
      <c r="L183" s="7" t="s">
        <v>3220</v>
      </c>
      <c r="N183" s="10" t="s">
        <v>3596</v>
      </c>
      <c r="P183" s="7" t="s">
        <v>3597</v>
      </c>
      <c r="Q183" s="7" t="s">
        <v>33</v>
      </c>
      <c r="R183" s="7" t="s">
        <v>33</v>
      </c>
      <c r="S183" s="7" t="s">
        <v>33</v>
      </c>
      <c r="T183" s="7" t="s">
        <v>33</v>
      </c>
      <c r="U183" s="7" t="s">
        <v>33</v>
      </c>
      <c r="V183" s="10" t="s">
        <v>33</v>
      </c>
      <c r="W183" s="10" t="s">
        <v>33</v>
      </c>
      <c r="X183" s="7" t="s">
        <v>33</v>
      </c>
      <c r="Y183" s="7" t="s">
        <v>33</v>
      </c>
      <c r="Z183" s="7" t="s">
        <v>1822</v>
      </c>
      <c r="AA183" s="7" t="s">
        <v>3598</v>
      </c>
      <c r="AD183" s="10" t="s">
        <v>3599</v>
      </c>
      <c r="AF183" s="7" t="s">
        <v>3600</v>
      </c>
      <c r="AJ183" s="7">
        <v>17</v>
      </c>
      <c r="AK183" s="7" t="s">
        <v>3601</v>
      </c>
      <c r="AL183" s="7" t="s">
        <v>2483</v>
      </c>
      <c r="AM183" s="7" t="s">
        <v>3602</v>
      </c>
    </row>
    <row r="184" spans="1:39">
      <c r="A184" s="7" t="s">
        <v>1788</v>
      </c>
      <c r="B184" s="7" t="s">
        <v>255</v>
      </c>
      <c r="C184" s="7" t="s">
        <v>3603</v>
      </c>
      <c r="D184" s="7" t="s">
        <v>1790</v>
      </c>
      <c r="F184" s="7" t="s">
        <v>3604</v>
      </c>
      <c r="G184" s="7" t="s">
        <v>3605</v>
      </c>
      <c r="H184" s="7" t="s">
        <v>3606</v>
      </c>
      <c r="I184" s="7" t="s">
        <v>3607</v>
      </c>
      <c r="K184" s="7" t="s">
        <v>33</v>
      </c>
      <c r="L184" s="7" t="s">
        <v>3608</v>
      </c>
      <c r="N184" s="10" t="s">
        <v>1795</v>
      </c>
      <c r="P184" s="7" t="s">
        <v>3609</v>
      </c>
      <c r="Q184" s="7" t="s">
        <v>33</v>
      </c>
      <c r="R184" s="7" t="s">
        <v>32</v>
      </c>
      <c r="S184" s="7" t="s">
        <v>32</v>
      </c>
      <c r="T184" s="7" t="s">
        <v>33</v>
      </c>
      <c r="U184" s="7" t="s">
        <v>32</v>
      </c>
      <c r="V184" s="10" t="s">
        <v>33</v>
      </c>
      <c r="W184" s="10" t="s">
        <v>33</v>
      </c>
      <c r="X184" s="7" t="s">
        <v>32</v>
      </c>
      <c r="Y184" s="7" t="s">
        <v>32</v>
      </c>
      <c r="Z184" s="7" t="s">
        <v>3610</v>
      </c>
      <c r="AA184" s="7" t="s">
        <v>2078</v>
      </c>
      <c r="AD184" s="10" t="s">
        <v>2867</v>
      </c>
      <c r="AF184" s="7" t="s">
        <v>3611</v>
      </c>
      <c r="AJ184" s="7">
        <v>10</v>
      </c>
      <c r="AK184" s="7" t="s">
        <v>3612</v>
      </c>
      <c r="AL184" s="7" t="s">
        <v>2483</v>
      </c>
      <c r="AM184" s="7" t="s">
        <v>3613</v>
      </c>
    </row>
    <row r="185" spans="1:39">
      <c r="A185" s="7" t="s">
        <v>1788</v>
      </c>
      <c r="B185" s="7" t="s">
        <v>3614</v>
      </c>
      <c r="C185" s="7" t="s">
        <v>3615</v>
      </c>
      <c r="D185" s="7" t="s">
        <v>1790</v>
      </c>
      <c r="F185" s="7" t="s">
        <v>3616</v>
      </c>
      <c r="G185" s="7" t="s">
        <v>3617</v>
      </c>
      <c r="H185" s="7" t="s">
        <v>3618</v>
      </c>
      <c r="I185" s="7" t="s">
        <v>3619</v>
      </c>
      <c r="K185" s="7" t="s">
        <v>33</v>
      </c>
      <c r="L185" s="7" t="s">
        <v>3620</v>
      </c>
      <c r="N185" s="10" t="s">
        <v>1795</v>
      </c>
      <c r="P185" s="7" t="s">
        <v>3621</v>
      </c>
      <c r="Q185" s="7" t="s">
        <v>33</v>
      </c>
      <c r="R185" s="7" t="s">
        <v>33</v>
      </c>
      <c r="S185" s="7" t="s">
        <v>33</v>
      </c>
      <c r="T185" s="7" t="s">
        <v>33</v>
      </c>
      <c r="U185" s="7" t="s">
        <v>33</v>
      </c>
      <c r="V185" s="10" t="s">
        <v>33</v>
      </c>
      <c r="W185" s="10" t="s">
        <v>32</v>
      </c>
      <c r="X185" s="7" t="s">
        <v>33</v>
      </c>
      <c r="Y185" s="7" t="s">
        <v>33</v>
      </c>
      <c r="Z185" s="7" t="s">
        <v>1861</v>
      </c>
      <c r="AA185" s="7" t="s">
        <v>2179</v>
      </c>
      <c r="AD185" s="10" t="s">
        <v>1954</v>
      </c>
      <c r="AF185" s="7" t="s">
        <v>3622</v>
      </c>
      <c r="AJ185" s="7">
        <v>11</v>
      </c>
      <c r="AK185" s="7" t="s">
        <v>3622</v>
      </c>
      <c r="AL185" s="7" t="s">
        <v>2483</v>
      </c>
      <c r="AM185" s="7" t="s">
        <v>3623</v>
      </c>
    </row>
    <row r="186" spans="1:39">
      <c r="A186" s="7" t="s">
        <v>1788</v>
      </c>
      <c r="B186" s="7" t="s">
        <v>3624</v>
      </c>
      <c r="C186" s="7" t="s">
        <v>3625</v>
      </c>
      <c r="D186" s="7" t="s">
        <v>1790</v>
      </c>
      <c r="F186" s="7" t="s">
        <v>3626</v>
      </c>
      <c r="G186" s="7" t="s">
        <v>3218</v>
      </c>
      <c r="H186" s="7" t="s">
        <v>3595</v>
      </c>
      <c r="I186" s="7" t="s">
        <v>2515</v>
      </c>
      <c r="K186" s="7" t="s">
        <v>33</v>
      </c>
      <c r="L186" s="7" t="s">
        <v>3220</v>
      </c>
      <c r="N186" s="10" t="s">
        <v>3627</v>
      </c>
      <c r="P186" s="7" t="s">
        <v>3628</v>
      </c>
      <c r="Q186" s="7" t="s">
        <v>33</v>
      </c>
      <c r="R186" s="7" t="s">
        <v>33</v>
      </c>
      <c r="S186" s="7" t="s">
        <v>33</v>
      </c>
      <c r="T186" s="7" t="s">
        <v>33</v>
      </c>
      <c r="U186" s="7" t="s">
        <v>33</v>
      </c>
      <c r="V186" s="10" t="s">
        <v>33</v>
      </c>
      <c r="W186" s="10" t="s">
        <v>33</v>
      </c>
      <c r="X186" s="7" t="s">
        <v>33</v>
      </c>
      <c r="Y186" s="7" t="s">
        <v>33</v>
      </c>
      <c r="Z186" s="7" t="s">
        <v>1822</v>
      </c>
      <c r="AA186" s="7" t="s">
        <v>3598</v>
      </c>
      <c r="AF186" s="7" t="s">
        <v>1849</v>
      </c>
      <c r="AJ186" s="7">
        <v>15</v>
      </c>
      <c r="AK186" s="7" t="s">
        <v>3601</v>
      </c>
      <c r="AL186" s="7" t="s">
        <v>2483</v>
      </c>
      <c r="AM186" s="7" t="s">
        <v>3629</v>
      </c>
    </row>
    <row r="187" spans="1:39">
      <c r="A187" s="7" t="s">
        <v>1788</v>
      </c>
      <c r="B187" s="7" t="s">
        <v>1198</v>
      </c>
      <c r="C187" s="7" t="s">
        <v>3630</v>
      </c>
      <c r="D187" s="7" t="s">
        <v>1790</v>
      </c>
      <c r="F187" s="7" t="s">
        <v>3631</v>
      </c>
      <c r="G187" s="7" t="s">
        <v>3632</v>
      </c>
      <c r="H187" s="7" t="s">
        <v>3632</v>
      </c>
      <c r="I187" s="7" t="s">
        <v>1844</v>
      </c>
      <c r="K187" s="7" t="s">
        <v>33</v>
      </c>
      <c r="L187" s="7" t="s">
        <v>3633</v>
      </c>
      <c r="N187" s="10" t="s">
        <v>3634</v>
      </c>
      <c r="P187" s="7" t="s">
        <v>3635</v>
      </c>
      <c r="Q187" s="7" t="s">
        <v>33</v>
      </c>
      <c r="R187" s="7" t="s">
        <v>32</v>
      </c>
      <c r="S187" s="7" t="s">
        <v>33</v>
      </c>
      <c r="T187" s="7" t="s">
        <v>33</v>
      </c>
      <c r="U187" s="7" t="s">
        <v>33</v>
      </c>
      <c r="V187" s="10" t="s">
        <v>33</v>
      </c>
      <c r="W187" s="10" t="s">
        <v>33</v>
      </c>
      <c r="X187" s="7" t="s">
        <v>33</v>
      </c>
      <c r="Y187" s="7" t="s">
        <v>33</v>
      </c>
      <c r="Z187" s="7" t="s">
        <v>3636</v>
      </c>
      <c r="AA187" s="7" t="s">
        <v>3380</v>
      </c>
      <c r="AD187" s="10" t="s">
        <v>2029</v>
      </c>
      <c r="AF187" s="7" t="s">
        <v>2699</v>
      </c>
      <c r="AJ187" s="7">
        <v>3</v>
      </c>
      <c r="AK187" s="7" t="s">
        <v>1838</v>
      </c>
      <c r="AL187" s="7" t="s">
        <v>2483</v>
      </c>
      <c r="AM187" s="7" t="s">
        <v>3637</v>
      </c>
    </row>
    <row r="188" spans="1:39">
      <c r="A188" s="7" t="s">
        <v>1788</v>
      </c>
      <c r="B188" s="7" t="s">
        <v>3638</v>
      </c>
      <c r="C188" s="7" t="s">
        <v>3639</v>
      </c>
      <c r="D188" s="7" t="s">
        <v>1790</v>
      </c>
      <c r="G188" s="7" t="s">
        <v>2819</v>
      </c>
      <c r="H188" s="7" t="s">
        <v>2819</v>
      </c>
      <c r="I188" s="7" t="s">
        <v>3640</v>
      </c>
      <c r="K188" s="7" t="s">
        <v>33</v>
      </c>
      <c r="L188" s="7" t="s">
        <v>2821</v>
      </c>
      <c r="N188" s="10" t="s">
        <v>2351</v>
      </c>
      <c r="P188" s="7" t="s">
        <v>3641</v>
      </c>
      <c r="Q188" s="7" t="s">
        <v>33</v>
      </c>
      <c r="R188" s="7" t="s">
        <v>33</v>
      </c>
      <c r="S188" s="7" t="s">
        <v>33</v>
      </c>
      <c r="T188" s="7" t="s">
        <v>32</v>
      </c>
      <c r="U188" s="7" t="s">
        <v>33</v>
      </c>
      <c r="V188" s="10" t="s">
        <v>33</v>
      </c>
      <c r="W188" s="10" t="s">
        <v>33</v>
      </c>
      <c r="X188" s="7" t="s">
        <v>33</v>
      </c>
      <c r="Y188" s="7" t="s">
        <v>33</v>
      </c>
      <c r="Z188" s="7" t="s">
        <v>2781</v>
      </c>
      <c r="AA188" s="7" t="s">
        <v>2950</v>
      </c>
      <c r="AD188" s="10" t="s">
        <v>2579</v>
      </c>
      <c r="AF188" s="7" t="s">
        <v>2950</v>
      </c>
      <c r="AK188" s="7" t="s">
        <v>2581</v>
      </c>
      <c r="AL188" s="7" t="s">
        <v>2483</v>
      </c>
      <c r="AM188" s="7" t="s">
        <v>3642</v>
      </c>
    </row>
    <row r="189" spans="1:39">
      <c r="A189" s="7" t="s">
        <v>1788</v>
      </c>
      <c r="B189" s="7" t="s">
        <v>3643</v>
      </c>
      <c r="C189" s="7" t="s">
        <v>3644</v>
      </c>
      <c r="D189" s="7" t="s">
        <v>1790</v>
      </c>
      <c r="F189" s="7" t="s">
        <v>2892</v>
      </c>
      <c r="G189" s="7" t="s">
        <v>3345</v>
      </c>
      <c r="H189" s="7" t="s">
        <v>3345</v>
      </c>
      <c r="I189" s="7" t="s">
        <v>3645</v>
      </c>
      <c r="K189" s="7" t="s">
        <v>33</v>
      </c>
      <c r="L189" s="7" t="s">
        <v>3347</v>
      </c>
      <c r="N189" s="10" t="s">
        <v>1820</v>
      </c>
      <c r="P189" s="7" t="s">
        <v>3646</v>
      </c>
      <c r="Q189" s="7" t="s">
        <v>33</v>
      </c>
      <c r="R189" s="7" t="s">
        <v>33</v>
      </c>
      <c r="S189" s="7" t="s">
        <v>33</v>
      </c>
      <c r="T189" s="7" t="s">
        <v>32</v>
      </c>
      <c r="U189" s="7" t="s">
        <v>33</v>
      </c>
      <c r="V189" s="10" t="s">
        <v>33</v>
      </c>
      <c r="W189" s="10" t="s">
        <v>33</v>
      </c>
      <c r="X189" s="7" t="s">
        <v>33</v>
      </c>
      <c r="Y189" s="7" t="s">
        <v>33</v>
      </c>
      <c r="Z189" s="7" t="s">
        <v>2698</v>
      </c>
      <c r="AA189" s="7" t="s">
        <v>2950</v>
      </c>
      <c r="AD189" s="10" t="s">
        <v>2897</v>
      </c>
      <c r="AF189" s="7" t="s">
        <v>3647</v>
      </c>
      <c r="AJ189" s="7">
        <v>15</v>
      </c>
      <c r="AK189" s="7" t="s">
        <v>3648</v>
      </c>
      <c r="AL189" s="7" t="s">
        <v>2483</v>
      </c>
      <c r="AM189" s="7" t="s">
        <v>3649</v>
      </c>
    </row>
    <row r="190" spans="1:39">
      <c r="A190" s="7" t="s">
        <v>1788</v>
      </c>
      <c r="B190" s="7" t="s">
        <v>1718</v>
      </c>
      <c r="C190" s="7" t="s">
        <v>3650</v>
      </c>
      <c r="D190" s="7" t="s">
        <v>1790</v>
      </c>
      <c r="G190" s="7" t="s">
        <v>3651</v>
      </c>
      <c r="H190" s="7" t="s">
        <v>3652</v>
      </c>
      <c r="I190" s="7" t="s">
        <v>2048</v>
      </c>
      <c r="K190" s="7" t="s">
        <v>33</v>
      </c>
      <c r="L190" s="7" t="s">
        <v>3653</v>
      </c>
      <c r="N190" s="10" t="s">
        <v>2366</v>
      </c>
      <c r="P190" s="7" t="s">
        <v>3654</v>
      </c>
      <c r="Q190" s="7" t="s">
        <v>33</v>
      </c>
      <c r="R190" s="7" t="s">
        <v>32</v>
      </c>
      <c r="S190" s="7" t="s">
        <v>33</v>
      </c>
      <c r="T190" s="7" t="s">
        <v>33</v>
      </c>
      <c r="U190" s="7" t="s">
        <v>33</v>
      </c>
      <c r="V190" s="10" t="s">
        <v>33</v>
      </c>
      <c r="W190" s="10" t="s">
        <v>33</v>
      </c>
      <c r="X190" s="7" t="s">
        <v>33</v>
      </c>
      <c r="Y190" s="7" t="s">
        <v>33</v>
      </c>
      <c r="Z190" s="7" t="s">
        <v>3655</v>
      </c>
      <c r="AA190" s="7" t="s">
        <v>1799</v>
      </c>
      <c r="AD190" s="10" t="s">
        <v>2159</v>
      </c>
      <c r="AF190" s="7" t="s">
        <v>1799</v>
      </c>
      <c r="AK190" s="7" t="s">
        <v>1956</v>
      </c>
      <c r="AL190" s="7" t="s">
        <v>2483</v>
      </c>
      <c r="AM190" s="7" t="s">
        <v>3656</v>
      </c>
    </row>
    <row r="191" spans="1:39">
      <c r="A191" s="7" t="s">
        <v>1788</v>
      </c>
      <c r="B191" s="7" t="s">
        <v>536</v>
      </c>
      <c r="C191" s="7" t="s">
        <v>3657</v>
      </c>
      <c r="D191" s="7" t="s">
        <v>1790</v>
      </c>
      <c r="F191" s="7" t="s">
        <v>3658</v>
      </c>
      <c r="G191" s="7" t="s">
        <v>3659</v>
      </c>
      <c r="H191" s="7" t="s">
        <v>3659</v>
      </c>
      <c r="I191" s="7" t="s">
        <v>3660</v>
      </c>
      <c r="K191" s="7" t="s">
        <v>33</v>
      </c>
      <c r="L191" s="7" t="s">
        <v>3661</v>
      </c>
      <c r="N191" s="10" t="s">
        <v>3662</v>
      </c>
      <c r="P191" s="7" t="s">
        <v>3663</v>
      </c>
      <c r="Q191" s="7" t="s">
        <v>33</v>
      </c>
      <c r="R191" s="7" t="s">
        <v>33</v>
      </c>
      <c r="S191" s="7" t="s">
        <v>32</v>
      </c>
      <c r="T191" s="7" t="s">
        <v>33</v>
      </c>
      <c r="U191" s="7" t="s">
        <v>33</v>
      </c>
      <c r="V191" s="10" t="s">
        <v>33</v>
      </c>
      <c r="W191" s="10" t="s">
        <v>33</v>
      </c>
      <c r="X191" s="7" t="s">
        <v>33</v>
      </c>
      <c r="Y191" s="7" t="s">
        <v>33</v>
      </c>
      <c r="Z191" s="7" t="s">
        <v>3664</v>
      </c>
      <c r="AA191" s="7" t="s">
        <v>2040</v>
      </c>
      <c r="AD191" s="10" t="s">
        <v>2495</v>
      </c>
      <c r="AF191" s="7" t="s">
        <v>3665</v>
      </c>
      <c r="AJ191" s="7">
        <v>9</v>
      </c>
      <c r="AK191" s="7" t="s">
        <v>2548</v>
      </c>
      <c r="AL191" s="7" t="s">
        <v>2483</v>
      </c>
      <c r="AM191" s="7" t="s">
        <v>3666</v>
      </c>
    </row>
    <row r="192" spans="1:39">
      <c r="A192" s="7" t="s">
        <v>1788</v>
      </c>
      <c r="B192" s="7" t="s">
        <v>3667</v>
      </c>
      <c r="C192" s="7" t="s">
        <v>3668</v>
      </c>
      <c r="D192" s="7" t="s">
        <v>1790</v>
      </c>
      <c r="F192" s="7" t="s">
        <v>3669</v>
      </c>
      <c r="G192" s="7" t="s">
        <v>2097</v>
      </c>
      <c r="H192" s="7" t="s">
        <v>2097</v>
      </c>
      <c r="I192" s="7" t="s">
        <v>3670</v>
      </c>
      <c r="K192" s="7" t="s">
        <v>33</v>
      </c>
      <c r="L192" s="7" t="s">
        <v>2100</v>
      </c>
      <c r="N192" s="10" t="s">
        <v>2101</v>
      </c>
      <c r="P192" s="7" t="s">
        <v>3671</v>
      </c>
      <c r="Q192" s="7" t="s">
        <v>33</v>
      </c>
      <c r="R192" s="7" t="s">
        <v>33</v>
      </c>
      <c r="S192" s="7" t="s">
        <v>33</v>
      </c>
      <c r="T192" s="7" t="s">
        <v>33</v>
      </c>
      <c r="U192" s="7" t="s">
        <v>33</v>
      </c>
      <c r="V192" s="10" t="s">
        <v>33</v>
      </c>
      <c r="W192" s="10" t="s">
        <v>33</v>
      </c>
      <c r="X192" s="7" t="s">
        <v>33</v>
      </c>
      <c r="Y192" s="7" t="s">
        <v>33</v>
      </c>
      <c r="Z192" s="7" t="s">
        <v>3672</v>
      </c>
      <c r="AA192" s="7" t="s">
        <v>2040</v>
      </c>
      <c r="AD192" s="10" t="s">
        <v>3673</v>
      </c>
      <c r="AF192" s="7" t="s">
        <v>3674</v>
      </c>
      <c r="AJ192" s="7">
        <v>27</v>
      </c>
      <c r="AK192" s="7" t="s">
        <v>3675</v>
      </c>
      <c r="AL192" s="7" t="s">
        <v>2483</v>
      </c>
      <c r="AM192" s="7" t="s">
        <v>3676</v>
      </c>
    </row>
    <row r="193" spans="1:39">
      <c r="A193" s="7" t="s">
        <v>1788</v>
      </c>
      <c r="B193" s="7" t="s">
        <v>1196</v>
      </c>
      <c r="C193" s="7" t="s">
        <v>3677</v>
      </c>
      <c r="D193" s="7" t="s">
        <v>1790</v>
      </c>
      <c r="F193" s="7" t="s">
        <v>3678</v>
      </c>
      <c r="G193" s="7" t="s">
        <v>3679</v>
      </c>
      <c r="H193" s="7" t="s">
        <v>3680</v>
      </c>
      <c r="I193" s="7" t="s">
        <v>3681</v>
      </c>
      <c r="K193" s="7" t="s">
        <v>33</v>
      </c>
      <c r="L193" s="7" t="s">
        <v>3682</v>
      </c>
      <c r="N193" s="10" t="s">
        <v>1820</v>
      </c>
      <c r="P193" s="7" t="s">
        <v>3683</v>
      </c>
      <c r="Q193" s="7" t="s">
        <v>33</v>
      </c>
      <c r="R193" s="7" t="s">
        <v>32</v>
      </c>
      <c r="S193" s="7" t="s">
        <v>33</v>
      </c>
      <c r="T193" s="7" t="s">
        <v>33</v>
      </c>
      <c r="U193" s="7" t="s">
        <v>33</v>
      </c>
      <c r="V193" s="10" t="s">
        <v>33</v>
      </c>
      <c r="W193" s="10" t="s">
        <v>33</v>
      </c>
      <c r="X193" s="7" t="s">
        <v>33</v>
      </c>
      <c r="Y193" s="7" t="s">
        <v>33</v>
      </c>
      <c r="Z193" s="7" t="s">
        <v>2028</v>
      </c>
      <c r="AA193" s="7" t="s">
        <v>2078</v>
      </c>
      <c r="AD193" s="10" t="s">
        <v>2029</v>
      </c>
      <c r="AF193" s="7" t="s">
        <v>2699</v>
      </c>
      <c r="AJ193" s="7">
        <v>5</v>
      </c>
      <c r="AK193" s="7" t="s">
        <v>2031</v>
      </c>
      <c r="AL193" s="7" t="s">
        <v>2483</v>
      </c>
      <c r="AM193" s="7" t="s">
        <v>3684</v>
      </c>
    </row>
    <row r="194" spans="1:39">
      <c r="A194" s="7" t="s">
        <v>1788</v>
      </c>
      <c r="B194" s="7" t="s">
        <v>3685</v>
      </c>
      <c r="C194" s="7" t="s">
        <v>3686</v>
      </c>
      <c r="D194" s="7" t="s">
        <v>1790</v>
      </c>
      <c r="F194" s="7" t="s">
        <v>3687</v>
      </c>
      <c r="G194" s="7" t="s">
        <v>3688</v>
      </c>
      <c r="H194" s="7" t="s">
        <v>3689</v>
      </c>
      <c r="I194" s="7" t="s">
        <v>1857</v>
      </c>
      <c r="K194" s="7" t="s">
        <v>33</v>
      </c>
      <c r="L194" s="7" t="s">
        <v>3690</v>
      </c>
      <c r="N194" s="10" t="s">
        <v>1859</v>
      </c>
      <c r="P194" s="7" t="s">
        <v>3691</v>
      </c>
      <c r="Q194" s="7" t="s">
        <v>33</v>
      </c>
      <c r="R194" s="7" t="s">
        <v>33</v>
      </c>
      <c r="S194" s="7" t="s">
        <v>33</v>
      </c>
      <c r="T194" s="7" t="s">
        <v>33</v>
      </c>
      <c r="U194" s="7" t="s">
        <v>33</v>
      </c>
      <c r="V194" s="10" t="s">
        <v>33</v>
      </c>
      <c r="W194" s="10" t="s">
        <v>32</v>
      </c>
      <c r="X194" s="7" t="s">
        <v>33</v>
      </c>
      <c r="Y194" s="7" t="s">
        <v>33</v>
      </c>
      <c r="Z194" s="7" t="s">
        <v>1861</v>
      </c>
      <c r="AA194" s="7" t="s">
        <v>2040</v>
      </c>
      <c r="AD194" s="10" t="s">
        <v>3692</v>
      </c>
      <c r="AF194" s="7" t="s">
        <v>3693</v>
      </c>
      <c r="AJ194" s="7">
        <v>18</v>
      </c>
      <c r="AK194" s="7" t="s">
        <v>3694</v>
      </c>
      <c r="AL194" s="7" t="s">
        <v>2483</v>
      </c>
      <c r="AM194" s="7" t="s">
        <v>3695</v>
      </c>
    </row>
    <row r="195" spans="1:39">
      <c r="A195" s="7" t="s">
        <v>1788</v>
      </c>
      <c r="B195" s="7" t="s">
        <v>3696</v>
      </c>
      <c r="C195" s="7" t="s">
        <v>3697</v>
      </c>
      <c r="D195" s="7" t="s">
        <v>1790</v>
      </c>
      <c r="F195" s="7" t="s">
        <v>3698</v>
      </c>
      <c r="G195" s="7" t="s">
        <v>1962</v>
      </c>
      <c r="H195" s="7" t="s">
        <v>1962</v>
      </c>
      <c r="I195" s="7" t="s">
        <v>3699</v>
      </c>
      <c r="K195" s="7" t="s">
        <v>33</v>
      </c>
      <c r="L195" s="7" t="s">
        <v>1964</v>
      </c>
      <c r="N195" s="10" t="s">
        <v>1820</v>
      </c>
      <c r="P195" s="7" t="s">
        <v>3700</v>
      </c>
      <c r="Q195" s="7" t="s">
        <v>33</v>
      </c>
      <c r="R195" s="7" t="s">
        <v>32</v>
      </c>
      <c r="S195" s="7" t="s">
        <v>33</v>
      </c>
      <c r="T195" s="7" t="s">
        <v>32</v>
      </c>
      <c r="U195" s="7" t="s">
        <v>33</v>
      </c>
      <c r="V195" s="10" t="s">
        <v>33</v>
      </c>
      <c r="W195" s="10" t="s">
        <v>33</v>
      </c>
      <c r="X195" s="7" t="s">
        <v>33</v>
      </c>
      <c r="Y195" s="7" t="s">
        <v>33</v>
      </c>
      <c r="Z195" s="7" t="s">
        <v>2781</v>
      </c>
      <c r="AA195" s="7" t="s">
        <v>2178</v>
      </c>
      <c r="AD195" s="10" t="s">
        <v>3058</v>
      </c>
      <c r="AF195" s="7" t="s">
        <v>3701</v>
      </c>
      <c r="AJ195" s="7">
        <v>5</v>
      </c>
      <c r="AK195" s="7" t="s">
        <v>3702</v>
      </c>
      <c r="AL195" s="7" t="s">
        <v>2483</v>
      </c>
      <c r="AM195" s="7" t="s">
        <v>3703</v>
      </c>
    </row>
    <row r="196" spans="1:39">
      <c r="A196" s="7" t="s">
        <v>1788</v>
      </c>
      <c r="B196" s="7" t="s">
        <v>206</v>
      </c>
      <c r="C196" s="7" t="s">
        <v>3704</v>
      </c>
      <c r="D196" s="7" t="s">
        <v>1790</v>
      </c>
      <c r="F196" s="7" t="s">
        <v>3705</v>
      </c>
      <c r="G196" s="7" t="s">
        <v>3706</v>
      </c>
      <c r="H196" s="7" t="s">
        <v>3707</v>
      </c>
      <c r="I196" s="7" t="s">
        <v>3708</v>
      </c>
      <c r="K196" s="7" t="s">
        <v>33</v>
      </c>
      <c r="L196" s="7" t="s">
        <v>3709</v>
      </c>
      <c r="N196" s="10" t="s">
        <v>2014</v>
      </c>
      <c r="P196" s="7" t="s">
        <v>3710</v>
      </c>
      <c r="Q196" s="7" t="s">
        <v>33</v>
      </c>
      <c r="R196" s="7" t="s">
        <v>32</v>
      </c>
      <c r="S196" s="7" t="s">
        <v>33</v>
      </c>
      <c r="T196" s="7" t="s">
        <v>33</v>
      </c>
      <c r="U196" s="7" t="s">
        <v>33</v>
      </c>
      <c r="V196" s="10" t="s">
        <v>33</v>
      </c>
      <c r="W196" s="10" t="s">
        <v>33</v>
      </c>
      <c r="X196" s="7" t="s">
        <v>33</v>
      </c>
      <c r="Y196" s="7" t="s">
        <v>33</v>
      </c>
      <c r="Z196" s="7" t="s">
        <v>2258</v>
      </c>
      <c r="AA196" s="7" t="s">
        <v>2040</v>
      </c>
      <c r="AD196" s="10" t="s">
        <v>3145</v>
      </c>
      <c r="AF196" s="7" t="s">
        <v>3711</v>
      </c>
      <c r="AJ196" s="7">
        <v>20</v>
      </c>
      <c r="AK196" s="7" t="s">
        <v>3712</v>
      </c>
      <c r="AL196" s="7" t="s">
        <v>2483</v>
      </c>
      <c r="AM196" s="7" t="s">
        <v>3713</v>
      </c>
    </row>
    <row r="197" spans="1:39">
      <c r="A197" s="7" t="s">
        <v>1788</v>
      </c>
      <c r="B197" s="7" t="s">
        <v>95</v>
      </c>
      <c r="C197" s="7" t="s">
        <v>3714</v>
      </c>
      <c r="D197" s="7" t="s">
        <v>1790</v>
      </c>
      <c r="F197" s="7" t="s">
        <v>3715</v>
      </c>
      <c r="G197" s="7" t="s">
        <v>3716</v>
      </c>
      <c r="H197" s="7" t="s">
        <v>3717</v>
      </c>
      <c r="I197" s="7" t="s">
        <v>1975</v>
      </c>
      <c r="K197" s="7" t="s">
        <v>33</v>
      </c>
      <c r="L197" s="7" t="s">
        <v>3718</v>
      </c>
      <c r="N197" s="10" t="s">
        <v>3719</v>
      </c>
      <c r="P197" s="7" t="s">
        <v>3720</v>
      </c>
      <c r="Q197" s="7" t="s">
        <v>33</v>
      </c>
      <c r="R197" s="7" t="s">
        <v>33</v>
      </c>
      <c r="S197" s="7" t="s">
        <v>33</v>
      </c>
      <c r="T197" s="7" t="s">
        <v>33</v>
      </c>
      <c r="U197" s="7" t="s">
        <v>33</v>
      </c>
      <c r="V197" s="10" t="s">
        <v>33</v>
      </c>
      <c r="W197" s="10" t="s">
        <v>33</v>
      </c>
      <c r="X197" s="7" t="s">
        <v>33</v>
      </c>
      <c r="Y197" s="7" t="s">
        <v>33</v>
      </c>
      <c r="Z197" s="7" t="s">
        <v>3721</v>
      </c>
      <c r="AA197" s="7" t="s">
        <v>3722</v>
      </c>
      <c r="AF197" s="7" t="s">
        <v>3723</v>
      </c>
      <c r="AJ197" s="7">
        <v>14</v>
      </c>
      <c r="AK197" s="7" t="s">
        <v>3724</v>
      </c>
      <c r="AL197" s="7" t="s">
        <v>2483</v>
      </c>
      <c r="AM197" s="7" t="s">
        <v>3725</v>
      </c>
    </row>
    <row r="198" spans="1:39">
      <c r="A198" s="7" t="s">
        <v>1788</v>
      </c>
      <c r="B198" s="7" t="s">
        <v>3726</v>
      </c>
      <c r="C198" s="7" t="s">
        <v>3727</v>
      </c>
      <c r="D198" s="7" t="s">
        <v>1790</v>
      </c>
      <c r="F198" s="7" t="s">
        <v>3728</v>
      </c>
      <c r="G198" s="7" t="s">
        <v>3729</v>
      </c>
      <c r="H198" s="7" t="s">
        <v>3730</v>
      </c>
      <c r="I198" s="7" t="s">
        <v>3731</v>
      </c>
      <c r="K198" s="7" t="s">
        <v>33</v>
      </c>
      <c r="L198" s="7" t="s">
        <v>3732</v>
      </c>
      <c r="N198" s="10" t="s">
        <v>2101</v>
      </c>
      <c r="P198" s="7" t="s">
        <v>3733</v>
      </c>
      <c r="Q198" s="7" t="s">
        <v>33</v>
      </c>
      <c r="R198" s="7" t="s">
        <v>33</v>
      </c>
      <c r="S198" s="7" t="s">
        <v>33</v>
      </c>
      <c r="T198" s="7" t="s">
        <v>33</v>
      </c>
      <c r="U198" s="7" t="s">
        <v>33</v>
      </c>
      <c r="V198" s="10" t="s">
        <v>33</v>
      </c>
      <c r="W198" s="10" t="s">
        <v>32</v>
      </c>
      <c r="X198" s="7" t="s">
        <v>33</v>
      </c>
      <c r="Y198" s="7" t="s">
        <v>33</v>
      </c>
      <c r="Z198" s="7" t="s">
        <v>2103</v>
      </c>
      <c r="AA198" s="7" t="s">
        <v>2040</v>
      </c>
      <c r="AD198" s="10" t="s">
        <v>2213</v>
      </c>
      <c r="AF198" s="7" t="s">
        <v>3734</v>
      </c>
      <c r="AJ198" s="7">
        <v>8</v>
      </c>
      <c r="AK198" s="7" t="s">
        <v>3735</v>
      </c>
      <c r="AL198" s="7" t="s">
        <v>2483</v>
      </c>
      <c r="AM198" s="7" t="s">
        <v>3736</v>
      </c>
    </row>
    <row r="199" spans="1:39">
      <c r="A199" s="7" t="s">
        <v>1788</v>
      </c>
      <c r="B199" s="7" t="s">
        <v>3737</v>
      </c>
      <c r="C199" s="7" t="s">
        <v>3738</v>
      </c>
      <c r="D199" s="7" t="s">
        <v>1790</v>
      </c>
      <c r="F199" s="7" t="s">
        <v>3739</v>
      </c>
      <c r="G199" s="7" t="s">
        <v>3740</v>
      </c>
      <c r="H199" s="7" t="s">
        <v>3740</v>
      </c>
      <c r="I199" s="7" t="s">
        <v>2412</v>
      </c>
      <c r="K199" s="7" t="s">
        <v>33</v>
      </c>
      <c r="L199" s="7" t="s">
        <v>3741</v>
      </c>
      <c r="N199" s="10" t="s">
        <v>1820</v>
      </c>
      <c r="P199" s="7" t="s">
        <v>3742</v>
      </c>
      <c r="Q199" s="7" t="s">
        <v>33</v>
      </c>
      <c r="R199" s="7" t="s">
        <v>33</v>
      </c>
      <c r="S199" s="7" t="s">
        <v>33</v>
      </c>
      <c r="T199" s="7" t="s">
        <v>33</v>
      </c>
      <c r="U199" s="7" t="s">
        <v>33</v>
      </c>
      <c r="V199" s="10" t="s">
        <v>33</v>
      </c>
      <c r="W199" s="10" t="s">
        <v>33</v>
      </c>
      <c r="X199" s="7" t="s">
        <v>33</v>
      </c>
      <c r="Y199" s="7" t="s">
        <v>33</v>
      </c>
      <c r="Z199" s="7" t="s">
        <v>2201</v>
      </c>
      <c r="AA199" s="7" t="s">
        <v>2950</v>
      </c>
      <c r="AF199" s="7" t="s">
        <v>3743</v>
      </c>
      <c r="AJ199" s="7">
        <v>21</v>
      </c>
      <c r="AK199" s="7" t="s">
        <v>3744</v>
      </c>
      <c r="AL199" s="7" t="s">
        <v>2483</v>
      </c>
      <c r="AM199" s="7" t="s">
        <v>3745</v>
      </c>
    </row>
    <row r="200" spans="1:39">
      <c r="A200" s="7" t="s">
        <v>1788</v>
      </c>
      <c r="B200" s="7" t="s">
        <v>3746</v>
      </c>
      <c r="C200" s="7" t="s">
        <v>3747</v>
      </c>
      <c r="D200" s="7" t="s">
        <v>1790</v>
      </c>
      <c r="F200" s="7" t="s">
        <v>3748</v>
      </c>
      <c r="G200" s="7" t="s">
        <v>3749</v>
      </c>
      <c r="H200" s="7" t="s">
        <v>3750</v>
      </c>
      <c r="I200" s="7" t="s">
        <v>3751</v>
      </c>
      <c r="K200" s="7" t="s">
        <v>33</v>
      </c>
      <c r="L200" s="7" t="s">
        <v>3752</v>
      </c>
      <c r="N200" s="10" t="s">
        <v>1795</v>
      </c>
      <c r="P200" s="7" t="s">
        <v>3753</v>
      </c>
      <c r="Q200" s="7" t="s">
        <v>33</v>
      </c>
      <c r="R200" s="7" t="s">
        <v>33</v>
      </c>
      <c r="S200" s="7" t="s">
        <v>33</v>
      </c>
      <c r="T200" s="7" t="s">
        <v>33</v>
      </c>
      <c r="U200" s="7" t="s">
        <v>33</v>
      </c>
      <c r="V200" s="10" t="s">
        <v>33</v>
      </c>
      <c r="W200" s="10" t="s">
        <v>33</v>
      </c>
      <c r="X200" s="7" t="s">
        <v>33</v>
      </c>
      <c r="Y200" s="7" t="s">
        <v>33</v>
      </c>
      <c r="Z200" s="7" t="s">
        <v>2028</v>
      </c>
      <c r="AA200" s="7" t="s">
        <v>3330</v>
      </c>
      <c r="AD200" s="10" t="s">
        <v>3754</v>
      </c>
      <c r="AF200" s="7" t="s">
        <v>3755</v>
      </c>
      <c r="AJ200" s="7">
        <v>35</v>
      </c>
      <c r="AK200" s="7" t="s">
        <v>2319</v>
      </c>
      <c r="AL200" s="7" t="s">
        <v>2483</v>
      </c>
      <c r="AM200" s="7" t="s">
        <v>3756</v>
      </c>
    </row>
    <row r="201" spans="1:39">
      <c r="A201" s="7" t="s">
        <v>1788</v>
      </c>
      <c r="B201" s="7" t="s">
        <v>3757</v>
      </c>
      <c r="C201" s="7" t="s">
        <v>3758</v>
      </c>
      <c r="D201" s="7" t="s">
        <v>1790</v>
      </c>
      <c r="F201" s="7" t="s">
        <v>3739</v>
      </c>
      <c r="G201" s="7" t="s">
        <v>3740</v>
      </c>
      <c r="H201" s="7" t="s">
        <v>3740</v>
      </c>
      <c r="I201" s="7" t="s">
        <v>2412</v>
      </c>
      <c r="K201" s="7" t="s">
        <v>33</v>
      </c>
      <c r="L201" s="7" t="s">
        <v>3741</v>
      </c>
      <c r="N201" s="10" t="s">
        <v>1820</v>
      </c>
      <c r="P201" s="7" t="s">
        <v>3759</v>
      </c>
      <c r="Q201" s="7" t="s">
        <v>33</v>
      </c>
      <c r="R201" s="7" t="s">
        <v>33</v>
      </c>
      <c r="S201" s="7" t="s">
        <v>33</v>
      </c>
      <c r="T201" s="7" t="s">
        <v>33</v>
      </c>
      <c r="U201" s="7" t="s">
        <v>33</v>
      </c>
      <c r="V201" s="10" t="s">
        <v>33</v>
      </c>
      <c r="W201" s="10" t="s">
        <v>33</v>
      </c>
      <c r="X201" s="7" t="s">
        <v>33</v>
      </c>
      <c r="Y201" s="7" t="s">
        <v>33</v>
      </c>
      <c r="Z201" s="7" t="s">
        <v>2519</v>
      </c>
      <c r="AA201" s="7" t="s">
        <v>2950</v>
      </c>
      <c r="AD201" s="10" t="s">
        <v>2801</v>
      </c>
      <c r="AF201" s="7" t="s">
        <v>3760</v>
      </c>
      <c r="AJ201" s="7">
        <v>13</v>
      </c>
      <c r="AK201" s="7" t="s">
        <v>3761</v>
      </c>
      <c r="AL201" s="7" t="s">
        <v>2179</v>
      </c>
      <c r="AM201" s="7" t="s">
        <v>3762</v>
      </c>
    </row>
    <row r="202" spans="1:39">
      <c r="A202" s="7" t="s">
        <v>1788</v>
      </c>
      <c r="B202" s="7" t="s">
        <v>3763</v>
      </c>
      <c r="C202" s="7" t="s">
        <v>3764</v>
      </c>
      <c r="D202" s="7" t="s">
        <v>2828</v>
      </c>
      <c r="G202" s="7" t="s">
        <v>3765</v>
      </c>
      <c r="H202" s="7" t="s">
        <v>3766</v>
      </c>
      <c r="I202" s="7" t="s">
        <v>3767</v>
      </c>
      <c r="K202" s="7" t="s">
        <v>33</v>
      </c>
      <c r="L202" s="7" t="s">
        <v>3768</v>
      </c>
      <c r="N202" s="10" t="s">
        <v>1820</v>
      </c>
      <c r="P202" s="7" t="s">
        <v>3769</v>
      </c>
      <c r="Q202" s="7" t="s">
        <v>33</v>
      </c>
      <c r="R202" s="7" t="s">
        <v>33</v>
      </c>
      <c r="S202" s="7" t="s">
        <v>33</v>
      </c>
      <c r="T202" s="7" t="s">
        <v>33</v>
      </c>
      <c r="U202" s="7" t="s">
        <v>33</v>
      </c>
      <c r="V202" s="10" t="s">
        <v>33</v>
      </c>
      <c r="W202" s="10" t="s">
        <v>33</v>
      </c>
      <c r="X202" s="7" t="s">
        <v>32</v>
      </c>
      <c r="Y202" s="7" t="s">
        <v>33</v>
      </c>
      <c r="Z202" s="7" t="s">
        <v>3763</v>
      </c>
      <c r="AE202" s="10" t="s">
        <v>2950</v>
      </c>
      <c r="AK202" s="7" t="s">
        <v>2179</v>
      </c>
      <c r="AM202" s="7" t="s">
        <v>3770</v>
      </c>
    </row>
    <row r="203" spans="1:39">
      <c r="A203" s="7" t="s">
        <v>1788</v>
      </c>
      <c r="B203" s="7" t="s">
        <v>3771</v>
      </c>
      <c r="C203" s="7" t="s">
        <v>3772</v>
      </c>
      <c r="D203" s="7" t="s">
        <v>2703</v>
      </c>
      <c r="E203" s="7" t="s">
        <v>2150</v>
      </c>
      <c r="G203" s="7" t="s">
        <v>3773</v>
      </c>
      <c r="H203" s="7" t="s">
        <v>3773</v>
      </c>
      <c r="I203" s="7" t="s">
        <v>3774</v>
      </c>
      <c r="K203" s="7" t="s">
        <v>33</v>
      </c>
      <c r="L203" s="7" t="s">
        <v>3775</v>
      </c>
      <c r="N203" s="10" t="s">
        <v>1884</v>
      </c>
      <c r="P203" s="7" t="s">
        <v>3776</v>
      </c>
      <c r="Q203" s="7" t="s">
        <v>33</v>
      </c>
      <c r="R203" s="7" t="s">
        <v>33</v>
      </c>
      <c r="S203" s="7" t="s">
        <v>33</v>
      </c>
      <c r="T203" s="7" t="s">
        <v>33</v>
      </c>
      <c r="U203" s="7" t="s">
        <v>33</v>
      </c>
      <c r="V203" s="10" t="s">
        <v>33</v>
      </c>
      <c r="W203" s="10" t="s">
        <v>33</v>
      </c>
      <c r="X203" s="7" t="s">
        <v>33</v>
      </c>
      <c r="Y203" s="7" t="s">
        <v>33</v>
      </c>
      <c r="Z203" s="7" t="s">
        <v>2506</v>
      </c>
      <c r="AD203" s="10" t="s">
        <v>2579</v>
      </c>
      <c r="AK203" s="7" t="s">
        <v>2179</v>
      </c>
      <c r="AL203" s="7" t="s">
        <v>2179</v>
      </c>
      <c r="AM203" s="7" t="s">
        <v>3777</v>
      </c>
    </row>
    <row r="204" spans="1:39">
      <c r="A204" s="7" t="s">
        <v>1788</v>
      </c>
      <c r="B204" s="7" t="s">
        <v>3778</v>
      </c>
      <c r="C204" s="7" t="s">
        <v>3779</v>
      </c>
      <c r="D204" s="7" t="s">
        <v>2703</v>
      </c>
      <c r="E204" s="7" t="s">
        <v>3780</v>
      </c>
      <c r="G204" s="7" t="s">
        <v>3781</v>
      </c>
      <c r="H204" s="7" t="s">
        <v>3781</v>
      </c>
      <c r="I204" s="7" t="s">
        <v>3782</v>
      </c>
      <c r="K204" s="7" t="s">
        <v>33</v>
      </c>
      <c r="L204" s="7" t="s">
        <v>3783</v>
      </c>
      <c r="N204" s="10" t="s">
        <v>1795</v>
      </c>
      <c r="P204" s="7" t="s">
        <v>3784</v>
      </c>
      <c r="Q204" s="7" t="s">
        <v>33</v>
      </c>
      <c r="R204" s="7" t="s">
        <v>33</v>
      </c>
      <c r="S204" s="7" t="s">
        <v>33</v>
      </c>
      <c r="T204" s="7" t="s">
        <v>33</v>
      </c>
      <c r="U204" s="7" t="s">
        <v>33</v>
      </c>
      <c r="V204" s="10" t="s">
        <v>33</v>
      </c>
      <c r="W204" s="10" t="s">
        <v>33</v>
      </c>
      <c r="X204" s="7" t="s">
        <v>33</v>
      </c>
      <c r="Y204" s="7" t="s">
        <v>33</v>
      </c>
      <c r="Z204" s="7" t="s">
        <v>3785</v>
      </c>
      <c r="AD204" s="10" t="s">
        <v>2040</v>
      </c>
      <c r="AK204" s="7" t="s">
        <v>2581</v>
      </c>
      <c r="AL204" s="7" t="s">
        <v>2179</v>
      </c>
      <c r="AM204" s="7" t="s">
        <v>3786</v>
      </c>
    </row>
    <row r="205" spans="1:39">
      <c r="A205" s="7" t="s">
        <v>1788</v>
      </c>
      <c r="B205" s="7" t="s">
        <v>3787</v>
      </c>
      <c r="C205" s="7" t="s">
        <v>3788</v>
      </c>
      <c r="D205" s="7" t="s">
        <v>2703</v>
      </c>
      <c r="E205" s="7" t="s">
        <v>2150</v>
      </c>
      <c r="G205" s="7" t="s">
        <v>3789</v>
      </c>
      <c r="H205" s="7" t="s">
        <v>3790</v>
      </c>
      <c r="I205" s="7" t="s">
        <v>3791</v>
      </c>
      <c r="K205" s="7" t="s">
        <v>33</v>
      </c>
      <c r="L205" s="7" t="s">
        <v>3792</v>
      </c>
      <c r="N205" s="10" t="s">
        <v>3793</v>
      </c>
      <c r="P205" s="7" t="s">
        <v>3794</v>
      </c>
      <c r="Q205" s="7" t="s">
        <v>33</v>
      </c>
      <c r="R205" s="7" t="s">
        <v>33</v>
      </c>
      <c r="S205" s="7" t="s">
        <v>33</v>
      </c>
      <c r="T205" s="7" t="s">
        <v>33</v>
      </c>
      <c r="U205" s="7" t="s">
        <v>33</v>
      </c>
      <c r="V205" s="10" t="s">
        <v>33</v>
      </c>
      <c r="W205" s="10" t="s">
        <v>33</v>
      </c>
      <c r="X205" s="7" t="s">
        <v>33</v>
      </c>
      <c r="Y205" s="7" t="s">
        <v>33</v>
      </c>
      <c r="Z205" s="7" t="s">
        <v>3795</v>
      </c>
      <c r="AD205" s="10" t="s">
        <v>2040</v>
      </c>
      <c r="AK205" s="7" t="s">
        <v>2179</v>
      </c>
      <c r="AM205" s="7" t="s">
        <v>3796</v>
      </c>
    </row>
    <row r="206" spans="1:39">
      <c r="A206" s="7" t="s">
        <v>1788</v>
      </c>
      <c r="B206" s="7" t="s">
        <v>3797</v>
      </c>
      <c r="C206" s="7" t="s">
        <v>3798</v>
      </c>
      <c r="D206" s="7" t="s">
        <v>2703</v>
      </c>
      <c r="E206" s="7" t="s">
        <v>2150</v>
      </c>
      <c r="G206" s="7" t="s">
        <v>3799</v>
      </c>
      <c r="H206" s="7" t="s">
        <v>3799</v>
      </c>
      <c r="I206" s="7" t="s">
        <v>2378</v>
      </c>
      <c r="K206" s="7" t="s">
        <v>33</v>
      </c>
      <c r="L206" s="7" t="s">
        <v>3800</v>
      </c>
      <c r="N206" s="10" t="s">
        <v>1795</v>
      </c>
      <c r="P206" s="7" t="s">
        <v>3801</v>
      </c>
      <c r="Q206" s="7" t="s">
        <v>33</v>
      </c>
      <c r="R206" s="7" t="s">
        <v>33</v>
      </c>
      <c r="S206" s="7" t="s">
        <v>33</v>
      </c>
      <c r="T206" s="7" t="s">
        <v>33</v>
      </c>
      <c r="U206" s="7" t="s">
        <v>32</v>
      </c>
      <c r="V206" s="10" t="s">
        <v>33</v>
      </c>
      <c r="W206" s="10" t="s">
        <v>33</v>
      </c>
      <c r="X206" s="7" t="s">
        <v>33</v>
      </c>
      <c r="Y206" s="7" t="s">
        <v>33</v>
      </c>
      <c r="Z206" s="7" t="s">
        <v>3802</v>
      </c>
      <c r="AD206" s="10" t="s">
        <v>2040</v>
      </c>
      <c r="AK206" s="7" t="s">
        <v>2179</v>
      </c>
      <c r="AM206" s="7" t="s">
        <v>3803</v>
      </c>
    </row>
    <row r="207" spans="1:39">
      <c r="A207" s="7" t="s">
        <v>1788</v>
      </c>
      <c r="B207" s="7" t="s">
        <v>3804</v>
      </c>
      <c r="C207" s="7" t="s">
        <v>3805</v>
      </c>
      <c r="D207" s="7" t="s">
        <v>2828</v>
      </c>
      <c r="G207" s="7" t="s">
        <v>3806</v>
      </c>
      <c r="H207" s="7" t="s">
        <v>3806</v>
      </c>
      <c r="I207" s="7" t="s">
        <v>3807</v>
      </c>
      <c r="K207" s="7" t="s">
        <v>33</v>
      </c>
      <c r="L207" s="7" t="s">
        <v>3808</v>
      </c>
      <c r="N207" s="10" t="s">
        <v>2957</v>
      </c>
      <c r="P207" s="7" t="s">
        <v>3809</v>
      </c>
      <c r="Q207" s="7" t="s">
        <v>33</v>
      </c>
      <c r="R207" s="7" t="s">
        <v>33</v>
      </c>
      <c r="S207" s="7" t="s">
        <v>33</v>
      </c>
      <c r="T207" s="7" t="s">
        <v>32</v>
      </c>
      <c r="U207" s="7" t="s">
        <v>33</v>
      </c>
      <c r="V207" s="10" t="s">
        <v>33</v>
      </c>
      <c r="W207" s="10" t="s">
        <v>33</v>
      </c>
      <c r="X207" s="7" t="s">
        <v>33</v>
      </c>
      <c r="Y207" s="7" t="s">
        <v>33</v>
      </c>
      <c r="Z207" s="7" t="s">
        <v>2772</v>
      </c>
      <c r="AE207" s="10" t="s">
        <v>1848</v>
      </c>
      <c r="AK207" s="7" t="s">
        <v>2179</v>
      </c>
      <c r="AM207" s="7" t="s">
        <v>3810</v>
      </c>
    </row>
    <row r="208" spans="1:39">
      <c r="A208" s="7" t="s">
        <v>1788</v>
      </c>
      <c r="B208" s="7" t="s">
        <v>3811</v>
      </c>
      <c r="C208" s="7" t="s">
        <v>3812</v>
      </c>
      <c r="D208" s="7" t="s">
        <v>2703</v>
      </c>
      <c r="E208" s="7" t="s">
        <v>2150</v>
      </c>
      <c r="G208" s="7" t="s">
        <v>3813</v>
      </c>
      <c r="H208" s="7" t="s">
        <v>3813</v>
      </c>
      <c r="I208" s="7" t="s">
        <v>3814</v>
      </c>
      <c r="K208" s="7" t="s">
        <v>33</v>
      </c>
      <c r="L208" s="7" t="s">
        <v>3815</v>
      </c>
      <c r="P208" s="7" t="s">
        <v>3816</v>
      </c>
      <c r="Q208" s="7" t="s">
        <v>33</v>
      </c>
      <c r="R208" s="7" t="s">
        <v>33</v>
      </c>
      <c r="S208" s="7" t="s">
        <v>33</v>
      </c>
      <c r="T208" s="7" t="s">
        <v>33</v>
      </c>
      <c r="U208" s="7" t="s">
        <v>33</v>
      </c>
      <c r="V208" s="10" t="s">
        <v>33</v>
      </c>
      <c r="W208" s="10" t="s">
        <v>32</v>
      </c>
      <c r="X208" s="7" t="s">
        <v>33</v>
      </c>
      <c r="Y208" s="7" t="s">
        <v>33</v>
      </c>
      <c r="Z208" s="7" t="s">
        <v>2772</v>
      </c>
      <c r="AD208" s="10" t="s">
        <v>2040</v>
      </c>
      <c r="AK208" s="7" t="s">
        <v>2179</v>
      </c>
      <c r="AM208" s="7" t="s">
        <v>3817</v>
      </c>
    </row>
    <row r="209" spans="1:39">
      <c r="A209" s="7" t="s">
        <v>1788</v>
      </c>
      <c r="B209" s="7" t="s">
        <v>3818</v>
      </c>
      <c r="C209" s="7" t="s">
        <v>3819</v>
      </c>
      <c r="D209" s="7" t="s">
        <v>2703</v>
      </c>
      <c r="E209" s="7" t="s">
        <v>2150</v>
      </c>
      <c r="G209" s="7" t="s">
        <v>3820</v>
      </c>
      <c r="H209" s="7" t="s">
        <v>3821</v>
      </c>
      <c r="I209" s="7" t="s">
        <v>3822</v>
      </c>
      <c r="K209" s="7" t="s">
        <v>33</v>
      </c>
      <c r="L209" s="7" t="s">
        <v>3823</v>
      </c>
      <c r="N209" s="10" t="s">
        <v>3824</v>
      </c>
      <c r="P209" s="7" t="s">
        <v>3824</v>
      </c>
      <c r="Q209" s="7" t="s">
        <v>33</v>
      </c>
      <c r="R209" s="7" t="s">
        <v>33</v>
      </c>
      <c r="S209" s="7" t="s">
        <v>32</v>
      </c>
      <c r="T209" s="7" t="s">
        <v>33</v>
      </c>
      <c r="U209" s="7" t="s">
        <v>33</v>
      </c>
      <c r="V209" s="10" t="s">
        <v>33</v>
      </c>
      <c r="W209" s="10" t="s">
        <v>33</v>
      </c>
      <c r="X209" s="7" t="s">
        <v>32</v>
      </c>
      <c r="Y209" s="7" t="s">
        <v>32</v>
      </c>
      <c r="Z209" s="7" t="s">
        <v>3825</v>
      </c>
      <c r="AD209" s="10" t="s">
        <v>2040</v>
      </c>
      <c r="AK209" s="7" t="s">
        <v>2179</v>
      </c>
      <c r="AM209" s="7" t="s">
        <v>3826</v>
      </c>
    </row>
    <row r="210" spans="1:39">
      <c r="A210" s="7" t="s">
        <v>1788</v>
      </c>
      <c r="B210" s="7" t="s">
        <v>1494</v>
      </c>
      <c r="C210" s="7" t="s">
        <v>3827</v>
      </c>
      <c r="D210" s="7" t="s">
        <v>1790</v>
      </c>
      <c r="F210" s="7" t="s">
        <v>3828</v>
      </c>
      <c r="G210" s="7" t="s">
        <v>3829</v>
      </c>
      <c r="H210" s="7" t="s">
        <v>3830</v>
      </c>
      <c r="I210" s="7" t="s">
        <v>2425</v>
      </c>
      <c r="K210" s="7" t="s">
        <v>33</v>
      </c>
      <c r="L210" s="7" t="s">
        <v>2426</v>
      </c>
      <c r="N210" s="10" t="s">
        <v>2014</v>
      </c>
      <c r="P210" s="7" t="s">
        <v>3831</v>
      </c>
      <c r="Q210" s="7" t="s">
        <v>33</v>
      </c>
      <c r="R210" s="7" t="s">
        <v>33</v>
      </c>
      <c r="S210" s="7" t="s">
        <v>33</v>
      </c>
      <c r="T210" s="7" t="s">
        <v>33</v>
      </c>
      <c r="U210" s="7" t="s">
        <v>33</v>
      </c>
      <c r="V210" s="10" t="s">
        <v>33</v>
      </c>
      <c r="W210" s="10" t="s">
        <v>33</v>
      </c>
      <c r="X210" s="7" t="s">
        <v>33</v>
      </c>
      <c r="Y210" s="7" t="s">
        <v>33</v>
      </c>
      <c r="Z210" s="7" t="s">
        <v>2428</v>
      </c>
      <c r="AA210" s="7" t="s">
        <v>2986</v>
      </c>
      <c r="AD210" s="10" t="s">
        <v>3832</v>
      </c>
      <c r="AF210" s="7" t="s">
        <v>3833</v>
      </c>
      <c r="AJ210" s="7">
        <v>3</v>
      </c>
      <c r="AK210" s="7" t="s">
        <v>2571</v>
      </c>
      <c r="AL210" s="7" t="s">
        <v>2179</v>
      </c>
      <c r="AM210" s="7" t="s">
        <v>3834</v>
      </c>
    </row>
    <row r="211" spans="1:39">
      <c r="A211" s="7" t="s">
        <v>1788</v>
      </c>
      <c r="B211" s="7" t="s">
        <v>902</v>
      </c>
      <c r="C211" s="7" t="s">
        <v>3835</v>
      </c>
      <c r="D211" s="7" t="s">
        <v>1790</v>
      </c>
      <c r="F211" s="7" t="s">
        <v>3836</v>
      </c>
      <c r="G211" s="7" t="s">
        <v>3837</v>
      </c>
      <c r="H211" s="7" t="s">
        <v>3838</v>
      </c>
      <c r="I211" s="7" t="s">
        <v>2012</v>
      </c>
      <c r="K211" s="7" t="s">
        <v>33</v>
      </c>
      <c r="L211" s="7" t="s">
        <v>3839</v>
      </c>
      <c r="N211" s="10" t="s">
        <v>3840</v>
      </c>
      <c r="P211" s="7" t="s">
        <v>3841</v>
      </c>
      <c r="Q211" s="7" t="s">
        <v>33</v>
      </c>
      <c r="R211" s="7" t="s">
        <v>32</v>
      </c>
      <c r="S211" s="7" t="s">
        <v>33</v>
      </c>
      <c r="T211" s="7" t="s">
        <v>33</v>
      </c>
      <c r="U211" s="7" t="s">
        <v>33</v>
      </c>
      <c r="V211" s="10" t="s">
        <v>33</v>
      </c>
      <c r="W211" s="10" t="s">
        <v>33</v>
      </c>
      <c r="X211" s="7" t="s">
        <v>33</v>
      </c>
      <c r="Y211" s="7" t="s">
        <v>33</v>
      </c>
      <c r="Z211" s="7" t="s">
        <v>3842</v>
      </c>
      <c r="AA211" s="7" t="s">
        <v>3330</v>
      </c>
      <c r="AD211" s="10" t="s">
        <v>3843</v>
      </c>
      <c r="AF211" s="7" t="s">
        <v>3843</v>
      </c>
      <c r="AJ211" s="7">
        <v>17</v>
      </c>
      <c r="AK211" s="7" t="s">
        <v>3843</v>
      </c>
      <c r="AL211" s="7" t="s">
        <v>2040</v>
      </c>
      <c r="AM211" s="7" t="s">
        <v>3844</v>
      </c>
    </row>
    <row r="212" spans="1:39">
      <c r="A212" s="7" t="s">
        <v>1788</v>
      </c>
      <c r="B212" s="7" t="s">
        <v>3845</v>
      </c>
      <c r="C212" s="7" t="s">
        <v>3846</v>
      </c>
      <c r="D212" s="7" t="s">
        <v>1790</v>
      </c>
      <c r="F212" s="7" t="s">
        <v>3739</v>
      </c>
      <c r="G212" s="7" t="s">
        <v>3740</v>
      </c>
      <c r="H212" s="7" t="s">
        <v>3740</v>
      </c>
      <c r="I212" s="7" t="s">
        <v>2412</v>
      </c>
      <c r="K212" s="7" t="s">
        <v>33</v>
      </c>
      <c r="L212" s="7" t="s">
        <v>3741</v>
      </c>
      <c r="N212" s="10" t="s">
        <v>1820</v>
      </c>
      <c r="P212" s="7" t="s">
        <v>3759</v>
      </c>
      <c r="Q212" s="7" t="s">
        <v>33</v>
      </c>
      <c r="R212" s="7" t="s">
        <v>33</v>
      </c>
      <c r="S212" s="7" t="s">
        <v>33</v>
      </c>
      <c r="T212" s="7" t="s">
        <v>33</v>
      </c>
      <c r="U212" s="7" t="s">
        <v>33</v>
      </c>
      <c r="V212" s="10" t="s">
        <v>33</v>
      </c>
      <c r="W212" s="10" t="s">
        <v>33</v>
      </c>
      <c r="X212" s="7" t="s">
        <v>33</v>
      </c>
      <c r="Y212" s="7" t="s">
        <v>33</v>
      </c>
      <c r="Z212" s="7" t="s">
        <v>3847</v>
      </c>
      <c r="AA212" s="7" t="s">
        <v>2950</v>
      </c>
      <c r="AF212" s="7" t="s">
        <v>3848</v>
      </c>
      <c r="AJ212" s="7">
        <v>29</v>
      </c>
      <c r="AK212" s="7" t="s">
        <v>3744</v>
      </c>
      <c r="AL212" s="7" t="s">
        <v>2040</v>
      </c>
      <c r="AM212" s="7" t="s">
        <v>3849</v>
      </c>
    </row>
    <row r="213" spans="1:39">
      <c r="A213" s="7" t="s">
        <v>1788</v>
      </c>
      <c r="B213" s="7" t="s">
        <v>3850</v>
      </c>
      <c r="C213" s="7" t="s">
        <v>3851</v>
      </c>
      <c r="D213" s="7" t="s">
        <v>1790</v>
      </c>
      <c r="F213" s="7" t="s">
        <v>3852</v>
      </c>
      <c r="G213" s="7" t="s">
        <v>3853</v>
      </c>
      <c r="H213" s="7" t="s">
        <v>3853</v>
      </c>
      <c r="I213" s="7" t="s">
        <v>3854</v>
      </c>
      <c r="K213" s="7" t="s">
        <v>33</v>
      </c>
      <c r="L213" s="7" t="s">
        <v>3855</v>
      </c>
      <c r="N213" s="10" t="s">
        <v>2517</v>
      </c>
      <c r="P213" s="7" t="s">
        <v>3856</v>
      </c>
      <c r="Q213" s="7" t="s">
        <v>33</v>
      </c>
      <c r="R213" s="7" t="s">
        <v>32</v>
      </c>
      <c r="S213" s="7" t="s">
        <v>33</v>
      </c>
      <c r="T213" s="7" t="s">
        <v>32</v>
      </c>
      <c r="U213" s="7" t="s">
        <v>33</v>
      </c>
      <c r="V213" s="10" t="s">
        <v>33</v>
      </c>
      <c r="W213" s="10" t="s">
        <v>33</v>
      </c>
      <c r="X213" s="7" t="s">
        <v>33</v>
      </c>
      <c r="Y213" s="7" t="s">
        <v>33</v>
      </c>
      <c r="Z213" s="7" t="s">
        <v>1809</v>
      </c>
      <c r="AA213" s="7" t="s">
        <v>2078</v>
      </c>
      <c r="AD213" s="10" t="s">
        <v>2687</v>
      </c>
      <c r="AF213" s="7" t="s">
        <v>2340</v>
      </c>
      <c r="AJ213" s="7">
        <v>2</v>
      </c>
      <c r="AK213" s="7" t="s">
        <v>3442</v>
      </c>
      <c r="AL213" s="7" t="s">
        <v>2040</v>
      </c>
      <c r="AM213" s="7" t="s">
        <v>3857</v>
      </c>
    </row>
    <row r="214" spans="1:39">
      <c r="A214" s="7" t="s">
        <v>1788</v>
      </c>
      <c r="B214" s="7" t="s">
        <v>3858</v>
      </c>
      <c r="C214" s="7" t="s">
        <v>3859</v>
      </c>
      <c r="D214" s="7" t="s">
        <v>1790</v>
      </c>
      <c r="F214" s="7" t="s">
        <v>3860</v>
      </c>
      <c r="G214" s="7" t="s">
        <v>3409</v>
      </c>
      <c r="H214" s="7" t="s">
        <v>3409</v>
      </c>
      <c r="I214" s="7" t="s">
        <v>3861</v>
      </c>
      <c r="K214" s="7" t="s">
        <v>33</v>
      </c>
      <c r="L214" s="7" t="s">
        <v>3411</v>
      </c>
      <c r="N214" s="10" t="s">
        <v>1820</v>
      </c>
      <c r="P214" s="7" t="s">
        <v>3862</v>
      </c>
      <c r="Q214" s="7" t="s">
        <v>33</v>
      </c>
      <c r="R214" s="7" t="s">
        <v>33</v>
      </c>
      <c r="S214" s="7" t="s">
        <v>33</v>
      </c>
      <c r="T214" s="7" t="s">
        <v>33</v>
      </c>
      <c r="U214" s="7" t="s">
        <v>33</v>
      </c>
      <c r="V214" s="10" t="s">
        <v>33</v>
      </c>
      <c r="W214" s="10" t="s">
        <v>33</v>
      </c>
      <c r="X214" s="7" t="s">
        <v>33</v>
      </c>
      <c r="Y214" s="7" t="s">
        <v>33</v>
      </c>
      <c r="Z214" s="7" t="s">
        <v>3863</v>
      </c>
      <c r="AA214" s="7" t="s">
        <v>2178</v>
      </c>
      <c r="AD214" s="10" t="s">
        <v>3864</v>
      </c>
      <c r="AF214" s="7" t="s">
        <v>3865</v>
      </c>
      <c r="AJ214" s="7">
        <v>67</v>
      </c>
      <c r="AK214" s="7" t="s">
        <v>2548</v>
      </c>
      <c r="AL214" s="7" t="s">
        <v>2040</v>
      </c>
      <c r="AM214" s="7" t="s">
        <v>3866</v>
      </c>
    </row>
    <row r="215" spans="1:39">
      <c r="A215" s="7" t="s">
        <v>1788</v>
      </c>
      <c r="B215" s="7" t="s">
        <v>1727</v>
      </c>
      <c r="C215" s="7" t="s">
        <v>3867</v>
      </c>
      <c r="D215" s="7" t="s">
        <v>1790</v>
      </c>
      <c r="E215" s="7" t="s">
        <v>2150</v>
      </c>
      <c r="G215" s="7" t="s">
        <v>3868</v>
      </c>
      <c r="H215" s="7" t="s">
        <v>3868</v>
      </c>
      <c r="I215" s="7" t="s">
        <v>3869</v>
      </c>
      <c r="K215" s="7" t="s">
        <v>33</v>
      </c>
      <c r="L215" s="7" t="s">
        <v>3870</v>
      </c>
      <c r="N215" s="10" t="s">
        <v>1795</v>
      </c>
      <c r="P215" s="7" t="s">
        <v>3871</v>
      </c>
      <c r="Q215" s="7" t="s">
        <v>33</v>
      </c>
      <c r="R215" s="7" t="s">
        <v>32</v>
      </c>
      <c r="S215" s="7" t="s">
        <v>33</v>
      </c>
      <c r="T215" s="7" t="s">
        <v>33</v>
      </c>
      <c r="U215" s="7" t="s">
        <v>32</v>
      </c>
      <c r="V215" s="10" t="s">
        <v>33</v>
      </c>
      <c r="W215" s="10" t="s">
        <v>33</v>
      </c>
      <c r="X215" s="7" t="s">
        <v>33</v>
      </c>
      <c r="Y215" s="7" t="s">
        <v>33</v>
      </c>
      <c r="Z215" s="7" t="s">
        <v>2316</v>
      </c>
      <c r="AA215" s="7" t="s">
        <v>2950</v>
      </c>
      <c r="AD215" s="10" t="s">
        <v>2159</v>
      </c>
      <c r="AK215" s="7" t="s">
        <v>1956</v>
      </c>
      <c r="AL215" s="7" t="s">
        <v>2040</v>
      </c>
      <c r="AM215" s="7" t="s">
        <v>3872</v>
      </c>
    </row>
    <row r="216" spans="1:39">
      <c r="A216" s="7" t="s">
        <v>1788</v>
      </c>
      <c r="B216" s="7" t="s">
        <v>160</v>
      </c>
      <c r="C216" s="7" t="s">
        <v>3873</v>
      </c>
      <c r="D216" s="7" t="s">
        <v>1790</v>
      </c>
      <c r="F216" s="7" t="s">
        <v>3874</v>
      </c>
      <c r="G216" s="7" t="s">
        <v>3875</v>
      </c>
      <c r="H216" s="7" t="s">
        <v>3876</v>
      </c>
      <c r="I216" s="7" t="s">
        <v>3877</v>
      </c>
      <c r="K216" s="7" t="s">
        <v>33</v>
      </c>
      <c r="L216" s="7" t="s">
        <v>3878</v>
      </c>
      <c r="N216" s="10" t="s">
        <v>3232</v>
      </c>
      <c r="P216" s="7" t="s">
        <v>3879</v>
      </c>
      <c r="Q216" s="7" t="s">
        <v>33</v>
      </c>
      <c r="R216" s="7" t="s">
        <v>33</v>
      </c>
      <c r="S216" s="7" t="s">
        <v>33</v>
      </c>
      <c r="T216" s="7" t="s">
        <v>33</v>
      </c>
      <c r="U216" s="7" t="s">
        <v>33</v>
      </c>
      <c r="V216" s="10" t="s">
        <v>33</v>
      </c>
      <c r="W216" s="10" t="s">
        <v>33</v>
      </c>
      <c r="X216" s="7" t="s">
        <v>33</v>
      </c>
      <c r="Y216" s="7" t="s">
        <v>33</v>
      </c>
      <c r="Z216" s="7" t="s">
        <v>3880</v>
      </c>
      <c r="AA216" s="7" t="s">
        <v>3330</v>
      </c>
      <c r="AD216" s="10" t="s">
        <v>3881</v>
      </c>
      <c r="AF216" s="7" t="s">
        <v>3692</v>
      </c>
      <c r="AJ216" s="7">
        <v>18</v>
      </c>
      <c r="AK216" s="7" t="s">
        <v>1864</v>
      </c>
      <c r="AL216" s="7" t="s">
        <v>2040</v>
      </c>
      <c r="AM216" s="7" t="s">
        <v>3882</v>
      </c>
    </row>
    <row r="217" spans="1:39">
      <c r="A217" s="7" t="s">
        <v>1788</v>
      </c>
      <c r="B217" s="7" t="s">
        <v>1174</v>
      </c>
      <c r="C217" s="7" t="s">
        <v>3883</v>
      </c>
      <c r="D217" s="7" t="s">
        <v>1790</v>
      </c>
      <c r="F217" s="7" t="s">
        <v>3884</v>
      </c>
      <c r="G217" s="7" t="s">
        <v>3885</v>
      </c>
      <c r="H217" s="7" t="s">
        <v>3886</v>
      </c>
      <c r="I217" s="7" t="s">
        <v>3887</v>
      </c>
      <c r="K217" s="7" t="s">
        <v>33</v>
      </c>
      <c r="L217" s="7" t="s">
        <v>3888</v>
      </c>
      <c r="N217" s="10" t="s">
        <v>1820</v>
      </c>
      <c r="P217" s="7" t="s">
        <v>3889</v>
      </c>
      <c r="Q217" s="7" t="s">
        <v>32</v>
      </c>
      <c r="R217" s="7" t="s">
        <v>33</v>
      </c>
      <c r="S217" s="7" t="s">
        <v>33</v>
      </c>
      <c r="T217" s="7" t="s">
        <v>33</v>
      </c>
      <c r="U217" s="7" t="s">
        <v>33</v>
      </c>
      <c r="V217" s="10" t="s">
        <v>33</v>
      </c>
      <c r="W217" s="10" t="s">
        <v>33</v>
      </c>
      <c r="X217" s="7" t="s">
        <v>32</v>
      </c>
      <c r="Y217" s="7" t="s">
        <v>33</v>
      </c>
      <c r="Z217" s="7" t="s">
        <v>3890</v>
      </c>
      <c r="AA217" s="7" t="s">
        <v>2602</v>
      </c>
      <c r="AF217" s="7" t="s">
        <v>3891</v>
      </c>
      <c r="AJ217" s="7">
        <v>38</v>
      </c>
      <c r="AK217" s="7" t="s">
        <v>1954</v>
      </c>
      <c r="AL217" s="7" t="s">
        <v>2040</v>
      </c>
      <c r="AM217" s="7" t="s">
        <v>3892</v>
      </c>
    </row>
    <row r="218" spans="1:39">
      <c r="A218" s="7" t="s">
        <v>1788</v>
      </c>
      <c r="B218" s="7" t="s">
        <v>962</v>
      </c>
      <c r="C218" s="7" t="s">
        <v>3893</v>
      </c>
      <c r="D218" s="7" t="s">
        <v>1790</v>
      </c>
      <c r="F218" s="7" t="s">
        <v>3894</v>
      </c>
      <c r="G218" s="7" t="s">
        <v>3895</v>
      </c>
      <c r="H218" s="7" t="s">
        <v>3895</v>
      </c>
      <c r="I218" s="7" t="s">
        <v>2565</v>
      </c>
      <c r="K218" s="7" t="s">
        <v>33</v>
      </c>
      <c r="L218" s="7" t="s">
        <v>3896</v>
      </c>
      <c r="N218" s="10" t="s">
        <v>1795</v>
      </c>
      <c r="P218" s="7" t="s">
        <v>3897</v>
      </c>
      <c r="Q218" s="7" t="s">
        <v>33</v>
      </c>
      <c r="R218" s="7" t="s">
        <v>33</v>
      </c>
      <c r="S218" s="7" t="s">
        <v>33</v>
      </c>
      <c r="T218" s="7" t="s">
        <v>33</v>
      </c>
      <c r="U218" s="7" t="s">
        <v>33</v>
      </c>
      <c r="V218" s="10" t="s">
        <v>33</v>
      </c>
      <c r="W218" s="10" t="s">
        <v>33</v>
      </c>
      <c r="X218" s="7" t="s">
        <v>33</v>
      </c>
      <c r="Y218" s="7" t="s">
        <v>33</v>
      </c>
      <c r="Z218" s="7" t="s">
        <v>2028</v>
      </c>
      <c r="AA218" s="7" t="s">
        <v>3330</v>
      </c>
      <c r="AD218" s="10" t="s">
        <v>3898</v>
      </c>
      <c r="AF218" s="7" t="s">
        <v>3899</v>
      </c>
      <c r="AJ218" s="7">
        <v>37</v>
      </c>
      <c r="AK218" s="7" t="s">
        <v>3900</v>
      </c>
      <c r="AL218" s="7" t="s">
        <v>2040</v>
      </c>
      <c r="AM218" s="7" t="s">
        <v>3901</v>
      </c>
    </row>
    <row r="219" spans="1:39">
      <c r="A219" s="7" t="s">
        <v>1788</v>
      </c>
      <c r="B219" s="7" t="s">
        <v>3902</v>
      </c>
      <c r="C219" s="7" t="s">
        <v>3903</v>
      </c>
      <c r="D219" s="7" t="s">
        <v>1790</v>
      </c>
      <c r="F219" s="7" t="s">
        <v>3904</v>
      </c>
      <c r="G219" s="7" t="s">
        <v>3905</v>
      </c>
      <c r="H219" s="7" t="s">
        <v>3906</v>
      </c>
      <c r="I219" s="7" t="s">
        <v>3907</v>
      </c>
      <c r="K219" s="7" t="s">
        <v>33</v>
      </c>
      <c r="L219" s="7" t="s">
        <v>3908</v>
      </c>
      <c r="N219" s="10" t="s">
        <v>2050</v>
      </c>
      <c r="P219" s="7" t="s">
        <v>3909</v>
      </c>
      <c r="Q219" s="7" t="s">
        <v>32</v>
      </c>
      <c r="R219" s="7" t="s">
        <v>33</v>
      </c>
      <c r="S219" s="7" t="s">
        <v>33</v>
      </c>
      <c r="T219" s="7" t="s">
        <v>33</v>
      </c>
      <c r="U219" s="7" t="s">
        <v>33</v>
      </c>
      <c r="V219" s="10" t="s">
        <v>33</v>
      </c>
      <c r="W219" s="10" t="s">
        <v>33</v>
      </c>
      <c r="X219" s="7" t="s">
        <v>32</v>
      </c>
      <c r="Y219" s="7" t="s">
        <v>33</v>
      </c>
      <c r="Z219" s="7" t="s">
        <v>3559</v>
      </c>
      <c r="AA219" s="7" t="s">
        <v>3380</v>
      </c>
      <c r="AD219" s="10" t="s">
        <v>2558</v>
      </c>
      <c r="AF219" s="7" t="s">
        <v>3910</v>
      </c>
      <c r="AJ219" s="7">
        <v>18</v>
      </c>
      <c r="AK219" s="7" t="s">
        <v>3900</v>
      </c>
      <c r="AL219" s="7" t="s">
        <v>2040</v>
      </c>
      <c r="AM219" s="7" t="s">
        <v>3911</v>
      </c>
    </row>
    <row r="220" spans="1:39">
      <c r="A220" s="7" t="s">
        <v>1788</v>
      </c>
      <c r="B220" s="7" t="s">
        <v>1397</v>
      </c>
      <c r="C220" s="7" t="s">
        <v>3912</v>
      </c>
      <c r="D220" s="7" t="s">
        <v>1790</v>
      </c>
      <c r="F220" s="7" t="s">
        <v>3913</v>
      </c>
      <c r="G220" s="7" t="s">
        <v>3914</v>
      </c>
      <c r="H220" s="7" t="s">
        <v>3914</v>
      </c>
      <c r="I220" s="7" t="s">
        <v>3915</v>
      </c>
      <c r="K220" s="7" t="s">
        <v>33</v>
      </c>
      <c r="L220" s="7" t="s">
        <v>3916</v>
      </c>
      <c r="N220" s="10" t="s">
        <v>3917</v>
      </c>
      <c r="P220" s="7" t="s">
        <v>3918</v>
      </c>
      <c r="Q220" s="7" t="s">
        <v>33</v>
      </c>
      <c r="R220" s="7" t="s">
        <v>32</v>
      </c>
      <c r="S220" s="7" t="s">
        <v>33</v>
      </c>
      <c r="T220" s="7" t="s">
        <v>33</v>
      </c>
      <c r="U220" s="7" t="s">
        <v>33</v>
      </c>
      <c r="V220" s="10" t="s">
        <v>33</v>
      </c>
      <c r="W220" s="10" t="s">
        <v>33</v>
      </c>
      <c r="X220" s="7" t="s">
        <v>32</v>
      </c>
      <c r="Y220" s="7" t="s">
        <v>32</v>
      </c>
      <c r="Z220" s="7" t="s">
        <v>3890</v>
      </c>
      <c r="AA220" s="7" t="s">
        <v>3025</v>
      </c>
      <c r="AD220" s="10" t="s">
        <v>3058</v>
      </c>
      <c r="AF220" s="7" t="s">
        <v>3701</v>
      </c>
      <c r="AJ220" s="7">
        <v>1</v>
      </c>
      <c r="AK220" s="7" t="s">
        <v>3702</v>
      </c>
      <c r="AL220" s="7" t="s">
        <v>2040</v>
      </c>
      <c r="AM220" s="7" t="s">
        <v>3919</v>
      </c>
    </row>
    <row r="221" spans="1:39">
      <c r="A221" s="7" t="s">
        <v>1788</v>
      </c>
      <c r="B221" s="7" t="s">
        <v>446</v>
      </c>
      <c r="C221" s="7" t="s">
        <v>3920</v>
      </c>
      <c r="D221" s="7" t="s">
        <v>1790</v>
      </c>
      <c r="F221" s="7" t="s">
        <v>3921</v>
      </c>
      <c r="G221" s="7" t="s">
        <v>3922</v>
      </c>
      <c r="H221" s="7" t="s">
        <v>3923</v>
      </c>
      <c r="I221" s="7" t="s">
        <v>3924</v>
      </c>
      <c r="K221" s="7" t="s">
        <v>33</v>
      </c>
      <c r="L221" s="7" t="s">
        <v>3925</v>
      </c>
      <c r="N221" s="10" t="s">
        <v>3926</v>
      </c>
      <c r="P221" s="7" t="s">
        <v>3927</v>
      </c>
      <c r="Q221" s="7" t="s">
        <v>33</v>
      </c>
      <c r="R221" s="7" t="s">
        <v>32</v>
      </c>
      <c r="S221" s="7" t="s">
        <v>33</v>
      </c>
      <c r="T221" s="7" t="s">
        <v>33</v>
      </c>
      <c r="U221" s="7" t="s">
        <v>33</v>
      </c>
      <c r="V221" s="10" t="s">
        <v>32</v>
      </c>
      <c r="W221" s="10" t="s">
        <v>33</v>
      </c>
      <c r="X221" s="7" t="s">
        <v>33</v>
      </c>
      <c r="Y221" s="7" t="s">
        <v>33</v>
      </c>
      <c r="Z221" s="7" t="s">
        <v>3928</v>
      </c>
      <c r="AA221" s="7" t="s">
        <v>3330</v>
      </c>
      <c r="AD221" s="10" t="s">
        <v>2416</v>
      </c>
      <c r="AF221" s="7" t="s">
        <v>2663</v>
      </c>
      <c r="AJ221" s="7">
        <v>9</v>
      </c>
      <c r="AK221" s="7" t="s">
        <v>3929</v>
      </c>
      <c r="AL221" s="7" t="s">
        <v>2040</v>
      </c>
      <c r="AM221" s="7" t="s">
        <v>3930</v>
      </c>
    </row>
    <row r="222" spans="1:39">
      <c r="A222" s="7" t="s">
        <v>1788</v>
      </c>
      <c r="B222" s="7" t="s">
        <v>954</v>
      </c>
      <c r="C222" s="7" t="s">
        <v>3931</v>
      </c>
      <c r="D222" s="7" t="s">
        <v>1790</v>
      </c>
      <c r="F222" s="7" t="s">
        <v>3932</v>
      </c>
      <c r="G222" s="7" t="s">
        <v>3933</v>
      </c>
      <c r="H222" s="7" t="s">
        <v>3934</v>
      </c>
      <c r="I222" s="7" t="s">
        <v>1857</v>
      </c>
      <c r="K222" s="7" t="s">
        <v>33</v>
      </c>
      <c r="L222" s="7" t="s">
        <v>3935</v>
      </c>
      <c r="N222" s="10" t="s">
        <v>1859</v>
      </c>
      <c r="P222" s="7" t="s">
        <v>3936</v>
      </c>
      <c r="Q222" s="7" t="s">
        <v>33</v>
      </c>
      <c r="R222" s="7" t="s">
        <v>33</v>
      </c>
      <c r="S222" s="7" t="s">
        <v>33</v>
      </c>
      <c r="T222" s="7" t="s">
        <v>33</v>
      </c>
      <c r="U222" s="7" t="s">
        <v>33</v>
      </c>
      <c r="V222" s="10" t="s">
        <v>33</v>
      </c>
      <c r="W222" s="10" t="s">
        <v>33</v>
      </c>
      <c r="X222" s="7" t="s">
        <v>33</v>
      </c>
      <c r="Y222" s="7" t="s">
        <v>33</v>
      </c>
      <c r="Z222" s="7" t="s">
        <v>3937</v>
      </c>
      <c r="AA222" s="7" t="s">
        <v>3330</v>
      </c>
      <c r="AD222" s="10" t="s">
        <v>2548</v>
      </c>
      <c r="AF222" s="7" t="s">
        <v>2475</v>
      </c>
      <c r="AJ222" s="7">
        <v>18</v>
      </c>
      <c r="AK222" s="7" t="s">
        <v>2475</v>
      </c>
      <c r="AL222" s="7" t="s">
        <v>2040</v>
      </c>
      <c r="AM222" s="7" t="s">
        <v>3938</v>
      </c>
    </row>
    <row r="223" spans="1:39">
      <c r="A223" s="7" t="s">
        <v>1788</v>
      </c>
      <c r="B223" s="7" t="s">
        <v>1631</v>
      </c>
      <c r="C223" s="7" t="s">
        <v>3939</v>
      </c>
      <c r="D223" s="7" t="s">
        <v>1790</v>
      </c>
      <c r="F223" s="7" t="s">
        <v>2310</v>
      </c>
      <c r="G223" s="7" t="s">
        <v>3940</v>
      </c>
      <c r="H223" s="7" t="s">
        <v>3941</v>
      </c>
      <c r="I223" s="7" t="s">
        <v>2621</v>
      </c>
      <c r="K223" s="7" t="s">
        <v>33</v>
      </c>
      <c r="L223" s="7" t="s">
        <v>3942</v>
      </c>
      <c r="N223" s="10" t="s">
        <v>2517</v>
      </c>
      <c r="P223" s="7" t="s">
        <v>3943</v>
      </c>
      <c r="Q223" s="7" t="s">
        <v>33</v>
      </c>
      <c r="R223" s="7" t="s">
        <v>33</v>
      </c>
      <c r="S223" s="7" t="s">
        <v>33</v>
      </c>
      <c r="T223" s="7" t="s">
        <v>33</v>
      </c>
      <c r="U223" s="7" t="s">
        <v>33</v>
      </c>
      <c r="V223" s="10" t="s">
        <v>33</v>
      </c>
      <c r="W223" s="10" t="s">
        <v>33</v>
      </c>
      <c r="X223" s="7" t="s">
        <v>33</v>
      </c>
      <c r="Y223" s="7" t="s">
        <v>33</v>
      </c>
      <c r="Z223" s="7" t="s">
        <v>2428</v>
      </c>
      <c r="AA223" s="7" t="s">
        <v>1823</v>
      </c>
      <c r="AD223" s="10" t="s">
        <v>1928</v>
      </c>
      <c r="AF223" s="7" t="s">
        <v>2065</v>
      </c>
      <c r="AJ223" s="7">
        <v>16</v>
      </c>
      <c r="AK223" s="7" t="s">
        <v>3944</v>
      </c>
      <c r="AL223" s="7" t="s">
        <v>2040</v>
      </c>
      <c r="AM223" s="7" t="s">
        <v>3945</v>
      </c>
    </row>
    <row r="224" spans="1:39">
      <c r="A224" s="7" t="s">
        <v>1788</v>
      </c>
      <c r="B224" s="7" t="s">
        <v>3946</v>
      </c>
      <c r="C224" s="7" t="s">
        <v>3947</v>
      </c>
      <c r="D224" s="7" t="s">
        <v>1790</v>
      </c>
      <c r="F224" s="7" t="s">
        <v>3948</v>
      </c>
      <c r="G224" s="7" t="s">
        <v>3949</v>
      </c>
      <c r="H224" s="7" t="s">
        <v>3950</v>
      </c>
      <c r="I224" s="7" t="s">
        <v>2243</v>
      </c>
      <c r="K224" s="7" t="s">
        <v>33</v>
      </c>
      <c r="L224" s="7" t="s">
        <v>3951</v>
      </c>
      <c r="N224" s="10" t="s">
        <v>2245</v>
      </c>
      <c r="P224" s="7" t="s">
        <v>3952</v>
      </c>
      <c r="Q224" s="7" t="s">
        <v>33</v>
      </c>
      <c r="R224" s="7" t="s">
        <v>33</v>
      </c>
      <c r="S224" s="7" t="s">
        <v>33</v>
      </c>
      <c r="T224" s="7" t="s">
        <v>33</v>
      </c>
      <c r="U224" s="7" t="s">
        <v>33</v>
      </c>
      <c r="V224" s="10" t="s">
        <v>33</v>
      </c>
      <c r="W224" s="10" t="s">
        <v>33</v>
      </c>
      <c r="X224" s="7" t="s">
        <v>33</v>
      </c>
      <c r="Y224" s="7" t="s">
        <v>33</v>
      </c>
      <c r="Z224" s="7" t="s">
        <v>2028</v>
      </c>
      <c r="AA224" s="7" t="s">
        <v>3330</v>
      </c>
      <c r="AD224" s="10" t="s">
        <v>3953</v>
      </c>
      <c r="AF224" s="7" t="s">
        <v>3954</v>
      </c>
      <c r="AJ224" s="7">
        <v>29</v>
      </c>
      <c r="AK224" s="7" t="s">
        <v>2802</v>
      </c>
      <c r="AL224" s="7" t="s">
        <v>2040</v>
      </c>
      <c r="AM224" s="7" t="s">
        <v>3955</v>
      </c>
    </row>
    <row r="225" spans="1:39">
      <c r="A225" s="7" t="s">
        <v>1788</v>
      </c>
      <c r="B225" s="7" t="s">
        <v>3956</v>
      </c>
      <c r="C225" s="7" t="s">
        <v>3957</v>
      </c>
      <c r="D225" s="7" t="s">
        <v>1790</v>
      </c>
      <c r="F225" s="7" t="s">
        <v>3958</v>
      </c>
      <c r="G225" s="7" t="s">
        <v>1962</v>
      </c>
      <c r="H225" s="7" t="s">
        <v>1962</v>
      </c>
      <c r="I225" s="7" t="s">
        <v>3959</v>
      </c>
      <c r="K225" s="7" t="s">
        <v>33</v>
      </c>
      <c r="L225" s="7" t="s">
        <v>1964</v>
      </c>
      <c r="N225" s="10" t="s">
        <v>1820</v>
      </c>
      <c r="P225" s="7" t="s">
        <v>3960</v>
      </c>
      <c r="Q225" s="7" t="s">
        <v>33</v>
      </c>
      <c r="R225" s="7" t="s">
        <v>32</v>
      </c>
      <c r="S225" s="7" t="s">
        <v>33</v>
      </c>
      <c r="T225" s="7" t="s">
        <v>32</v>
      </c>
      <c r="U225" s="7" t="s">
        <v>33</v>
      </c>
      <c r="V225" s="10" t="s">
        <v>33</v>
      </c>
      <c r="W225" s="10" t="s">
        <v>33</v>
      </c>
      <c r="X225" s="7" t="s">
        <v>33</v>
      </c>
      <c r="Y225" s="7" t="s">
        <v>33</v>
      </c>
      <c r="Z225" s="7" t="s">
        <v>2831</v>
      </c>
      <c r="AA225" s="7" t="s">
        <v>3380</v>
      </c>
      <c r="AD225" s="10" t="s">
        <v>3135</v>
      </c>
      <c r="AF225" s="7" t="s">
        <v>2354</v>
      </c>
      <c r="AJ225" s="7">
        <v>3</v>
      </c>
      <c r="AK225" s="7" t="s">
        <v>3961</v>
      </c>
      <c r="AL225" s="7" t="s">
        <v>2078</v>
      </c>
      <c r="AM225" s="7" t="s">
        <v>3962</v>
      </c>
    </row>
    <row r="226" spans="1:39">
      <c r="A226" s="7" t="s">
        <v>1788</v>
      </c>
      <c r="B226" s="7" t="s">
        <v>3963</v>
      </c>
      <c r="C226" s="7" t="s">
        <v>3964</v>
      </c>
      <c r="D226" s="7" t="s">
        <v>1790</v>
      </c>
      <c r="F226" s="7" t="s">
        <v>3965</v>
      </c>
      <c r="G226" s="7" t="s">
        <v>1962</v>
      </c>
      <c r="H226" s="7" t="s">
        <v>1962</v>
      </c>
      <c r="I226" s="7" t="s">
        <v>2554</v>
      </c>
      <c r="K226" s="7" t="s">
        <v>33</v>
      </c>
      <c r="L226" s="7" t="s">
        <v>1964</v>
      </c>
      <c r="N226" s="10" t="s">
        <v>1820</v>
      </c>
      <c r="P226" s="7" t="s">
        <v>3966</v>
      </c>
      <c r="Q226" s="7" t="s">
        <v>33</v>
      </c>
      <c r="R226" s="7" t="s">
        <v>32</v>
      </c>
      <c r="S226" s="7" t="s">
        <v>33</v>
      </c>
      <c r="T226" s="7" t="s">
        <v>33</v>
      </c>
      <c r="U226" s="7" t="s">
        <v>33</v>
      </c>
      <c r="V226" s="10" t="s">
        <v>33</v>
      </c>
      <c r="W226" s="10" t="s">
        <v>33</v>
      </c>
      <c r="X226" s="7" t="s">
        <v>33</v>
      </c>
      <c r="Y226" s="7" t="s">
        <v>33</v>
      </c>
      <c r="Z226" s="7" t="s">
        <v>1809</v>
      </c>
      <c r="AA226" s="7" t="s">
        <v>3106</v>
      </c>
      <c r="AD226" s="10" t="s">
        <v>2645</v>
      </c>
      <c r="AF226" s="7" t="s">
        <v>2679</v>
      </c>
      <c r="AJ226" s="7">
        <v>2</v>
      </c>
      <c r="AK226" s="7" t="s">
        <v>3967</v>
      </c>
      <c r="AL226" s="7" t="s">
        <v>2078</v>
      </c>
      <c r="AM226" s="7" t="s">
        <v>3968</v>
      </c>
    </row>
    <row r="227" spans="1:39">
      <c r="A227" s="7" t="s">
        <v>1788</v>
      </c>
      <c r="B227" s="7" t="s">
        <v>1720</v>
      </c>
      <c r="C227" s="7" t="s">
        <v>3969</v>
      </c>
      <c r="D227" s="7" t="s">
        <v>1790</v>
      </c>
      <c r="E227" s="7" t="s">
        <v>2150</v>
      </c>
      <c r="G227" s="7" t="s">
        <v>3970</v>
      </c>
      <c r="H227" s="7" t="s">
        <v>3971</v>
      </c>
      <c r="I227" s="7" t="s">
        <v>2012</v>
      </c>
      <c r="K227" s="7" t="s">
        <v>33</v>
      </c>
      <c r="L227" s="7" t="s">
        <v>2134</v>
      </c>
      <c r="N227" s="10" t="s">
        <v>3972</v>
      </c>
      <c r="P227" s="7" t="s">
        <v>3973</v>
      </c>
      <c r="Q227" s="7" t="s">
        <v>33</v>
      </c>
      <c r="R227" s="7" t="s">
        <v>32</v>
      </c>
      <c r="S227" s="7" t="s">
        <v>33</v>
      </c>
      <c r="T227" s="7" t="s">
        <v>33</v>
      </c>
      <c r="U227" s="7" t="s">
        <v>33</v>
      </c>
      <c r="V227" s="10" t="s">
        <v>33</v>
      </c>
      <c r="W227" s="10" t="s">
        <v>33</v>
      </c>
      <c r="X227" s="7" t="s">
        <v>33</v>
      </c>
      <c r="Y227" s="7" t="s">
        <v>33</v>
      </c>
      <c r="Z227" s="7" t="s">
        <v>3974</v>
      </c>
      <c r="AA227" s="7" t="s">
        <v>2950</v>
      </c>
      <c r="AD227" s="10" t="s">
        <v>2159</v>
      </c>
      <c r="AK227" s="7" t="s">
        <v>2078</v>
      </c>
      <c r="AM227" s="7" t="s">
        <v>3975</v>
      </c>
    </row>
    <row r="228" spans="1:39">
      <c r="A228" s="7" t="s">
        <v>1788</v>
      </c>
      <c r="B228" s="7" t="s">
        <v>3976</v>
      </c>
      <c r="C228" s="7" t="s">
        <v>3977</v>
      </c>
      <c r="D228" s="7" t="s">
        <v>1790</v>
      </c>
      <c r="F228" s="7" t="s">
        <v>3978</v>
      </c>
      <c r="G228" s="7" t="s">
        <v>2436</v>
      </c>
      <c r="H228" s="7" t="s">
        <v>2437</v>
      </c>
      <c r="I228" s="7" t="s">
        <v>2438</v>
      </c>
      <c r="K228" s="7" t="s">
        <v>33</v>
      </c>
      <c r="L228" s="7" t="s">
        <v>2439</v>
      </c>
      <c r="N228" s="10" t="s">
        <v>2440</v>
      </c>
      <c r="P228" s="7" t="s">
        <v>3979</v>
      </c>
      <c r="Q228" s="7" t="s">
        <v>33</v>
      </c>
      <c r="R228" s="7" t="s">
        <v>33</v>
      </c>
      <c r="S228" s="7" t="s">
        <v>33</v>
      </c>
      <c r="T228" s="7" t="s">
        <v>33</v>
      </c>
      <c r="U228" s="7" t="s">
        <v>33</v>
      </c>
      <c r="V228" s="10" t="s">
        <v>33</v>
      </c>
      <c r="W228" s="10" t="s">
        <v>33</v>
      </c>
      <c r="X228" s="7" t="s">
        <v>33</v>
      </c>
      <c r="Y228" s="7" t="s">
        <v>33</v>
      </c>
      <c r="Z228" s="7" t="s">
        <v>3009</v>
      </c>
      <c r="AA228" s="7" t="s">
        <v>3980</v>
      </c>
      <c r="AF228" s="7" t="s">
        <v>3981</v>
      </c>
      <c r="AJ228" s="7">
        <v>29</v>
      </c>
      <c r="AK228" s="7" t="s">
        <v>3982</v>
      </c>
      <c r="AL228" s="7" t="s">
        <v>2078</v>
      </c>
      <c r="AM228" s="7" t="s">
        <v>3983</v>
      </c>
    </row>
    <row r="229" spans="1:39">
      <c r="A229" s="7" t="s">
        <v>1788</v>
      </c>
      <c r="B229" s="7" t="s">
        <v>3984</v>
      </c>
      <c r="C229" s="7" t="s">
        <v>3985</v>
      </c>
      <c r="D229" s="7" t="s">
        <v>1790</v>
      </c>
      <c r="F229" s="7" t="s">
        <v>3986</v>
      </c>
      <c r="G229" s="7" t="s">
        <v>3987</v>
      </c>
      <c r="H229" s="7" t="s">
        <v>3988</v>
      </c>
      <c r="I229" s="7" t="s">
        <v>2062</v>
      </c>
      <c r="K229" s="7" t="s">
        <v>33</v>
      </c>
      <c r="L229" s="7" t="s">
        <v>3989</v>
      </c>
      <c r="N229" s="10" t="s">
        <v>2050</v>
      </c>
      <c r="P229" s="7" t="s">
        <v>3990</v>
      </c>
      <c r="Q229" s="7" t="s">
        <v>33</v>
      </c>
      <c r="R229" s="7" t="s">
        <v>33</v>
      </c>
      <c r="S229" s="7" t="s">
        <v>33</v>
      </c>
      <c r="T229" s="7" t="s">
        <v>33</v>
      </c>
      <c r="U229" s="7" t="s">
        <v>33</v>
      </c>
      <c r="V229" s="10" t="s">
        <v>33</v>
      </c>
      <c r="W229" s="10" t="s">
        <v>32</v>
      </c>
      <c r="X229" s="7" t="s">
        <v>33</v>
      </c>
      <c r="Y229" s="7" t="s">
        <v>33</v>
      </c>
      <c r="Z229" s="7" t="s">
        <v>2772</v>
      </c>
      <c r="AA229" s="7" t="s">
        <v>3980</v>
      </c>
      <c r="AD229" s="10" t="s">
        <v>2043</v>
      </c>
      <c r="AF229" s="7" t="s">
        <v>3991</v>
      </c>
      <c r="AJ229" s="7">
        <v>4</v>
      </c>
      <c r="AK229" s="7" t="s">
        <v>3992</v>
      </c>
      <c r="AL229" s="7" t="s">
        <v>2078</v>
      </c>
      <c r="AM229" s="7" t="s">
        <v>3993</v>
      </c>
    </row>
    <row r="230" spans="1:39">
      <c r="A230" s="7" t="s">
        <v>1788</v>
      </c>
      <c r="B230" s="7" t="s">
        <v>3994</v>
      </c>
      <c r="C230" s="7" t="s">
        <v>3995</v>
      </c>
      <c r="D230" s="7" t="s">
        <v>1790</v>
      </c>
      <c r="F230" s="7" t="s">
        <v>3996</v>
      </c>
      <c r="G230" s="7" t="s">
        <v>3997</v>
      </c>
      <c r="H230" s="7" t="s">
        <v>3997</v>
      </c>
      <c r="I230" s="7" t="s">
        <v>3998</v>
      </c>
      <c r="K230" s="7" t="s">
        <v>33</v>
      </c>
      <c r="L230" s="7" t="s">
        <v>3999</v>
      </c>
      <c r="N230" s="10" t="s">
        <v>1795</v>
      </c>
      <c r="P230" s="7" t="s">
        <v>4000</v>
      </c>
      <c r="Q230" s="7" t="s">
        <v>33</v>
      </c>
      <c r="R230" s="7" t="s">
        <v>33</v>
      </c>
      <c r="S230" s="7" t="s">
        <v>33</v>
      </c>
      <c r="T230" s="7" t="s">
        <v>32</v>
      </c>
      <c r="U230" s="7" t="s">
        <v>33</v>
      </c>
      <c r="V230" s="10" t="s">
        <v>33</v>
      </c>
      <c r="W230" s="10" t="s">
        <v>33</v>
      </c>
      <c r="X230" s="7" t="s">
        <v>33</v>
      </c>
      <c r="Y230" s="7" t="s">
        <v>33</v>
      </c>
      <c r="Z230" s="7" t="s">
        <v>1809</v>
      </c>
      <c r="AA230" s="7" t="s">
        <v>3330</v>
      </c>
      <c r="AD230" s="10" t="s">
        <v>1954</v>
      </c>
      <c r="AF230" s="7" t="s">
        <v>4001</v>
      </c>
      <c r="AJ230" s="7">
        <v>24</v>
      </c>
      <c r="AK230" s="7" t="s">
        <v>2802</v>
      </c>
      <c r="AL230" s="7" t="s">
        <v>2078</v>
      </c>
      <c r="AM230" s="7" t="s">
        <v>4002</v>
      </c>
    </row>
    <row r="231" spans="1:39">
      <c r="A231" s="7" t="s">
        <v>1788</v>
      </c>
      <c r="B231" s="7" t="s">
        <v>4003</v>
      </c>
      <c r="C231" s="7" t="s">
        <v>4004</v>
      </c>
      <c r="D231" s="7" t="s">
        <v>1790</v>
      </c>
      <c r="F231" s="7" t="s">
        <v>4005</v>
      </c>
      <c r="G231" s="7" t="s">
        <v>4006</v>
      </c>
      <c r="H231" s="7" t="s">
        <v>4007</v>
      </c>
      <c r="I231" s="7" t="s">
        <v>4008</v>
      </c>
      <c r="K231" s="7" t="s">
        <v>33</v>
      </c>
      <c r="L231" s="7" t="s">
        <v>4009</v>
      </c>
      <c r="N231" s="10" t="s">
        <v>2014</v>
      </c>
      <c r="P231" s="7" t="s">
        <v>4010</v>
      </c>
      <c r="Q231" s="7" t="s">
        <v>33</v>
      </c>
      <c r="R231" s="7" t="s">
        <v>33</v>
      </c>
      <c r="S231" s="7" t="s">
        <v>33</v>
      </c>
      <c r="T231" s="7" t="s">
        <v>33</v>
      </c>
      <c r="U231" s="7" t="s">
        <v>33</v>
      </c>
      <c r="V231" s="10" t="s">
        <v>33</v>
      </c>
      <c r="W231" s="10" t="s">
        <v>33</v>
      </c>
      <c r="X231" s="7" t="s">
        <v>33</v>
      </c>
      <c r="Y231" s="7" t="s">
        <v>33</v>
      </c>
      <c r="Z231" s="7" t="s">
        <v>2316</v>
      </c>
      <c r="AA231" s="7" t="s">
        <v>3380</v>
      </c>
      <c r="AF231" s="7" t="s">
        <v>4011</v>
      </c>
      <c r="AJ231" s="7">
        <v>33</v>
      </c>
      <c r="AK231" s="7" t="s">
        <v>2495</v>
      </c>
      <c r="AL231" s="7" t="s">
        <v>2078</v>
      </c>
      <c r="AM231" s="7" t="s">
        <v>4012</v>
      </c>
    </row>
    <row r="232" spans="1:39">
      <c r="A232" s="7" t="s">
        <v>1788</v>
      </c>
      <c r="B232" s="7" t="s">
        <v>4013</v>
      </c>
      <c r="C232" s="7" t="s">
        <v>4014</v>
      </c>
      <c r="D232" s="7" t="s">
        <v>2828</v>
      </c>
      <c r="G232" s="7" t="s">
        <v>4015</v>
      </c>
      <c r="H232" s="7" t="s">
        <v>4016</v>
      </c>
      <c r="I232" s="7" t="s">
        <v>2073</v>
      </c>
      <c r="K232" s="7" t="s">
        <v>33</v>
      </c>
      <c r="L232" s="7" t="s">
        <v>4017</v>
      </c>
      <c r="N232" s="10" t="s">
        <v>2327</v>
      </c>
      <c r="P232" s="7" t="s">
        <v>4018</v>
      </c>
      <c r="Q232" s="7" t="s">
        <v>33</v>
      </c>
      <c r="R232" s="7" t="s">
        <v>33</v>
      </c>
      <c r="S232" s="7" t="s">
        <v>33</v>
      </c>
      <c r="T232" s="7" t="s">
        <v>33</v>
      </c>
      <c r="U232" s="7" t="s">
        <v>33</v>
      </c>
      <c r="V232" s="10" t="s">
        <v>33</v>
      </c>
      <c r="W232" s="10" t="s">
        <v>33</v>
      </c>
      <c r="X232" s="7" t="s">
        <v>33</v>
      </c>
      <c r="Y232" s="7" t="s">
        <v>33</v>
      </c>
      <c r="Z232" s="7" t="s">
        <v>2077</v>
      </c>
      <c r="AE232" s="10" t="s">
        <v>4019</v>
      </c>
      <c r="AK232" s="7" t="s">
        <v>3961</v>
      </c>
      <c r="AL232" s="7" t="s">
        <v>2078</v>
      </c>
      <c r="AM232" s="7" t="s">
        <v>4020</v>
      </c>
    </row>
    <row r="233" spans="1:39">
      <c r="A233" s="7" t="s">
        <v>1788</v>
      </c>
      <c r="B233" s="7" t="s">
        <v>884</v>
      </c>
      <c r="C233" s="7" t="s">
        <v>4021</v>
      </c>
      <c r="D233" s="7" t="s">
        <v>1790</v>
      </c>
      <c r="F233" s="7" t="s">
        <v>4022</v>
      </c>
      <c r="G233" s="7" t="s">
        <v>4023</v>
      </c>
      <c r="H233" s="7" t="s">
        <v>4024</v>
      </c>
      <c r="I233" s="7" t="s">
        <v>1857</v>
      </c>
      <c r="K233" s="7" t="s">
        <v>33</v>
      </c>
      <c r="L233" s="7" t="s">
        <v>2905</v>
      </c>
      <c r="N233" s="10" t="s">
        <v>1859</v>
      </c>
      <c r="P233" s="7" t="s">
        <v>4025</v>
      </c>
      <c r="Q233" s="7" t="s">
        <v>33</v>
      </c>
      <c r="R233" s="7" t="s">
        <v>32</v>
      </c>
      <c r="S233" s="7" t="s">
        <v>33</v>
      </c>
      <c r="T233" s="7" t="s">
        <v>33</v>
      </c>
      <c r="U233" s="7" t="s">
        <v>33</v>
      </c>
      <c r="V233" s="10" t="s">
        <v>33</v>
      </c>
      <c r="W233" s="10" t="s">
        <v>33</v>
      </c>
      <c r="X233" s="7" t="s">
        <v>33</v>
      </c>
      <c r="Y233" s="7" t="s">
        <v>33</v>
      </c>
      <c r="Z233" s="7" t="s">
        <v>2157</v>
      </c>
      <c r="AA233" s="7" t="s">
        <v>2178</v>
      </c>
      <c r="AD233" s="10" t="s">
        <v>1810</v>
      </c>
      <c r="AF233" s="7" t="s">
        <v>1811</v>
      </c>
      <c r="AJ233" s="7">
        <v>5</v>
      </c>
      <c r="AK233" s="7" t="s">
        <v>4026</v>
      </c>
      <c r="AL233" s="7" t="s">
        <v>2078</v>
      </c>
      <c r="AM233" s="7" t="s">
        <v>4027</v>
      </c>
    </row>
    <row r="234" spans="1:39">
      <c r="A234" s="7" t="s">
        <v>1788</v>
      </c>
      <c r="B234" s="7" t="s">
        <v>4028</v>
      </c>
      <c r="C234" s="7" t="s">
        <v>4029</v>
      </c>
      <c r="D234" s="7" t="s">
        <v>1790</v>
      </c>
      <c r="F234" s="7" t="s">
        <v>4030</v>
      </c>
      <c r="G234" s="7" t="s">
        <v>4031</v>
      </c>
      <c r="H234" s="7" t="s">
        <v>4031</v>
      </c>
      <c r="I234" s="7" t="s">
        <v>2543</v>
      </c>
      <c r="K234" s="7" t="s">
        <v>33</v>
      </c>
      <c r="L234" s="7" t="s">
        <v>4032</v>
      </c>
      <c r="N234" s="10" t="s">
        <v>2279</v>
      </c>
      <c r="P234" s="7" t="s">
        <v>4033</v>
      </c>
      <c r="Q234" s="7" t="s">
        <v>33</v>
      </c>
      <c r="R234" s="7" t="s">
        <v>33</v>
      </c>
      <c r="S234" s="7" t="s">
        <v>33</v>
      </c>
      <c r="T234" s="7" t="s">
        <v>33</v>
      </c>
      <c r="U234" s="7" t="s">
        <v>33</v>
      </c>
      <c r="V234" s="10" t="s">
        <v>33</v>
      </c>
      <c r="W234" s="10" t="s">
        <v>32</v>
      </c>
      <c r="X234" s="7" t="s">
        <v>33</v>
      </c>
      <c r="Y234" s="7" t="s">
        <v>33</v>
      </c>
      <c r="Z234" s="7" t="s">
        <v>4034</v>
      </c>
      <c r="AA234" s="7" t="s">
        <v>3980</v>
      </c>
      <c r="AD234" s="10" t="s">
        <v>2938</v>
      </c>
      <c r="AF234" s="7" t="s">
        <v>2939</v>
      </c>
      <c r="AJ234" s="7">
        <v>2</v>
      </c>
      <c r="AK234" s="7" t="s">
        <v>2940</v>
      </c>
      <c r="AL234" s="7" t="s">
        <v>2078</v>
      </c>
      <c r="AM234" s="7" t="s">
        <v>4035</v>
      </c>
    </row>
    <row r="235" spans="1:39">
      <c r="A235" s="7" t="s">
        <v>1788</v>
      </c>
      <c r="B235" s="7" t="s">
        <v>4036</v>
      </c>
      <c r="C235" s="7" t="s">
        <v>4037</v>
      </c>
      <c r="D235" s="7" t="s">
        <v>1790</v>
      </c>
      <c r="F235" s="7" t="s">
        <v>3978</v>
      </c>
      <c r="H235" s="7" t="s">
        <v>4038</v>
      </c>
      <c r="I235" s="7" t="s">
        <v>2438</v>
      </c>
      <c r="K235" s="7" t="s">
        <v>33</v>
      </c>
      <c r="L235" s="7" t="s">
        <v>4039</v>
      </c>
      <c r="N235" s="10" t="s">
        <v>2991</v>
      </c>
      <c r="P235" s="7" t="s">
        <v>4040</v>
      </c>
      <c r="Q235" s="7" t="s">
        <v>33</v>
      </c>
      <c r="R235" s="7" t="s">
        <v>33</v>
      </c>
      <c r="S235" s="7" t="s">
        <v>33</v>
      </c>
      <c r="T235" s="7" t="s">
        <v>33</v>
      </c>
      <c r="U235" s="7" t="s">
        <v>33</v>
      </c>
      <c r="V235" s="10" t="s">
        <v>33</v>
      </c>
      <c r="W235" s="10" t="s">
        <v>33</v>
      </c>
      <c r="X235" s="7" t="s">
        <v>33</v>
      </c>
      <c r="Y235" s="7" t="s">
        <v>33</v>
      </c>
      <c r="Z235" s="7" t="s">
        <v>3009</v>
      </c>
      <c r="AA235" s="7" t="s">
        <v>3980</v>
      </c>
      <c r="AF235" s="7" t="s">
        <v>4041</v>
      </c>
      <c r="AJ235" s="7">
        <v>36</v>
      </c>
      <c r="AK235" s="7" t="s">
        <v>4042</v>
      </c>
      <c r="AL235" s="7" t="s">
        <v>2078</v>
      </c>
      <c r="AM235" s="7" t="s">
        <v>4043</v>
      </c>
    </row>
    <row r="236" spans="1:39">
      <c r="A236" s="7" t="s">
        <v>1788</v>
      </c>
      <c r="B236" s="7" t="s">
        <v>4044</v>
      </c>
      <c r="C236" s="7" t="s">
        <v>4045</v>
      </c>
      <c r="D236" s="7" t="s">
        <v>1790</v>
      </c>
      <c r="F236" s="7" t="s">
        <v>4046</v>
      </c>
      <c r="G236" s="7" t="s">
        <v>4047</v>
      </c>
      <c r="H236" s="7" t="s">
        <v>4047</v>
      </c>
      <c r="I236" s="7" t="s">
        <v>4048</v>
      </c>
      <c r="K236" s="7" t="s">
        <v>33</v>
      </c>
      <c r="L236" s="7" t="s">
        <v>4049</v>
      </c>
      <c r="N236" s="10" t="s">
        <v>4050</v>
      </c>
      <c r="P236" s="7" t="s">
        <v>4051</v>
      </c>
      <c r="Q236" s="7" t="s">
        <v>33</v>
      </c>
      <c r="R236" s="7" t="s">
        <v>33</v>
      </c>
      <c r="S236" s="7" t="s">
        <v>33</v>
      </c>
      <c r="T236" s="7" t="s">
        <v>33</v>
      </c>
      <c r="U236" s="7" t="s">
        <v>33</v>
      </c>
      <c r="V236" s="10" t="s">
        <v>33</v>
      </c>
      <c r="W236" s="10" t="s">
        <v>32</v>
      </c>
      <c r="X236" s="7" t="s">
        <v>33</v>
      </c>
      <c r="Y236" s="7" t="s">
        <v>33</v>
      </c>
      <c r="Z236" s="7" t="s">
        <v>2772</v>
      </c>
      <c r="AA236" s="7" t="s">
        <v>3980</v>
      </c>
      <c r="AD236" s="10" t="s">
        <v>4052</v>
      </c>
      <c r="AF236" s="7" t="s">
        <v>4053</v>
      </c>
      <c r="AJ236" s="7">
        <v>16</v>
      </c>
      <c r="AK236" s="7" t="s">
        <v>3622</v>
      </c>
      <c r="AL236" s="7" t="s">
        <v>2078</v>
      </c>
      <c r="AM236" s="7" t="s">
        <v>4054</v>
      </c>
    </row>
    <row r="237" spans="1:39">
      <c r="A237" s="7" t="s">
        <v>1788</v>
      </c>
      <c r="B237" s="7" t="s">
        <v>1105</v>
      </c>
      <c r="C237" s="7" t="s">
        <v>4055</v>
      </c>
      <c r="D237" s="7" t="s">
        <v>1790</v>
      </c>
      <c r="F237" s="7" t="s">
        <v>4056</v>
      </c>
      <c r="G237" s="7" t="s">
        <v>4057</v>
      </c>
      <c r="H237" s="7" t="s">
        <v>4058</v>
      </c>
      <c r="I237" s="7" t="s">
        <v>2012</v>
      </c>
      <c r="K237" s="7" t="s">
        <v>33</v>
      </c>
      <c r="L237" s="7" t="s">
        <v>4059</v>
      </c>
      <c r="N237" s="10" t="s">
        <v>2014</v>
      </c>
      <c r="P237" s="7" t="s">
        <v>4060</v>
      </c>
      <c r="Q237" s="7" t="s">
        <v>33</v>
      </c>
      <c r="R237" s="7" t="s">
        <v>32</v>
      </c>
      <c r="S237" s="7" t="s">
        <v>33</v>
      </c>
      <c r="T237" s="7" t="s">
        <v>33</v>
      </c>
      <c r="U237" s="7" t="s">
        <v>33</v>
      </c>
      <c r="V237" s="10" t="s">
        <v>33</v>
      </c>
      <c r="W237" s="10" t="s">
        <v>33</v>
      </c>
      <c r="X237" s="7" t="s">
        <v>33</v>
      </c>
      <c r="Y237" s="7" t="s">
        <v>33</v>
      </c>
      <c r="Z237" s="7" t="s">
        <v>4061</v>
      </c>
      <c r="AA237" s="7" t="s">
        <v>2159</v>
      </c>
      <c r="AF237" s="7" t="s">
        <v>4062</v>
      </c>
      <c r="AJ237" s="7">
        <v>8</v>
      </c>
      <c r="AK237" s="7" t="s">
        <v>4063</v>
      </c>
      <c r="AL237" s="7" t="s">
        <v>2078</v>
      </c>
      <c r="AM237" s="7" t="s">
        <v>4064</v>
      </c>
    </row>
    <row r="238" spans="1:39">
      <c r="A238" s="7" t="s">
        <v>1788</v>
      </c>
      <c r="B238" s="7" t="s">
        <v>4065</v>
      </c>
      <c r="C238" s="7" t="s">
        <v>4066</v>
      </c>
      <c r="D238" s="7" t="s">
        <v>1790</v>
      </c>
      <c r="F238" s="7" t="s">
        <v>4067</v>
      </c>
      <c r="G238" s="7" t="s">
        <v>4068</v>
      </c>
      <c r="H238" s="7" t="s">
        <v>4068</v>
      </c>
      <c r="I238" s="7" t="s">
        <v>2515</v>
      </c>
      <c r="K238" s="7" t="s">
        <v>33</v>
      </c>
      <c r="L238" s="7" t="s">
        <v>4069</v>
      </c>
      <c r="N238" s="10" t="s">
        <v>2517</v>
      </c>
      <c r="P238" s="7" t="s">
        <v>4070</v>
      </c>
      <c r="Q238" s="7" t="s">
        <v>33</v>
      </c>
      <c r="R238" s="7" t="s">
        <v>33</v>
      </c>
      <c r="S238" s="7" t="s">
        <v>33</v>
      </c>
      <c r="T238" s="7" t="s">
        <v>33</v>
      </c>
      <c r="U238" s="7" t="s">
        <v>33</v>
      </c>
      <c r="V238" s="10" t="s">
        <v>33</v>
      </c>
      <c r="W238" s="10" t="s">
        <v>33</v>
      </c>
      <c r="X238" s="7" t="s">
        <v>33</v>
      </c>
      <c r="Y238" s="7" t="s">
        <v>33</v>
      </c>
      <c r="Z238" s="7" t="s">
        <v>4071</v>
      </c>
      <c r="AA238" s="7" t="s">
        <v>1848</v>
      </c>
      <c r="AF238" s="7" t="s">
        <v>4072</v>
      </c>
      <c r="AJ238" s="7">
        <v>21</v>
      </c>
      <c r="AK238" s="7" t="s">
        <v>4073</v>
      </c>
      <c r="AL238" s="7" t="s">
        <v>2078</v>
      </c>
      <c r="AM238" s="7" t="s">
        <v>4074</v>
      </c>
    </row>
    <row r="239" spans="1:39">
      <c r="A239" s="7" t="s">
        <v>1788</v>
      </c>
      <c r="B239" s="7" t="s">
        <v>4075</v>
      </c>
      <c r="C239" s="7" t="s">
        <v>4076</v>
      </c>
      <c r="D239" s="7" t="s">
        <v>1790</v>
      </c>
      <c r="F239" s="7" t="s">
        <v>4077</v>
      </c>
      <c r="G239" s="7" t="s">
        <v>4078</v>
      </c>
      <c r="H239" s="7" t="s">
        <v>4079</v>
      </c>
      <c r="I239" s="7" t="s">
        <v>2515</v>
      </c>
      <c r="K239" s="7" t="s">
        <v>33</v>
      </c>
      <c r="L239" s="7" t="s">
        <v>3316</v>
      </c>
      <c r="N239" s="10" t="s">
        <v>2517</v>
      </c>
      <c r="P239" s="7" t="s">
        <v>4080</v>
      </c>
      <c r="Q239" s="7" t="s">
        <v>33</v>
      </c>
      <c r="R239" s="7" t="s">
        <v>33</v>
      </c>
      <c r="S239" s="7" t="s">
        <v>33</v>
      </c>
      <c r="T239" s="7" t="s">
        <v>33</v>
      </c>
      <c r="U239" s="7" t="s">
        <v>33</v>
      </c>
      <c r="V239" s="10" t="s">
        <v>33</v>
      </c>
      <c r="W239" s="10" t="s">
        <v>33</v>
      </c>
      <c r="X239" s="7" t="s">
        <v>33</v>
      </c>
      <c r="Y239" s="7" t="s">
        <v>33</v>
      </c>
      <c r="Z239" s="7" t="s">
        <v>4071</v>
      </c>
      <c r="AA239" s="7" t="s">
        <v>1848</v>
      </c>
      <c r="AD239" s="10" t="s">
        <v>4081</v>
      </c>
      <c r="AF239" s="7" t="s">
        <v>4082</v>
      </c>
      <c r="AJ239" s="7">
        <v>16</v>
      </c>
      <c r="AK239" s="7" t="s">
        <v>4073</v>
      </c>
      <c r="AL239" s="7" t="s">
        <v>2078</v>
      </c>
      <c r="AM239" s="7" t="s">
        <v>4083</v>
      </c>
    </row>
    <row r="240" spans="1:39">
      <c r="A240" s="7" t="s">
        <v>1788</v>
      </c>
      <c r="B240" s="7" t="s">
        <v>4084</v>
      </c>
      <c r="C240" s="7" t="s">
        <v>4085</v>
      </c>
      <c r="D240" s="7" t="s">
        <v>1790</v>
      </c>
      <c r="F240" s="7" t="s">
        <v>4086</v>
      </c>
      <c r="G240" s="7" t="s">
        <v>4087</v>
      </c>
      <c r="H240" s="7" t="s">
        <v>4087</v>
      </c>
      <c r="I240" s="7" t="s">
        <v>2565</v>
      </c>
      <c r="K240" s="7" t="s">
        <v>33</v>
      </c>
      <c r="L240" s="7" t="s">
        <v>4088</v>
      </c>
      <c r="N240" s="10" t="s">
        <v>1795</v>
      </c>
      <c r="P240" s="7" t="s">
        <v>4089</v>
      </c>
      <c r="Q240" s="7" t="s">
        <v>33</v>
      </c>
      <c r="R240" s="7" t="s">
        <v>33</v>
      </c>
      <c r="S240" s="7" t="s">
        <v>33</v>
      </c>
      <c r="T240" s="7" t="s">
        <v>33</v>
      </c>
      <c r="U240" s="7" t="s">
        <v>33</v>
      </c>
      <c r="V240" s="10" t="s">
        <v>33</v>
      </c>
      <c r="W240" s="10" t="s">
        <v>33</v>
      </c>
      <c r="X240" s="7" t="s">
        <v>33</v>
      </c>
      <c r="Y240" s="7" t="s">
        <v>33</v>
      </c>
      <c r="Z240" s="7" t="s">
        <v>3009</v>
      </c>
      <c r="AA240" s="7" t="s">
        <v>1799</v>
      </c>
      <c r="AD240" s="10" t="s">
        <v>3599</v>
      </c>
      <c r="AF240" s="7" t="s">
        <v>4090</v>
      </c>
      <c r="AJ240" s="7">
        <v>16</v>
      </c>
      <c r="AK240" s="7" t="s">
        <v>4091</v>
      </c>
      <c r="AL240" s="7" t="s">
        <v>2078</v>
      </c>
      <c r="AM240" s="7" t="s">
        <v>4092</v>
      </c>
    </row>
    <row r="241" spans="1:39">
      <c r="A241" s="7" t="s">
        <v>1788</v>
      </c>
      <c r="B241" s="7" t="s">
        <v>436</v>
      </c>
      <c r="C241" s="7" t="s">
        <v>4093</v>
      </c>
      <c r="D241" s="7" t="s">
        <v>1790</v>
      </c>
      <c r="F241" s="7" t="s">
        <v>4094</v>
      </c>
      <c r="G241" s="7" t="s">
        <v>4095</v>
      </c>
      <c r="H241" s="7" t="s">
        <v>4095</v>
      </c>
      <c r="I241" s="7" t="s">
        <v>4096</v>
      </c>
      <c r="K241" s="7" t="s">
        <v>33</v>
      </c>
      <c r="L241" s="7" t="s">
        <v>4097</v>
      </c>
      <c r="N241" s="10" t="s">
        <v>3634</v>
      </c>
      <c r="P241" s="7" t="s">
        <v>4098</v>
      </c>
      <c r="Q241" s="7" t="s">
        <v>33</v>
      </c>
      <c r="R241" s="7" t="s">
        <v>33</v>
      </c>
      <c r="S241" s="7" t="s">
        <v>33</v>
      </c>
      <c r="T241" s="7" t="s">
        <v>33</v>
      </c>
      <c r="U241" s="7" t="s">
        <v>33</v>
      </c>
      <c r="V241" s="10" t="s">
        <v>33</v>
      </c>
      <c r="W241" s="10" t="s">
        <v>33</v>
      </c>
      <c r="X241" s="7" t="s">
        <v>33</v>
      </c>
      <c r="Y241" s="7" t="s">
        <v>33</v>
      </c>
      <c r="Z241" s="7" t="s">
        <v>2201</v>
      </c>
      <c r="AA241" s="7" t="s">
        <v>3380</v>
      </c>
      <c r="AD241" s="10" t="s">
        <v>2146</v>
      </c>
      <c r="AF241" s="7" t="s">
        <v>4099</v>
      </c>
      <c r="AG241" s="7" t="s">
        <v>4100</v>
      </c>
      <c r="AJ241" s="7">
        <v>26</v>
      </c>
      <c r="AK241" s="7" t="s">
        <v>4101</v>
      </c>
      <c r="AL241" s="7" t="s">
        <v>3330</v>
      </c>
      <c r="AM241" s="7" t="s">
        <v>4102</v>
      </c>
    </row>
    <row r="242" spans="1:39">
      <c r="A242" s="7" t="s">
        <v>1788</v>
      </c>
      <c r="B242" s="7" t="s">
        <v>4103</v>
      </c>
      <c r="C242" s="7" t="s">
        <v>4104</v>
      </c>
      <c r="D242" s="7" t="s">
        <v>1790</v>
      </c>
      <c r="F242" s="7" t="s">
        <v>4105</v>
      </c>
      <c r="G242" s="7" t="s">
        <v>1962</v>
      </c>
      <c r="H242" s="7" t="s">
        <v>1962</v>
      </c>
      <c r="I242" s="7" t="s">
        <v>1963</v>
      </c>
      <c r="K242" s="7" t="s">
        <v>33</v>
      </c>
      <c r="L242" s="7" t="s">
        <v>1964</v>
      </c>
      <c r="N242" s="10" t="s">
        <v>1820</v>
      </c>
      <c r="P242" s="7" t="s">
        <v>4106</v>
      </c>
      <c r="Q242" s="7" t="s">
        <v>33</v>
      </c>
      <c r="R242" s="7" t="s">
        <v>33</v>
      </c>
      <c r="S242" s="7" t="s">
        <v>33</v>
      </c>
      <c r="T242" s="7" t="s">
        <v>33</v>
      </c>
      <c r="U242" s="7" t="s">
        <v>33</v>
      </c>
      <c r="V242" s="10" t="s">
        <v>33</v>
      </c>
      <c r="W242" s="10" t="s">
        <v>33</v>
      </c>
      <c r="X242" s="7" t="s">
        <v>33</v>
      </c>
      <c r="Y242" s="7" t="s">
        <v>33</v>
      </c>
      <c r="Z242" s="7" t="s">
        <v>2866</v>
      </c>
      <c r="AA242" s="7" t="s">
        <v>2602</v>
      </c>
      <c r="AD242" s="10" t="s">
        <v>4107</v>
      </c>
      <c r="AF242" s="7" t="s">
        <v>4108</v>
      </c>
      <c r="AJ242" s="7">
        <v>50</v>
      </c>
      <c r="AK242" s="7" t="s">
        <v>4109</v>
      </c>
      <c r="AL242" s="7" t="s">
        <v>3330</v>
      </c>
      <c r="AM242" s="7" t="s">
        <v>4110</v>
      </c>
    </row>
    <row r="243" spans="1:39">
      <c r="A243" s="7" t="s">
        <v>1788</v>
      </c>
      <c r="B243" s="7" t="s">
        <v>4111</v>
      </c>
      <c r="C243" s="7" t="s">
        <v>4112</v>
      </c>
      <c r="D243" s="7" t="s">
        <v>1790</v>
      </c>
      <c r="F243" s="7" t="s">
        <v>4113</v>
      </c>
      <c r="G243" s="7" t="s">
        <v>4114</v>
      </c>
      <c r="H243" s="7" t="s">
        <v>4115</v>
      </c>
      <c r="I243" s="7" t="s">
        <v>2515</v>
      </c>
      <c r="K243" s="7" t="s">
        <v>33</v>
      </c>
      <c r="L243" s="7" t="s">
        <v>4116</v>
      </c>
      <c r="N243" s="10" t="s">
        <v>2517</v>
      </c>
      <c r="P243" s="7" t="s">
        <v>4117</v>
      </c>
      <c r="Q243" s="7" t="s">
        <v>33</v>
      </c>
      <c r="R243" s="7" t="s">
        <v>33</v>
      </c>
      <c r="S243" s="7" t="s">
        <v>33</v>
      </c>
      <c r="T243" s="7" t="s">
        <v>33</v>
      </c>
      <c r="U243" s="7" t="s">
        <v>33</v>
      </c>
      <c r="V243" s="10" t="s">
        <v>33</v>
      </c>
      <c r="W243" s="10" t="s">
        <v>33</v>
      </c>
      <c r="X243" s="7" t="s">
        <v>33</v>
      </c>
      <c r="Y243" s="7" t="s">
        <v>33</v>
      </c>
      <c r="Z243" s="7" t="s">
        <v>4071</v>
      </c>
      <c r="AA243" s="7" t="s">
        <v>1848</v>
      </c>
      <c r="AF243" s="7" t="s">
        <v>4082</v>
      </c>
      <c r="AJ243" s="7">
        <v>16</v>
      </c>
      <c r="AK243" s="7" t="s">
        <v>4073</v>
      </c>
      <c r="AL243" s="7" t="s">
        <v>3330</v>
      </c>
      <c r="AM243" s="7" t="s">
        <v>4118</v>
      </c>
    </row>
    <row r="244" spans="1:39">
      <c r="A244" s="7" t="s">
        <v>1788</v>
      </c>
      <c r="B244" s="7" t="s">
        <v>4119</v>
      </c>
      <c r="C244" s="7" t="s">
        <v>4120</v>
      </c>
      <c r="D244" s="7" t="s">
        <v>1790</v>
      </c>
      <c r="F244" s="7" t="s">
        <v>4121</v>
      </c>
      <c r="G244" s="7" t="s">
        <v>4122</v>
      </c>
      <c r="H244" s="7" t="s">
        <v>4122</v>
      </c>
      <c r="I244" s="7" t="s">
        <v>4123</v>
      </c>
      <c r="K244" s="7" t="s">
        <v>33</v>
      </c>
      <c r="L244" s="7" t="s">
        <v>4124</v>
      </c>
      <c r="N244" s="10" t="s">
        <v>2101</v>
      </c>
      <c r="P244" s="7" t="s">
        <v>4125</v>
      </c>
      <c r="Q244" s="7" t="s">
        <v>33</v>
      </c>
      <c r="R244" s="7" t="s">
        <v>33</v>
      </c>
      <c r="S244" s="7" t="s">
        <v>33</v>
      </c>
      <c r="T244" s="7" t="s">
        <v>33</v>
      </c>
      <c r="U244" s="7" t="s">
        <v>33</v>
      </c>
      <c r="V244" s="10" t="s">
        <v>33</v>
      </c>
      <c r="W244" s="10" t="s">
        <v>32</v>
      </c>
      <c r="X244" s="7" t="s">
        <v>33</v>
      </c>
      <c r="Y244" s="7" t="s">
        <v>33</v>
      </c>
      <c r="Z244" s="7" t="s">
        <v>2772</v>
      </c>
      <c r="AA244" s="7" t="s">
        <v>3980</v>
      </c>
      <c r="AD244" s="10" t="s">
        <v>1862</v>
      </c>
      <c r="AF244" s="7" t="s">
        <v>4126</v>
      </c>
      <c r="AJ244" s="7">
        <v>7</v>
      </c>
      <c r="AK244" s="7" t="s">
        <v>4126</v>
      </c>
      <c r="AL244" s="7" t="s">
        <v>3330</v>
      </c>
      <c r="AM244" s="7" t="s">
        <v>4127</v>
      </c>
    </row>
    <row r="245" spans="1:39">
      <c r="A245" s="7" t="s">
        <v>1788</v>
      </c>
      <c r="B245" s="7" t="s">
        <v>4128</v>
      </c>
      <c r="C245" s="7" t="s">
        <v>4129</v>
      </c>
      <c r="D245" s="7" t="s">
        <v>1790</v>
      </c>
      <c r="F245" s="7" t="s">
        <v>4067</v>
      </c>
      <c r="G245" s="7" t="s">
        <v>4068</v>
      </c>
      <c r="H245" s="7" t="s">
        <v>4068</v>
      </c>
      <c r="I245" s="7" t="s">
        <v>2515</v>
      </c>
      <c r="K245" s="7" t="s">
        <v>33</v>
      </c>
      <c r="L245" s="7" t="s">
        <v>4069</v>
      </c>
      <c r="N245" s="10" t="s">
        <v>2517</v>
      </c>
      <c r="P245" s="7" t="s">
        <v>4130</v>
      </c>
      <c r="Q245" s="7" t="s">
        <v>33</v>
      </c>
      <c r="R245" s="7" t="s">
        <v>33</v>
      </c>
      <c r="S245" s="7" t="s">
        <v>33</v>
      </c>
      <c r="T245" s="7" t="s">
        <v>33</v>
      </c>
      <c r="U245" s="7" t="s">
        <v>33</v>
      </c>
      <c r="V245" s="10" t="s">
        <v>33</v>
      </c>
      <c r="W245" s="10" t="s">
        <v>33</v>
      </c>
      <c r="X245" s="7" t="s">
        <v>33</v>
      </c>
      <c r="Y245" s="7" t="s">
        <v>33</v>
      </c>
      <c r="Z245" s="7" t="s">
        <v>4071</v>
      </c>
      <c r="AA245" s="7" t="s">
        <v>1848</v>
      </c>
      <c r="AF245" s="7" t="s">
        <v>4072</v>
      </c>
      <c r="AJ245" s="7">
        <v>20</v>
      </c>
      <c r="AK245" s="7" t="s">
        <v>4073</v>
      </c>
      <c r="AL245" s="7" t="s">
        <v>3330</v>
      </c>
      <c r="AM245" s="7" t="s">
        <v>4131</v>
      </c>
    </row>
    <row r="246" spans="1:39">
      <c r="A246" s="7" t="s">
        <v>1788</v>
      </c>
      <c r="B246" s="7" t="s">
        <v>4132</v>
      </c>
      <c r="C246" s="7" t="s">
        <v>4133</v>
      </c>
      <c r="D246" s="7" t="s">
        <v>1790</v>
      </c>
      <c r="F246" s="7" t="s">
        <v>4134</v>
      </c>
      <c r="G246" s="7" t="s">
        <v>4135</v>
      </c>
      <c r="H246" s="7" t="s">
        <v>4136</v>
      </c>
      <c r="I246" s="7" t="s">
        <v>3708</v>
      </c>
      <c r="K246" s="7" t="s">
        <v>33</v>
      </c>
      <c r="L246" s="7" t="s">
        <v>4137</v>
      </c>
      <c r="N246" s="10" t="s">
        <v>4138</v>
      </c>
      <c r="P246" s="7" t="s">
        <v>4139</v>
      </c>
      <c r="Q246" s="7" t="s">
        <v>33</v>
      </c>
      <c r="R246" s="7" t="s">
        <v>33</v>
      </c>
      <c r="S246" s="7" t="s">
        <v>33</v>
      </c>
      <c r="T246" s="7" t="s">
        <v>33</v>
      </c>
      <c r="U246" s="7" t="s">
        <v>33</v>
      </c>
      <c r="V246" s="10" t="s">
        <v>33</v>
      </c>
      <c r="W246" s="10" t="s">
        <v>33</v>
      </c>
      <c r="X246" s="7" t="s">
        <v>33</v>
      </c>
      <c r="Y246" s="7" t="s">
        <v>33</v>
      </c>
      <c r="Z246" s="7" t="s">
        <v>2028</v>
      </c>
      <c r="AA246" s="7" t="s">
        <v>3380</v>
      </c>
      <c r="AD246" s="10" t="s">
        <v>4140</v>
      </c>
      <c r="AF246" s="7" t="s">
        <v>4141</v>
      </c>
      <c r="AJ246" s="7">
        <v>18</v>
      </c>
      <c r="AK246" s="7" t="s">
        <v>4142</v>
      </c>
      <c r="AL246" s="7" t="s">
        <v>3330</v>
      </c>
      <c r="AM246" s="7" t="s">
        <v>4143</v>
      </c>
    </row>
    <row r="247" spans="1:39">
      <c r="A247" s="7" t="s">
        <v>1788</v>
      </c>
      <c r="B247" s="7" t="s">
        <v>4144</v>
      </c>
      <c r="C247" s="7" t="s">
        <v>4145</v>
      </c>
      <c r="D247" s="7" t="s">
        <v>1790</v>
      </c>
      <c r="F247" s="7" t="s">
        <v>4146</v>
      </c>
      <c r="G247" s="7" t="s">
        <v>3740</v>
      </c>
      <c r="H247" s="7" t="s">
        <v>4147</v>
      </c>
      <c r="I247" s="7" t="s">
        <v>4148</v>
      </c>
      <c r="K247" s="7" t="s">
        <v>33</v>
      </c>
      <c r="L247" s="7" t="s">
        <v>3741</v>
      </c>
      <c r="N247" s="10" t="s">
        <v>1820</v>
      </c>
      <c r="P247" s="7" t="s">
        <v>3759</v>
      </c>
      <c r="Q247" s="7" t="s">
        <v>33</v>
      </c>
      <c r="R247" s="7" t="s">
        <v>33</v>
      </c>
      <c r="S247" s="7" t="s">
        <v>33</v>
      </c>
      <c r="T247" s="7" t="s">
        <v>33</v>
      </c>
      <c r="U247" s="7" t="s">
        <v>33</v>
      </c>
      <c r="V247" s="10" t="s">
        <v>33</v>
      </c>
      <c r="W247" s="10" t="s">
        <v>32</v>
      </c>
      <c r="X247" s="7" t="s">
        <v>33</v>
      </c>
      <c r="Y247" s="7" t="s">
        <v>33</v>
      </c>
      <c r="Z247" s="7" t="s">
        <v>2473</v>
      </c>
      <c r="AA247" s="7" t="s">
        <v>1991</v>
      </c>
      <c r="AD247" s="10" t="s">
        <v>3541</v>
      </c>
      <c r="AF247" s="7" t="s">
        <v>3194</v>
      </c>
      <c r="AJ247" s="7">
        <v>9</v>
      </c>
      <c r="AK247" s="7" t="s">
        <v>3194</v>
      </c>
      <c r="AL247" s="7" t="s">
        <v>3330</v>
      </c>
      <c r="AM247" s="7" t="s">
        <v>4149</v>
      </c>
    </row>
    <row r="248" spans="1:39">
      <c r="A248" s="7" t="s">
        <v>1788</v>
      </c>
      <c r="B248" s="7" t="s">
        <v>769</v>
      </c>
      <c r="C248" s="7" t="s">
        <v>4150</v>
      </c>
      <c r="D248" s="7" t="s">
        <v>1790</v>
      </c>
      <c r="F248" s="7" t="s">
        <v>4151</v>
      </c>
      <c r="G248" s="7" t="s">
        <v>4152</v>
      </c>
      <c r="H248" s="7" t="s">
        <v>4152</v>
      </c>
      <c r="I248" s="7" t="s">
        <v>2378</v>
      </c>
      <c r="K248" s="7" t="s">
        <v>33</v>
      </c>
      <c r="L248" s="7" t="s">
        <v>4153</v>
      </c>
      <c r="P248" s="7" t="s">
        <v>4154</v>
      </c>
      <c r="Q248" s="7" t="s">
        <v>33</v>
      </c>
      <c r="R248" s="7" t="s">
        <v>32</v>
      </c>
      <c r="S248" s="7" t="s">
        <v>32</v>
      </c>
      <c r="T248" s="7" t="s">
        <v>33</v>
      </c>
      <c r="U248" s="7" t="s">
        <v>32</v>
      </c>
      <c r="V248" s="10" t="s">
        <v>33</v>
      </c>
      <c r="W248" s="10" t="s">
        <v>33</v>
      </c>
      <c r="X248" s="7" t="s">
        <v>32</v>
      </c>
      <c r="Y248" s="7" t="s">
        <v>32</v>
      </c>
      <c r="Z248" s="7" t="s">
        <v>2866</v>
      </c>
      <c r="AA248" s="7" t="s">
        <v>4155</v>
      </c>
      <c r="AD248" s="10" t="s">
        <v>2773</v>
      </c>
      <c r="AF248" s="7" t="s">
        <v>4156</v>
      </c>
      <c r="AJ248" s="7">
        <v>9</v>
      </c>
      <c r="AK248" s="7" t="s">
        <v>2839</v>
      </c>
      <c r="AL248" s="7" t="s">
        <v>3330</v>
      </c>
      <c r="AM248" s="7" t="s">
        <v>4157</v>
      </c>
    </row>
    <row r="249" spans="1:39">
      <c r="A249" s="7" t="s">
        <v>1788</v>
      </c>
      <c r="B249" s="7" t="s">
        <v>4158</v>
      </c>
      <c r="C249" s="7" t="s">
        <v>4159</v>
      </c>
      <c r="D249" s="7" t="s">
        <v>1790</v>
      </c>
      <c r="F249" s="7" t="s">
        <v>4160</v>
      </c>
      <c r="G249" s="7" t="s">
        <v>3239</v>
      </c>
      <c r="H249" s="7" t="s">
        <v>3239</v>
      </c>
      <c r="I249" s="7" t="s">
        <v>3240</v>
      </c>
      <c r="K249" s="7" t="s">
        <v>33</v>
      </c>
      <c r="L249" s="7" t="s">
        <v>3241</v>
      </c>
      <c r="N249" s="10" t="s">
        <v>4161</v>
      </c>
      <c r="P249" s="7" t="s">
        <v>4162</v>
      </c>
      <c r="Q249" s="7" t="s">
        <v>33</v>
      </c>
      <c r="R249" s="7" t="s">
        <v>33</v>
      </c>
      <c r="S249" s="7" t="s">
        <v>33</v>
      </c>
      <c r="T249" s="7" t="s">
        <v>33</v>
      </c>
      <c r="U249" s="7" t="s">
        <v>33</v>
      </c>
      <c r="V249" s="10" t="s">
        <v>33</v>
      </c>
      <c r="W249" s="10" t="s">
        <v>33</v>
      </c>
      <c r="X249" s="7" t="s">
        <v>33</v>
      </c>
      <c r="Y249" s="7" t="s">
        <v>33</v>
      </c>
      <c r="Z249" s="7" t="s">
        <v>3482</v>
      </c>
      <c r="AA249" s="7" t="s">
        <v>4163</v>
      </c>
      <c r="AD249" s="10" t="s">
        <v>3590</v>
      </c>
      <c r="AF249" s="7" t="s">
        <v>4164</v>
      </c>
      <c r="AJ249" s="7">
        <v>34</v>
      </c>
      <c r="AK249" s="7" t="s">
        <v>2614</v>
      </c>
      <c r="AL249" s="7" t="s">
        <v>3330</v>
      </c>
      <c r="AM249" s="7" t="s">
        <v>4165</v>
      </c>
    </row>
    <row r="250" spans="1:39">
      <c r="A250" s="7" t="s">
        <v>2522</v>
      </c>
      <c r="B250" s="7" t="s">
        <v>4166</v>
      </c>
      <c r="C250" s="7" t="s">
        <v>4167</v>
      </c>
      <c r="D250" s="7" t="s">
        <v>1790</v>
      </c>
      <c r="G250" s="7" t="s">
        <v>4168</v>
      </c>
      <c r="H250" s="7" t="s">
        <v>4168</v>
      </c>
      <c r="K250" s="7" t="s">
        <v>33</v>
      </c>
      <c r="M250" s="10" t="s">
        <v>4169</v>
      </c>
      <c r="O250" s="7" t="s">
        <v>4170</v>
      </c>
      <c r="Q250" s="7" t="s">
        <v>33</v>
      </c>
      <c r="R250" s="7" t="s">
        <v>33</v>
      </c>
      <c r="S250" s="7" t="s">
        <v>33</v>
      </c>
      <c r="T250" s="7" t="s">
        <v>33</v>
      </c>
      <c r="U250" s="7" t="s">
        <v>33</v>
      </c>
      <c r="V250" s="10" t="s">
        <v>33</v>
      </c>
      <c r="W250" s="10" t="s">
        <v>33</v>
      </c>
      <c r="X250" s="7" t="s">
        <v>33</v>
      </c>
      <c r="Y250" s="7" t="s">
        <v>33</v>
      </c>
      <c r="AK250" s="7" t="s">
        <v>2824</v>
      </c>
      <c r="AL250" s="7" t="s">
        <v>3980</v>
      </c>
      <c r="AM250" s="7" t="s">
        <v>4171</v>
      </c>
    </row>
    <row r="251" spans="1:39">
      <c r="A251" s="7" t="s">
        <v>2522</v>
      </c>
      <c r="B251" s="7" t="s">
        <v>4172</v>
      </c>
      <c r="C251" s="7" t="s">
        <v>4173</v>
      </c>
      <c r="D251" s="7" t="s">
        <v>1790</v>
      </c>
      <c r="G251" s="7" t="s">
        <v>4174</v>
      </c>
      <c r="H251" s="7" t="s">
        <v>4174</v>
      </c>
      <c r="K251" s="7" t="s">
        <v>33</v>
      </c>
      <c r="M251" s="10" t="s">
        <v>4175</v>
      </c>
      <c r="O251" s="7" t="s">
        <v>4176</v>
      </c>
      <c r="Q251" s="7" t="s">
        <v>33</v>
      </c>
      <c r="R251" s="7" t="s">
        <v>33</v>
      </c>
      <c r="S251" s="7" t="s">
        <v>33</v>
      </c>
      <c r="T251" s="7" t="s">
        <v>33</v>
      </c>
      <c r="U251" s="7" t="s">
        <v>33</v>
      </c>
      <c r="V251" s="10" t="s">
        <v>33</v>
      </c>
      <c r="W251" s="10" t="s">
        <v>33</v>
      </c>
      <c r="X251" s="7" t="s">
        <v>33</v>
      </c>
      <c r="Y251" s="7" t="s">
        <v>33</v>
      </c>
      <c r="AD251" s="10" t="s">
        <v>2824</v>
      </c>
      <c r="AK251" s="7" t="s">
        <v>2824</v>
      </c>
      <c r="AL251" s="7" t="s">
        <v>3980</v>
      </c>
      <c r="AM251" s="7" t="s">
        <v>4177</v>
      </c>
    </row>
    <row r="252" spans="1:39">
      <c r="A252" s="7" t="s">
        <v>1788</v>
      </c>
      <c r="B252" s="7" t="s">
        <v>710</v>
      </c>
      <c r="C252" s="7" t="s">
        <v>4178</v>
      </c>
      <c r="D252" s="7" t="s">
        <v>1790</v>
      </c>
      <c r="F252" s="7" t="s">
        <v>4179</v>
      </c>
      <c r="G252" s="7" t="s">
        <v>4180</v>
      </c>
      <c r="H252" s="7" t="s">
        <v>4181</v>
      </c>
      <c r="I252" s="7" t="s">
        <v>4182</v>
      </c>
      <c r="K252" s="7" t="s">
        <v>33</v>
      </c>
      <c r="L252" s="7" t="s">
        <v>4183</v>
      </c>
      <c r="N252" s="10" t="s">
        <v>1795</v>
      </c>
      <c r="P252" s="7" t="s">
        <v>4184</v>
      </c>
      <c r="Q252" s="7" t="s">
        <v>33</v>
      </c>
      <c r="R252" s="7" t="s">
        <v>32</v>
      </c>
      <c r="S252" s="7" t="s">
        <v>32</v>
      </c>
      <c r="T252" s="7" t="s">
        <v>33</v>
      </c>
      <c r="U252" s="7" t="s">
        <v>33</v>
      </c>
      <c r="V252" s="10" t="s">
        <v>33</v>
      </c>
      <c r="W252" s="10" t="s">
        <v>33</v>
      </c>
      <c r="X252" s="7" t="s">
        <v>33</v>
      </c>
      <c r="Y252" s="7" t="s">
        <v>32</v>
      </c>
      <c r="Z252" s="7" t="s">
        <v>2590</v>
      </c>
      <c r="AA252" s="7" t="s">
        <v>2986</v>
      </c>
      <c r="AD252" s="10" t="s">
        <v>3115</v>
      </c>
      <c r="AF252" s="7" t="s">
        <v>4185</v>
      </c>
      <c r="AJ252" s="7">
        <v>7</v>
      </c>
      <c r="AK252" s="7" t="s">
        <v>4186</v>
      </c>
      <c r="AL252" s="7" t="s">
        <v>3980</v>
      </c>
      <c r="AM252" s="7" t="s">
        <v>4187</v>
      </c>
    </row>
    <row r="253" spans="1:39">
      <c r="A253" s="7" t="s">
        <v>1788</v>
      </c>
      <c r="B253" s="7" t="s">
        <v>4188</v>
      </c>
      <c r="C253" s="7" t="s">
        <v>4189</v>
      </c>
      <c r="D253" s="7" t="s">
        <v>1790</v>
      </c>
      <c r="F253" s="7" t="s">
        <v>4160</v>
      </c>
      <c r="G253" s="7" t="s">
        <v>3239</v>
      </c>
      <c r="H253" s="7" t="s">
        <v>3239</v>
      </c>
      <c r="I253" s="7" t="s">
        <v>4190</v>
      </c>
      <c r="K253" s="7" t="s">
        <v>33</v>
      </c>
      <c r="L253" s="7" t="s">
        <v>3241</v>
      </c>
      <c r="N253" s="10" t="s">
        <v>4191</v>
      </c>
      <c r="P253" s="7" t="s">
        <v>4192</v>
      </c>
      <c r="Q253" s="7" t="s">
        <v>33</v>
      </c>
      <c r="R253" s="7" t="s">
        <v>33</v>
      </c>
      <c r="S253" s="7" t="s">
        <v>33</v>
      </c>
      <c r="T253" s="7" t="s">
        <v>33</v>
      </c>
      <c r="U253" s="7" t="s">
        <v>33</v>
      </c>
      <c r="V253" s="10" t="s">
        <v>33</v>
      </c>
      <c r="W253" s="10" t="s">
        <v>33</v>
      </c>
      <c r="X253" s="7" t="s">
        <v>33</v>
      </c>
      <c r="Y253" s="7" t="s">
        <v>33</v>
      </c>
      <c r="Z253" s="7" t="s">
        <v>3482</v>
      </c>
      <c r="AA253" s="7" t="s">
        <v>4163</v>
      </c>
      <c r="AF253" s="7" t="s">
        <v>4193</v>
      </c>
      <c r="AJ253" s="7">
        <v>69</v>
      </c>
      <c r="AK253" s="7" t="s">
        <v>4194</v>
      </c>
      <c r="AL253" s="7" t="s">
        <v>3980</v>
      </c>
      <c r="AM253" s="7" t="s">
        <v>4195</v>
      </c>
    </row>
    <row r="254" spans="1:39">
      <c r="A254" s="7" t="s">
        <v>1788</v>
      </c>
      <c r="B254" s="7" t="s">
        <v>1719</v>
      </c>
      <c r="C254" s="7" t="s">
        <v>4196</v>
      </c>
      <c r="D254" s="7" t="s">
        <v>1790</v>
      </c>
      <c r="G254" s="7" t="s">
        <v>4197</v>
      </c>
      <c r="H254" s="7" t="s">
        <v>4197</v>
      </c>
      <c r="I254" s="7" t="s">
        <v>2012</v>
      </c>
      <c r="K254" s="7" t="s">
        <v>33</v>
      </c>
      <c r="L254" s="7" t="s">
        <v>4198</v>
      </c>
      <c r="N254" s="10" t="s">
        <v>3793</v>
      </c>
      <c r="P254" s="7" t="s">
        <v>4199</v>
      </c>
      <c r="Q254" s="7" t="s">
        <v>33</v>
      </c>
      <c r="R254" s="7" t="s">
        <v>33</v>
      </c>
      <c r="S254" s="7" t="s">
        <v>33</v>
      </c>
      <c r="T254" s="7" t="s">
        <v>33</v>
      </c>
      <c r="U254" s="7" t="s">
        <v>33</v>
      </c>
      <c r="V254" s="10" t="s">
        <v>33</v>
      </c>
      <c r="W254" s="10" t="s">
        <v>33</v>
      </c>
      <c r="X254" s="7" t="s">
        <v>33</v>
      </c>
      <c r="Y254" s="7" t="s">
        <v>33</v>
      </c>
      <c r="Z254" s="7" t="s">
        <v>2428</v>
      </c>
      <c r="AD254" s="10" t="s">
        <v>2159</v>
      </c>
      <c r="AF254" s="7" t="s">
        <v>2580</v>
      </c>
      <c r="AK254" s="7" t="s">
        <v>1956</v>
      </c>
      <c r="AL254" s="7" t="s">
        <v>3980</v>
      </c>
      <c r="AM254" s="7" t="s">
        <v>4200</v>
      </c>
    </row>
    <row r="255" spans="1:39">
      <c r="A255" s="7" t="s">
        <v>1788</v>
      </c>
      <c r="B255" s="7" t="s">
        <v>4201</v>
      </c>
      <c r="C255" s="7" t="s">
        <v>4202</v>
      </c>
      <c r="D255" s="7" t="s">
        <v>1790</v>
      </c>
      <c r="F255" s="7" t="s">
        <v>4203</v>
      </c>
      <c r="G255" s="7" t="s">
        <v>2619</v>
      </c>
      <c r="H255" s="7" t="s">
        <v>2619</v>
      </c>
      <c r="I255" s="7" t="s">
        <v>2515</v>
      </c>
      <c r="K255" s="7" t="s">
        <v>33</v>
      </c>
      <c r="L255" s="7" t="s">
        <v>2622</v>
      </c>
      <c r="N255" s="10" t="s">
        <v>2623</v>
      </c>
      <c r="P255" s="7" t="s">
        <v>4204</v>
      </c>
      <c r="Q255" s="7" t="s">
        <v>33</v>
      </c>
      <c r="R255" s="7" t="s">
        <v>33</v>
      </c>
      <c r="S255" s="7" t="s">
        <v>33</v>
      </c>
      <c r="T255" s="7" t="s">
        <v>33</v>
      </c>
      <c r="U255" s="7" t="s">
        <v>33</v>
      </c>
      <c r="V255" s="10" t="s">
        <v>33</v>
      </c>
      <c r="W255" s="10" t="s">
        <v>33</v>
      </c>
      <c r="X255" s="7" t="s">
        <v>33</v>
      </c>
      <c r="Y255" s="7" t="s">
        <v>33</v>
      </c>
      <c r="Z255" s="7" t="s">
        <v>4205</v>
      </c>
      <c r="AA255" s="7" t="s">
        <v>4206</v>
      </c>
      <c r="AD255" s="10" t="s">
        <v>1849</v>
      </c>
      <c r="AF255" s="7" t="s">
        <v>4207</v>
      </c>
      <c r="AJ255" s="7">
        <v>27</v>
      </c>
      <c r="AK255" s="7" t="s">
        <v>2126</v>
      </c>
      <c r="AL255" s="7" t="s">
        <v>3980</v>
      </c>
      <c r="AM255" s="7" t="s">
        <v>4208</v>
      </c>
    </row>
    <row r="256" spans="1:39">
      <c r="A256" s="7" t="s">
        <v>1788</v>
      </c>
      <c r="B256" s="7" t="s">
        <v>4209</v>
      </c>
      <c r="C256" s="7" t="s">
        <v>4210</v>
      </c>
      <c r="D256" s="7" t="s">
        <v>1790</v>
      </c>
      <c r="F256" s="7" t="s">
        <v>4211</v>
      </c>
      <c r="G256" s="7" t="s">
        <v>1805</v>
      </c>
      <c r="H256" s="7" t="s">
        <v>1805</v>
      </c>
      <c r="I256" s="7" t="s">
        <v>4212</v>
      </c>
      <c r="K256" s="7" t="s">
        <v>33</v>
      </c>
      <c r="L256" s="7" t="s">
        <v>4213</v>
      </c>
      <c r="N256" s="10" t="s">
        <v>1795</v>
      </c>
      <c r="P256" s="7" t="s">
        <v>4214</v>
      </c>
      <c r="Q256" s="7" t="s">
        <v>33</v>
      </c>
      <c r="R256" s="7" t="s">
        <v>33</v>
      </c>
      <c r="S256" s="7" t="s">
        <v>33</v>
      </c>
      <c r="T256" s="7" t="s">
        <v>33</v>
      </c>
      <c r="U256" s="7" t="s">
        <v>33</v>
      </c>
      <c r="V256" s="10" t="s">
        <v>33</v>
      </c>
      <c r="W256" s="10" t="s">
        <v>33</v>
      </c>
      <c r="X256" s="7" t="s">
        <v>33</v>
      </c>
      <c r="Y256" s="7" t="s">
        <v>33</v>
      </c>
      <c r="Z256" s="7" t="s">
        <v>1847</v>
      </c>
      <c r="AA256" s="7" t="s">
        <v>2986</v>
      </c>
      <c r="AF256" s="7" t="s">
        <v>4215</v>
      </c>
      <c r="AJ256" s="7">
        <v>64</v>
      </c>
      <c r="AK256" s="7" t="s">
        <v>2066</v>
      </c>
      <c r="AL256" s="7" t="s">
        <v>3980</v>
      </c>
      <c r="AM256" s="7" t="s">
        <v>4216</v>
      </c>
    </row>
    <row r="257" spans="1:39">
      <c r="A257" s="7" t="s">
        <v>1788</v>
      </c>
      <c r="B257" s="7" t="s">
        <v>1107</v>
      </c>
      <c r="C257" s="7" t="s">
        <v>4217</v>
      </c>
      <c r="D257" s="7" t="s">
        <v>1790</v>
      </c>
      <c r="F257" s="7" t="s">
        <v>4218</v>
      </c>
      <c r="G257" s="7" t="s">
        <v>4219</v>
      </c>
      <c r="H257" s="7" t="s">
        <v>4220</v>
      </c>
      <c r="I257" s="7" t="s">
        <v>4221</v>
      </c>
      <c r="K257" s="7" t="s">
        <v>33</v>
      </c>
      <c r="L257" s="7" t="s">
        <v>4222</v>
      </c>
      <c r="N257" s="10" t="s">
        <v>1820</v>
      </c>
      <c r="P257" s="7" t="s">
        <v>4223</v>
      </c>
      <c r="Q257" s="7" t="s">
        <v>33</v>
      </c>
      <c r="R257" s="7" t="s">
        <v>32</v>
      </c>
      <c r="S257" s="7" t="s">
        <v>33</v>
      </c>
      <c r="T257" s="7" t="s">
        <v>33</v>
      </c>
      <c r="U257" s="7" t="s">
        <v>33</v>
      </c>
      <c r="V257" s="10" t="s">
        <v>33</v>
      </c>
      <c r="W257" s="10" t="s">
        <v>33</v>
      </c>
      <c r="X257" s="7" t="s">
        <v>33</v>
      </c>
      <c r="Y257" s="7" t="s">
        <v>33</v>
      </c>
      <c r="Z257" s="7" t="s">
        <v>1939</v>
      </c>
      <c r="AA257" s="7" t="s">
        <v>2950</v>
      </c>
      <c r="AD257" s="10" t="s">
        <v>4062</v>
      </c>
      <c r="AF257" s="7" t="s">
        <v>4224</v>
      </c>
      <c r="AJ257" s="7">
        <v>5</v>
      </c>
      <c r="AK257" s="7" t="s">
        <v>4225</v>
      </c>
      <c r="AL257" s="7" t="s">
        <v>2986</v>
      </c>
      <c r="AM257" s="7" t="s">
        <v>4226</v>
      </c>
    </row>
    <row r="258" spans="1:39">
      <c r="A258" s="7" t="s">
        <v>1788</v>
      </c>
      <c r="B258" s="7" t="s">
        <v>1424</v>
      </c>
      <c r="C258" s="7" t="s">
        <v>4227</v>
      </c>
      <c r="D258" s="7" t="s">
        <v>1790</v>
      </c>
      <c r="F258" s="7" t="s">
        <v>4228</v>
      </c>
      <c r="G258" s="7" t="s">
        <v>4229</v>
      </c>
      <c r="H258" s="7" t="s">
        <v>4230</v>
      </c>
      <c r="I258" s="7" t="s">
        <v>3887</v>
      </c>
      <c r="K258" s="7" t="s">
        <v>33</v>
      </c>
      <c r="L258" s="7" t="s">
        <v>4231</v>
      </c>
      <c r="N258" s="10" t="s">
        <v>1820</v>
      </c>
      <c r="P258" s="7" t="s">
        <v>4232</v>
      </c>
      <c r="Q258" s="7" t="s">
        <v>33</v>
      </c>
      <c r="R258" s="7" t="s">
        <v>32</v>
      </c>
      <c r="S258" s="7" t="s">
        <v>33</v>
      </c>
      <c r="T258" s="7" t="s">
        <v>33</v>
      </c>
      <c r="U258" s="7" t="s">
        <v>33</v>
      </c>
      <c r="V258" s="10" t="s">
        <v>33</v>
      </c>
      <c r="W258" s="10" t="s">
        <v>33</v>
      </c>
      <c r="X258" s="7" t="s">
        <v>32</v>
      </c>
      <c r="Y258" s="7" t="s">
        <v>32</v>
      </c>
      <c r="Z258" s="7" t="s">
        <v>3265</v>
      </c>
      <c r="AA258" s="7" t="s">
        <v>1848</v>
      </c>
      <c r="AD258" s="10" t="s">
        <v>2687</v>
      </c>
      <c r="AF258" s="7" t="s">
        <v>3441</v>
      </c>
      <c r="AJ258" s="7">
        <v>3</v>
      </c>
      <c r="AK258" s="7" t="s">
        <v>4233</v>
      </c>
      <c r="AL258" s="7" t="s">
        <v>1848</v>
      </c>
      <c r="AM258" s="7" t="s">
        <v>4234</v>
      </c>
    </row>
    <row r="259" spans="1:39">
      <c r="A259" s="7" t="s">
        <v>1788</v>
      </c>
      <c r="B259" s="7" t="s">
        <v>4235</v>
      </c>
      <c r="C259" s="7" t="s">
        <v>4236</v>
      </c>
      <c r="D259" s="7" t="s">
        <v>1790</v>
      </c>
      <c r="F259" s="7" t="s">
        <v>4237</v>
      </c>
      <c r="G259" s="7" t="s">
        <v>4238</v>
      </c>
      <c r="H259" s="7" t="s">
        <v>4238</v>
      </c>
      <c r="I259" s="7" t="s">
        <v>2543</v>
      </c>
      <c r="K259" s="7" t="s">
        <v>33</v>
      </c>
      <c r="L259" s="7" t="s">
        <v>4239</v>
      </c>
      <c r="N259" s="10" t="s">
        <v>2279</v>
      </c>
      <c r="P259" s="7" t="s">
        <v>4240</v>
      </c>
      <c r="Q259" s="7" t="s">
        <v>33</v>
      </c>
      <c r="R259" s="7" t="s">
        <v>33</v>
      </c>
      <c r="S259" s="7" t="s">
        <v>33</v>
      </c>
      <c r="T259" s="7" t="s">
        <v>33</v>
      </c>
      <c r="U259" s="7" t="s">
        <v>33</v>
      </c>
      <c r="V259" s="10" t="s">
        <v>33</v>
      </c>
      <c r="W259" s="10" t="s">
        <v>33</v>
      </c>
      <c r="X259" s="7" t="s">
        <v>33</v>
      </c>
      <c r="Y259" s="7" t="s">
        <v>33</v>
      </c>
      <c r="Z259" s="7" t="s">
        <v>3201</v>
      </c>
      <c r="AA259" s="7" t="s">
        <v>4241</v>
      </c>
      <c r="AD259" s="10" t="s">
        <v>4242</v>
      </c>
      <c r="AF259" s="7" t="s">
        <v>4243</v>
      </c>
      <c r="AJ259" s="7">
        <v>25</v>
      </c>
      <c r="AK259" s="7" t="s">
        <v>4244</v>
      </c>
      <c r="AL259" s="7" t="s">
        <v>1848</v>
      </c>
      <c r="AM259" s="7" t="s">
        <v>4245</v>
      </c>
    </row>
    <row r="260" spans="1:39">
      <c r="A260" s="7" t="s">
        <v>1788</v>
      </c>
      <c r="B260" s="7" t="s">
        <v>194</v>
      </c>
      <c r="C260" s="7" t="s">
        <v>4246</v>
      </c>
      <c r="D260" s="7" t="s">
        <v>1790</v>
      </c>
      <c r="F260" s="7" t="s">
        <v>4247</v>
      </c>
      <c r="G260" s="7" t="s">
        <v>4248</v>
      </c>
      <c r="H260" s="7" t="s">
        <v>4248</v>
      </c>
      <c r="I260" s="7" t="s">
        <v>2565</v>
      </c>
      <c r="K260" s="7" t="s">
        <v>33</v>
      </c>
      <c r="L260" s="7" t="s">
        <v>4249</v>
      </c>
      <c r="N260" s="10" t="s">
        <v>1795</v>
      </c>
      <c r="P260" s="7" t="s">
        <v>4250</v>
      </c>
      <c r="Q260" s="7" t="s">
        <v>33</v>
      </c>
      <c r="R260" s="7" t="s">
        <v>33</v>
      </c>
      <c r="S260" s="7" t="s">
        <v>33</v>
      </c>
      <c r="T260" s="7" t="s">
        <v>33</v>
      </c>
      <c r="U260" s="7" t="s">
        <v>33</v>
      </c>
      <c r="V260" s="10" t="s">
        <v>33</v>
      </c>
      <c r="W260" s="10" t="s">
        <v>33</v>
      </c>
      <c r="X260" s="7" t="s">
        <v>33</v>
      </c>
      <c r="Y260" s="7" t="s">
        <v>33</v>
      </c>
      <c r="Z260" s="7" t="s">
        <v>2428</v>
      </c>
      <c r="AA260" s="7" t="s">
        <v>2950</v>
      </c>
      <c r="AD260" s="10" t="s">
        <v>2126</v>
      </c>
      <c r="AF260" s="7" t="s">
        <v>4251</v>
      </c>
      <c r="AJ260" s="7">
        <v>24</v>
      </c>
      <c r="AK260" s="7" t="s">
        <v>4252</v>
      </c>
      <c r="AL260" s="7" t="s">
        <v>1848</v>
      </c>
      <c r="AM260" s="7" t="s">
        <v>4253</v>
      </c>
    </row>
    <row r="261" spans="1:39">
      <c r="A261" s="7" t="s">
        <v>1788</v>
      </c>
      <c r="B261" s="7" t="s">
        <v>4254</v>
      </c>
      <c r="C261" s="7" t="s">
        <v>4255</v>
      </c>
      <c r="D261" s="7" t="s">
        <v>1790</v>
      </c>
      <c r="F261" s="7" t="s">
        <v>4256</v>
      </c>
      <c r="G261" s="7" t="s">
        <v>3997</v>
      </c>
      <c r="H261" s="7" t="s">
        <v>3997</v>
      </c>
      <c r="I261" s="7" t="s">
        <v>1844</v>
      </c>
      <c r="K261" s="7" t="s">
        <v>33</v>
      </c>
      <c r="L261" s="7" t="s">
        <v>4257</v>
      </c>
      <c r="N261" s="10" t="s">
        <v>1795</v>
      </c>
      <c r="P261" s="7" t="s">
        <v>4258</v>
      </c>
      <c r="Q261" s="7" t="s">
        <v>33</v>
      </c>
      <c r="R261" s="7" t="s">
        <v>32</v>
      </c>
      <c r="S261" s="7" t="s">
        <v>33</v>
      </c>
      <c r="T261" s="7" t="s">
        <v>33</v>
      </c>
      <c r="U261" s="7" t="s">
        <v>33</v>
      </c>
      <c r="V261" s="10" t="s">
        <v>33</v>
      </c>
      <c r="W261" s="10" t="s">
        <v>33</v>
      </c>
      <c r="X261" s="7" t="s">
        <v>33</v>
      </c>
      <c r="Y261" s="7" t="s">
        <v>33</v>
      </c>
      <c r="Z261" s="7" t="s">
        <v>4259</v>
      </c>
      <c r="AA261" s="7" t="s">
        <v>1848</v>
      </c>
      <c r="AD261" s="10" t="s">
        <v>2484</v>
      </c>
      <c r="AF261" s="7" t="s">
        <v>1940</v>
      </c>
      <c r="AJ261" s="7">
        <v>1</v>
      </c>
      <c r="AK261" s="7" t="s">
        <v>2486</v>
      </c>
      <c r="AL261" s="7" t="s">
        <v>1848</v>
      </c>
      <c r="AM261" s="7" t="s">
        <v>4260</v>
      </c>
    </row>
    <row r="262" spans="1:39">
      <c r="A262" s="7" t="s">
        <v>1788</v>
      </c>
      <c r="B262" s="7" t="s">
        <v>430</v>
      </c>
      <c r="C262" s="7" t="s">
        <v>4261</v>
      </c>
      <c r="D262" s="7" t="s">
        <v>1790</v>
      </c>
      <c r="F262" s="7" t="s">
        <v>4237</v>
      </c>
      <c r="G262" s="7" t="s">
        <v>4238</v>
      </c>
      <c r="H262" s="7" t="s">
        <v>4238</v>
      </c>
      <c r="I262" s="7" t="s">
        <v>4262</v>
      </c>
      <c r="K262" s="7" t="s">
        <v>33</v>
      </c>
      <c r="L262" s="7" t="s">
        <v>4239</v>
      </c>
      <c r="N262" s="10" t="s">
        <v>2279</v>
      </c>
      <c r="P262" s="7" t="s">
        <v>4263</v>
      </c>
      <c r="Q262" s="7" t="s">
        <v>33</v>
      </c>
      <c r="R262" s="7" t="s">
        <v>33</v>
      </c>
      <c r="S262" s="7" t="s">
        <v>33</v>
      </c>
      <c r="T262" s="7" t="s">
        <v>33</v>
      </c>
      <c r="U262" s="7" t="s">
        <v>33</v>
      </c>
      <c r="V262" s="10" t="s">
        <v>33</v>
      </c>
      <c r="W262" s="10" t="s">
        <v>33</v>
      </c>
      <c r="X262" s="7" t="s">
        <v>33</v>
      </c>
      <c r="Y262" s="7" t="s">
        <v>33</v>
      </c>
      <c r="Z262" s="7" t="s">
        <v>3201</v>
      </c>
      <c r="AA262" s="7" t="s">
        <v>2856</v>
      </c>
      <c r="AD262" s="10" t="s">
        <v>2317</v>
      </c>
      <c r="AF262" s="7" t="s">
        <v>2318</v>
      </c>
      <c r="AJ262" s="7">
        <v>17</v>
      </c>
      <c r="AK262" s="7" t="s">
        <v>4091</v>
      </c>
      <c r="AL262" s="7" t="s">
        <v>1848</v>
      </c>
      <c r="AM262" s="7" t="s">
        <v>4264</v>
      </c>
    </row>
    <row r="263" spans="1:39">
      <c r="A263" s="7" t="s">
        <v>1788</v>
      </c>
      <c r="B263" s="7" t="s">
        <v>4265</v>
      </c>
      <c r="C263" s="7" t="s">
        <v>4266</v>
      </c>
      <c r="D263" s="7" t="s">
        <v>1790</v>
      </c>
      <c r="F263" s="7" t="s">
        <v>4267</v>
      </c>
      <c r="G263" s="7" t="s">
        <v>4268</v>
      </c>
      <c r="H263" s="7" t="s">
        <v>4269</v>
      </c>
      <c r="I263" s="7" t="s">
        <v>4270</v>
      </c>
      <c r="K263" s="7" t="s">
        <v>33</v>
      </c>
      <c r="L263" s="7" t="s">
        <v>4271</v>
      </c>
      <c r="N263" s="10" t="s">
        <v>1910</v>
      </c>
      <c r="P263" s="7" t="s">
        <v>4272</v>
      </c>
      <c r="Q263" s="7" t="s">
        <v>33</v>
      </c>
      <c r="R263" s="7" t="s">
        <v>33</v>
      </c>
      <c r="S263" s="7" t="s">
        <v>33</v>
      </c>
      <c r="T263" s="7" t="s">
        <v>33</v>
      </c>
      <c r="U263" s="7" t="s">
        <v>33</v>
      </c>
      <c r="V263" s="10" t="s">
        <v>33</v>
      </c>
      <c r="W263" s="10" t="s">
        <v>32</v>
      </c>
      <c r="X263" s="7" t="s">
        <v>33</v>
      </c>
      <c r="Y263" s="7" t="s">
        <v>33</v>
      </c>
      <c r="Z263" s="7" t="s">
        <v>4273</v>
      </c>
      <c r="AA263" s="7" t="s">
        <v>1848</v>
      </c>
      <c r="AD263" s="10" t="s">
        <v>2857</v>
      </c>
      <c r="AF263" s="7" t="s">
        <v>3280</v>
      </c>
      <c r="AJ263" s="7">
        <v>5</v>
      </c>
      <c r="AK263" s="7" t="s">
        <v>2859</v>
      </c>
      <c r="AL263" s="7" t="s">
        <v>1848</v>
      </c>
      <c r="AM263" s="7" t="s">
        <v>4274</v>
      </c>
    </row>
    <row r="264" spans="1:39">
      <c r="A264" s="7" t="s">
        <v>1788</v>
      </c>
      <c r="B264" s="7" t="s">
        <v>4275</v>
      </c>
      <c r="C264" s="7" t="s">
        <v>4276</v>
      </c>
      <c r="D264" s="7" t="s">
        <v>1790</v>
      </c>
      <c r="G264" s="7" t="s">
        <v>1962</v>
      </c>
      <c r="H264" s="7" t="s">
        <v>1962</v>
      </c>
      <c r="I264" s="7" t="s">
        <v>3959</v>
      </c>
      <c r="K264" s="7" t="s">
        <v>33</v>
      </c>
      <c r="L264" s="7" t="s">
        <v>1964</v>
      </c>
      <c r="N264" s="10" t="s">
        <v>1820</v>
      </c>
      <c r="P264" s="7" t="s">
        <v>4277</v>
      </c>
      <c r="Q264" s="7" t="s">
        <v>33</v>
      </c>
      <c r="R264" s="7" t="s">
        <v>32</v>
      </c>
      <c r="S264" s="7" t="s">
        <v>33</v>
      </c>
      <c r="T264" s="7" t="s">
        <v>32</v>
      </c>
      <c r="U264" s="7" t="s">
        <v>33</v>
      </c>
      <c r="V264" s="10" t="s">
        <v>33</v>
      </c>
      <c r="W264" s="10" t="s">
        <v>33</v>
      </c>
      <c r="X264" s="7" t="s">
        <v>33</v>
      </c>
      <c r="Y264" s="7" t="s">
        <v>33</v>
      </c>
      <c r="Z264" s="7" t="s">
        <v>2698</v>
      </c>
      <c r="AD264" s="10" t="s">
        <v>2159</v>
      </c>
      <c r="AF264" s="7" t="s">
        <v>2281</v>
      </c>
      <c r="AK264" s="7" t="s">
        <v>1956</v>
      </c>
      <c r="AL264" s="7" t="s">
        <v>1848</v>
      </c>
      <c r="AM264" s="7" t="s">
        <v>4278</v>
      </c>
    </row>
    <row r="265" spans="1:39">
      <c r="A265" s="7" t="s">
        <v>1788</v>
      </c>
      <c r="B265" s="7" t="s">
        <v>4279</v>
      </c>
      <c r="C265" s="7" t="s">
        <v>4280</v>
      </c>
      <c r="D265" s="7" t="s">
        <v>1790</v>
      </c>
      <c r="F265" s="7" t="s">
        <v>4281</v>
      </c>
      <c r="G265" s="7" t="s">
        <v>4282</v>
      </c>
      <c r="H265" s="7" t="s">
        <v>4282</v>
      </c>
      <c r="I265" s="7" t="s">
        <v>4283</v>
      </c>
      <c r="K265" s="7" t="s">
        <v>33</v>
      </c>
      <c r="L265" s="7" t="s">
        <v>4284</v>
      </c>
      <c r="N265" s="10" t="s">
        <v>4285</v>
      </c>
      <c r="P265" s="7" t="s">
        <v>4286</v>
      </c>
      <c r="Q265" s="7" t="s">
        <v>33</v>
      </c>
      <c r="R265" s="7" t="s">
        <v>33</v>
      </c>
      <c r="S265" s="7" t="s">
        <v>33</v>
      </c>
      <c r="T265" s="7" t="s">
        <v>33</v>
      </c>
      <c r="U265" s="7" t="s">
        <v>33</v>
      </c>
      <c r="V265" s="10" t="s">
        <v>33</v>
      </c>
      <c r="W265" s="10" t="s">
        <v>33</v>
      </c>
      <c r="X265" s="7" t="s">
        <v>33</v>
      </c>
      <c r="Y265" s="7" t="s">
        <v>33</v>
      </c>
      <c r="Z265" s="7" t="s">
        <v>4287</v>
      </c>
      <c r="AA265" s="7" t="s">
        <v>1874</v>
      </c>
      <c r="AF265" s="7" t="s">
        <v>4224</v>
      </c>
      <c r="AJ265" s="7">
        <v>1</v>
      </c>
      <c r="AK265" s="7" t="s">
        <v>4288</v>
      </c>
      <c r="AL265" s="7" t="s">
        <v>1848</v>
      </c>
      <c r="AM265" s="7" t="s">
        <v>4289</v>
      </c>
    </row>
    <row r="266" spans="1:39">
      <c r="A266" s="7" t="s">
        <v>1788</v>
      </c>
      <c r="B266" s="7" t="s">
        <v>4290</v>
      </c>
      <c r="C266" s="7" t="s">
        <v>4291</v>
      </c>
      <c r="D266" s="7" t="s">
        <v>1790</v>
      </c>
      <c r="F266" s="7" t="s">
        <v>4292</v>
      </c>
      <c r="G266" s="7" t="s">
        <v>4293</v>
      </c>
      <c r="H266" s="7" t="s">
        <v>4294</v>
      </c>
      <c r="I266" s="7" t="s">
        <v>4295</v>
      </c>
      <c r="K266" s="7" t="s">
        <v>33</v>
      </c>
      <c r="L266" s="7" t="s">
        <v>4296</v>
      </c>
      <c r="N266" s="10" t="s">
        <v>4297</v>
      </c>
      <c r="P266" s="7" t="s">
        <v>4298</v>
      </c>
      <c r="Q266" s="7" t="s">
        <v>33</v>
      </c>
      <c r="R266" s="7" t="s">
        <v>33</v>
      </c>
      <c r="S266" s="7" t="s">
        <v>33</v>
      </c>
      <c r="T266" s="7" t="s">
        <v>33</v>
      </c>
      <c r="U266" s="7" t="s">
        <v>33</v>
      </c>
      <c r="V266" s="10" t="s">
        <v>33</v>
      </c>
      <c r="W266" s="10" t="s">
        <v>32</v>
      </c>
      <c r="X266" s="7" t="s">
        <v>33</v>
      </c>
      <c r="Y266" s="7" t="s">
        <v>33</v>
      </c>
      <c r="Z266" s="7" t="s">
        <v>2103</v>
      </c>
      <c r="AA266" s="7" t="s">
        <v>4299</v>
      </c>
      <c r="AF266" s="7" t="s">
        <v>4300</v>
      </c>
      <c r="AJ266" s="7">
        <v>13</v>
      </c>
      <c r="AK266" s="7" t="s">
        <v>2065</v>
      </c>
      <c r="AL266" s="7" t="s">
        <v>1848</v>
      </c>
      <c r="AM266" s="7" t="s">
        <v>4301</v>
      </c>
    </row>
    <row r="267" spans="1:39">
      <c r="A267" s="7" t="s">
        <v>1788</v>
      </c>
      <c r="B267" s="7" t="s">
        <v>783</v>
      </c>
      <c r="C267" s="7" t="s">
        <v>4302</v>
      </c>
      <c r="D267" s="7" t="s">
        <v>1790</v>
      </c>
      <c r="F267" s="7" t="s">
        <v>4303</v>
      </c>
      <c r="G267" s="7" t="s">
        <v>4304</v>
      </c>
      <c r="H267" s="7" t="s">
        <v>4305</v>
      </c>
      <c r="I267" s="7" t="s">
        <v>4306</v>
      </c>
      <c r="K267" s="7" t="s">
        <v>33</v>
      </c>
      <c r="L267" s="7" t="s">
        <v>4307</v>
      </c>
      <c r="N267" s="10" t="s">
        <v>1795</v>
      </c>
      <c r="P267" s="7" t="s">
        <v>4308</v>
      </c>
      <c r="Q267" s="7" t="s">
        <v>33</v>
      </c>
      <c r="R267" s="7" t="s">
        <v>33</v>
      </c>
      <c r="S267" s="7" t="s">
        <v>33</v>
      </c>
      <c r="T267" s="7" t="s">
        <v>33</v>
      </c>
      <c r="U267" s="7" t="s">
        <v>33</v>
      </c>
      <c r="V267" s="10" t="s">
        <v>33</v>
      </c>
      <c r="W267" s="10" t="s">
        <v>33</v>
      </c>
      <c r="X267" s="7" t="s">
        <v>33</v>
      </c>
      <c r="Y267" s="7" t="s">
        <v>33</v>
      </c>
      <c r="Z267" s="7" t="s">
        <v>1822</v>
      </c>
      <c r="AA267" s="7" t="s">
        <v>4299</v>
      </c>
      <c r="AD267" s="10" t="s">
        <v>4309</v>
      </c>
      <c r="AF267" s="7" t="s">
        <v>4310</v>
      </c>
      <c r="AJ267" s="7">
        <v>34</v>
      </c>
      <c r="AK267" s="7" t="s">
        <v>3982</v>
      </c>
      <c r="AL267" s="7" t="s">
        <v>1848</v>
      </c>
      <c r="AM267" s="7" t="s">
        <v>4311</v>
      </c>
    </row>
    <row r="268" spans="1:39">
      <c r="A268" s="7" t="s">
        <v>1788</v>
      </c>
      <c r="B268" s="7" t="s">
        <v>1453</v>
      </c>
      <c r="C268" s="7" t="s">
        <v>4312</v>
      </c>
      <c r="D268" s="7" t="s">
        <v>1790</v>
      </c>
      <c r="F268" s="7" t="s">
        <v>4313</v>
      </c>
      <c r="G268" s="7" t="s">
        <v>4314</v>
      </c>
      <c r="H268" s="7" t="s">
        <v>4315</v>
      </c>
      <c r="I268" s="7" t="s">
        <v>4316</v>
      </c>
      <c r="K268" s="7" t="s">
        <v>33</v>
      </c>
      <c r="L268" s="7" t="s">
        <v>4317</v>
      </c>
      <c r="N268" s="10" t="s">
        <v>2758</v>
      </c>
      <c r="P268" s="7" t="s">
        <v>4318</v>
      </c>
      <c r="Q268" s="7" t="s">
        <v>33</v>
      </c>
      <c r="R268" s="7" t="s">
        <v>32</v>
      </c>
      <c r="S268" s="7" t="s">
        <v>33</v>
      </c>
      <c r="T268" s="7" t="s">
        <v>33</v>
      </c>
      <c r="U268" s="7" t="s">
        <v>33</v>
      </c>
      <c r="V268" s="10" t="s">
        <v>33</v>
      </c>
      <c r="W268" s="10" t="s">
        <v>33</v>
      </c>
      <c r="X268" s="7" t="s">
        <v>33</v>
      </c>
      <c r="Y268" s="7" t="s">
        <v>33</v>
      </c>
      <c r="Z268" s="7" t="s">
        <v>4319</v>
      </c>
      <c r="AA268" s="7" t="s">
        <v>4299</v>
      </c>
      <c r="AD268" s="10" t="s">
        <v>3135</v>
      </c>
      <c r="AF268" s="7" t="s">
        <v>2645</v>
      </c>
      <c r="AJ268" s="7">
        <v>1</v>
      </c>
      <c r="AK268" s="7" t="s">
        <v>3961</v>
      </c>
      <c r="AL268" s="7" t="s">
        <v>4299</v>
      </c>
      <c r="AM268" s="7" t="s">
        <v>4320</v>
      </c>
    </row>
    <row r="269" spans="1:39">
      <c r="A269" s="7" t="s">
        <v>1788</v>
      </c>
      <c r="B269" s="7" t="s">
        <v>4321</v>
      </c>
      <c r="C269" s="7" t="s">
        <v>4322</v>
      </c>
      <c r="D269" s="7" t="s">
        <v>1790</v>
      </c>
      <c r="F269" s="7" t="s">
        <v>4323</v>
      </c>
      <c r="G269" s="7" t="s">
        <v>4324</v>
      </c>
      <c r="H269" s="7" t="s">
        <v>4325</v>
      </c>
      <c r="I269" s="7" t="s">
        <v>4326</v>
      </c>
      <c r="K269" s="7" t="s">
        <v>33</v>
      </c>
      <c r="L269" s="7" t="s">
        <v>4327</v>
      </c>
      <c r="N269" s="10" t="s">
        <v>2223</v>
      </c>
      <c r="P269" s="7" t="s">
        <v>4328</v>
      </c>
      <c r="Q269" s="7" t="s">
        <v>33</v>
      </c>
      <c r="R269" s="7" t="s">
        <v>33</v>
      </c>
      <c r="S269" s="7" t="s">
        <v>33</v>
      </c>
      <c r="T269" s="7" t="s">
        <v>33</v>
      </c>
      <c r="U269" s="7" t="s">
        <v>33</v>
      </c>
      <c r="V269" s="10" t="s">
        <v>33</v>
      </c>
      <c r="W269" s="10" t="s">
        <v>33</v>
      </c>
      <c r="X269" s="7" t="s">
        <v>33</v>
      </c>
      <c r="Y269" s="7" t="s">
        <v>33</v>
      </c>
      <c r="Z269" s="7" t="s">
        <v>2855</v>
      </c>
      <c r="AA269" s="7" t="s">
        <v>2281</v>
      </c>
      <c r="AF269" s="7" t="s">
        <v>4329</v>
      </c>
      <c r="AJ269" s="7">
        <v>25</v>
      </c>
      <c r="AK269" s="7" t="s">
        <v>2784</v>
      </c>
      <c r="AL269" s="7" t="s">
        <v>4299</v>
      </c>
      <c r="AM269" s="7" t="s">
        <v>4330</v>
      </c>
    </row>
    <row r="270" spans="1:39">
      <c r="A270" s="7" t="s">
        <v>1788</v>
      </c>
      <c r="B270" s="7" t="s">
        <v>982</v>
      </c>
      <c r="C270" s="7" t="s">
        <v>4331</v>
      </c>
      <c r="D270" s="7" t="s">
        <v>1790</v>
      </c>
      <c r="F270" s="7" t="s">
        <v>4332</v>
      </c>
      <c r="G270" s="7" t="s">
        <v>4333</v>
      </c>
      <c r="H270" s="7" t="s">
        <v>4333</v>
      </c>
      <c r="I270" s="7" t="s">
        <v>4334</v>
      </c>
      <c r="K270" s="7" t="s">
        <v>33</v>
      </c>
      <c r="L270" s="7" t="s">
        <v>4335</v>
      </c>
      <c r="N270" s="10" t="s">
        <v>2075</v>
      </c>
      <c r="P270" s="7" t="s">
        <v>4336</v>
      </c>
      <c r="Q270" s="7" t="s">
        <v>33</v>
      </c>
      <c r="R270" s="7" t="s">
        <v>32</v>
      </c>
      <c r="S270" s="7" t="s">
        <v>33</v>
      </c>
      <c r="T270" s="7" t="s">
        <v>33</v>
      </c>
      <c r="U270" s="7" t="s">
        <v>33</v>
      </c>
      <c r="V270" s="10" t="s">
        <v>33</v>
      </c>
      <c r="W270" s="10" t="s">
        <v>33</v>
      </c>
      <c r="X270" s="7" t="s">
        <v>33</v>
      </c>
      <c r="Y270" s="7" t="s">
        <v>33</v>
      </c>
      <c r="Z270" s="7" t="s">
        <v>3265</v>
      </c>
      <c r="AA270" s="7" t="s">
        <v>1799</v>
      </c>
      <c r="AD270" s="10" t="s">
        <v>4337</v>
      </c>
      <c r="AF270" s="7" t="s">
        <v>4338</v>
      </c>
      <c r="AJ270" s="7">
        <v>9</v>
      </c>
      <c r="AK270" s="7" t="s">
        <v>4339</v>
      </c>
      <c r="AL270" s="7" t="s">
        <v>4299</v>
      </c>
      <c r="AM270" s="7" t="s">
        <v>4340</v>
      </c>
    </row>
    <row r="271" spans="1:39">
      <c r="A271" s="7" t="s">
        <v>1788</v>
      </c>
      <c r="B271" s="7" t="s">
        <v>1560</v>
      </c>
      <c r="C271" s="7" t="s">
        <v>4341</v>
      </c>
      <c r="D271" s="7" t="s">
        <v>1790</v>
      </c>
      <c r="F271" s="7" t="s">
        <v>4342</v>
      </c>
      <c r="G271" s="7" t="s">
        <v>4343</v>
      </c>
      <c r="H271" s="7" t="s">
        <v>4343</v>
      </c>
      <c r="I271" s="7" t="s">
        <v>4344</v>
      </c>
      <c r="K271" s="7" t="s">
        <v>33</v>
      </c>
      <c r="L271" s="7" t="s">
        <v>4345</v>
      </c>
      <c r="N271" s="10" t="s">
        <v>2002</v>
      </c>
      <c r="P271" s="7" t="s">
        <v>4346</v>
      </c>
      <c r="Q271" s="7" t="s">
        <v>33</v>
      </c>
      <c r="R271" s="7" t="s">
        <v>33</v>
      </c>
      <c r="S271" s="7" t="s">
        <v>33</v>
      </c>
      <c r="T271" s="7" t="s">
        <v>33</v>
      </c>
      <c r="U271" s="7" t="s">
        <v>33</v>
      </c>
      <c r="V271" s="10" t="s">
        <v>33</v>
      </c>
      <c r="W271" s="10" t="s">
        <v>33</v>
      </c>
      <c r="X271" s="7" t="s">
        <v>33</v>
      </c>
      <c r="Y271" s="7" t="s">
        <v>33</v>
      </c>
      <c r="Z271" s="7" t="s">
        <v>4347</v>
      </c>
      <c r="AA271" s="7" t="s">
        <v>4163</v>
      </c>
      <c r="AD271" s="10" t="s">
        <v>2484</v>
      </c>
      <c r="AF271" s="7" t="s">
        <v>1940</v>
      </c>
      <c r="AJ271" s="7">
        <v>2</v>
      </c>
      <c r="AK271" s="7" t="s">
        <v>2486</v>
      </c>
      <c r="AL271" s="7" t="s">
        <v>4299</v>
      </c>
      <c r="AM271" s="7" t="s">
        <v>4348</v>
      </c>
    </row>
    <row r="272" spans="1:39">
      <c r="A272" s="7" t="s">
        <v>1788</v>
      </c>
      <c r="B272" s="7" t="s">
        <v>682</v>
      </c>
      <c r="C272" s="7" t="s">
        <v>4349</v>
      </c>
      <c r="D272" s="7" t="s">
        <v>1790</v>
      </c>
      <c r="F272" s="7" t="s">
        <v>2218</v>
      </c>
      <c r="G272" s="7" t="s">
        <v>4350</v>
      </c>
      <c r="H272" s="7" t="s">
        <v>4351</v>
      </c>
      <c r="I272" s="7" t="s">
        <v>4352</v>
      </c>
      <c r="K272" s="7" t="s">
        <v>33</v>
      </c>
      <c r="L272" s="7" t="s">
        <v>2302</v>
      </c>
      <c r="N272" s="10" t="s">
        <v>2014</v>
      </c>
      <c r="P272" s="7" t="s">
        <v>4353</v>
      </c>
      <c r="Q272" s="7" t="s">
        <v>33</v>
      </c>
      <c r="R272" s="7" t="s">
        <v>32</v>
      </c>
      <c r="S272" s="7" t="s">
        <v>33</v>
      </c>
      <c r="T272" s="7" t="s">
        <v>33</v>
      </c>
      <c r="U272" s="7" t="s">
        <v>33</v>
      </c>
      <c r="V272" s="10" t="s">
        <v>33</v>
      </c>
      <c r="W272" s="10" t="s">
        <v>33</v>
      </c>
      <c r="X272" s="7" t="s">
        <v>33</v>
      </c>
      <c r="Y272" s="7" t="s">
        <v>33</v>
      </c>
      <c r="Z272" s="7" t="s">
        <v>2028</v>
      </c>
      <c r="AA272" s="7" t="s">
        <v>1798</v>
      </c>
      <c r="AD272" s="10" t="s">
        <v>2857</v>
      </c>
      <c r="AF272" s="7" t="s">
        <v>4354</v>
      </c>
      <c r="AJ272" s="7">
        <v>10</v>
      </c>
      <c r="AK272" s="7" t="s">
        <v>2859</v>
      </c>
      <c r="AL272" s="7" t="s">
        <v>4299</v>
      </c>
      <c r="AM272" s="7" t="s">
        <v>4355</v>
      </c>
    </row>
    <row r="273" spans="1:39">
      <c r="A273" s="7" t="s">
        <v>1788</v>
      </c>
      <c r="B273" s="7" t="s">
        <v>1520</v>
      </c>
      <c r="C273" s="7" t="s">
        <v>4356</v>
      </c>
      <c r="D273" s="7" t="s">
        <v>1790</v>
      </c>
      <c r="F273" s="7" t="s">
        <v>4357</v>
      </c>
      <c r="G273" s="7" t="s">
        <v>4358</v>
      </c>
      <c r="H273" s="7" t="s">
        <v>4358</v>
      </c>
      <c r="I273" s="7" t="s">
        <v>4359</v>
      </c>
      <c r="K273" s="7" t="s">
        <v>33</v>
      </c>
      <c r="L273" s="7" t="s">
        <v>4360</v>
      </c>
      <c r="N273" s="10" t="s">
        <v>1795</v>
      </c>
      <c r="P273" s="7" t="s">
        <v>4361</v>
      </c>
      <c r="Q273" s="7" t="s">
        <v>33</v>
      </c>
      <c r="R273" s="7" t="s">
        <v>32</v>
      </c>
      <c r="S273" s="7" t="s">
        <v>33</v>
      </c>
      <c r="T273" s="7" t="s">
        <v>33</v>
      </c>
      <c r="U273" s="7" t="s">
        <v>33</v>
      </c>
      <c r="V273" s="10" t="s">
        <v>33</v>
      </c>
      <c r="W273" s="10" t="s">
        <v>33</v>
      </c>
      <c r="X273" s="7" t="s">
        <v>33</v>
      </c>
      <c r="Y273" s="7" t="s">
        <v>33</v>
      </c>
      <c r="Z273" s="7" t="s">
        <v>4362</v>
      </c>
      <c r="AA273" s="7" t="s">
        <v>4163</v>
      </c>
      <c r="AD273" s="10" t="s">
        <v>2645</v>
      </c>
      <c r="AF273" s="7" t="s">
        <v>2679</v>
      </c>
      <c r="AJ273" s="7">
        <v>2</v>
      </c>
      <c r="AK273" s="7" t="s">
        <v>2680</v>
      </c>
      <c r="AL273" s="7" t="s">
        <v>4299</v>
      </c>
      <c r="AM273" s="7" t="s">
        <v>4363</v>
      </c>
    </row>
    <row r="274" spans="1:39">
      <c r="A274" s="7" t="s">
        <v>1788</v>
      </c>
      <c r="B274" s="7" t="s">
        <v>1183</v>
      </c>
      <c r="C274" s="7" t="s">
        <v>4364</v>
      </c>
      <c r="D274" s="7" t="s">
        <v>1790</v>
      </c>
      <c r="F274" s="7" t="s">
        <v>4365</v>
      </c>
      <c r="G274" s="7" t="s">
        <v>2903</v>
      </c>
      <c r="H274" s="7" t="s">
        <v>4366</v>
      </c>
      <c r="I274" s="7" t="s">
        <v>1857</v>
      </c>
      <c r="K274" s="7" t="s">
        <v>33</v>
      </c>
      <c r="L274" s="7" t="s">
        <v>4367</v>
      </c>
      <c r="N274" s="10" t="s">
        <v>1859</v>
      </c>
      <c r="P274" s="7" t="s">
        <v>4368</v>
      </c>
      <c r="Q274" s="7" t="s">
        <v>33</v>
      </c>
      <c r="R274" s="7" t="s">
        <v>33</v>
      </c>
      <c r="S274" s="7" t="s">
        <v>33</v>
      </c>
      <c r="T274" s="7" t="s">
        <v>33</v>
      </c>
      <c r="U274" s="7" t="s">
        <v>33</v>
      </c>
      <c r="V274" s="10" t="s">
        <v>33</v>
      </c>
      <c r="W274" s="10" t="s">
        <v>33</v>
      </c>
      <c r="X274" s="7" t="s">
        <v>33</v>
      </c>
      <c r="Y274" s="7" t="s">
        <v>33</v>
      </c>
      <c r="Z274" s="7" t="s">
        <v>2907</v>
      </c>
      <c r="AA274" s="7" t="s">
        <v>4369</v>
      </c>
      <c r="AD274" s="10" t="s">
        <v>2029</v>
      </c>
      <c r="AF274" s="7" t="s">
        <v>2699</v>
      </c>
      <c r="AJ274" s="7">
        <v>1</v>
      </c>
      <c r="AK274" s="7" t="s">
        <v>2031</v>
      </c>
      <c r="AL274" s="7" t="s">
        <v>4299</v>
      </c>
      <c r="AM274" s="7" t="s">
        <v>4370</v>
      </c>
    </row>
    <row r="275" spans="1:39">
      <c r="A275" s="7" t="s">
        <v>1788</v>
      </c>
      <c r="B275" s="7" t="s">
        <v>4371</v>
      </c>
      <c r="C275" s="7" t="s">
        <v>4372</v>
      </c>
      <c r="D275" s="7" t="s">
        <v>1790</v>
      </c>
      <c r="F275" s="7" t="s">
        <v>4373</v>
      </c>
      <c r="G275" s="7" t="s">
        <v>4374</v>
      </c>
      <c r="H275" s="7" t="s">
        <v>4374</v>
      </c>
      <c r="I275" s="7" t="s">
        <v>2503</v>
      </c>
      <c r="K275" s="7" t="s">
        <v>33</v>
      </c>
      <c r="L275" s="7" t="s">
        <v>4375</v>
      </c>
      <c r="N275" s="10" t="s">
        <v>4376</v>
      </c>
      <c r="P275" s="7" t="s">
        <v>4377</v>
      </c>
      <c r="Q275" s="7" t="s">
        <v>33</v>
      </c>
      <c r="R275" s="7" t="s">
        <v>33</v>
      </c>
      <c r="S275" s="7" t="s">
        <v>33</v>
      </c>
      <c r="T275" s="7" t="s">
        <v>33</v>
      </c>
      <c r="U275" s="7" t="s">
        <v>33</v>
      </c>
      <c r="V275" s="10" t="s">
        <v>33</v>
      </c>
      <c r="W275" s="10" t="s">
        <v>33</v>
      </c>
      <c r="X275" s="7" t="s">
        <v>33</v>
      </c>
      <c r="Y275" s="7" t="s">
        <v>33</v>
      </c>
      <c r="Z275" s="7" t="s">
        <v>1912</v>
      </c>
      <c r="AA275" s="7" t="s">
        <v>1874</v>
      </c>
      <c r="AD275" s="10" t="s">
        <v>4378</v>
      </c>
      <c r="AF275" s="7" t="s">
        <v>4379</v>
      </c>
      <c r="AJ275" s="7">
        <v>32</v>
      </c>
      <c r="AK275" s="7" t="s">
        <v>4380</v>
      </c>
      <c r="AL275" s="7" t="s">
        <v>4299</v>
      </c>
      <c r="AM275" s="7" t="s">
        <v>4381</v>
      </c>
    </row>
    <row r="276" spans="1:39">
      <c r="A276" s="7" t="s">
        <v>1788</v>
      </c>
      <c r="B276" s="7" t="s">
        <v>4382</v>
      </c>
      <c r="C276" s="7" t="s">
        <v>4383</v>
      </c>
      <c r="D276" s="7" t="s">
        <v>1790</v>
      </c>
      <c r="F276" s="7" t="s">
        <v>4384</v>
      </c>
      <c r="G276" s="7" t="s">
        <v>3239</v>
      </c>
      <c r="H276" s="7" t="s">
        <v>3239</v>
      </c>
      <c r="I276" s="7" t="s">
        <v>4385</v>
      </c>
      <c r="K276" s="7" t="s">
        <v>33</v>
      </c>
      <c r="L276" s="7" t="s">
        <v>3241</v>
      </c>
      <c r="N276" s="10" t="s">
        <v>4386</v>
      </c>
      <c r="P276" s="7" t="s">
        <v>4387</v>
      </c>
      <c r="Q276" s="7" t="s">
        <v>33</v>
      </c>
      <c r="R276" s="7" t="s">
        <v>33</v>
      </c>
      <c r="S276" s="7" t="s">
        <v>33</v>
      </c>
      <c r="T276" s="7" t="s">
        <v>33</v>
      </c>
      <c r="U276" s="7" t="s">
        <v>33</v>
      </c>
      <c r="V276" s="10" t="s">
        <v>33</v>
      </c>
      <c r="W276" s="10" t="s">
        <v>32</v>
      </c>
      <c r="X276" s="7" t="s">
        <v>33</v>
      </c>
      <c r="Y276" s="7" t="s">
        <v>33</v>
      </c>
      <c r="Z276" s="7" t="s">
        <v>4388</v>
      </c>
      <c r="AA276" s="7" t="s">
        <v>4163</v>
      </c>
      <c r="AD276" s="10" t="s">
        <v>2612</v>
      </c>
      <c r="AF276" s="7" t="s">
        <v>2613</v>
      </c>
      <c r="AJ276" s="7">
        <v>21</v>
      </c>
      <c r="AK276" s="7" t="s">
        <v>4389</v>
      </c>
      <c r="AL276" s="7" t="s">
        <v>4299</v>
      </c>
      <c r="AM276" s="7" t="s">
        <v>4390</v>
      </c>
    </row>
    <row r="277" spans="1:39">
      <c r="A277" s="7" t="s">
        <v>1788</v>
      </c>
      <c r="B277" s="7" t="s">
        <v>1721</v>
      </c>
      <c r="C277" s="7" t="s">
        <v>4391</v>
      </c>
      <c r="D277" s="7" t="s">
        <v>1790</v>
      </c>
      <c r="G277" s="7" t="s">
        <v>4392</v>
      </c>
      <c r="H277" s="7" t="s">
        <v>4392</v>
      </c>
      <c r="I277" s="7" t="s">
        <v>4393</v>
      </c>
      <c r="K277" s="7" t="s">
        <v>33</v>
      </c>
      <c r="L277" s="7" t="s">
        <v>4394</v>
      </c>
      <c r="N277" s="10" t="s">
        <v>3586</v>
      </c>
      <c r="P277" s="7" t="s">
        <v>4395</v>
      </c>
      <c r="Q277" s="7" t="s">
        <v>33</v>
      </c>
      <c r="R277" s="7" t="s">
        <v>32</v>
      </c>
      <c r="S277" s="7" t="s">
        <v>33</v>
      </c>
      <c r="T277" s="7" t="s">
        <v>33</v>
      </c>
      <c r="U277" s="7" t="s">
        <v>33</v>
      </c>
      <c r="V277" s="10" t="s">
        <v>33</v>
      </c>
      <c r="W277" s="10" t="s">
        <v>33</v>
      </c>
      <c r="X277" s="7" t="s">
        <v>33</v>
      </c>
      <c r="Y277" s="7" t="s">
        <v>33</v>
      </c>
      <c r="Z277" s="7" t="s">
        <v>3588</v>
      </c>
      <c r="AD277" s="10" t="s">
        <v>2159</v>
      </c>
      <c r="AF277" s="7" t="s">
        <v>2950</v>
      </c>
      <c r="AK277" s="7" t="s">
        <v>1956</v>
      </c>
      <c r="AL277" s="7" t="s">
        <v>4299</v>
      </c>
      <c r="AM277" s="7" t="s">
        <v>4396</v>
      </c>
    </row>
    <row r="278" spans="1:39">
      <c r="A278" s="7" t="s">
        <v>1788</v>
      </c>
      <c r="B278" s="7" t="s">
        <v>4397</v>
      </c>
      <c r="C278" s="7" t="s">
        <v>4398</v>
      </c>
      <c r="D278" s="7" t="s">
        <v>1790</v>
      </c>
      <c r="F278" s="7" t="s">
        <v>4399</v>
      </c>
      <c r="G278" s="7" t="s">
        <v>4400</v>
      </c>
      <c r="H278" s="7" t="s">
        <v>4400</v>
      </c>
      <c r="I278" s="7" t="s">
        <v>4401</v>
      </c>
      <c r="K278" s="7" t="s">
        <v>33</v>
      </c>
      <c r="L278" s="7" t="s">
        <v>4402</v>
      </c>
      <c r="N278" s="10" t="s">
        <v>2471</v>
      </c>
      <c r="P278" s="7" t="s">
        <v>4403</v>
      </c>
      <c r="Q278" s="7" t="s">
        <v>33</v>
      </c>
      <c r="R278" s="7" t="s">
        <v>33</v>
      </c>
      <c r="S278" s="7" t="s">
        <v>33</v>
      </c>
      <c r="T278" s="7" t="s">
        <v>33</v>
      </c>
      <c r="U278" s="7" t="s">
        <v>33</v>
      </c>
      <c r="V278" s="10" t="s">
        <v>33</v>
      </c>
      <c r="W278" s="10" t="s">
        <v>33</v>
      </c>
      <c r="X278" s="7" t="s">
        <v>33</v>
      </c>
      <c r="Y278" s="7" t="s">
        <v>33</v>
      </c>
      <c r="Z278" s="7" t="s">
        <v>4404</v>
      </c>
      <c r="AA278" s="7" t="s">
        <v>4163</v>
      </c>
      <c r="AD278" s="10" t="s">
        <v>4405</v>
      </c>
      <c r="AF278" s="7" t="s">
        <v>4406</v>
      </c>
      <c r="AJ278" s="7">
        <v>35</v>
      </c>
      <c r="AK278" s="7" t="s">
        <v>1928</v>
      </c>
      <c r="AL278" s="7" t="s">
        <v>4299</v>
      </c>
      <c r="AM278" s="7" t="s">
        <v>4407</v>
      </c>
    </row>
    <row r="279" spans="1:39">
      <c r="A279" s="7" t="s">
        <v>1788</v>
      </c>
      <c r="B279" s="7" t="s">
        <v>509</v>
      </c>
      <c r="C279" s="7" t="s">
        <v>4408</v>
      </c>
      <c r="D279" s="7" t="s">
        <v>1790</v>
      </c>
      <c r="F279" s="7" t="s">
        <v>4409</v>
      </c>
      <c r="G279" s="7" t="s">
        <v>4410</v>
      </c>
      <c r="H279" s="7" t="s">
        <v>4410</v>
      </c>
      <c r="I279" s="7" t="s">
        <v>2543</v>
      </c>
      <c r="K279" s="7" t="s">
        <v>33</v>
      </c>
      <c r="L279" s="7" t="s">
        <v>4411</v>
      </c>
      <c r="N279" s="10" t="s">
        <v>2279</v>
      </c>
      <c r="P279" s="7" t="s">
        <v>4412</v>
      </c>
      <c r="Q279" s="7" t="s">
        <v>33</v>
      </c>
      <c r="R279" s="7" t="s">
        <v>33</v>
      </c>
      <c r="S279" s="7" t="s">
        <v>33</v>
      </c>
      <c r="T279" s="7" t="s">
        <v>33</v>
      </c>
      <c r="U279" s="7" t="s">
        <v>33</v>
      </c>
      <c r="V279" s="10" t="s">
        <v>33</v>
      </c>
      <c r="W279" s="10" t="s">
        <v>33</v>
      </c>
      <c r="X279" s="7" t="s">
        <v>33</v>
      </c>
      <c r="Y279" s="7" t="s">
        <v>33</v>
      </c>
      <c r="Z279" s="7" t="s">
        <v>1822</v>
      </c>
      <c r="AA279" s="7" t="s">
        <v>3066</v>
      </c>
      <c r="AD279" s="10" t="s">
        <v>4413</v>
      </c>
      <c r="AF279" s="7" t="s">
        <v>4414</v>
      </c>
      <c r="AJ279" s="7">
        <v>25</v>
      </c>
      <c r="AK279" s="7" t="s">
        <v>2548</v>
      </c>
      <c r="AL279" s="7" t="s">
        <v>4299</v>
      </c>
      <c r="AM279" s="7" t="s">
        <v>4415</v>
      </c>
    </row>
    <row r="280" spans="1:39">
      <c r="A280" s="7" t="s">
        <v>1788</v>
      </c>
      <c r="B280" s="7" t="s">
        <v>170</v>
      </c>
      <c r="C280" s="7" t="s">
        <v>4416</v>
      </c>
      <c r="D280" s="7" t="s">
        <v>1946</v>
      </c>
      <c r="F280" s="7" t="s">
        <v>4417</v>
      </c>
      <c r="G280" s="7" t="s">
        <v>4418</v>
      </c>
      <c r="H280" s="7" t="s">
        <v>4418</v>
      </c>
      <c r="I280" s="7" t="s">
        <v>2378</v>
      </c>
      <c r="K280" s="7" t="s">
        <v>33</v>
      </c>
      <c r="L280" s="7" t="s">
        <v>4419</v>
      </c>
      <c r="N280" s="10" t="s">
        <v>1795</v>
      </c>
      <c r="P280" s="7" t="s">
        <v>4420</v>
      </c>
      <c r="Q280" s="7" t="s">
        <v>33</v>
      </c>
      <c r="R280" s="7" t="s">
        <v>32</v>
      </c>
      <c r="S280" s="7" t="s">
        <v>33</v>
      </c>
      <c r="T280" s="7" t="s">
        <v>33</v>
      </c>
      <c r="U280" s="7" t="s">
        <v>32</v>
      </c>
      <c r="V280" s="10" t="s">
        <v>33</v>
      </c>
      <c r="W280" s="10" t="s">
        <v>33</v>
      </c>
      <c r="X280" s="7" t="s">
        <v>32</v>
      </c>
      <c r="Y280" s="7" t="s">
        <v>32</v>
      </c>
      <c r="Z280" s="7" t="s">
        <v>4205</v>
      </c>
      <c r="AA280" s="7" t="s">
        <v>3702</v>
      </c>
      <c r="AD280" s="10" t="s">
        <v>2043</v>
      </c>
      <c r="AF280" s="7" t="s">
        <v>2342</v>
      </c>
      <c r="AJ280" s="7">
        <v>8</v>
      </c>
      <c r="AK280" s="7" t="s">
        <v>3145</v>
      </c>
      <c r="AL280" s="7" t="s">
        <v>4299</v>
      </c>
      <c r="AM280" s="7" t="s">
        <v>4421</v>
      </c>
    </row>
    <row r="281" spans="1:39">
      <c r="A281" s="7" t="s">
        <v>1788</v>
      </c>
      <c r="B281" s="7" t="s">
        <v>4422</v>
      </c>
      <c r="C281" s="7" t="s">
        <v>4423</v>
      </c>
      <c r="D281" s="7" t="s">
        <v>1790</v>
      </c>
      <c r="F281" s="7" t="s">
        <v>4424</v>
      </c>
      <c r="G281" s="7" t="s">
        <v>4425</v>
      </c>
      <c r="H281" s="7" t="s">
        <v>4425</v>
      </c>
      <c r="I281" s="7" t="s">
        <v>4426</v>
      </c>
      <c r="K281" s="7" t="s">
        <v>33</v>
      </c>
      <c r="L281" s="7" t="s">
        <v>4427</v>
      </c>
      <c r="N281" s="10" t="s">
        <v>1795</v>
      </c>
      <c r="P281" s="7" t="s">
        <v>4428</v>
      </c>
      <c r="Q281" s="7" t="s">
        <v>33</v>
      </c>
      <c r="R281" s="7" t="s">
        <v>33</v>
      </c>
      <c r="S281" s="7" t="s">
        <v>33</v>
      </c>
      <c r="T281" s="7" t="s">
        <v>33</v>
      </c>
      <c r="U281" s="7" t="s">
        <v>33</v>
      </c>
      <c r="V281" s="10" t="s">
        <v>33</v>
      </c>
      <c r="W281" s="10" t="s">
        <v>33</v>
      </c>
      <c r="X281" s="7" t="s">
        <v>33</v>
      </c>
      <c r="Y281" s="7" t="s">
        <v>33</v>
      </c>
      <c r="Z281" s="7" t="s">
        <v>4429</v>
      </c>
      <c r="AA281" s="7" t="s">
        <v>3380</v>
      </c>
      <c r="AF281" s="7" t="s">
        <v>4430</v>
      </c>
      <c r="AJ281" s="7">
        <v>33</v>
      </c>
      <c r="AK281" s="7" t="s">
        <v>4431</v>
      </c>
      <c r="AL281" s="7" t="s">
        <v>4299</v>
      </c>
      <c r="AM281" s="7" t="s">
        <v>4432</v>
      </c>
    </row>
    <row r="282" spans="1:39">
      <c r="A282" s="7" t="s">
        <v>1788</v>
      </c>
      <c r="B282" s="7" t="s">
        <v>4433</v>
      </c>
      <c r="C282" s="7" t="s">
        <v>4434</v>
      </c>
      <c r="D282" s="7" t="s">
        <v>1790</v>
      </c>
      <c r="F282" s="7" t="s">
        <v>4435</v>
      </c>
      <c r="G282" s="7" t="s">
        <v>4436</v>
      </c>
      <c r="H282" s="7" t="s">
        <v>4436</v>
      </c>
      <c r="I282" s="7" t="s">
        <v>4437</v>
      </c>
      <c r="K282" s="7" t="s">
        <v>33</v>
      </c>
      <c r="L282" s="7" t="s">
        <v>4438</v>
      </c>
      <c r="N282" s="10" t="s">
        <v>1910</v>
      </c>
      <c r="P282" s="7" t="s">
        <v>4439</v>
      </c>
      <c r="Q282" s="7" t="s">
        <v>33</v>
      </c>
      <c r="R282" s="7" t="s">
        <v>33</v>
      </c>
      <c r="S282" s="7" t="s">
        <v>33</v>
      </c>
      <c r="T282" s="7" t="s">
        <v>33</v>
      </c>
      <c r="U282" s="7" t="s">
        <v>33</v>
      </c>
      <c r="V282" s="10" t="s">
        <v>33</v>
      </c>
      <c r="W282" s="10" t="s">
        <v>33</v>
      </c>
      <c r="X282" s="7" t="s">
        <v>32</v>
      </c>
      <c r="Y282" s="7" t="s">
        <v>33</v>
      </c>
      <c r="Z282" s="7" t="s">
        <v>2004</v>
      </c>
      <c r="AA282" s="7" t="s">
        <v>4440</v>
      </c>
      <c r="AD282" s="10" t="s">
        <v>4052</v>
      </c>
      <c r="AF282" s="7" t="s">
        <v>4441</v>
      </c>
      <c r="AJ282" s="7">
        <v>18</v>
      </c>
      <c r="AK282" s="7" t="s">
        <v>4442</v>
      </c>
      <c r="AL282" s="7" t="s">
        <v>4163</v>
      </c>
      <c r="AM282" s="7" t="s">
        <v>4443</v>
      </c>
    </row>
    <row r="283" spans="1:39">
      <c r="A283" s="7" t="s">
        <v>1788</v>
      </c>
      <c r="B283" s="7" t="s">
        <v>4444</v>
      </c>
      <c r="C283" s="7" t="s">
        <v>4445</v>
      </c>
      <c r="D283" s="7" t="s">
        <v>1790</v>
      </c>
      <c r="F283" s="7" t="s">
        <v>4446</v>
      </c>
      <c r="G283" s="7" t="s">
        <v>4447</v>
      </c>
      <c r="H283" s="7" t="s">
        <v>4447</v>
      </c>
      <c r="I283" s="7" t="s">
        <v>4448</v>
      </c>
      <c r="K283" s="7" t="s">
        <v>33</v>
      </c>
      <c r="L283" s="7" t="s">
        <v>4449</v>
      </c>
      <c r="N283" s="10" t="s">
        <v>4450</v>
      </c>
      <c r="P283" s="7" t="s">
        <v>4451</v>
      </c>
      <c r="Q283" s="7" t="s">
        <v>33</v>
      </c>
      <c r="R283" s="7" t="s">
        <v>33</v>
      </c>
      <c r="S283" s="7" t="s">
        <v>33</v>
      </c>
      <c r="T283" s="7" t="s">
        <v>33</v>
      </c>
      <c r="U283" s="7" t="s">
        <v>33</v>
      </c>
      <c r="V283" s="10" t="s">
        <v>33</v>
      </c>
      <c r="W283" s="10" t="s">
        <v>33</v>
      </c>
      <c r="X283" s="7" t="s">
        <v>33</v>
      </c>
      <c r="Y283" s="7" t="s">
        <v>33</v>
      </c>
      <c r="Z283" s="7" t="s">
        <v>4205</v>
      </c>
      <c r="AA283" s="7" t="s">
        <v>2281</v>
      </c>
      <c r="AF283" s="7" t="s">
        <v>4452</v>
      </c>
      <c r="AJ283" s="7">
        <v>24</v>
      </c>
      <c r="AK283" s="7" t="s">
        <v>4453</v>
      </c>
      <c r="AL283" s="7" t="s">
        <v>4163</v>
      </c>
      <c r="AM283" s="7" t="s">
        <v>4454</v>
      </c>
    </row>
    <row r="284" spans="1:39">
      <c r="A284" s="7" t="s">
        <v>1788</v>
      </c>
      <c r="B284" s="7" t="s">
        <v>974</v>
      </c>
      <c r="C284" s="7" t="s">
        <v>4455</v>
      </c>
      <c r="D284" s="7" t="s">
        <v>1790</v>
      </c>
      <c r="F284" s="7" t="s">
        <v>4456</v>
      </c>
      <c r="G284" s="7" t="s">
        <v>4457</v>
      </c>
      <c r="H284" s="7" t="s">
        <v>4458</v>
      </c>
      <c r="I284" s="7" t="s">
        <v>4459</v>
      </c>
      <c r="K284" s="7" t="s">
        <v>33</v>
      </c>
      <c r="P284" s="7" t="s">
        <v>4460</v>
      </c>
      <c r="Q284" s="7" t="s">
        <v>33</v>
      </c>
      <c r="R284" s="7" t="s">
        <v>32</v>
      </c>
      <c r="S284" s="7" t="s">
        <v>32</v>
      </c>
      <c r="T284" s="7" t="s">
        <v>33</v>
      </c>
      <c r="U284" s="7" t="s">
        <v>33</v>
      </c>
      <c r="V284" s="10" t="s">
        <v>32</v>
      </c>
      <c r="W284" s="10" t="s">
        <v>33</v>
      </c>
      <c r="X284" s="7" t="s">
        <v>32</v>
      </c>
      <c r="Y284" s="7" t="s">
        <v>32</v>
      </c>
      <c r="Z284" s="7" t="s">
        <v>4319</v>
      </c>
      <c r="AA284" s="7" t="s">
        <v>2159</v>
      </c>
      <c r="AD284" s="10" t="s">
        <v>4337</v>
      </c>
      <c r="AF284" s="7" t="s">
        <v>4461</v>
      </c>
      <c r="AJ284" s="7">
        <v>6</v>
      </c>
      <c r="AK284" s="7" t="s">
        <v>4462</v>
      </c>
      <c r="AL284" s="7" t="s">
        <v>4163</v>
      </c>
      <c r="AM284" s="7" t="s">
        <v>4463</v>
      </c>
    </row>
    <row r="285" spans="1:39">
      <c r="A285" s="7" t="s">
        <v>1788</v>
      </c>
      <c r="B285" s="7" t="s">
        <v>4464</v>
      </c>
      <c r="C285" s="7" t="s">
        <v>4465</v>
      </c>
      <c r="D285" s="7" t="s">
        <v>1790</v>
      </c>
      <c r="F285" s="7" t="s">
        <v>4466</v>
      </c>
      <c r="G285" s="7" t="s">
        <v>4467</v>
      </c>
      <c r="H285" s="7" t="s">
        <v>4468</v>
      </c>
      <c r="I285" s="7" t="s">
        <v>4469</v>
      </c>
      <c r="K285" s="7" t="s">
        <v>33</v>
      </c>
      <c r="L285" s="7" t="s">
        <v>4470</v>
      </c>
      <c r="N285" s="10" t="s">
        <v>4471</v>
      </c>
      <c r="P285" s="7" t="s">
        <v>4472</v>
      </c>
      <c r="Q285" s="7" t="s">
        <v>32</v>
      </c>
      <c r="R285" s="7" t="s">
        <v>33</v>
      </c>
      <c r="S285" s="7" t="s">
        <v>33</v>
      </c>
      <c r="T285" s="7" t="s">
        <v>33</v>
      </c>
      <c r="U285" s="7" t="s">
        <v>33</v>
      </c>
      <c r="V285" s="10" t="s">
        <v>33</v>
      </c>
      <c r="W285" s="10" t="s">
        <v>33</v>
      </c>
      <c r="X285" s="7" t="s">
        <v>33</v>
      </c>
      <c r="Y285" s="7" t="s">
        <v>33</v>
      </c>
      <c r="Z285" s="7" t="s">
        <v>4473</v>
      </c>
      <c r="AA285" s="7" t="s">
        <v>2281</v>
      </c>
      <c r="AF285" s="7" t="s">
        <v>4474</v>
      </c>
      <c r="AJ285" s="7">
        <v>26</v>
      </c>
      <c r="AK285" s="7" t="s">
        <v>3246</v>
      </c>
      <c r="AL285" s="7" t="s">
        <v>4163</v>
      </c>
      <c r="AM285" s="7" t="s">
        <v>4475</v>
      </c>
    </row>
    <row r="286" spans="1:39">
      <c r="A286" s="7" t="s">
        <v>1788</v>
      </c>
      <c r="B286" s="7" t="s">
        <v>210</v>
      </c>
      <c r="C286" s="7" t="s">
        <v>4476</v>
      </c>
      <c r="D286" s="7" t="s">
        <v>1790</v>
      </c>
      <c r="F286" s="7" t="s">
        <v>3064</v>
      </c>
      <c r="G286" s="7" t="s">
        <v>4477</v>
      </c>
      <c r="H286" s="7" t="s">
        <v>4478</v>
      </c>
      <c r="I286" s="7" t="s">
        <v>2425</v>
      </c>
      <c r="K286" s="7" t="s">
        <v>33</v>
      </c>
      <c r="L286" s="7" t="s">
        <v>3142</v>
      </c>
      <c r="N286" s="10" t="s">
        <v>4479</v>
      </c>
      <c r="P286" s="7" t="s">
        <v>4480</v>
      </c>
      <c r="Q286" s="7" t="s">
        <v>33</v>
      </c>
      <c r="R286" s="7" t="s">
        <v>33</v>
      </c>
      <c r="S286" s="7" t="s">
        <v>33</v>
      </c>
      <c r="T286" s="7" t="s">
        <v>33</v>
      </c>
      <c r="U286" s="7" t="s">
        <v>33</v>
      </c>
      <c r="V286" s="10" t="s">
        <v>33</v>
      </c>
      <c r="W286" s="10" t="s">
        <v>33</v>
      </c>
      <c r="X286" s="7" t="s">
        <v>33</v>
      </c>
      <c r="Y286" s="7" t="s">
        <v>33</v>
      </c>
      <c r="Z286" s="7" t="s">
        <v>4481</v>
      </c>
      <c r="AA286" s="7" t="s">
        <v>3025</v>
      </c>
      <c r="AD286" s="10" t="s">
        <v>1980</v>
      </c>
      <c r="AF286" s="7" t="s">
        <v>4482</v>
      </c>
      <c r="AJ286" s="7">
        <v>17</v>
      </c>
      <c r="AK286" s="7" t="s">
        <v>4483</v>
      </c>
      <c r="AL286" s="7" t="s">
        <v>4163</v>
      </c>
      <c r="AM286" s="7" t="s">
        <v>4484</v>
      </c>
    </row>
    <row r="287" spans="1:39">
      <c r="A287" s="7" t="s">
        <v>1788</v>
      </c>
      <c r="B287" s="7" t="s">
        <v>1022</v>
      </c>
      <c r="C287" s="7" t="s">
        <v>4485</v>
      </c>
      <c r="D287" s="7" t="s">
        <v>1790</v>
      </c>
      <c r="F287" s="7" t="s">
        <v>4486</v>
      </c>
      <c r="G287" s="7" t="s">
        <v>4487</v>
      </c>
      <c r="H287" s="7" t="s">
        <v>4488</v>
      </c>
      <c r="I287" s="7" t="s">
        <v>4489</v>
      </c>
      <c r="K287" s="7" t="s">
        <v>33</v>
      </c>
      <c r="L287" s="7" t="s">
        <v>4490</v>
      </c>
      <c r="N287" s="10" t="s">
        <v>1795</v>
      </c>
      <c r="P287" s="7" t="s">
        <v>4491</v>
      </c>
      <c r="Q287" s="7" t="s">
        <v>33</v>
      </c>
      <c r="R287" s="7" t="s">
        <v>32</v>
      </c>
      <c r="S287" s="7" t="s">
        <v>33</v>
      </c>
      <c r="T287" s="7" t="s">
        <v>33</v>
      </c>
      <c r="U287" s="7" t="s">
        <v>33</v>
      </c>
      <c r="V287" s="10" t="s">
        <v>33</v>
      </c>
      <c r="W287" s="10" t="s">
        <v>33</v>
      </c>
      <c r="X287" s="7" t="s">
        <v>33</v>
      </c>
      <c r="Y287" s="7" t="s">
        <v>33</v>
      </c>
      <c r="Z287" s="7" t="s">
        <v>2428</v>
      </c>
      <c r="AA287" s="7" t="s">
        <v>2281</v>
      </c>
      <c r="AD287" s="10" t="s">
        <v>4492</v>
      </c>
      <c r="AF287" s="7" t="s">
        <v>4493</v>
      </c>
      <c r="AJ287" s="7">
        <v>8</v>
      </c>
      <c r="AK287" s="7" t="s">
        <v>4338</v>
      </c>
      <c r="AL287" s="7" t="s">
        <v>4163</v>
      </c>
      <c r="AM287" s="7" t="s">
        <v>4494</v>
      </c>
    </row>
    <row r="288" spans="1:39">
      <c r="A288" s="7" t="s">
        <v>1788</v>
      </c>
      <c r="B288" s="7" t="s">
        <v>1337</v>
      </c>
      <c r="C288" s="7" t="s">
        <v>4495</v>
      </c>
      <c r="D288" s="7" t="s">
        <v>1790</v>
      </c>
      <c r="F288" s="7" t="s">
        <v>4496</v>
      </c>
      <c r="G288" s="7" t="s">
        <v>4497</v>
      </c>
      <c r="H288" s="7" t="s">
        <v>4498</v>
      </c>
      <c r="I288" s="7" t="s">
        <v>1988</v>
      </c>
      <c r="K288" s="7" t="s">
        <v>33</v>
      </c>
      <c r="L288" s="7" t="s">
        <v>4499</v>
      </c>
      <c r="N288" s="10" t="s">
        <v>1795</v>
      </c>
      <c r="P288" s="7" t="s">
        <v>4500</v>
      </c>
      <c r="Q288" s="7" t="s">
        <v>33</v>
      </c>
      <c r="R288" s="7" t="s">
        <v>33</v>
      </c>
      <c r="S288" s="7" t="s">
        <v>33</v>
      </c>
      <c r="T288" s="7" t="s">
        <v>33</v>
      </c>
      <c r="U288" s="7" t="s">
        <v>33</v>
      </c>
      <c r="V288" s="10" t="s">
        <v>33</v>
      </c>
      <c r="W288" s="10" t="s">
        <v>33</v>
      </c>
      <c r="X288" s="7" t="s">
        <v>32</v>
      </c>
      <c r="Y288" s="7" t="s">
        <v>33</v>
      </c>
      <c r="Z288" s="7" t="s">
        <v>1822</v>
      </c>
      <c r="AA288" s="7" t="s">
        <v>3380</v>
      </c>
      <c r="AD288" s="10" t="s">
        <v>1968</v>
      </c>
      <c r="AF288" s="7" t="s">
        <v>1969</v>
      </c>
      <c r="AJ288" s="7">
        <v>5</v>
      </c>
      <c r="AK288" s="7" t="s">
        <v>1970</v>
      </c>
      <c r="AL288" s="7" t="s">
        <v>4163</v>
      </c>
      <c r="AM288" s="7" t="s">
        <v>4501</v>
      </c>
    </row>
    <row r="289" spans="1:39">
      <c r="A289" s="7" t="s">
        <v>1788</v>
      </c>
      <c r="B289" s="7" t="s">
        <v>4502</v>
      </c>
      <c r="C289" s="7" t="s">
        <v>4503</v>
      </c>
      <c r="D289" s="7" t="s">
        <v>1790</v>
      </c>
      <c r="F289" s="7" t="s">
        <v>4504</v>
      </c>
      <c r="G289" s="7" t="s">
        <v>4505</v>
      </c>
      <c r="H289" s="7" t="s">
        <v>4505</v>
      </c>
      <c r="I289" s="7" t="s">
        <v>4506</v>
      </c>
      <c r="K289" s="7" t="s">
        <v>33</v>
      </c>
      <c r="L289" s="7" t="s">
        <v>4507</v>
      </c>
      <c r="N289" s="10" t="s">
        <v>2050</v>
      </c>
      <c r="P289" s="7" t="s">
        <v>4508</v>
      </c>
      <c r="Q289" s="7" t="s">
        <v>33</v>
      </c>
      <c r="R289" s="7" t="s">
        <v>32</v>
      </c>
      <c r="S289" s="7" t="s">
        <v>33</v>
      </c>
      <c r="T289" s="7" t="s">
        <v>33</v>
      </c>
      <c r="U289" s="7" t="s">
        <v>33</v>
      </c>
      <c r="V289" s="10" t="s">
        <v>32</v>
      </c>
      <c r="W289" s="10" t="s">
        <v>33</v>
      </c>
      <c r="X289" s="7" t="s">
        <v>32</v>
      </c>
      <c r="Y289" s="7" t="s">
        <v>33</v>
      </c>
      <c r="Z289" s="7" t="s">
        <v>2028</v>
      </c>
      <c r="AA289" s="7" t="s">
        <v>4440</v>
      </c>
      <c r="AD289" s="10" t="s">
        <v>4509</v>
      </c>
      <c r="AF289" s="7" t="s">
        <v>4510</v>
      </c>
      <c r="AJ289" s="7">
        <v>30</v>
      </c>
      <c r="AK289" s="7" t="s">
        <v>3541</v>
      </c>
      <c r="AL289" s="7" t="s">
        <v>4163</v>
      </c>
      <c r="AM289" s="7" t="s">
        <v>4511</v>
      </c>
    </row>
    <row r="290" spans="1:39">
      <c r="A290" s="7" t="s">
        <v>1788</v>
      </c>
      <c r="B290" s="7" t="s">
        <v>4512</v>
      </c>
      <c r="C290" s="7" t="s">
        <v>4513</v>
      </c>
      <c r="D290" s="7" t="s">
        <v>1790</v>
      </c>
      <c r="F290" s="7" t="s">
        <v>4514</v>
      </c>
      <c r="G290" s="7" t="s">
        <v>4515</v>
      </c>
      <c r="H290" s="7" t="s">
        <v>4516</v>
      </c>
      <c r="I290" s="7" t="s">
        <v>4517</v>
      </c>
      <c r="K290" s="7" t="s">
        <v>33</v>
      </c>
      <c r="L290" s="7" t="s">
        <v>4518</v>
      </c>
      <c r="N290" s="10" t="s">
        <v>2517</v>
      </c>
      <c r="P290" s="7" t="s">
        <v>4519</v>
      </c>
      <c r="Q290" s="7" t="s">
        <v>33</v>
      </c>
      <c r="R290" s="7" t="s">
        <v>33</v>
      </c>
      <c r="S290" s="7" t="s">
        <v>33</v>
      </c>
      <c r="T290" s="7" t="s">
        <v>33</v>
      </c>
      <c r="U290" s="7" t="s">
        <v>33</v>
      </c>
      <c r="V290" s="10" t="s">
        <v>33</v>
      </c>
      <c r="W290" s="10" t="s">
        <v>33</v>
      </c>
      <c r="X290" s="7" t="s">
        <v>33</v>
      </c>
      <c r="Y290" s="7" t="s">
        <v>33</v>
      </c>
      <c r="Z290" s="7" t="s">
        <v>4520</v>
      </c>
      <c r="AA290" s="7" t="s">
        <v>1799</v>
      </c>
      <c r="AD290" s="10" t="s">
        <v>3202</v>
      </c>
      <c r="AF290" s="7" t="s">
        <v>3203</v>
      </c>
      <c r="AJ290" s="7">
        <v>6</v>
      </c>
      <c r="AK290" s="7" t="s">
        <v>4521</v>
      </c>
      <c r="AL290" s="7" t="s">
        <v>4163</v>
      </c>
      <c r="AM290" s="7" t="s">
        <v>4522</v>
      </c>
    </row>
    <row r="291" spans="1:39">
      <c r="A291" s="7" t="s">
        <v>1788</v>
      </c>
      <c r="B291" s="7" t="s">
        <v>452</v>
      </c>
      <c r="C291" s="7" t="s">
        <v>4523</v>
      </c>
      <c r="D291" s="7" t="s">
        <v>1790</v>
      </c>
      <c r="F291" s="7" t="s">
        <v>4524</v>
      </c>
      <c r="G291" s="7" t="s">
        <v>4525</v>
      </c>
      <c r="H291" s="7" t="s">
        <v>4525</v>
      </c>
      <c r="I291" s="7" t="s">
        <v>4526</v>
      </c>
      <c r="K291" s="7" t="s">
        <v>33</v>
      </c>
      <c r="L291" s="7" t="s">
        <v>4527</v>
      </c>
      <c r="N291" s="10" t="s">
        <v>1795</v>
      </c>
      <c r="P291" s="7" t="s">
        <v>455</v>
      </c>
      <c r="Q291" s="7" t="s">
        <v>33</v>
      </c>
      <c r="R291" s="7" t="s">
        <v>33</v>
      </c>
      <c r="S291" s="7" t="s">
        <v>33</v>
      </c>
      <c r="T291" s="7" t="s">
        <v>33</v>
      </c>
      <c r="U291" s="7" t="s">
        <v>33</v>
      </c>
      <c r="V291" s="10" t="s">
        <v>33</v>
      </c>
      <c r="W291" s="10" t="s">
        <v>33</v>
      </c>
      <c r="X291" s="7" t="s">
        <v>33</v>
      </c>
      <c r="Y291" s="7" t="s">
        <v>33</v>
      </c>
      <c r="Z291" s="7" t="s">
        <v>2590</v>
      </c>
      <c r="AA291" s="7" t="s">
        <v>4440</v>
      </c>
      <c r="AD291" s="10" t="s">
        <v>2416</v>
      </c>
      <c r="AF291" s="7" t="s">
        <v>2663</v>
      </c>
      <c r="AJ291" s="7">
        <v>2</v>
      </c>
      <c r="AK291" s="7" t="s">
        <v>2418</v>
      </c>
      <c r="AL291" s="7" t="s">
        <v>4163</v>
      </c>
      <c r="AM291" s="7" t="s">
        <v>4528</v>
      </c>
    </row>
    <row r="292" spans="1:39">
      <c r="A292" s="7" t="s">
        <v>1788</v>
      </c>
      <c r="B292" s="7" t="s">
        <v>4529</v>
      </c>
      <c r="C292" s="7" t="s">
        <v>4530</v>
      </c>
      <c r="D292" s="7" t="s">
        <v>1790</v>
      </c>
      <c r="F292" s="7" t="s">
        <v>4531</v>
      </c>
      <c r="G292" s="7" t="s">
        <v>4525</v>
      </c>
      <c r="H292" s="7" t="s">
        <v>4525</v>
      </c>
      <c r="I292" s="7" t="s">
        <v>4532</v>
      </c>
      <c r="K292" s="7" t="s">
        <v>33</v>
      </c>
      <c r="L292" s="7" t="s">
        <v>4527</v>
      </c>
      <c r="N292" s="10" t="s">
        <v>1795</v>
      </c>
      <c r="P292" s="7" t="s">
        <v>4533</v>
      </c>
      <c r="Q292" s="7" t="s">
        <v>33</v>
      </c>
      <c r="R292" s="7" t="s">
        <v>33</v>
      </c>
      <c r="S292" s="7" t="s">
        <v>33</v>
      </c>
      <c r="T292" s="7" t="s">
        <v>33</v>
      </c>
      <c r="U292" s="7" t="s">
        <v>33</v>
      </c>
      <c r="V292" s="10" t="s">
        <v>33</v>
      </c>
      <c r="W292" s="10" t="s">
        <v>32</v>
      </c>
      <c r="X292" s="7" t="s">
        <v>33</v>
      </c>
      <c r="Y292" s="7" t="s">
        <v>33</v>
      </c>
      <c r="Z292" s="7" t="s">
        <v>2772</v>
      </c>
      <c r="AA292" s="7" t="s">
        <v>2281</v>
      </c>
      <c r="AD292" s="10" t="s">
        <v>3165</v>
      </c>
      <c r="AF292" s="7" t="s">
        <v>3166</v>
      </c>
      <c r="AJ292" s="7">
        <v>9</v>
      </c>
      <c r="AK292" s="7" t="s">
        <v>4534</v>
      </c>
      <c r="AL292" s="7" t="s">
        <v>4163</v>
      </c>
      <c r="AM292" s="7" t="s">
        <v>4535</v>
      </c>
    </row>
    <row r="293" spans="1:39">
      <c r="A293" s="7" t="s">
        <v>1788</v>
      </c>
      <c r="B293" s="7" t="s">
        <v>4536</v>
      </c>
      <c r="C293" s="7" t="s">
        <v>4537</v>
      </c>
      <c r="D293" s="7" t="s">
        <v>1790</v>
      </c>
      <c r="F293" s="7" t="s">
        <v>4538</v>
      </c>
      <c r="G293" s="7" t="s">
        <v>4539</v>
      </c>
      <c r="H293" s="7" t="s">
        <v>4539</v>
      </c>
      <c r="I293" s="7" t="s">
        <v>2312</v>
      </c>
      <c r="K293" s="7" t="s">
        <v>33</v>
      </c>
      <c r="L293" s="7" t="s">
        <v>4540</v>
      </c>
      <c r="N293" s="10" t="s">
        <v>3232</v>
      </c>
      <c r="P293" s="7" t="s">
        <v>4541</v>
      </c>
      <c r="Q293" s="7" t="s">
        <v>33</v>
      </c>
      <c r="R293" s="7" t="s">
        <v>33</v>
      </c>
      <c r="S293" s="7" t="s">
        <v>33</v>
      </c>
      <c r="T293" s="7" t="s">
        <v>33</v>
      </c>
      <c r="U293" s="7" t="s">
        <v>33</v>
      </c>
      <c r="V293" s="10" t="s">
        <v>33</v>
      </c>
      <c r="W293" s="10" t="s">
        <v>32</v>
      </c>
      <c r="X293" s="7" t="s">
        <v>33</v>
      </c>
      <c r="Y293" s="7" t="s">
        <v>33</v>
      </c>
      <c r="Z293" s="7" t="s">
        <v>2028</v>
      </c>
      <c r="AA293" s="7" t="s">
        <v>2950</v>
      </c>
      <c r="AD293" s="10" t="s">
        <v>4542</v>
      </c>
      <c r="AF293" s="7" t="s">
        <v>2145</v>
      </c>
      <c r="AJ293" s="7">
        <v>14</v>
      </c>
      <c r="AK293" s="7" t="s">
        <v>4543</v>
      </c>
      <c r="AL293" s="7" t="s">
        <v>4440</v>
      </c>
      <c r="AM293" s="7" t="s">
        <v>4544</v>
      </c>
    </row>
    <row r="294" spans="1:39">
      <c r="A294" s="7" t="s">
        <v>1788</v>
      </c>
      <c r="B294" s="7" t="s">
        <v>612</v>
      </c>
      <c r="C294" s="7" t="s">
        <v>4545</v>
      </c>
      <c r="D294" s="7" t="s">
        <v>1790</v>
      </c>
      <c r="F294" s="7" t="s">
        <v>4546</v>
      </c>
      <c r="G294" s="7" t="s">
        <v>4547</v>
      </c>
      <c r="H294" s="7" t="s">
        <v>4547</v>
      </c>
      <c r="I294" s="7" t="s">
        <v>4548</v>
      </c>
      <c r="K294" s="7" t="s">
        <v>33</v>
      </c>
      <c r="L294" s="7" t="s">
        <v>4549</v>
      </c>
      <c r="N294" s="10" t="s">
        <v>3586</v>
      </c>
      <c r="P294" s="7" t="s">
        <v>4550</v>
      </c>
      <c r="Q294" s="7" t="s">
        <v>33</v>
      </c>
      <c r="R294" s="7" t="s">
        <v>32</v>
      </c>
      <c r="S294" s="7" t="s">
        <v>33</v>
      </c>
      <c r="T294" s="7" t="s">
        <v>33</v>
      </c>
      <c r="U294" s="7" t="s">
        <v>33</v>
      </c>
      <c r="V294" s="10" t="s">
        <v>33</v>
      </c>
      <c r="W294" s="10" t="s">
        <v>33</v>
      </c>
      <c r="X294" s="7" t="s">
        <v>33</v>
      </c>
      <c r="Y294" s="7" t="s">
        <v>33</v>
      </c>
      <c r="Z294" s="7" t="s">
        <v>3077</v>
      </c>
      <c r="AA294" s="7" t="s">
        <v>4551</v>
      </c>
      <c r="AD294" s="10" t="s">
        <v>2938</v>
      </c>
      <c r="AF294" s="7" t="s">
        <v>2939</v>
      </c>
      <c r="AJ294" s="7">
        <v>12</v>
      </c>
      <c r="AK294" s="7" t="s">
        <v>4552</v>
      </c>
      <c r="AL294" s="7" t="s">
        <v>4440</v>
      </c>
      <c r="AM294" s="7" t="s">
        <v>4553</v>
      </c>
    </row>
    <row r="295" spans="1:39">
      <c r="A295" s="7" t="s">
        <v>1788</v>
      </c>
      <c r="B295" s="7" t="s">
        <v>4554</v>
      </c>
      <c r="C295" s="7" t="s">
        <v>4555</v>
      </c>
      <c r="D295" s="7" t="s">
        <v>1790</v>
      </c>
      <c r="F295" s="7" t="s">
        <v>4496</v>
      </c>
      <c r="G295" s="7" t="s">
        <v>4497</v>
      </c>
      <c r="H295" s="7" t="s">
        <v>4497</v>
      </c>
      <c r="I295" s="7" t="s">
        <v>4556</v>
      </c>
      <c r="K295" s="7" t="s">
        <v>33</v>
      </c>
      <c r="L295" s="7" t="s">
        <v>4499</v>
      </c>
      <c r="N295" s="10" t="s">
        <v>1795</v>
      </c>
      <c r="P295" s="7" t="s">
        <v>4557</v>
      </c>
      <c r="Q295" s="7" t="s">
        <v>33</v>
      </c>
      <c r="R295" s="7" t="s">
        <v>33</v>
      </c>
      <c r="S295" s="7" t="s">
        <v>33</v>
      </c>
      <c r="T295" s="7" t="s">
        <v>33</v>
      </c>
      <c r="U295" s="7" t="s">
        <v>33</v>
      </c>
      <c r="V295" s="10" t="s">
        <v>33</v>
      </c>
      <c r="W295" s="10" t="s">
        <v>33</v>
      </c>
      <c r="X295" s="7" t="s">
        <v>33</v>
      </c>
      <c r="Y295" s="7" t="s">
        <v>33</v>
      </c>
      <c r="Z295" s="7" t="s">
        <v>1822</v>
      </c>
      <c r="AA295" s="7" t="s">
        <v>3380</v>
      </c>
      <c r="AD295" s="10" t="s">
        <v>4558</v>
      </c>
      <c r="AF295" s="7" t="s">
        <v>4559</v>
      </c>
      <c r="AJ295" s="7">
        <v>36</v>
      </c>
      <c r="AK295" s="7" t="s">
        <v>2127</v>
      </c>
      <c r="AL295" s="7" t="s">
        <v>4440</v>
      </c>
      <c r="AM295" s="7" t="s">
        <v>4560</v>
      </c>
    </row>
    <row r="296" spans="1:39">
      <c r="A296" s="7" t="s">
        <v>1788</v>
      </c>
      <c r="B296" s="7" t="s">
        <v>1687</v>
      </c>
      <c r="C296" s="7" t="s">
        <v>4561</v>
      </c>
      <c r="D296" s="7" t="s">
        <v>1790</v>
      </c>
      <c r="F296" s="7" t="s">
        <v>4562</v>
      </c>
      <c r="G296" s="7" t="s">
        <v>4563</v>
      </c>
      <c r="H296" s="7" t="s">
        <v>4563</v>
      </c>
      <c r="I296" s="7" t="s">
        <v>2412</v>
      </c>
      <c r="K296" s="7" t="s">
        <v>33</v>
      </c>
      <c r="L296" s="7" t="s">
        <v>4564</v>
      </c>
      <c r="N296" s="10" t="s">
        <v>1820</v>
      </c>
      <c r="P296" s="7" t="s">
        <v>4565</v>
      </c>
      <c r="Q296" s="7" t="s">
        <v>33</v>
      </c>
      <c r="R296" s="7" t="s">
        <v>33</v>
      </c>
      <c r="S296" s="7" t="s">
        <v>33</v>
      </c>
      <c r="T296" s="7" t="s">
        <v>33</v>
      </c>
      <c r="U296" s="7" t="s">
        <v>33</v>
      </c>
      <c r="V296" s="10" t="s">
        <v>33</v>
      </c>
      <c r="W296" s="10" t="s">
        <v>33</v>
      </c>
      <c r="X296" s="7" t="s">
        <v>33</v>
      </c>
      <c r="Y296" s="7" t="s">
        <v>33</v>
      </c>
      <c r="Z296" s="7" t="s">
        <v>1847</v>
      </c>
      <c r="AA296" s="7" t="s">
        <v>1956</v>
      </c>
      <c r="AF296" s="7" t="s">
        <v>4566</v>
      </c>
      <c r="AJ296" s="7">
        <v>40</v>
      </c>
      <c r="AK296" s="7" t="s">
        <v>2066</v>
      </c>
      <c r="AL296" s="7" t="s">
        <v>4440</v>
      </c>
      <c r="AM296" s="7" t="s">
        <v>4567</v>
      </c>
    </row>
    <row r="297" spans="1:39">
      <c r="A297" s="7" t="s">
        <v>1788</v>
      </c>
      <c r="B297" s="7" t="s">
        <v>127</v>
      </c>
      <c r="C297" s="7" t="s">
        <v>4568</v>
      </c>
      <c r="D297" s="7" t="s">
        <v>1790</v>
      </c>
      <c r="F297" s="7" t="s">
        <v>4569</v>
      </c>
      <c r="G297" s="7" t="s">
        <v>4570</v>
      </c>
      <c r="H297" s="7" t="s">
        <v>4571</v>
      </c>
      <c r="I297" s="7" t="s">
        <v>1844</v>
      </c>
      <c r="K297" s="7" t="s">
        <v>33</v>
      </c>
      <c r="L297" s="7" t="s">
        <v>2504</v>
      </c>
      <c r="N297" s="10" t="s">
        <v>1795</v>
      </c>
      <c r="P297" s="7" t="s">
        <v>4572</v>
      </c>
      <c r="Q297" s="7" t="s">
        <v>33</v>
      </c>
      <c r="R297" s="7" t="s">
        <v>33</v>
      </c>
      <c r="S297" s="7" t="s">
        <v>33</v>
      </c>
      <c r="T297" s="7" t="s">
        <v>33</v>
      </c>
      <c r="U297" s="7" t="s">
        <v>33</v>
      </c>
      <c r="V297" s="10" t="s">
        <v>33</v>
      </c>
      <c r="W297" s="10" t="s">
        <v>33</v>
      </c>
      <c r="X297" s="7" t="s">
        <v>33</v>
      </c>
      <c r="Y297" s="7" t="s">
        <v>33</v>
      </c>
      <c r="Z297" s="7" t="s">
        <v>3265</v>
      </c>
      <c r="AA297" s="7" t="s">
        <v>4155</v>
      </c>
      <c r="AD297" s="10" t="s">
        <v>2041</v>
      </c>
      <c r="AF297" s="7" t="s">
        <v>4573</v>
      </c>
      <c r="AJ297" s="7">
        <v>15</v>
      </c>
      <c r="AK297" s="7" t="s">
        <v>4574</v>
      </c>
      <c r="AL297" s="7" t="s">
        <v>4440</v>
      </c>
      <c r="AM297" s="7" t="s">
        <v>4575</v>
      </c>
    </row>
    <row r="298" spans="1:39">
      <c r="A298" s="7" t="s">
        <v>1788</v>
      </c>
      <c r="B298" s="7" t="s">
        <v>4576</v>
      </c>
      <c r="C298" s="7" t="s">
        <v>4577</v>
      </c>
      <c r="D298" s="7" t="s">
        <v>1790</v>
      </c>
      <c r="F298" s="7" t="s">
        <v>4578</v>
      </c>
      <c r="G298" s="7" t="s">
        <v>4579</v>
      </c>
      <c r="H298" s="7" t="s">
        <v>4580</v>
      </c>
      <c r="I298" s="7" t="s">
        <v>2515</v>
      </c>
      <c r="K298" s="7" t="s">
        <v>33</v>
      </c>
      <c r="L298" s="7" t="s">
        <v>2516</v>
      </c>
      <c r="N298" s="10" t="s">
        <v>2517</v>
      </c>
      <c r="P298" s="7" t="s">
        <v>2518</v>
      </c>
      <c r="Q298" s="7" t="s">
        <v>33</v>
      </c>
      <c r="R298" s="7" t="s">
        <v>33</v>
      </c>
      <c r="S298" s="7" t="s">
        <v>33</v>
      </c>
      <c r="T298" s="7" t="s">
        <v>33</v>
      </c>
      <c r="U298" s="7" t="s">
        <v>33</v>
      </c>
      <c r="V298" s="10" t="s">
        <v>33</v>
      </c>
      <c r="W298" s="10" t="s">
        <v>33</v>
      </c>
      <c r="X298" s="7" t="s">
        <v>33</v>
      </c>
      <c r="Y298" s="7" t="s">
        <v>33</v>
      </c>
      <c r="Z298" s="7" t="s">
        <v>2519</v>
      </c>
      <c r="AA298" s="7" t="s">
        <v>1823</v>
      </c>
      <c r="AF298" s="7" t="s">
        <v>2548</v>
      </c>
      <c r="AJ298" s="7">
        <v>8</v>
      </c>
      <c r="AK298" s="7" t="s">
        <v>2548</v>
      </c>
      <c r="AL298" s="7" t="s">
        <v>4440</v>
      </c>
      <c r="AM298" s="7" t="s">
        <v>4581</v>
      </c>
    </row>
    <row r="299" spans="1:39">
      <c r="A299" s="7" t="s">
        <v>1788</v>
      </c>
      <c r="B299" s="7" t="s">
        <v>306</v>
      </c>
      <c r="C299" s="7" t="s">
        <v>4582</v>
      </c>
      <c r="D299" s="7" t="s">
        <v>1790</v>
      </c>
      <c r="F299" s="7" t="s">
        <v>4578</v>
      </c>
      <c r="G299" s="7" t="s">
        <v>4579</v>
      </c>
      <c r="H299" s="7" t="s">
        <v>4583</v>
      </c>
      <c r="I299" s="7" t="s">
        <v>2515</v>
      </c>
      <c r="K299" s="7" t="s">
        <v>33</v>
      </c>
      <c r="L299" s="7" t="s">
        <v>2516</v>
      </c>
      <c r="N299" s="10" t="s">
        <v>2517</v>
      </c>
      <c r="P299" s="7" t="s">
        <v>4584</v>
      </c>
      <c r="Q299" s="7" t="s">
        <v>33</v>
      </c>
      <c r="R299" s="7" t="s">
        <v>33</v>
      </c>
      <c r="S299" s="7" t="s">
        <v>33</v>
      </c>
      <c r="T299" s="7" t="s">
        <v>33</v>
      </c>
      <c r="U299" s="7" t="s">
        <v>33</v>
      </c>
      <c r="V299" s="10" t="s">
        <v>33</v>
      </c>
      <c r="W299" s="10" t="s">
        <v>33</v>
      </c>
      <c r="X299" s="7" t="s">
        <v>33</v>
      </c>
      <c r="Y299" s="7" t="s">
        <v>33</v>
      </c>
      <c r="Z299" s="7" t="s">
        <v>2519</v>
      </c>
      <c r="AA299" s="7" t="s">
        <v>1823</v>
      </c>
      <c r="AD299" s="10" t="s">
        <v>2495</v>
      </c>
      <c r="AF299" s="7" t="s">
        <v>2496</v>
      </c>
      <c r="AJ299" s="7">
        <v>9</v>
      </c>
      <c r="AK299" s="7" t="s">
        <v>2496</v>
      </c>
      <c r="AL299" s="7" t="s">
        <v>4440</v>
      </c>
      <c r="AM299" s="7" t="s">
        <v>4585</v>
      </c>
    </row>
    <row r="300" spans="1:39">
      <c r="A300" s="7" t="s">
        <v>1788</v>
      </c>
      <c r="B300" s="7" t="s">
        <v>4586</v>
      </c>
      <c r="C300" s="7" t="s">
        <v>4587</v>
      </c>
      <c r="D300" s="7" t="s">
        <v>1790</v>
      </c>
      <c r="F300" s="7" t="s">
        <v>4588</v>
      </c>
      <c r="G300" s="7" t="s">
        <v>4589</v>
      </c>
      <c r="H300" s="7" t="s">
        <v>4590</v>
      </c>
      <c r="I300" s="7" t="s">
        <v>4591</v>
      </c>
      <c r="K300" s="7" t="s">
        <v>33</v>
      </c>
      <c r="L300" s="7" t="s">
        <v>2350</v>
      </c>
      <c r="N300" s="10" t="s">
        <v>2351</v>
      </c>
      <c r="P300" s="7" t="s">
        <v>4592</v>
      </c>
      <c r="Q300" s="7" t="s">
        <v>33</v>
      </c>
      <c r="R300" s="7" t="s">
        <v>33</v>
      </c>
      <c r="S300" s="7" t="s">
        <v>33</v>
      </c>
      <c r="T300" s="7" t="s">
        <v>33</v>
      </c>
      <c r="U300" s="7" t="s">
        <v>33</v>
      </c>
      <c r="V300" s="10" t="s">
        <v>33</v>
      </c>
      <c r="W300" s="10" t="s">
        <v>33</v>
      </c>
      <c r="X300" s="7" t="s">
        <v>33</v>
      </c>
      <c r="Y300" s="7" t="s">
        <v>33</v>
      </c>
      <c r="Z300" s="7" t="s">
        <v>4404</v>
      </c>
      <c r="AA300" s="7" t="s">
        <v>2679</v>
      </c>
      <c r="AF300" s="7" t="s">
        <v>4593</v>
      </c>
      <c r="AJ300" s="7">
        <v>7</v>
      </c>
      <c r="AK300" s="7" t="s">
        <v>4594</v>
      </c>
      <c r="AL300" s="7" t="s">
        <v>4440</v>
      </c>
      <c r="AM300" s="7" t="s">
        <v>4595</v>
      </c>
    </row>
    <row r="301" spans="1:39">
      <c r="A301" s="7" t="s">
        <v>1788</v>
      </c>
      <c r="B301" s="7" t="s">
        <v>4596</v>
      </c>
      <c r="C301" s="7" t="s">
        <v>4597</v>
      </c>
      <c r="D301" s="7" t="s">
        <v>1790</v>
      </c>
      <c r="F301" s="7" t="s">
        <v>4598</v>
      </c>
      <c r="G301" s="7" t="s">
        <v>4599</v>
      </c>
      <c r="H301" s="7" t="s">
        <v>4600</v>
      </c>
      <c r="I301" s="7" t="s">
        <v>4601</v>
      </c>
      <c r="K301" s="7" t="s">
        <v>33</v>
      </c>
      <c r="L301" s="7" t="s">
        <v>4602</v>
      </c>
      <c r="N301" s="10" t="s">
        <v>3232</v>
      </c>
      <c r="P301" s="7" t="s">
        <v>4603</v>
      </c>
      <c r="Q301" s="7" t="s">
        <v>33</v>
      </c>
      <c r="R301" s="7" t="s">
        <v>33</v>
      </c>
      <c r="S301" s="7" t="s">
        <v>33</v>
      </c>
      <c r="T301" s="7" t="s">
        <v>33</v>
      </c>
      <c r="U301" s="7" t="s">
        <v>33</v>
      </c>
      <c r="V301" s="10" t="s">
        <v>33</v>
      </c>
      <c r="W301" s="10" t="s">
        <v>33</v>
      </c>
      <c r="X301" s="7" t="s">
        <v>33</v>
      </c>
      <c r="Y301" s="7" t="s">
        <v>33</v>
      </c>
      <c r="Z301" s="7" t="s">
        <v>4604</v>
      </c>
      <c r="AA301" s="7" t="s">
        <v>2281</v>
      </c>
      <c r="AD301" s="10" t="s">
        <v>4605</v>
      </c>
      <c r="AF301" s="7" t="s">
        <v>4606</v>
      </c>
      <c r="AJ301" s="7">
        <v>28</v>
      </c>
      <c r="AK301" s="7" t="s">
        <v>2406</v>
      </c>
      <c r="AL301" s="7" t="s">
        <v>2281</v>
      </c>
      <c r="AM301" s="7" t="s">
        <v>4607</v>
      </c>
    </row>
    <row r="302" spans="1:39">
      <c r="A302" s="7" t="s">
        <v>1788</v>
      </c>
      <c r="B302" s="7" t="s">
        <v>4608</v>
      </c>
      <c r="C302" s="7" t="s">
        <v>4609</v>
      </c>
      <c r="D302" s="7" t="s">
        <v>1790</v>
      </c>
      <c r="F302" s="7" t="s">
        <v>4610</v>
      </c>
      <c r="G302" s="7" t="s">
        <v>4611</v>
      </c>
      <c r="H302" s="7" t="s">
        <v>4611</v>
      </c>
      <c r="I302" s="7" t="s">
        <v>2438</v>
      </c>
      <c r="K302" s="7" t="s">
        <v>33</v>
      </c>
      <c r="L302" s="7" t="s">
        <v>4612</v>
      </c>
      <c r="N302" s="10" t="s">
        <v>2991</v>
      </c>
      <c r="P302" s="7" t="s">
        <v>4613</v>
      </c>
      <c r="Q302" s="7" t="s">
        <v>33</v>
      </c>
      <c r="R302" s="7" t="s">
        <v>33</v>
      </c>
      <c r="S302" s="7" t="s">
        <v>33</v>
      </c>
      <c r="T302" s="7" t="s">
        <v>33</v>
      </c>
      <c r="U302" s="7" t="s">
        <v>33</v>
      </c>
      <c r="V302" s="10" t="s">
        <v>33</v>
      </c>
      <c r="W302" s="10" t="s">
        <v>33</v>
      </c>
      <c r="X302" s="7" t="s">
        <v>33</v>
      </c>
      <c r="Y302" s="7" t="s">
        <v>33</v>
      </c>
      <c r="Z302" s="7" t="s">
        <v>2258</v>
      </c>
      <c r="AA302" s="7" t="s">
        <v>4551</v>
      </c>
      <c r="AF302" s="7" t="s">
        <v>4614</v>
      </c>
      <c r="AJ302" s="7">
        <v>48</v>
      </c>
      <c r="AK302" s="7" t="s">
        <v>4615</v>
      </c>
      <c r="AL302" s="7" t="s">
        <v>2281</v>
      </c>
      <c r="AM302" s="7" t="s">
        <v>4616</v>
      </c>
    </row>
    <row r="303" spans="1:39">
      <c r="A303" s="7" t="s">
        <v>1788</v>
      </c>
      <c r="B303" s="7" t="s">
        <v>716</v>
      </c>
      <c r="C303" s="7" t="s">
        <v>4617</v>
      </c>
      <c r="D303" s="7" t="s">
        <v>1790</v>
      </c>
      <c r="F303" s="7" t="s">
        <v>4618</v>
      </c>
      <c r="G303" s="7" t="s">
        <v>4619</v>
      </c>
      <c r="H303" s="7" t="s">
        <v>4619</v>
      </c>
      <c r="I303" s="7" t="s">
        <v>2012</v>
      </c>
      <c r="K303" s="7" t="s">
        <v>33</v>
      </c>
      <c r="L303" s="7" t="s">
        <v>4620</v>
      </c>
      <c r="P303" s="7" t="s">
        <v>4621</v>
      </c>
      <c r="Q303" s="7" t="s">
        <v>33</v>
      </c>
      <c r="R303" s="7" t="s">
        <v>33</v>
      </c>
      <c r="S303" s="7" t="s">
        <v>33</v>
      </c>
      <c r="T303" s="7" t="s">
        <v>33</v>
      </c>
      <c r="U303" s="7" t="s">
        <v>33</v>
      </c>
      <c r="V303" s="10" t="s">
        <v>33</v>
      </c>
      <c r="W303" s="10" t="s">
        <v>33</v>
      </c>
      <c r="X303" s="7" t="s">
        <v>33</v>
      </c>
      <c r="Y303" s="7" t="s">
        <v>33</v>
      </c>
      <c r="Z303" s="7" t="s">
        <v>2028</v>
      </c>
      <c r="AA303" s="7" t="s">
        <v>2281</v>
      </c>
      <c r="AD303" s="10" t="s">
        <v>3115</v>
      </c>
      <c r="AF303" s="7" t="s">
        <v>4622</v>
      </c>
      <c r="AJ303" s="7">
        <v>25</v>
      </c>
      <c r="AK303" s="7" t="s">
        <v>4622</v>
      </c>
      <c r="AL303" s="7" t="s">
        <v>2281</v>
      </c>
      <c r="AM303" s="7" t="s">
        <v>4623</v>
      </c>
    </row>
    <row r="304" spans="1:39">
      <c r="A304" s="7" t="s">
        <v>1788</v>
      </c>
      <c r="B304" s="7" t="s">
        <v>941</v>
      </c>
      <c r="C304" s="7" t="s">
        <v>4624</v>
      </c>
      <c r="D304" s="7" t="s">
        <v>1790</v>
      </c>
      <c r="F304" s="7" t="s">
        <v>4625</v>
      </c>
      <c r="G304" s="7" t="s">
        <v>4626</v>
      </c>
      <c r="H304" s="7" t="s">
        <v>4626</v>
      </c>
      <c r="K304" s="7" t="s">
        <v>33</v>
      </c>
      <c r="L304" s="7" t="s">
        <v>4627</v>
      </c>
      <c r="N304" s="10" t="s">
        <v>3793</v>
      </c>
      <c r="P304" s="7" t="s">
        <v>4628</v>
      </c>
      <c r="Q304" s="7" t="s">
        <v>33</v>
      </c>
      <c r="R304" s="7" t="s">
        <v>32</v>
      </c>
      <c r="S304" s="7" t="s">
        <v>33</v>
      </c>
      <c r="T304" s="7" t="s">
        <v>33</v>
      </c>
      <c r="U304" s="7" t="s">
        <v>33</v>
      </c>
      <c r="V304" s="10" t="s">
        <v>33</v>
      </c>
      <c r="W304" s="10" t="s">
        <v>33</v>
      </c>
      <c r="X304" s="7" t="s">
        <v>33</v>
      </c>
      <c r="Y304" s="7" t="s">
        <v>32</v>
      </c>
      <c r="Z304" s="7" t="s">
        <v>2258</v>
      </c>
      <c r="AA304" s="7" t="s">
        <v>2281</v>
      </c>
      <c r="AD304" s="10" t="s">
        <v>2055</v>
      </c>
      <c r="AF304" s="7" t="s">
        <v>4629</v>
      </c>
      <c r="AJ304" s="7">
        <v>11</v>
      </c>
      <c r="AK304" s="7" t="s">
        <v>2238</v>
      </c>
      <c r="AL304" s="7" t="s">
        <v>2281</v>
      </c>
      <c r="AM304" s="7" t="s">
        <v>4630</v>
      </c>
    </row>
    <row r="305" spans="1:39">
      <c r="A305" s="7" t="s">
        <v>2522</v>
      </c>
      <c r="B305" s="7" t="s">
        <v>4631</v>
      </c>
      <c r="C305" s="7" t="s">
        <v>4632</v>
      </c>
      <c r="D305" s="7" t="s">
        <v>2703</v>
      </c>
      <c r="E305" s="7" t="s">
        <v>2150</v>
      </c>
      <c r="G305" s="7" t="s">
        <v>4633</v>
      </c>
      <c r="H305" s="7" t="s">
        <v>4633</v>
      </c>
      <c r="J305" s="7" t="s">
        <v>2715</v>
      </c>
      <c r="K305" s="7" t="s">
        <v>33</v>
      </c>
      <c r="M305" s="10" t="s">
        <v>4634</v>
      </c>
      <c r="P305" s="7" t="s">
        <v>4635</v>
      </c>
      <c r="Q305" s="7" t="s">
        <v>33</v>
      </c>
      <c r="R305" s="7" t="s">
        <v>33</v>
      </c>
      <c r="S305" s="7" t="s">
        <v>33</v>
      </c>
      <c r="T305" s="7" t="s">
        <v>33</v>
      </c>
      <c r="U305" s="7" t="s">
        <v>33</v>
      </c>
      <c r="V305" s="10" t="s">
        <v>33</v>
      </c>
      <c r="W305" s="10" t="s">
        <v>33</v>
      </c>
      <c r="X305" s="7" t="s">
        <v>33</v>
      </c>
      <c r="Y305" s="7" t="s">
        <v>33</v>
      </c>
      <c r="Z305" s="7" t="s">
        <v>4636</v>
      </c>
      <c r="AD305" s="10" t="s">
        <v>2950</v>
      </c>
      <c r="AK305" s="7" t="s">
        <v>2281</v>
      </c>
      <c r="AM305" s="7" t="s">
        <v>4637</v>
      </c>
    </row>
    <row r="306" spans="1:39">
      <c r="A306" s="7" t="s">
        <v>2522</v>
      </c>
      <c r="B306" s="7" t="s">
        <v>4638</v>
      </c>
      <c r="C306" s="7" t="s">
        <v>4639</v>
      </c>
      <c r="D306" s="7" t="s">
        <v>2703</v>
      </c>
      <c r="E306" s="7" t="s">
        <v>2150</v>
      </c>
      <c r="G306" s="7" t="s">
        <v>4640</v>
      </c>
      <c r="H306" s="7" t="s">
        <v>4641</v>
      </c>
      <c r="J306" s="7" t="s">
        <v>4642</v>
      </c>
      <c r="K306" s="7" t="s">
        <v>33</v>
      </c>
      <c r="M306" s="10" t="s">
        <v>4643</v>
      </c>
      <c r="P306" s="7" t="s">
        <v>4644</v>
      </c>
      <c r="Q306" s="7" t="s">
        <v>33</v>
      </c>
      <c r="R306" s="7" t="s">
        <v>33</v>
      </c>
      <c r="S306" s="7" t="s">
        <v>33</v>
      </c>
      <c r="T306" s="7" t="s">
        <v>33</v>
      </c>
      <c r="U306" s="7" t="s">
        <v>33</v>
      </c>
      <c r="V306" s="10" t="s">
        <v>33</v>
      </c>
      <c r="W306" s="10" t="s">
        <v>33</v>
      </c>
      <c r="X306" s="7" t="s">
        <v>33</v>
      </c>
      <c r="Y306" s="7" t="s">
        <v>33</v>
      </c>
      <c r="Z306" s="7" t="s">
        <v>4645</v>
      </c>
      <c r="AD306" s="10" t="s">
        <v>2950</v>
      </c>
      <c r="AK306" s="7" t="s">
        <v>2281</v>
      </c>
      <c r="AM306" s="7" t="s">
        <v>4646</v>
      </c>
    </row>
    <row r="307" spans="1:39">
      <c r="A307" s="7" t="s">
        <v>2522</v>
      </c>
      <c r="B307" s="7" t="s">
        <v>4647</v>
      </c>
      <c r="C307" s="7" t="s">
        <v>4648</v>
      </c>
      <c r="D307" s="7" t="s">
        <v>2703</v>
      </c>
      <c r="E307" s="7" t="s">
        <v>2150</v>
      </c>
      <c r="G307" s="7" t="s">
        <v>4649</v>
      </c>
      <c r="H307" s="7" t="s">
        <v>4650</v>
      </c>
      <c r="J307" s="7" t="s">
        <v>2706</v>
      </c>
      <c r="K307" s="7" t="s">
        <v>33</v>
      </c>
      <c r="M307" s="10" t="s">
        <v>4651</v>
      </c>
      <c r="P307" s="7" t="s">
        <v>4652</v>
      </c>
      <c r="Q307" s="7" t="s">
        <v>33</v>
      </c>
      <c r="R307" s="7" t="s">
        <v>33</v>
      </c>
      <c r="S307" s="7" t="s">
        <v>33</v>
      </c>
      <c r="T307" s="7" t="s">
        <v>33</v>
      </c>
      <c r="U307" s="7" t="s">
        <v>33</v>
      </c>
      <c r="V307" s="10" t="s">
        <v>33</v>
      </c>
      <c r="W307" s="10" t="s">
        <v>33</v>
      </c>
      <c r="X307" s="7" t="s">
        <v>33</v>
      </c>
      <c r="Y307" s="7" t="s">
        <v>33</v>
      </c>
      <c r="Z307" s="7" t="s">
        <v>4653</v>
      </c>
      <c r="AD307" s="10" t="s">
        <v>2950</v>
      </c>
      <c r="AK307" s="7" t="s">
        <v>2281</v>
      </c>
      <c r="AM307" s="7" t="s">
        <v>4654</v>
      </c>
    </row>
    <row r="308" spans="1:39">
      <c r="A308" s="7" t="s">
        <v>1788</v>
      </c>
      <c r="B308" s="7" t="s">
        <v>26</v>
      </c>
      <c r="C308" s="7" t="s">
        <v>4655</v>
      </c>
      <c r="D308" s="7" t="s">
        <v>1790</v>
      </c>
      <c r="F308" s="7" t="s">
        <v>4656</v>
      </c>
      <c r="G308" s="7" t="s">
        <v>4657</v>
      </c>
      <c r="H308" s="7" t="s">
        <v>4657</v>
      </c>
      <c r="I308" s="7" t="s">
        <v>3535</v>
      </c>
      <c r="K308" s="7" t="s">
        <v>33</v>
      </c>
      <c r="L308" s="7" t="s">
        <v>4658</v>
      </c>
      <c r="N308" s="10" t="s">
        <v>2279</v>
      </c>
      <c r="P308" s="7" t="s">
        <v>4659</v>
      </c>
      <c r="Q308" s="7" t="s">
        <v>33</v>
      </c>
      <c r="R308" s="7" t="s">
        <v>32</v>
      </c>
      <c r="S308" s="7" t="s">
        <v>33</v>
      </c>
      <c r="T308" s="7" t="s">
        <v>33</v>
      </c>
      <c r="U308" s="7" t="s">
        <v>33</v>
      </c>
      <c r="V308" s="10" t="s">
        <v>33</v>
      </c>
      <c r="W308" s="10" t="s">
        <v>33</v>
      </c>
      <c r="X308" s="7" t="s">
        <v>33</v>
      </c>
      <c r="Y308" s="7" t="s">
        <v>33</v>
      </c>
      <c r="Z308" s="7" t="s">
        <v>1939</v>
      </c>
      <c r="AA308" s="7" t="s">
        <v>1874</v>
      </c>
      <c r="AD308" s="10" t="s">
        <v>3202</v>
      </c>
      <c r="AF308" s="7" t="s">
        <v>4660</v>
      </c>
      <c r="AJ308" s="7">
        <v>7</v>
      </c>
      <c r="AK308" s="7" t="s">
        <v>4661</v>
      </c>
      <c r="AL308" s="7" t="s">
        <v>2281</v>
      </c>
      <c r="AM308" s="7" t="s">
        <v>4662</v>
      </c>
    </row>
    <row r="309" spans="1:39">
      <c r="A309" s="7" t="s">
        <v>1788</v>
      </c>
      <c r="B309" s="7" t="s">
        <v>4663</v>
      </c>
      <c r="C309" s="7" t="s">
        <v>4664</v>
      </c>
      <c r="D309" s="7" t="s">
        <v>1790</v>
      </c>
      <c r="F309" s="7" t="s">
        <v>4665</v>
      </c>
      <c r="G309" s="7" t="s">
        <v>4666</v>
      </c>
      <c r="H309" s="7" t="s">
        <v>4666</v>
      </c>
      <c r="I309" s="7" t="s">
        <v>4667</v>
      </c>
      <c r="K309" s="7" t="s">
        <v>33</v>
      </c>
      <c r="L309" s="7" t="s">
        <v>4668</v>
      </c>
      <c r="N309" s="10" t="s">
        <v>1910</v>
      </c>
      <c r="P309" s="7" t="s">
        <v>4669</v>
      </c>
      <c r="Q309" s="7" t="s">
        <v>33</v>
      </c>
      <c r="R309" s="7" t="s">
        <v>33</v>
      </c>
      <c r="S309" s="7" t="s">
        <v>33</v>
      </c>
      <c r="T309" s="7" t="s">
        <v>33</v>
      </c>
      <c r="U309" s="7" t="s">
        <v>33</v>
      </c>
      <c r="V309" s="10" t="s">
        <v>33</v>
      </c>
      <c r="W309" s="10" t="s">
        <v>33</v>
      </c>
      <c r="X309" s="7" t="s">
        <v>33</v>
      </c>
      <c r="Y309" s="7" t="s">
        <v>33</v>
      </c>
      <c r="Z309" s="7" t="s">
        <v>4670</v>
      </c>
      <c r="AA309" s="7" t="s">
        <v>4671</v>
      </c>
      <c r="AD309" s="10" t="s">
        <v>1836</v>
      </c>
      <c r="AF309" s="7" t="s">
        <v>4672</v>
      </c>
      <c r="AJ309" s="7">
        <v>3</v>
      </c>
      <c r="AK309" s="7" t="s">
        <v>4673</v>
      </c>
      <c r="AL309" s="7" t="s">
        <v>2281</v>
      </c>
      <c r="AM309" s="7" t="s">
        <v>4674</v>
      </c>
    </row>
    <row r="310" spans="1:39">
      <c r="A310" s="7" t="s">
        <v>1788</v>
      </c>
      <c r="B310" s="7" t="s">
        <v>4675</v>
      </c>
      <c r="C310" s="7" t="s">
        <v>4676</v>
      </c>
      <c r="D310" s="7" t="s">
        <v>1790</v>
      </c>
      <c r="F310" s="7" t="s">
        <v>4677</v>
      </c>
      <c r="G310" s="7" t="s">
        <v>4678</v>
      </c>
      <c r="H310" s="7" t="s">
        <v>4678</v>
      </c>
      <c r="I310" s="7" t="s">
        <v>2599</v>
      </c>
      <c r="K310" s="7" t="s">
        <v>33</v>
      </c>
      <c r="L310" s="7" t="s">
        <v>4679</v>
      </c>
      <c r="N310" s="10" t="s">
        <v>2924</v>
      </c>
      <c r="P310" s="7" t="s">
        <v>4680</v>
      </c>
      <c r="Q310" s="7" t="s">
        <v>33</v>
      </c>
      <c r="R310" s="7" t="s">
        <v>33</v>
      </c>
      <c r="S310" s="7" t="s">
        <v>33</v>
      </c>
      <c r="T310" s="7" t="s">
        <v>33</v>
      </c>
      <c r="U310" s="7" t="s">
        <v>33</v>
      </c>
      <c r="V310" s="10" t="s">
        <v>33</v>
      </c>
      <c r="W310" s="10" t="s">
        <v>32</v>
      </c>
      <c r="X310" s="7" t="s">
        <v>33</v>
      </c>
      <c r="Y310" s="7" t="s">
        <v>33</v>
      </c>
      <c r="Z310" s="7" t="s">
        <v>1861</v>
      </c>
      <c r="AA310" s="7" t="s">
        <v>1799</v>
      </c>
      <c r="AF310" s="7" t="s">
        <v>4681</v>
      </c>
      <c r="AJ310" s="7">
        <v>7</v>
      </c>
      <c r="AK310" s="7" t="s">
        <v>4682</v>
      </c>
      <c r="AL310" s="7" t="s">
        <v>2281</v>
      </c>
      <c r="AM310" s="7" t="s">
        <v>4683</v>
      </c>
    </row>
    <row r="311" spans="1:39">
      <c r="A311" s="7" t="s">
        <v>1788</v>
      </c>
      <c r="B311" s="7" t="s">
        <v>4684</v>
      </c>
      <c r="C311" s="7" t="s">
        <v>4685</v>
      </c>
      <c r="D311" s="7" t="s">
        <v>1790</v>
      </c>
      <c r="F311" s="7" t="s">
        <v>4686</v>
      </c>
      <c r="G311" s="7" t="s">
        <v>4687</v>
      </c>
      <c r="H311" s="7" t="s">
        <v>4687</v>
      </c>
      <c r="I311" s="7" t="s">
        <v>2378</v>
      </c>
      <c r="K311" s="7" t="s">
        <v>33</v>
      </c>
      <c r="L311" s="7" t="s">
        <v>4688</v>
      </c>
      <c r="N311" s="10" t="s">
        <v>1795</v>
      </c>
      <c r="P311" s="7" t="s">
        <v>4689</v>
      </c>
      <c r="Q311" s="7" t="s">
        <v>33</v>
      </c>
      <c r="R311" s="7" t="s">
        <v>33</v>
      </c>
      <c r="S311" s="7" t="s">
        <v>33</v>
      </c>
      <c r="T311" s="7" t="s">
        <v>33</v>
      </c>
      <c r="U311" s="7" t="s">
        <v>33</v>
      </c>
      <c r="V311" s="10" t="s">
        <v>33</v>
      </c>
      <c r="W311" s="10" t="s">
        <v>32</v>
      </c>
      <c r="X311" s="7" t="s">
        <v>33</v>
      </c>
      <c r="Y311" s="7" t="s">
        <v>33</v>
      </c>
      <c r="Z311" s="7" t="s">
        <v>2090</v>
      </c>
      <c r="AA311" s="7" t="s">
        <v>1823</v>
      </c>
      <c r="AD311" s="10" t="s">
        <v>4690</v>
      </c>
      <c r="AF311" s="7" t="s">
        <v>2213</v>
      </c>
      <c r="AJ311" s="7">
        <v>7</v>
      </c>
      <c r="AK311" s="7" t="s">
        <v>4691</v>
      </c>
      <c r="AL311" s="7" t="s">
        <v>1823</v>
      </c>
      <c r="AM311" s="7" t="s">
        <v>4692</v>
      </c>
    </row>
    <row r="312" spans="1:39">
      <c r="A312" s="7" t="s">
        <v>1788</v>
      </c>
      <c r="B312" s="7" t="s">
        <v>4693</v>
      </c>
      <c r="C312" s="7" t="s">
        <v>4694</v>
      </c>
      <c r="D312" s="7" t="s">
        <v>1790</v>
      </c>
      <c r="F312" s="7" t="s">
        <v>4695</v>
      </c>
      <c r="G312" s="7" t="s">
        <v>4696</v>
      </c>
      <c r="H312" s="7" t="s">
        <v>4696</v>
      </c>
      <c r="I312" s="7" t="s">
        <v>4697</v>
      </c>
      <c r="K312" s="7" t="s">
        <v>33</v>
      </c>
      <c r="L312" s="7" t="s">
        <v>4698</v>
      </c>
      <c r="N312" s="10" t="s">
        <v>1795</v>
      </c>
      <c r="P312" s="7" t="s">
        <v>4699</v>
      </c>
      <c r="Q312" s="7" t="s">
        <v>33</v>
      </c>
      <c r="R312" s="7" t="s">
        <v>33</v>
      </c>
      <c r="S312" s="7" t="s">
        <v>33</v>
      </c>
      <c r="T312" s="7" t="s">
        <v>33</v>
      </c>
      <c r="U312" s="7" t="s">
        <v>33</v>
      </c>
      <c r="V312" s="10" t="s">
        <v>33</v>
      </c>
      <c r="W312" s="10" t="s">
        <v>32</v>
      </c>
      <c r="X312" s="7" t="s">
        <v>33</v>
      </c>
      <c r="Y312" s="7" t="s">
        <v>33</v>
      </c>
      <c r="Z312" s="7" t="s">
        <v>2772</v>
      </c>
      <c r="AA312" s="7" t="s">
        <v>4700</v>
      </c>
      <c r="AD312" s="10" t="s">
        <v>4701</v>
      </c>
      <c r="AF312" s="7" t="s">
        <v>4702</v>
      </c>
      <c r="AJ312" s="7">
        <v>19</v>
      </c>
      <c r="AK312" s="7" t="s">
        <v>3027</v>
      </c>
      <c r="AL312" s="7" t="s">
        <v>1823</v>
      </c>
      <c r="AM312" s="7" t="s">
        <v>4703</v>
      </c>
    </row>
    <row r="313" spans="1:39">
      <c r="A313" s="7" t="s">
        <v>1788</v>
      </c>
      <c r="B313" s="7" t="s">
        <v>4704</v>
      </c>
      <c r="C313" s="7" t="s">
        <v>4705</v>
      </c>
      <c r="D313" s="7" t="s">
        <v>1790</v>
      </c>
      <c r="F313" s="7" t="s">
        <v>4706</v>
      </c>
      <c r="G313" s="7" t="s">
        <v>2553</v>
      </c>
      <c r="H313" s="7" t="s">
        <v>2553</v>
      </c>
      <c r="I313" s="7" t="s">
        <v>2062</v>
      </c>
      <c r="K313" s="7" t="s">
        <v>33</v>
      </c>
      <c r="L313" s="7" t="s">
        <v>2555</v>
      </c>
      <c r="N313" s="10" t="s">
        <v>1820</v>
      </c>
      <c r="P313" s="7" t="s">
        <v>4707</v>
      </c>
      <c r="Q313" s="7" t="s">
        <v>33</v>
      </c>
      <c r="R313" s="7" t="s">
        <v>33</v>
      </c>
      <c r="S313" s="7" t="s">
        <v>33</v>
      </c>
      <c r="T313" s="7" t="s">
        <v>33</v>
      </c>
      <c r="U313" s="7" t="s">
        <v>33</v>
      </c>
      <c r="V313" s="10" t="s">
        <v>33</v>
      </c>
      <c r="W313" s="10" t="s">
        <v>32</v>
      </c>
      <c r="X313" s="7" t="s">
        <v>33</v>
      </c>
      <c r="Y313" s="7" t="s">
        <v>33</v>
      </c>
      <c r="Z313" s="7" t="s">
        <v>2926</v>
      </c>
      <c r="AA313" s="7" t="s">
        <v>2950</v>
      </c>
      <c r="AD313" s="10" t="s">
        <v>2687</v>
      </c>
      <c r="AF313" s="7" t="s">
        <v>2688</v>
      </c>
      <c r="AJ313" s="7">
        <v>1</v>
      </c>
      <c r="AK313" s="7" t="s">
        <v>2689</v>
      </c>
      <c r="AL313" s="7" t="s">
        <v>1823</v>
      </c>
      <c r="AM313" s="7" t="s">
        <v>4708</v>
      </c>
    </row>
    <row r="314" spans="1:39">
      <c r="A314" s="7" t="s">
        <v>1788</v>
      </c>
      <c r="B314" s="7" t="s">
        <v>818</v>
      </c>
      <c r="C314" s="7" t="s">
        <v>4709</v>
      </c>
      <c r="D314" s="7" t="s">
        <v>1790</v>
      </c>
      <c r="F314" s="7" t="s">
        <v>4710</v>
      </c>
      <c r="G314" s="7" t="s">
        <v>4711</v>
      </c>
      <c r="H314" s="7" t="s">
        <v>4712</v>
      </c>
      <c r="I314" s="7" t="s">
        <v>2565</v>
      </c>
      <c r="K314" s="7" t="s">
        <v>33</v>
      </c>
      <c r="L314" s="7" t="s">
        <v>4713</v>
      </c>
      <c r="N314" s="10" t="s">
        <v>1795</v>
      </c>
      <c r="P314" s="7" t="s">
        <v>4714</v>
      </c>
      <c r="Q314" s="7" t="s">
        <v>33</v>
      </c>
      <c r="R314" s="7" t="s">
        <v>32</v>
      </c>
      <c r="S314" s="7" t="s">
        <v>33</v>
      </c>
      <c r="T314" s="7" t="s">
        <v>33</v>
      </c>
      <c r="U314" s="7" t="s">
        <v>33</v>
      </c>
      <c r="V314" s="10" t="s">
        <v>33</v>
      </c>
      <c r="W314" s="10" t="s">
        <v>33</v>
      </c>
      <c r="X314" s="7" t="s">
        <v>33</v>
      </c>
      <c r="Y314" s="7" t="s">
        <v>33</v>
      </c>
      <c r="Z314" s="7" t="s">
        <v>3265</v>
      </c>
      <c r="AA314" s="7" t="s">
        <v>4155</v>
      </c>
      <c r="AD314" s="10" t="s">
        <v>3117</v>
      </c>
      <c r="AF314" s="7" t="s">
        <v>1812</v>
      </c>
      <c r="AJ314" s="7">
        <v>2</v>
      </c>
      <c r="AK314" s="7" t="s">
        <v>4715</v>
      </c>
      <c r="AL314" s="7" t="s">
        <v>1823</v>
      </c>
      <c r="AM314" s="7" t="s">
        <v>4716</v>
      </c>
    </row>
    <row r="315" spans="1:39">
      <c r="A315" s="7" t="s">
        <v>1788</v>
      </c>
      <c r="B315" s="7" t="s">
        <v>4717</v>
      </c>
      <c r="C315" s="7" t="s">
        <v>4718</v>
      </c>
      <c r="D315" s="7" t="s">
        <v>1790</v>
      </c>
      <c r="F315" s="7" t="s">
        <v>4719</v>
      </c>
      <c r="G315" s="7" t="s">
        <v>4720</v>
      </c>
      <c r="H315" s="7" t="s">
        <v>4721</v>
      </c>
      <c r="I315" s="7" t="s">
        <v>3708</v>
      </c>
      <c r="K315" s="7" t="s">
        <v>33</v>
      </c>
      <c r="L315" s="7" t="s">
        <v>3709</v>
      </c>
      <c r="N315" s="10" t="s">
        <v>2014</v>
      </c>
      <c r="P315" s="7" t="s">
        <v>4722</v>
      </c>
      <c r="Q315" s="7" t="s">
        <v>33</v>
      </c>
      <c r="R315" s="7" t="s">
        <v>33</v>
      </c>
      <c r="S315" s="7" t="s">
        <v>33</v>
      </c>
      <c r="T315" s="7" t="s">
        <v>33</v>
      </c>
      <c r="U315" s="7" t="s">
        <v>33</v>
      </c>
      <c r="V315" s="10" t="s">
        <v>33</v>
      </c>
      <c r="W315" s="10" t="s">
        <v>33</v>
      </c>
      <c r="X315" s="7" t="s">
        <v>33</v>
      </c>
      <c r="Y315" s="7" t="s">
        <v>33</v>
      </c>
      <c r="Z315" s="7" t="s">
        <v>2028</v>
      </c>
      <c r="AA315" s="7" t="s">
        <v>2950</v>
      </c>
      <c r="AD315" s="10" t="s">
        <v>4723</v>
      </c>
      <c r="AF315" s="7" t="s">
        <v>4724</v>
      </c>
      <c r="AJ315" s="7">
        <v>41</v>
      </c>
      <c r="AK315" s="7" t="s">
        <v>4725</v>
      </c>
      <c r="AL315" s="7" t="s">
        <v>1823</v>
      </c>
      <c r="AM315" s="7" t="s">
        <v>4726</v>
      </c>
    </row>
    <row r="316" spans="1:39">
      <c r="A316" s="7" t="s">
        <v>1788</v>
      </c>
      <c r="B316" s="7" t="s">
        <v>4727</v>
      </c>
      <c r="C316" s="7" t="s">
        <v>4728</v>
      </c>
      <c r="D316" s="7" t="s">
        <v>1790</v>
      </c>
      <c r="F316" s="7" t="s">
        <v>4729</v>
      </c>
      <c r="G316" s="7" t="s">
        <v>4730</v>
      </c>
      <c r="H316" s="7" t="s">
        <v>4730</v>
      </c>
      <c r="I316" s="7" t="s">
        <v>4731</v>
      </c>
      <c r="K316" s="7" t="s">
        <v>33</v>
      </c>
      <c r="L316" s="7" t="s">
        <v>4732</v>
      </c>
      <c r="N316" s="10" t="s">
        <v>1795</v>
      </c>
      <c r="P316" s="7" t="s">
        <v>4733</v>
      </c>
      <c r="Q316" s="7" t="s">
        <v>33</v>
      </c>
      <c r="R316" s="7" t="s">
        <v>32</v>
      </c>
      <c r="S316" s="7" t="s">
        <v>33</v>
      </c>
      <c r="T316" s="7" t="s">
        <v>32</v>
      </c>
      <c r="U316" s="7" t="s">
        <v>33</v>
      </c>
      <c r="V316" s="10" t="s">
        <v>33</v>
      </c>
      <c r="W316" s="10" t="s">
        <v>33</v>
      </c>
      <c r="X316" s="7" t="s">
        <v>33</v>
      </c>
      <c r="Y316" s="7" t="s">
        <v>33</v>
      </c>
      <c r="Z316" s="7" t="s">
        <v>3077</v>
      </c>
      <c r="AA316" s="7" t="s">
        <v>1823</v>
      </c>
      <c r="AD316" s="10" t="s">
        <v>3202</v>
      </c>
      <c r="AF316" s="7" t="s">
        <v>4734</v>
      </c>
      <c r="AJ316" s="7">
        <v>12</v>
      </c>
      <c r="AK316" s="7" t="s">
        <v>4521</v>
      </c>
      <c r="AL316" s="7" t="s">
        <v>1823</v>
      </c>
      <c r="AM316" s="7" t="s">
        <v>4735</v>
      </c>
    </row>
    <row r="317" spans="1:39">
      <c r="A317" s="7" t="s">
        <v>1788</v>
      </c>
      <c r="B317" s="7" t="s">
        <v>4736</v>
      </c>
      <c r="C317" s="7" t="s">
        <v>4737</v>
      </c>
      <c r="D317" s="7" t="s">
        <v>1790</v>
      </c>
      <c r="F317" s="7" t="s">
        <v>4738</v>
      </c>
      <c r="G317" s="7" t="s">
        <v>3198</v>
      </c>
      <c r="H317" s="7" t="s">
        <v>3198</v>
      </c>
      <c r="I317" s="7" t="s">
        <v>3535</v>
      </c>
      <c r="K317" s="7" t="s">
        <v>33</v>
      </c>
      <c r="L317" s="7" t="s">
        <v>3199</v>
      </c>
      <c r="N317" s="10" t="s">
        <v>2279</v>
      </c>
      <c r="P317" s="7" t="s">
        <v>4739</v>
      </c>
      <c r="Q317" s="7" t="s">
        <v>33</v>
      </c>
      <c r="R317" s="7" t="s">
        <v>33</v>
      </c>
      <c r="S317" s="7" t="s">
        <v>33</v>
      </c>
      <c r="T317" s="7" t="s">
        <v>33</v>
      </c>
      <c r="U317" s="7" t="s">
        <v>33</v>
      </c>
      <c r="V317" s="10" t="s">
        <v>33</v>
      </c>
      <c r="W317" s="10" t="s">
        <v>33</v>
      </c>
      <c r="X317" s="7" t="s">
        <v>33</v>
      </c>
      <c r="Y317" s="7" t="s">
        <v>33</v>
      </c>
      <c r="Z317" s="7" t="s">
        <v>3201</v>
      </c>
      <c r="AA317" s="7" t="s">
        <v>1823</v>
      </c>
      <c r="AD317" s="10" t="s">
        <v>1928</v>
      </c>
      <c r="AF317" s="7" t="s">
        <v>4101</v>
      </c>
      <c r="AJ317" s="7">
        <v>15</v>
      </c>
      <c r="AK317" s="7" t="s">
        <v>4740</v>
      </c>
      <c r="AL317" s="7" t="s">
        <v>1823</v>
      </c>
      <c r="AM317" s="7" t="s">
        <v>4741</v>
      </c>
    </row>
    <row r="318" spans="1:39">
      <c r="A318" s="7" t="s">
        <v>1788</v>
      </c>
      <c r="B318" s="7" t="s">
        <v>981</v>
      </c>
      <c r="C318" s="7" t="s">
        <v>4742</v>
      </c>
      <c r="D318" s="7" t="s">
        <v>1790</v>
      </c>
      <c r="F318" s="7" t="s">
        <v>4743</v>
      </c>
      <c r="G318" s="7" t="s">
        <v>4744</v>
      </c>
      <c r="H318" s="7" t="s">
        <v>4744</v>
      </c>
      <c r="I318" s="7" t="s">
        <v>2073</v>
      </c>
      <c r="K318" s="7" t="s">
        <v>33</v>
      </c>
      <c r="L318" s="7" t="s">
        <v>4745</v>
      </c>
      <c r="N318" s="10" t="s">
        <v>2327</v>
      </c>
      <c r="P318" s="7" t="s">
        <v>4746</v>
      </c>
      <c r="Q318" s="7" t="s">
        <v>33</v>
      </c>
      <c r="R318" s="7" t="s">
        <v>33</v>
      </c>
      <c r="S318" s="7" t="s">
        <v>33</v>
      </c>
      <c r="T318" s="7" t="s">
        <v>33</v>
      </c>
      <c r="U318" s="7" t="s">
        <v>33</v>
      </c>
      <c r="V318" s="10" t="s">
        <v>33</v>
      </c>
      <c r="W318" s="10" t="s">
        <v>33</v>
      </c>
      <c r="X318" s="7" t="s">
        <v>33</v>
      </c>
      <c r="Y318" s="7" t="s">
        <v>33</v>
      </c>
      <c r="Z318" s="7" t="s">
        <v>3265</v>
      </c>
      <c r="AA318" s="7" t="s">
        <v>2950</v>
      </c>
      <c r="AD318" s="10" t="s">
        <v>4337</v>
      </c>
      <c r="AF318" s="7" t="s">
        <v>4338</v>
      </c>
      <c r="AJ318" s="7">
        <v>6</v>
      </c>
      <c r="AK318" s="7" t="s">
        <v>4339</v>
      </c>
      <c r="AL318" s="7" t="s">
        <v>1823</v>
      </c>
      <c r="AM318" s="7" t="s">
        <v>4747</v>
      </c>
    </row>
    <row r="319" spans="1:39">
      <c r="A319" s="7" t="s">
        <v>1788</v>
      </c>
      <c r="B319" s="7" t="s">
        <v>4748</v>
      </c>
      <c r="C319" s="7" t="s">
        <v>4749</v>
      </c>
      <c r="D319" s="7" t="s">
        <v>1790</v>
      </c>
      <c r="F319" s="7" t="s">
        <v>4750</v>
      </c>
      <c r="G319" s="7" t="s">
        <v>4751</v>
      </c>
      <c r="H319" s="7" t="s">
        <v>4752</v>
      </c>
      <c r="I319" s="7" t="s">
        <v>4753</v>
      </c>
      <c r="K319" s="7" t="s">
        <v>33</v>
      </c>
      <c r="L319" s="7" t="s">
        <v>4754</v>
      </c>
      <c r="N319" s="10" t="s">
        <v>1795</v>
      </c>
      <c r="P319" s="7" t="s">
        <v>4755</v>
      </c>
      <c r="Q319" s="7" t="s">
        <v>33</v>
      </c>
      <c r="R319" s="7" t="s">
        <v>33</v>
      </c>
      <c r="S319" s="7" t="s">
        <v>33</v>
      </c>
      <c r="T319" s="7" t="s">
        <v>33</v>
      </c>
      <c r="U319" s="7" t="s">
        <v>33</v>
      </c>
      <c r="V319" s="10" t="s">
        <v>33</v>
      </c>
      <c r="W319" s="10" t="s">
        <v>33</v>
      </c>
      <c r="X319" s="7" t="s">
        <v>33</v>
      </c>
      <c r="Y319" s="7" t="s">
        <v>33</v>
      </c>
      <c r="Z319" s="7" t="s">
        <v>4287</v>
      </c>
      <c r="AA319" s="7" t="s">
        <v>1799</v>
      </c>
      <c r="AD319" s="10" t="s">
        <v>4509</v>
      </c>
      <c r="AF319" s="7" t="s">
        <v>4756</v>
      </c>
      <c r="AJ319" s="7">
        <v>17</v>
      </c>
      <c r="AK319" s="7" t="s">
        <v>4757</v>
      </c>
      <c r="AL319" s="7" t="s">
        <v>1823</v>
      </c>
      <c r="AM319" s="7" t="s">
        <v>4758</v>
      </c>
    </row>
    <row r="320" spans="1:39">
      <c r="A320" s="7" t="s">
        <v>1788</v>
      </c>
      <c r="B320" s="7" t="s">
        <v>427</v>
      </c>
      <c r="C320" s="7" t="s">
        <v>4759</v>
      </c>
      <c r="D320" s="7" t="s">
        <v>1790</v>
      </c>
      <c r="F320" s="7" t="s">
        <v>4022</v>
      </c>
      <c r="G320" s="7" t="s">
        <v>2219</v>
      </c>
      <c r="H320" s="7" t="s">
        <v>4760</v>
      </c>
      <c r="I320" s="7" t="s">
        <v>2221</v>
      </c>
      <c r="K320" s="7" t="s">
        <v>33</v>
      </c>
      <c r="L320" s="7" t="s">
        <v>2222</v>
      </c>
      <c r="N320" s="10" t="s">
        <v>2223</v>
      </c>
      <c r="P320" s="7" t="s">
        <v>4761</v>
      </c>
      <c r="Q320" s="7" t="s">
        <v>33</v>
      </c>
      <c r="R320" s="7" t="s">
        <v>32</v>
      </c>
      <c r="S320" s="7" t="s">
        <v>33</v>
      </c>
      <c r="T320" s="7" t="s">
        <v>33</v>
      </c>
      <c r="U320" s="7" t="s">
        <v>33</v>
      </c>
      <c r="V320" s="10" t="s">
        <v>33</v>
      </c>
      <c r="W320" s="10" t="s">
        <v>33</v>
      </c>
      <c r="X320" s="7" t="s">
        <v>33</v>
      </c>
      <c r="Y320" s="7" t="s">
        <v>33</v>
      </c>
      <c r="Z320" s="7" t="s">
        <v>4762</v>
      </c>
      <c r="AA320" s="7" t="s">
        <v>2159</v>
      </c>
      <c r="AD320" s="10" t="s">
        <v>2226</v>
      </c>
      <c r="AF320" s="7" t="s">
        <v>2227</v>
      </c>
      <c r="AJ320" s="7">
        <v>6</v>
      </c>
      <c r="AK320" s="7" t="s">
        <v>2228</v>
      </c>
      <c r="AL320" s="7" t="s">
        <v>1823</v>
      </c>
      <c r="AM320" s="7" t="s">
        <v>4763</v>
      </c>
    </row>
    <row r="321" spans="1:39">
      <c r="A321" s="7" t="s">
        <v>1788</v>
      </c>
      <c r="B321" s="7" t="s">
        <v>4764</v>
      </c>
      <c r="C321" s="7" t="s">
        <v>4765</v>
      </c>
      <c r="D321" s="7" t="s">
        <v>1790</v>
      </c>
      <c r="F321" s="7" t="s">
        <v>4766</v>
      </c>
      <c r="G321" s="7" t="s">
        <v>2819</v>
      </c>
      <c r="H321" s="7" t="s">
        <v>2819</v>
      </c>
      <c r="I321" s="7" t="s">
        <v>2820</v>
      </c>
      <c r="K321" s="7" t="s">
        <v>33</v>
      </c>
      <c r="L321" s="7" t="s">
        <v>2821</v>
      </c>
      <c r="N321" s="10" t="s">
        <v>2351</v>
      </c>
      <c r="P321" s="7" t="s">
        <v>4767</v>
      </c>
      <c r="Q321" s="7" t="s">
        <v>33</v>
      </c>
      <c r="R321" s="7" t="s">
        <v>32</v>
      </c>
      <c r="S321" s="7" t="s">
        <v>33</v>
      </c>
      <c r="T321" s="7" t="s">
        <v>32</v>
      </c>
      <c r="U321" s="7" t="s">
        <v>33</v>
      </c>
      <c r="V321" s="10" t="s">
        <v>33</v>
      </c>
      <c r="W321" s="10" t="s">
        <v>33</v>
      </c>
      <c r="X321" s="7" t="s">
        <v>33</v>
      </c>
      <c r="Y321" s="7" t="s">
        <v>33</v>
      </c>
      <c r="Z321" s="7" t="s">
        <v>4388</v>
      </c>
      <c r="AA321" s="7" t="s">
        <v>4700</v>
      </c>
      <c r="AD321" s="10" t="s">
        <v>2687</v>
      </c>
      <c r="AF321" s="7" t="s">
        <v>3441</v>
      </c>
      <c r="AJ321" s="7">
        <v>2</v>
      </c>
      <c r="AK321" s="7" t="s">
        <v>3442</v>
      </c>
      <c r="AL321" s="7" t="s">
        <v>2950</v>
      </c>
      <c r="AM321" s="7" t="s">
        <v>4768</v>
      </c>
    </row>
    <row r="322" spans="1:39">
      <c r="A322" s="7" t="s">
        <v>1788</v>
      </c>
      <c r="B322" s="7" t="s">
        <v>4769</v>
      </c>
      <c r="C322" s="7" t="s">
        <v>4770</v>
      </c>
      <c r="D322" s="7" t="s">
        <v>1790</v>
      </c>
      <c r="F322" s="7" t="s">
        <v>4771</v>
      </c>
      <c r="G322" s="7" t="s">
        <v>4772</v>
      </c>
      <c r="H322" s="7" t="s">
        <v>4038</v>
      </c>
      <c r="I322" s="7" t="s">
        <v>4773</v>
      </c>
      <c r="K322" s="7" t="s">
        <v>33</v>
      </c>
      <c r="L322" s="7" t="s">
        <v>4039</v>
      </c>
      <c r="N322" s="10" t="s">
        <v>4774</v>
      </c>
      <c r="P322" s="7" t="s">
        <v>4775</v>
      </c>
      <c r="Q322" s="7" t="s">
        <v>33</v>
      </c>
      <c r="R322" s="7" t="s">
        <v>33</v>
      </c>
      <c r="S322" s="7" t="s">
        <v>33</v>
      </c>
      <c r="T322" s="7" t="s">
        <v>33</v>
      </c>
      <c r="U322" s="7" t="s">
        <v>33</v>
      </c>
      <c r="V322" s="10" t="s">
        <v>33</v>
      </c>
      <c r="W322" s="10" t="s">
        <v>32</v>
      </c>
      <c r="X322" s="7" t="s">
        <v>33</v>
      </c>
      <c r="Y322" s="7" t="s">
        <v>33</v>
      </c>
      <c r="Z322" s="7" t="s">
        <v>4776</v>
      </c>
      <c r="AA322" s="7" t="s">
        <v>3025</v>
      </c>
      <c r="AD322" s="10" t="s">
        <v>4777</v>
      </c>
      <c r="AF322" s="7" t="s">
        <v>4778</v>
      </c>
      <c r="AJ322" s="7">
        <v>18</v>
      </c>
      <c r="AK322" s="7" t="s">
        <v>4779</v>
      </c>
      <c r="AL322" s="7" t="s">
        <v>2950</v>
      </c>
      <c r="AM322" s="7" t="s">
        <v>4780</v>
      </c>
    </row>
    <row r="323" spans="1:39">
      <c r="A323" s="7" t="s">
        <v>1788</v>
      </c>
      <c r="B323" s="7" t="s">
        <v>4781</v>
      </c>
      <c r="C323" s="7" t="s">
        <v>4782</v>
      </c>
      <c r="D323" s="7" t="s">
        <v>1790</v>
      </c>
      <c r="F323" s="7" t="s">
        <v>4783</v>
      </c>
      <c r="G323" s="7" t="s">
        <v>4784</v>
      </c>
      <c r="H323" s="7" t="s">
        <v>4785</v>
      </c>
      <c r="I323" s="7" t="s">
        <v>2438</v>
      </c>
      <c r="K323" s="7" t="s">
        <v>33</v>
      </c>
      <c r="L323" s="7" t="s">
        <v>4786</v>
      </c>
      <c r="N323" s="10" t="s">
        <v>2991</v>
      </c>
      <c r="P323" s="7" t="s">
        <v>4787</v>
      </c>
      <c r="Q323" s="7" t="s">
        <v>33</v>
      </c>
      <c r="R323" s="7" t="s">
        <v>33</v>
      </c>
      <c r="S323" s="7" t="s">
        <v>33</v>
      </c>
      <c r="T323" s="7" t="s">
        <v>33</v>
      </c>
      <c r="U323" s="7" t="s">
        <v>33</v>
      </c>
      <c r="V323" s="10" t="s">
        <v>33</v>
      </c>
      <c r="W323" s="10" t="s">
        <v>33</v>
      </c>
      <c r="X323" s="7" t="s">
        <v>33</v>
      </c>
      <c r="Y323" s="7" t="s">
        <v>33</v>
      </c>
      <c r="Z323" s="7" t="s">
        <v>1822</v>
      </c>
      <c r="AA323" s="7" t="s">
        <v>4551</v>
      </c>
      <c r="AF323" s="7" t="s">
        <v>4788</v>
      </c>
      <c r="AJ323" s="7">
        <v>29</v>
      </c>
      <c r="AK323" s="7" t="s">
        <v>2147</v>
      </c>
      <c r="AL323" s="7" t="s">
        <v>2950</v>
      </c>
      <c r="AM323" s="7" t="s">
        <v>4789</v>
      </c>
    </row>
    <row r="324" spans="1:39">
      <c r="A324" s="7" t="s">
        <v>1788</v>
      </c>
      <c r="B324" s="7" t="s">
        <v>4790</v>
      </c>
      <c r="C324" s="7" t="s">
        <v>4791</v>
      </c>
      <c r="D324" s="7" t="s">
        <v>1790</v>
      </c>
      <c r="F324" s="7" t="s">
        <v>4783</v>
      </c>
      <c r="G324" s="7" t="s">
        <v>4792</v>
      </c>
      <c r="H324" s="7" t="s">
        <v>4792</v>
      </c>
      <c r="I324" s="7" t="s">
        <v>2438</v>
      </c>
      <c r="K324" s="7" t="s">
        <v>33</v>
      </c>
      <c r="L324" s="7" t="s">
        <v>4786</v>
      </c>
      <c r="N324" s="10" t="s">
        <v>4793</v>
      </c>
      <c r="P324" s="7" t="s">
        <v>4787</v>
      </c>
      <c r="Q324" s="7" t="s">
        <v>33</v>
      </c>
      <c r="R324" s="7" t="s">
        <v>33</v>
      </c>
      <c r="S324" s="7" t="s">
        <v>33</v>
      </c>
      <c r="T324" s="7" t="s">
        <v>33</v>
      </c>
      <c r="U324" s="7" t="s">
        <v>33</v>
      </c>
      <c r="V324" s="10" t="s">
        <v>33</v>
      </c>
      <c r="W324" s="10" t="s">
        <v>33</v>
      </c>
      <c r="X324" s="7" t="s">
        <v>33</v>
      </c>
      <c r="Y324" s="7" t="s">
        <v>33</v>
      </c>
      <c r="Z324" s="7" t="s">
        <v>1822</v>
      </c>
      <c r="AA324" s="7" t="s">
        <v>4551</v>
      </c>
      <c r="AF324" s="7" t="s">
        <v>4788</v>
      </c>
      <c r="AJ324" s="7">
        <v>27</v>
      </c>
      <c r="AK324" s="7" t="s">
        <v>2294</v>
      </c>
      <c r="AL324" s="7" t="s">
        <v>2950</v>
      </c>
      <c r="AM324" s="7" t="s">
        <v>4794</v>
      </c>
    </row>
    <row r="325" spans="1:39">
      <c r="A325" s="7" t="s">
        <v>1788</v>
      </c>
      <c r="B325" s="7" t="s">
        <v>4795</v>
      </c>
      <c r="C325" s="7" t="s">
        <v>4796</v>
      </c>
      <c r="D325" s="7" t="s">
        <v>1790</v>
      </c>
      <c r="F325" s="7" t="s">
        <v>4783</v>
      </c>
      <c r="G325" s="7" t="s">
        <v>4784</v>
      </c>
      <c r="H325" s="7" t="s">
        <v>4785</v>
      </c>
      <c r="I325" s="7" t="s">
        <v>2438</v>
      </c>
      <c r="K325" s="7" t="s">
        <v>33</v>
      </c>
      <c r="L325" s="7" t="s">
        <v>4786</v>
      </c>
      <c r="N325" s="10" t="s">
        <v>2991</v>
      </c>
      <c r="P325" s="7" t="s">
        <v>4787</v>
      </c>
      <c r="Q325" s="7" t="s">
        <v>33</v>
      </c>
      <c r="R325" s="7" t="s">
        <v>33</v>
      </c>
      <c r="S325" s="7" t="s">
        <v>33</v>
      </c>
      <c r="T325" s="7" t="s">
        <v>33</v>
      </c>
      <c r="U325" s="7" t="s">
        <v>33</v>
      </c>
      <c r="V325" s="10" t="s">
        <v>33</v>
      </c>
      <c r="W325" s="10" t="s">
        <v>33</v>
      </c>
      <c r="X325" s="7" t="s">
        <v>33</v>
      </c>
      <c r="Y325" s="7" t="s">
        <v>33</v>
      </c>
      <c r="Z325" s="7" t="s">
        <v>1822</v>
      </c>
      <c r="AA325" s="7" t="s">
        <v>4551</v>
      </c>
      <c r="AF325" s="7" t="s">
        <v>4797</v>
      </c>
      <c r="AJ325" s="7">
        <v>27</v>
      </c>
      <c r="AK325" s="7" t="s">
        <v>1826</v>
      </c>
      <c r="AL325" s="7" t="s">
        <v>2950</v>
      </c>
      <c r="AM325" s="7" t="s">
        <v>4798</v>
      </c>
    </row>
    <row r="326" spans="1:39">
      <c r="A326" s="7" t="s">
        <v>1788</v>
      </c>
      <c r="B326" s="7" t="s">
        <v>4799</v>
      </c>
      <c r="C326" s="7" t="s">
        <v>4800</v>
      </c>
      <c r="D326" s="7" t="s">
        <v>1790</v>
      </c>
      <c r="F326" s="7" t="s">
        <v>4783</v>
      </c>
      <c r="G326" s="7" t="s">
        <v>4801</v>
      </c>
      <c r="H326" s="7" t="s">
        <v>4801</v>
      </c>
      <c r="I326" s="7" t="s">
        <v>2438</v>
      </c>
      <c r="K326" s="7" t="s">
        <v>33</v>
      </c>
      <c r="L326" s="7" t="s">
        <v>4802</v>
      </c>
      <c r="N326" s="10" t="s">
        <v>2991</v>
      </c>
      <c r="P326" s="7" t="s">
        <v>4803</v>
      </c>
      <c r="Q326" s="7" t="s">
        <v>33</v>
      </c>
      <c r="R326" s="7" t="s">
        <v>33</v>
      </c>
      <c r="S326" s="7" t="s">
        <v>33</v>
      </c>
      <c r="T326" s="7" t="s">
        <v>33</v>
      </c>
      <c r="U326" s="7" t="s">
        <v>33</v>
      </c>
      <c r="V326" s="10" t="s">
        <v>33</v>
      </c>
      <c r="W326" s="10" t="s">
        <v>33</v>
      </c>
      <c r="X326" s="7" t="s">
        <v>33</v>
      </c>
      <c r="Y326" s="7" t="s">
        <v>33</v>
      </c>
      <c r="Z326" s="7" t="s">
        <v>1822</v>
      </c>
      <c r="AA326" s="7" t="s">
        <v>4551</v>
      </c>
      <c r="AF326" s="7" t="s">
        <v>4804</v>
      </c>
      <c r="AJ326" s="7">
        <v>33</v>
      </c>
      <c r="AK326" s="7" t="s">
        <v>1826</v>
      </c>
      <c r="AL326" s="7" t="s">
        <v>2950</v>
      </c>
      <c r="AM326" s="7" t="s">
        <v>4805</v>
      </c>
    </row>
    <row r="327" spans="1:39">
      <c r="A327" s="7" t="s">
        <v>1788</v>
      </c>
      <c r="B327" s="7" t="s">
        <v>4806</v>
      </c>
      <c r="C327" s="7" t="s">
        <v>4807</v>
      </c>
      <c r="D327" s="7" t="s">
        <v>1790</v>
      </c>
      <c r="F327" s="7" t="s">
        <v>4783</v>
      </c>
      <c r="G327" s="7" t="s">
        <v>4801</v>
      </c>
      <c r="H327" s="7" t="s">
        <v>4808</v>
      </c>
      <c r="I327" s="7" t="s">
        <v>2438</v>
      </c>
      <c r="K327" s="7" t="s">
        <v>33</v>
      </c>
      <c r="L327" s="7" t="s">
        <v>4802</v>
      </c>
      <c r="N327" s="10" t="s">
        <v>2991</v>
      </c>
      <c r="P327" s="7" t="s">
        <v>4809</v>
      </c>
      <c r="Q327" s="7" t="s">
        <v>33</v>
      </c>
      <c r="R327" s="7" t="s">
        <v>33</v>
      </c>
      <c r="S327" s="7" t="s">
        <v>33</v>
      </c>
      <c r="T327" s="7" t="s">
        <v>33</v>
      </c>
      <c r="U327" s="7" t="s">
        <v>33</v>
      </c>
      <c r="V327" s="10" t="s">
        <v>33</v>
      </c>
      <c r="W327" s="10" t="s">
        <v>33</v>
      </c>
      <c r="X327" s="7" t="s">
        <v>33</v>
      </c>
      <c r="Y327" s="7" t="s">
        <v>33</v>
      </c>
      <c r="Z327" s="7" t="s">
        <v>1822</v>
      </c>
      <c r="AA327" s="7" t="s">
        <v>4551</v>
      </c>
      <c r="AF327" s="7" t="s">
        <v>4804</v>
      </c>
      <c r="AJ327" s="7">
        <v>32</v>
      </c>
      <c r="AK327" s="7" t="s">
        <v>3246</v>
      </c>
      <c r="AL327" s="7" t="s">
        <v>2950</v>
      </c>
      <c r="AM327" s="7" t="s">
        <v>4810</v>
      </c>
    </row>
    <row r="328" spans="1:39">
      <c r="A328" s="7" t="s">
        <v>1788</v>
      </c>
      <c r="B328" s="7" t="s">
        <v>4811</v>
      </c>
      <c r="C328" s="7" t="s">
        <v>4812</v>
      </c>
      <c r="D328" s="7" t="s">
        <v>1790</v>
      </c>
      <c r="F328" s="7" t="s">
        <v>4783</v>
      </c>
      <c r="G328" s="7" t="s">
        <v>4801</v>
      </c>
      <c r="H328" s="7" t="s">
        <v>4808</v>
      </c>
      <c r="I328" s="7" t="s">
        <v>2438</v>
      </c>
      <c r="K328" s="7" t="s">
        <v>33</v>
      </c>
      <c r="L328" s="7" t="s">
        <v>4802</v>
      </c>
      <c r="N328" s="10" t="s">
        <v>2991</v>
      </c>
      <c r="P328" s="7" t="s">
        <v>4813</v>
      </c>
      <c r="Q328" s="7" t="s">
        <v>33</v>
      </c>
      <c r="R328" s="7" t="s">
        <v>33</v>
      </c>
      <c r="S328" s="7" t="s">
        <v>33</v>
      </c>
      <c r="T328" s="7" t="s">
        <v>33</v>
      </c>
      <c r="U328" s="7" t="s">
        <v>33</v>
      </c>
      <c r="V328" s="10" t="s">
        <v>33</v>
      </c>
      <c r="W328" s="10" t="s">
        <v>33</v>
      </c>
      <c r="X328" s="7" t="s">
        <v>33</v>
      </c>
      <c r="Y328" s="7" t="s">
        <v>33</v>
      </c>
      <c r="Z328" s="7" t="s">
        <v>1822</v>
      </c>
      <c r="AA328" s="7" t="s">
        <v>4551</v>
      </c>
      <c r="AF328" s="7" t="s">
        <v>4814</v>
      </c>
      <c r="AJ328" s="7">
        <v>34</v>
      </c>
      <c r="AK328" s="7" t="s">
        <v>2147</v>
      </c>
      <c r="AL328" s="7" t="s">
        <v>2950</v>
      </c>
      <c r="AM328" s="7" t="s">
        <v>4815</v>
      </c>
    </row>
    <row r="329" spans="1:39">
      <c r="A329" s="7" t="s">
        <v>1788</v>
      </c>
      <c r="B329" s="7" t="s">
        <v>662</v>
      </c>
      <c r="C329" s="7" t="s">
        <v>4816</v>
      </c>
      <c r="D329" s="7" t="s">
        <v>1790</v>
      </c>
      <c r="F329" s="7" t="s">
        <v>4817</v>
      </c>
      <c r="G329" s="7" t="s">
        <v>4818</v>
      </c>
      <c r="H329" s="7" t="s">
        <v>4819</v>
      </c>
      <c r="I329" s="7" t="s">
        <v>4820</v>
      </c>
      <c r="K329" s="7" t="s">
        <v>33</v>
      </c>
      <c r="L329" s="7" t="s">
        <v>4821</v>
      </c>
      <c r="N329" s="10" t="s">
        <v>2245</v>
      </c>
      <c r="P329" s="7" t="s">
        <v>4822</v>
      </c>
      <c r="Q329" s="7" t="s">
        <v>33</v>
      </c>
      <c r="R329" s="7" t="s">
        <v>32</v>
      </c>
      <c r="S329" s="7" t="s">
        <v>33</v>
      </c>
      <c r="T329" s="7" t="s">
        <v>33</v>
      </c>
      <c r="U329" s="7" t="s">
        <v>33</v>
      </c>
      <c r="V329" s="10" t="s">
        <v>33</v>
      </c>
      <c r="W329" s="10" t="s">
        <v>33</v>
      </c>
      <c r="X329" s="7" t="s">
        <v>32</v>
      </c>
      <c r="Y329" s="7" t="s">
        <v>33</v>
      </c>
      <c r="Z329" s="7" t="s">
        <v>4823</v>
      </c>
      <c r="AA329" s="7" t="s">
        <v>2053</v>
      </c>
      <c r="AD329" s="10" t="s">
        <v>1875</v>
      </c>
      <c r="AF329" s="7" t="s">
        <v>4824</v>
      </c>
      <c r="AJ329" s="7">
        <v>5</v>
      </c>
      <c r="AK329" s="7" t="s">
        <v>4825</v>
      </c>
      <c r="AL329" s="7" t="s">
        <v>2950</v>
      </c>
      <c r="AM329" s="7" t="s">
        <v>4826</v>
      </c>
    </row>
    <row r="330" spans="1:39">
      <c r="A330" s="7" t="s">
        <v>1788</v>
      </c>
      <c r="B330" s="7" t="s">
        <v>4827</v>
      </c>
      <c r="C330" s="7" t="s">
        <v>4828</v>
      </c>
      <c r="D330" s="7" t="s">
        <v>1790</v>
      </c>
      <c r="F330" s="7" t="s">
        <v>4829</v>
      </c>
      <c r="G330" s="7" t="s">
        <v>4830</v>
      </c>
      <c r="H330" s="7" t="s">
        <v>4830</v>
      </c>
      <c r="I330" s="7" t="s">
        <v>4831</v>
      </c>
      <c r="K330" s="7" t="s">
        <v>33</v>
      </c>
      <c r="L330" s="7" t="s">
        <v>4832</v>
      </c>
      <c r="N330" s="10" t="s">
        <v>1884</v>
      </c>
      <c r="P330" s="7" t="s">
        <v>4833</v>
      </c>
      <c r="Q330" s="7" t="s">
        <v>33</v>
      </c>
      <c r="R330" s="7" t="s">
        <v>33</v>
      </c>
      <c r="S330" s="7" t="s">
        <v>33</v>
      </c>
      <c r="T330" s="7" t="s">
        <v>33</v>
      </c>
      <c r="U330" s="7" t="s">
        <v>33</v>
      </c>
      <c r="V330" s="10" t="s">
        <v>33</v>
      </c>
      <c r="W330" s="10" t="s">
        <v>32</v>
      </c>
      <c r="X330" s="7" t="s">
        <v>33</v>
      </c>
      <c r="Y330" s="7" t="s">
        <v>33</v>
      </c>
      <c r="Z330" s="7" t="s">
        <v>1861</v>
      </c>
      <c r="AA330" s="7" t="s">
        <v>4155</v>
      </c>
      <c r="AD330" s="10" t="s">
        <v>2612</v>
      </c>
      <c r="AF330" s="7" t="s">
        <v>2613</v>
      </c>
      <c r="AJ330" s="7">
        <v>21</v>
      </c>
      <c r="AK330" s="7" t="s">
        <v>4834</v>
      </c>
      <c r="AL330" s="7" t="s">
        <v>2950</v>
      </c>
      <c r="AM330" s="7" t="s">
        <v>4835</v>
      </c>
    </row>
    <row r="331" spans="1:39">
      <c r="A331" s="7" t="s">
        <v>1788</v>
      </c>
      <c r="B331" s="7" t="s">
        <v>4836</v>
      </c>
      <c r="C331" s="7" t="s">
        <v>4837</v>
      </c>
      <c r="D331" s="7" t="s">
        <v>1790</v>
      </c>
      <c r="F331" s="7" t="s">
        <v>3446</v>
      </c>
      <c r="G331" s="7" t="s">
        <v>3447</v>
      </c>
      <c r="H331" s="7" t="s">
        <v>3447</v>
      </c>
      <c r="I331" s="7" t="s">
        <v>4838</v>
      </c>
      <c r="K331" s="7" t="s">
        <v>33</v>
      </c>
      <c r="L331" s="7" t="s">
        <v>3449</v>
      </c>
      <c r="N331" s="10" t="s">
        <v>1795</v>
      </c>
      <c r="P331" s="7" t="s">
        <v>4839</v>
      </c>
      <c r="Q331" s="7" t="s">
        <v>33</v>
      </c>
      <c r="R331" s="7" t="s">
        <v>33</v>
      </c>
      <c r="S331" s="7" t="s">
        <v>33</v>
      </c>
      <c r="T331" s="7" t="s">
        <v>33</v>
      </c>
      <c r="U331" s="7" t="s">
        <v>33</v>
      </c>
      <c r="V331" s="10" t="s">
        <v>33</v>
      </c>
      <c r="W331" s="10" t="s">
        <v>32</v>
      </c>
      <c r="X331" s="7" t="s">
        <v>33</v>
      </c>
      <c r="Y331" s="7" t="s">
        <v>33</v>
      </c>
      <c r="Z331" s="7" t="s">
        <v>2090</v>
      </c>
      <c r="AA331" s="7" t="s">
        <v>2602</v>
      </c>
      <c r="AD331" s="10" t="s">
        <v>2993</v>
      </c>
      <c r="AF331" s="7" t="s">
        <v>4840</v>
      </c>
      <c r="AJ331" s="7">
        <v>15</v>
      </c>
      <c r="AK331" s="7" t="s">
        <v>4841</v>
      </c>
      <c r="AL331" s="7" t="s">
        <v>2950</v>
      </c>
      <c r="AM331" s="7" t="s">
        <v>4842</v>
      </c>
    </row>
    <row r="332" spans="1:39">
      <c r="A332" s="7" t="s">
        <v>1788</v>
      </c>
      <c r="B332" s="7" t="s">
        <v>1423</v>
      </c>
      <c r="C332" s="7" t="s">
        <v>4843</v>
      </c>
      <c r="D332" s="7" t="s">
        <v>1790</v>
      </c>
      <c r="F332" s="7" t="s">
        <v>4844</v>
      </c>
      <c r="G332" s="7" t="s">
        <v>4845</v>
      </c>
      <c r="H332" s="7" t="s">
        <v>4846</v>
      </c>
      <c r="I332" s="7" t="s">
        <v>4847</v>
      </c>
      <c r="K332" s="7" t="s">
        <v>33</v>
      </c>
      <c r="L332" s="7" t="s">
        <v>4848</v>
      </c>
      <c r="N332" s="10" t="s">
        <v>3232</v>
      </c>
      <c r="P332" s="7" t="s">
        <v>4849</v>
      </c>
      <c r="Q332" s="7" t="s">
        <v>33</v>
      </c>
      <c r="R332" s="7" t="s">
        <v>33</v>
      </c>
      <c r="S332" s="7" t="s">
        <v>33</v>
      </c>
      <c r="T332" s="7" t="s">
        <v>33</v>
      </c>
      <c r="U332" s="7" t="s">
        <v>33</v>
      </c>
      <c r="V332" s="10" t="s">
        <v>33</v>
      </c>
      <c r="W332" s="10" t="s">
        <v>33</v>
      </c>
      <c r="X332" s="7" t="s">
        <v>33</v>
      </c>
      <c r="Y332" s="7" t="s">
        <v>33</v>
      </c>
      <c r="Z332" s="7" t="s">
        <v>3077</v>
      </c>
      <c r="AA332" s="7" t="s">
        <v>4551</v>
      </c>
      <c r="AD332" s="10" t="s">
        <v>2687</v>
      </c>
      <c r="AF332" s="7" t="s">
        <v>2688</v>
      </c>
      <c r="AJ332" s="7">
        <v>1</v>
      </c>
      <c r="AK332" s="7" t="s">
        <v>3442</v>
      </c>
      <c r="AL332" s="7" t="s">
        <v>2950</v>
      </c>
      <c r="AM332" s="7" t="s">
        <v>4850</v>
      </c>
    </row>
    <row r="333" spans="1:39">
      <c r="A333" s="7" t="s">
        <v>1788</v>
      </c>
      <c r="B333" s="7" t="s">
        <v>4851</v>
      </c>
      <c r="C333" s="7" t="s">
        <v>4852</v>
      </c>
      <c r="D333" s="7" t="s">
        <v>1790</v>
      </c>
      <c r="F333" s="7" t="s">
        <v>3446</v>
      </c>
      <c r="G333" s="7" t="s">
        <v>3447</v>
      </c>
      <c r="H333" s="7" t="s">
        <v>4853</v>
      </c>
      <c r="I333" s="7" t="s">
        <v>4838</v>
      </c>
      <c r="K333" s="7" t="s">
        <v>33</v>
      </c>
      <c r="L333" s="7" t="s">
        <v>3449</v>
      </c>
      <c r="N333" s="10" t="s">
        <v>1795</v>
      </c>
      <c r="P333" s="7" t="s">
        <v>4854</v>
      </c>
      <c r="Q333" s="7" t="s">
        <v>33</v>
      </c>
      <c r="R333" s="7" t="s">
        <v>33</v>
      </c>
      <c r="S333" s="7" t="s">
        <v>33</v>
      </c>
      <c r="T333" s="7" t="s">
        <v>33</v>
      </c>
      <c r="U333" s="7" t="s">
        <v>33</v>
      </c>
      <c r="V333" s="10" t="s">
        <v>33</v>
      </c>
      <c r="W333" s="10" t="s">
        <v>32</v>
      </c>
      <c r="X333" s="7" t="s">
        <v>33</v>
      </c>
      <c r="Y333" s="7" t="s">
        <v>33</v>
      </c>
      <c r="Z333" s="7" t="s">
        <v>2772</v>
      </c>
      <c r="AA333" s="7" t="s">
        <v>2159</v>
      </c>
      <c r="AD333" s="10" t="s">
        <v>1862</v>
      </c>
      <c r="AF333" s="7" t="s">
        <v>4855</v>
      </c>
      <c r="AJ333" s="7">
        <v>13</v>
      </c>
      <c r="AK333" s="7" t="s">
        <v>4856</v>
      </c>
      <c r="AL333" s="7" t="s">
        <v>2950</v>
      </c>
      <c r="AM333" s="7" t="s">
        <v>4857</v>
      </c>
    </row>
    <row r="334" spans="1:39">
      <c r="A334" s="7" t="s">
        <v>1788</v>
      </c>
      <c r="B334" s="7" t="s">
        <v>4858</v>
      </c>
      <c r="C334" s="7" t="s">
        <v>4859</v>
      </c>
      <c r="D334" s="7" t="s">
        <v>1790</v>
      </c>
      <c r="F334" s="7" t="s">
        <v>4860</v>
      </c>
      <c r="G334" s="7" t="s">
        <v>4861</v>
      </c>
      <c r="H334" s="7" t="s">
        <v>4862</v>
      </c>
      <c r="I334" s="7" t="s">
        <v>4863</v>
      </c>
      <c r="K334" s="7" t="s">
        <v>33</v>
      </c>
      <c r="L334" s="7" t="s">
        <v>4864</v>
      </c>
      <c r="N334" s="10" t="s">
        <v>1910</v>
      </c>
      <c r="P334" s="7" t="s">
        <v>4865</v>
      </c>
      <c r="Q334" s="7" t="s">
        <v>33</v>
      </c>
      <c r="R334" s="7" t="s">
        <v>32</v>
      </c>
      <c r="S334" s="7" t="s">
        <v>33</v>
      </c>
      <c r="T334" s="7" t="s">
        <v>33</v>
      </c>
      <c r="U334" s="7" t="s">
        <v>33</v>
      </c>
      <c r="V334" s="10" t="s">
        <v>32</v>
      </c>
      <c r="W334" s="10" t="s">
        <v>33</v>
      </c>
      <c r="X334" s="7" t="s">
        <v>32</v>
      </c>
      <c r="Y334" s="7" t="s">
        <v>33</v>
      </c>
      <c r="Z334" s="7" t="s">
        <v>2519</v>
      </c>
      <c r="AA334" s="7" t="s">
        <v>4866</v>
      </c>
      <c r="AD334" s="10" t="s">
        <v>4740</v>
      </c>
      <c r="AF334" s="7" t="s">
        <v>4867</v>
      </c>
      <c r="AJ334" s="7">
        <v>12</v>
      </c>
      <c r="AK334" s="7" t="s">
        <v>2614</v>
      </c>
      <c r="AL334" s="7" t="s">
        <v>2950</v>
      </c>
      <c r="AM334" s="7" t="s">
        <v>4868</v>
      </c>
    </row>
    <row r="335" spans="1:39">
      <c r="A335" s="7" t="s">
        <v>1788</v>
      </c>
      <c r="B335" s="7" t="s">
        <v>4869</v>
      </c>
      <c r="C335" s="7" t="s">
        <v>4870</v>
      </c>
      <c r="D335" s="7" t="s">
        <v>1790</v>
      </c>
      <c r="F335" s="7" t="s">
        <v>4610</v>
      </c>
      <c r="G335" s="7" t="s">
        <v>4871</v>
      </c>
      <c r="H335" s="7" t="s">
        <v>4871</v>
      </c>
      <c r="I335" s="7" t="s">
        <v>2438</v>
      </c>
      <c r="K335" s="7" t="s">
        <v>33</v>
      </c>
      <c r="L335" s="7" t="s">
        <v>4872</v>
      </c>
      <c r="N335" s="10" t="s">
        <v>2991</v>
      </c>
      <c r="P335" s="7" t="s">
        <v>4873</v>
      </c>
      <c r="Q335" s="7" t="s">
        <v>33</v>
      </c>
      <c r="R335" s="7" t="s">
        <v>33</v>
      </c>
      <c r="S335" s="7" t="s">
        <v>33</v>
      </c>
      <c r="T335" s="7" t="s">
        <v>33</v>
      </c>
      <c r="U335" s="7" t="s">
        <v>33</v>
      </c>
      <c r="V335" s="10" t="s">
        <v>33</v>
      </c>
      <c r="W335" s="10" t="s">
        <v>33</v>
      </c>
      <c r="X335" s="7" t="s">
        <v>33</v>
      </c>
      <c r="Y335" s="7" t="s">
        <v>33</v>
      </c>
      <c r="Z335" s="7" t="s">
        <v>2258</v>
      </c>
      <c r="AA335" s="7" t="s">
        <v>4551</v>
      </c>
      <c r="AD335" s="10" t="s">
        <v>4874</v>
      </c>
      <c r="AF335" s="7" t="s">
        <v>4875</v>
      </c>
      <c r="AJ335" s="7">
        <v>52</v>
      </c>
      <c r="AK335" s="7" t="s">
        <v>4876</v>
      </c>
      <c r="AL335" s="7" t="s">
        <v>4551</v>
      </c>
      <c r="AM335" s="7" t="s">
        <v>4877</v>
      </c>
    </row>
    <row r="336" spans="1:39">
      <c r="A336" s="7" t="s">
        <v>1788</v>
      </c>
      <c r="B336" s="7" t="s">
        <v>4878</v>
      </c>
      <c r="C336" s="7" t="s">
        <v>4879</v>
      </c>
      <c r="D336" s="7" t="s">
        <v>1790</v>
      </c>
      <c r="F336" s="7" t="s">
        <v>4610</v>
      </c>
      <c r="G336" s="7" t="s">
        <v>4871</v>
      </c>
      <c r="H336" s="7" t="s">
        <v>4871</v>
      </c>
      <c r="I336" s="7" t="s">
        <v>2438</v>
      </c>
      <c r="K336" s="7" t="s">
        <v>33</v>
      </c>
      <c r="L336" s="7" t="s">
        <v>4872</v>
      </c>
      <c r="N336" s="10" t="s">
        <v>2991</v>
      </c>
      <c r="P336" s="7" t="s">
        <v>4880</v>
      </c>
      <c r="Q336" s="7" t="s">
        <v>33</v>
      </c>
      <c r="R336" s="7" t="s">
        <v>33</v>
      </c>
      <c r="S336" s="7" t="s">
        <v>33</v>
      </c>
      <c r="T336" s="7" t="s">
        <v>33</v>
      </c>
      <c r="U336" s="7" t="s">
        <v>33</v>
      </c>
      <c r="V336" s="10" t="s">
        <v>33</v>
      </c>
      <c r="W336" s="10" t="s">
        <v>33</v>
      </c>
      <c r="X336" s="7" t="s">
        <v>33</v>
      </c>
      <c r="Y336" s="7" t="s">
        <v>33</v>
      </c>
      <c r="Z336" s="7" t="s">
        <v>2258</v>
      </c>
      <c r="AA336" s="7" t="s">
        <v>4551</v>
      </c>
      <c r="AF336" s="7" t="s">
        <v>4881</v>
      </c>
      <c r="AJ336" s="7">
        <v>50</v>
      </c>
      <c r="AK336" s="7" t="s">
        <v>2783</v>
      </c>
      <c r="AL336" s="7" t="s">
        <v>4551</v>
      </c>
      <c r="AM336" s="7" t="s">
        <v>4882</v>
      </c>
    </row>
    <row r="337" spans="1:39">
      <c r="A337" s="7" t="s">
        <v>1788</v>
      </c>
      <c r="B337" s="7" t="s">
        <v>4883</v>
      </c>
      <c r="C337" s="7" t="s">
        <v>4884</v>
      </c>
      <c r="D337" s="7" t="s">
        <v>1790</v>
      </c>
      <c r="F337" s="7" t="s">
        <v>4885</v>
      </c>
      <c r="G337" s="7" t="s">
        <v>4886</v>
      </c>
      <c r="H337" s="7" t="s">
        <v>4886</v>
      </c>
      <c r="I337" s="7" t="s">
        <v>2543</v>
      </c>
      <c r="K337" s="7" t="s">
        <v>33</v>
      </c>
      <c r="L337" s="7" t="s">
        <v>4887</v>
      </c>
      <c r="N337" s="10" t="s">
        <v>2279</v>
      </c>
      <c r="P337" s="7" t="s">
        <v>4888</v>
      </c>
      <c r="Q337" s="7" t="s">
        <v>33</v>
      </c>
      <c r="R337" s="7" t="s">
        <v>33</v>
      </c>
      <c r="S337" s="7" t="s">
        <v>33</v>
      </c>
      <c r="T337" s="7" t="s">
        <v>33</v>
      </c>
      <c r="U337" s="7" t="s">
        <v>33</v>
      </c>
      <c r="V337" s="10" t="s">
        <v>33</v>
      </c>
      <c r="W337" s="10" t="s">
        <v>32</v>
      </c>
      <c r="X337" s="7" t="s">
        <v>33</v>
      </c>
      <c r="Y337" s="7" t="s">
        <v>33</v>
      </c>
      <c r="Z337" s="7" t="s">
        <v>4889</v>
      </c>
      <c r="AA337" s="7" t="s">
        <v>4551</v>
      </c>
      <c r="AD337" s="10" t="s">
        <v>4242</v>
      </c>
      <c r="AF337" s="7" t="s">
        <v>4890</v>
      </c>
      <c r="AJ337" s="7">
        <v>10</v>
      </c>
      <c r="AK337" s="7" t="s">
        <v>4891</v>
      </c>
      <c r="AL337" s="7" t="s">
        <v>4551</v>
      </c>
      <c r="AM337" s="7" t="s">
        <v>4892</v>
      </c>
    </row>
    <row r="338" spans="1:39">
      <c r="A338" s="7" t="s">
        <v>1788</v>
      </c>
      <c r="B338" s="7" t="s">
        <v>4893</v>
      </c>
      <c r="C338" s="7" t="s">
        <v>4894</v>
      </c>
      <c r="D338" s="7" t="s">
        <v>1790</v>
      </c>
      <c r="F338" s="7" t="s">
        <v>4610</v>
      </c>
      <c r="G338" s="7" t="s">
        <v>4611</v>
      </c>
      <c r="H338" s="7" t="s">
        <v>4611</v>
      </c>
      <c r="I338" s="7" t="s">
        <v>2438</v>
      </c>
      <c r="K338" s="7" t="s">
        <v>33</v>
      </c>
      <c r="L338" s="7" t="s">
        <v>4612</v>
      </c>
      <c r="N338" s="10" t="s">
        <v>2991</v>
      </c>
      <c r="P338" s="7" t="s">
        <v>4895</v>
      </c>
      <c r="Q338" s="7" t="s">
        <v>33</v>
      </c>
      <c r="R338" s="7" t="s">
        <v>33</v>
      </c>
      <c r="S338" s="7" t="s">
        <v>33</v>
      </c>
      <c r="T338" s="7" t="s">
        <v>33</v>
      </c>
      <c r="U338" s="7" t="s">
        <v>33</v>
      </c>
      <c r="V338" s="10" t="s">
        <v>33</v>
      </c>
      <c r="W338" s="10" t="s">
        <v>33</v>
      </c>
      <c r="X338" s="7" t="s">
        <v>33</v>
      </c>
      <c r="Y338" s="7" t="s">
        <v>33</v>
      </c>
      <c r="Z338" s="7" t="s">
        <v>2258</v>
      </c>
      <c r="AA338" s="7" t="s">
        <v>4551</v>
      </c>
      <c r="AF338" s="7" t="s">
        <v>4614</v>
      </c>
      <c r="AJ338" s="7">
        <v>50</v>
      </c>
      <c r="AK338" s="7" t="s">
        <v>4615</v>
      </c>
      <c r="AL338" s="7" t="s">
        <v>4551</v>
      </c>
      <c r="AM338" s="7" t="s">
        <v>4896</v>
      </c>
    </row>
    <row r="339" spans="1:39">
      <c r="A339" s="7" t="s">
        <v>1788</v>
      </c>
      <c r="B339" s="7" t="s">
        <v>4897</v>
      </c>
      <c r="C339" s="7" t="s">
        <v>4898</v>
      </c>
      <c r="D339" s="7" t="s">
        <v>1790</v>
      </c>
      <c r="F339" s="7" t="s">
        <v>3446</v>
      </c>
      <c r="G339" s="7" t="s">
        <v>3447</v>
      </c>
      <c r="H339" s="7" t="s">
        <v>4899</v>
      </c>
      <c r="I339" s="7" t="s">
        <v>4838</v>
      </c>
      <c r="K339" s="7" t="s">
        <v>33</v>
      </c>
      <c r="L339" s="7" t="s">
        <v>3449</v>
      </c>
      <c r="N339" s="10" t="s">
        <v>1795</v>
      </c>
      <c r="P339" s="7" t="s">
        <v>4900</v>
      </c>
      <c r="Q339" s="7" t="s">
        <v>33</v>
      </c>
      <c r="R339" s="7" t="s">
        <v>33</v>
      </c>
      <c r="S339" s="7" t="s">
        <v>33</v>
      </c>
      <c r="T339" s="7" t="s">
        <v>33</v>
      </c>
      <c r="U339" s="7" t="s">
        <v>33</v>
      </c>
      <c r="V339" s="10" t="s">
        <v>33</v>
      </c>
      <c r="W339" s="10" t="s">
        <v>33</v>
      </c>
      <c r="X339" s="7" t="s">
        <v>33</v>
      </c>
      <c r="Y339" s="7" t="s">
        <v>33</v>
      </c>
      <c r="Z339" s="7" t="s">
        <v>2451</v>
      </c>
      <c r="AA339" s="7" t="s">
        <v>2159</v>
      </c>
      <c r="AD339" s="10" t="s">
        <v>1862</v>
      </c>
      <c r="AF339" s="7" t="s">
        <v>4855</v>
      </c>
      <c r="AJ339" s="7">
        <v>15</v>
      </c>
      <c r="AK339" s="7" t="s">
        <v>3724</v>
      </c>
      <c r="AL339" s="7" t="s">
        <v>4551</v>
      </c>
      <c r="AM339" s="7" t="s">
        <v>4901</v>
      </c>
    </row>
    <row r="340" spans="1:39">
      <c r="A340" s="7" t="s">
        <v>1788</v>
      </c>
      <c r="B340" s="7" t="s">
        <v>1500</v>
      </c>
      <c r="C340" s="7" t="s">
        <v>4902</v>
      </c>
      <c r="D340" s="7" t="s">
        <v>1790</v>
      </c>
      <c r="F340" s="7" t="s">
        <v>4903</v>
      </c>
      <c r="G340" s="7" t="s">
        <v>4904</v>
      </c>
      <c r="H340" s="7" t="s">
        <v>4905</v>
      </c>
      <c r="I340" s="7" t="s">
        <v>4906</v>
      </c>
      <c r="K340" s="7" t="s">
        <v>33</v>
      </c>
      <c r="L340" s="7" t="s">
        <v>4907</v>
      </c>
      <c r="N340" s="10" t="s">
        <v>4908</v>
      </c>
      <c r="P340" s="7" t="s">
        <v>4909</v>
      </c>
      <c r="Q340" s="7" t="s">
        <v>33</v>
      </c>
      <c r="R340" s="7" t="s">
        <v>33</v>
      </c>
      <c r="S340" s="7" t="s">
        <v>33</v>
      </c>
      <c r="T340" s="7" t="s">
        <v>33</v>
      </c>
      <c r="U340" s="7" t="s">
        <v>33</v>
      </c>
      <c r="V340" s="10" t="s">
        <v>33</v>
      </c>
      <c r="W340" s="10" t="s">
        <v>33</v>
      </c>
      <c r="X340" s="7" t="s">
        <v>32</v>
      </c>
      <c r="Y340" s="7" t="s">
        <v>33</v>
      </c>
      <c r="Z340" s="7" t="s">
        <v>1966</v>
      </c>
      <c r="AA340" s="7" t="s">
        <v>4551</v>
      </c>
      <c r="AD340" s="10" t="s">
        <v>1913</v>
      </c>
      <c r="AF340" s="7" t="s">
        <v>2091</v>
      </c>
      <c r="AJ340" s="7">
        <v>11</v>
      </c>
      <c r="AK340" s="7" t="s">
        <v>2092</v>
      </c>
      <c r="AL340" s="7" t="s">
        <v>4551</v>
      </c>
      <c r="AM340" s="7" t="s">
        <v>4910</v>
      </c>
    </row>
    <row r="341" spans="1:39">
      <c r="A341" s="7" t="s">
        <v>1788</v>
      </c>
      <c r="B341" s="7" t="s">
        <v>1612</v>
      </c>
      <c r="C341" s="7" t="s">
        <v>4911</v>
      </c>
      <c r="D341" s="7" t="s">
        <v>1790</v>
      </c>
      <c r="G341" s="7" t="s">
        <v>4912</v>
      </c>
      <c r="H341" s="7" t="s">
        <v>4913</v>
      </c>
      <c r="I341" s="7" t="s">
        <v>4914</v>
      </c>
      <c r="K341" s="7" t="s">
        <v>33</v>
      </c>
      <c r="L341" s="7" t="s">
        <v>4915</v>
      </c>
      <c r="N341" s="10" t="s">
        <v>1795</v>
      </c>
      <c r="P341" s="7" t="s">
        <v>1615</v>
      </c>
      <c r="Q341" s="7" t="s">
        <v>33</v>
      </c>
      <c r="R341" s="7" t="s">
        <v>32</v>
      </c>
      <c r="S341" s="7" t="s">
        <v>33</v>
      </c>
      <c r="T341" s="7" t="s">
        <v>33</v>
      </c>
      <c r="U341" s="7" t="s">
        <v>33</v>
      </c>
      <c r="V341" s="10" t="s">
        <v>33</v>
      </c>
      <c r="W341" s="10" t="s">
        <v>33</v>
      </c>
      <c r="X341" s="7" t="s">
        <v>32</v>
      </c>
      <c r="Y341" s="7" t="s">
        <v>33</v>
      </c>
      <c r="Z341" s="7" t="s">
        <v>4916</v>
      </c>
      <c r="AD341" s="10" t="s">
        <v>1940</v>
      </c>
      <c r="AF341" s="7" t="s">
        <v>4917</v>
      </c>
      <c r="AK341" s="7" t="s">
        <v>4918</v>
      </c>
      <c r="AL341" s="7" t="s">
        <v>4551</v>
      </c>
      <c r="AM341" s="7" t="s">
        <v>4919</v>
      </c>
    </row>
    <row r="342" spans="1:39">
      <c r="A342" s="7" t="s">
        <v>1788</v>
      </c>
      <c r="B342" s="7" t="s">
        <v>4920</v>
      </c>
      <c r="C342" s="7" t="s">
        <v>4921</v>
      </c>
      <c r="D342" s="7" t="s">
        <v>1790</v>
      </c>
      <c r="G342" s="7" t="s">
        <v>4730</v>
      </c>
      <c r="H342" s="7" t="s">
        <v>4730</v>
      </c>
      <c r="I342" s="7" t="s">
        <v>4922</v>
      </c>
      <c r="K342" s="7" t="s">
        <v>33</v>
      </c>
      <c r="L342" s="7" t="s">
        <v>4923</v>
      </c>
      <c r="N342" s="10" t="s">
        <v>1795</v>
      </c>
      <c r="P342" s="7" t="s">
        <v>4924</v>
      </c>
      <c r="Q342" s="7" t="s">
        <v>33</v>
      </c>
      <c r="R342" s="7" t="s">
        <v>32</v>
      </c>
      <c r="S342" s="7" t="s">
        <v>33</v>
      </c>
      <c r="T342" s="7" t="s">
        <v>32</v>
      </c>
      <c r="U342" s="7" t="s">
        <v>33</v>
      </c>
      <c r="V342" s="10" t="s">
        <v>33</v>
      </c>
      <c r="W342" s="10" t="s">
        <v>33</v>
      </c>
      <c r="X342" s="7" t="s">
        <v>33</v>
      </c>
      <c r="Y342" s="7" t="s">
        <v>33</v>
      </c>
      <c r="Z342" s="7" t="s">
        <v>4925</v>
      </c>
      <c r="AD342" s="10" t="s">
        <v>2484</v>
      </c>
      <c r="AF342" s="7" t="s">
        <v>1940</v>
      </c>
      <c r="AK342" s="7" t="s">
        <v>2486</v>
      </c>
      <c r="AL342" s="7" t="s">
        <v>1799</v>
      </c>
      <c r="AM342" s="7" t="s">
        <v>4926</v>
      </c>
    </row>
    <row r="343" spans="1:39">
      <c r="A343" s="7" t="s">
        <v>1788</v>
      </c>
      <c r="B343" s="7" t="s">
        <v>358</v>
      </c>
      <c r="C343" s="7" t="s">
        <v>4927</v>
      </c>
      <c r="D343" s="7" t="s">
        <v>1790</v>
      </c>
      <c r="F343" s="7" t="s">
        <v>4928</v>
      </c>
      <c r="G343" s="7" t="s">
        <v>4929</v>
      </c>
      <c r="H343" s="7" t="s">
        <v>4930</v>
      </c>
      <c r="I343" s="7" t="s">
        <v>4931</v>
      </c>
      <c r="K343" s="7" t="s">
        <v>33</v>
      </c>
      <c r="L343" s="7" t="s">
        <v>4932</v>
      </c>
      <c r="N343" s="10" t="s">
        <v>4933</v>
      </c>
      <c r="P343" s="7" t="s">
        <v>4934</v>
      </c>
      <c r="Q343" s="7" t="s">
        <v>33</v>
      </c>
      <c r="R343" s="7" t="s">
        <v>32</v>
      </c>
      <c r="S343" s="7" t="s">
        <v>33</v>
      </c>
      <c r="T343" s="7" t="s">
        <v>33</v>
      </c>
      <c r="U343" s="7" t="s">
        <v>33</v>
      </c>
      <c r="V343" s="10" t="s">
        <v>33</v>
      </c>
      <c r="W343" s="10" t="s">
        <v>33</v>
      </c>
      <c r="X343" s="7" t="s">
        <v>33</v>
      </c>
      <c r="Y343" s="7" t="s">
        <v>33</v>
      </c>
      <c r="Z343" s="7" t="s">
        <v>3265</v>
      </c>
      <c r="AA343" s="7" t="s">
        <v>4917</v>
      </c>
      <c r="AF343" s="7" t="s">
        <v>4935</v>
      </c>
      <c r="AJ343" s="7">
        <v>12</v>
      </c>
      <c r="AK343" s="7" t="s">
        <v>2636</v>
      </c>
      <c r="AL343" s="7" t="s">
        <v>4155</v>
      </c>
      <c r="AM343" s="7" t="s">
        <v>4936</v>
      </c>
    </row>
    <row r="344" spans="1:39">
      <c r="A344" s="7" t="s">
        <v>1788</v>
      </c>
      <c r="B344" s="7" t="s">
        <v>4937</v>
      </c>
      <c r="C344" s="7" t="s">
        <v>4938</v>
      </c>
      <c r="D344" s="7" t="s">
        <v>2703</v>
      </c>
      <c r="E344" s="7" t="s">
        <v>2150</v>
      </c>
      <c r="G344" s="7" t="s">
        <v>4939</v>
      </c>
      <c r="H344" s="7" t="s">
        <v>4939</v>
      </c>
      <c r="I344" s="7" t="s">
        <v>1844</v>
      </c>
      <c r="K344" s="7" t="s">
        <v>33</v>
      </c>
      <c r="L344" s="7" t="s">
        <v>4940</v>
      </c>
      <c r="N344" s="10" t="s">
        <v>1795</v>
      </c>
      <c r="P344" s="7" t="s">
        <v>4941</v>
      </c>
      <c r="Q344" s="7" t="s">
        <v>33</v>
      </c>
      <c r="R344" s="7" t="s">
        <v>33</v>
      </c>
      <c r="S344" s="7" t="s">
        <v>33</v>
      </c>
      <c r="T344" s="7" t="s">
        <v>33</v>
      </c>
      <c r="U344" s="7" t="s">
        <v>33</v>
      </c>
      <c r="V344" s="10" t="s">
        <v>33</v>
      </c>
      <c r="W344" s="10" t="s">
        <v>33</v>
      </c>
      <c r="X344" s="7" t="s">
        <v>33</v>
      </c>
      <c r="Y344" s="7" t="s">
        <v>33</v>
      </c>
      <c r="Z344" s="7" t="s">
        <v>4942</v>
      </c>
      <c r="AD344" s="10" t="s">
        <v>2178</v>
      </c>
      <c r="AK344" s="7" t="s">
        <v>2832</v>
      </c>
      <c r="AL344" s="7" t="s">
        <v>4155</v>
      </c>
      <c r="AM344" s="7" t="s">
        <v>4943</v>
      </c>
    </row>
    <row r="345" spans="1:39">
      <c r="A345" s="7" t="s">
        <v>1788</v>
      </c>
      <c r="B345" s="7" t="s">
        <v>4944</v>
      </c>
      <c r="C345" s="7" t="s">
        <v>4945</v>
      </c>
      <c r="D345" s="7" t="s">
        <v>1790</v>
      </c>
      <c r="F345" s="7" t="s">
        <v>4946</v>
      </c>
      <c r="G345" s="7" t="s">
        <v>4947</v>
      </c>
      <c r="H345" s="7" t="s">
        <v>4947</v>
      </c>
      <c r="I345" s="7" t="s">
        <v>4948</v>
      </c>
      <c r="K345" s="7" t="s">
        <v>33</v>
      </c>
      <c r="L345" s="7" t="s">
        <v>4949</v>
      </c>
      <c r="N345" s="10" t="s">
        <v>4471</v>
      </c>
      <c r="P345" s="7" t="s">
        <v>4950</v>
      </c>
      <c r="Q345" s="7" t="s">
        <v>33</v>
      </c>
      <c r="R345" s="7" t="s">
        <v>33</v>
      </c>
      <c r="S345" s="7" t="s">
        <v>33</v>
      </c>
      <c r="T345" s="7" t="s">
        <v>33</v>
      </c>
      <c r="U345" s="7" t="s">
        <v>33</v>
      </c>
      <c r="V345" s="10" t="s">
        <v>33</v>
      </c>
      <c r="W345" s="10" t="s">
        <v>33</v>
      </c>
      <c r="X345" s="7" t="s">
        <v>33</v>
      </c>
      <c r="Y345" s="7" t="s">
        <v>33</v>
      </c>
      <c r="Z345" s="7" t="s">
        <v>4951</v>
      </c>
      <c r="AA345" s="7" t="s">
        <v>3722</v>
      </c>
      <c r="AF345" s="7" t="s">
        <v>4952</v>
      </c>
      <c r="AJ345" s="7">
        <v>22</v>
      </c>
      <c r="AK345" s="7" t="s">
        <v>2147</v>
      </c>
      <c r="AL345" s="7" t="s">
        <v>4155</v>
      </c>
      <c r="AM345" s="7" t="s">
        <v>4953</v>
      </c>
    </row>
    <row r="346" spans="1:39">
      <c r="A346" s="7" t="s">
        <v>1788</v>
      </c>
      <c r="B346" s="7" t="s">
        <v>4954</v>
      </c>
      <c r="C346" s="7" t="s">
        <v>4955</v>
      </c>
      <c r="D346" s="7" t="s">
        <v>1790</v>
      </c>
      <c r="F346" s="7" t="s">
        <v>4956</v>
      </c>
      <c r="G346" s="7" t="s">
        <v>4957</v>
      </c>
      <c r="H346" s="7" t="s">
        <v>4957</v>
      </c>
      <c r="I346" s="7" t="s">
        <v>4958</v>
      </c>
      <c r="K346" s="7" t="s">
        <v>33</v>
      </c>
      <c r="L346" s="7" t="s">
        <v>4959</v>
      </c>
      <c r="N346" s="10" t="s">
        <v>2002</v>
      </c>
      <c r="P346" s="7" t="s">
        <v>4960</v>
      </c>
      <c r="Q346" s="7" t="s">
        <v>33</v>
      </c>
      <c r="R346" s="7" t="s">
        <v>33</v>
      </c>
      <c r="S346" s="7" t="s">
        <v>33</v>
      </c>
      <c r="T346" s="7" t="s">
        <v>32</v>
      </c>
      <c r="U346" s="7" t="s">
        <v>33</v>
      </c>
      <c r="V346" s="10" t="s">
        <v>33</v>
      </c>
      <c r="W346" s="10" t="s">
        <v>33</v>
      </c>
      <c r="X346" s="7" t="s">
        <v>33</v>
      </c>
      <c r="Y346" s="7" t="s">
        <v>33</v>
      </c>
      <c r="Z346" s="7" t="s">
        <v>4961</v>
      </c>
      <c r="AA346" s="7" t="s">
        <v>2053</v>
      </c>
      <c r="AD346" s="10" t="s">
        <v>2484</v>
      </c>
      <c r="AF346" s="7" t="s">
        <v>1940</v>
      </c>
      <c r="AJ346" s="7">
        <v>1</v>
      </c>
      <c r="AK346" s="7" t="s">
        <v>2486</v>
      </c>
      <c r="AL346" s="7" t="s">
        <v>2053</v>
      </c>
      <c r="AM346" s="7" t="s">
        <v>4962</v>
      </c>
    </row>
    <row r="347" spans="1:39">
      <c r="A347" s="7" t="s">
        <v>2522</v>
      </c>
      <c r="B347" s="7" t="s">
        <v>4963</v>
      </c>
      <c r="C347" s="7" t="s">
        <v>4964</v>
      </c>
      <c r="D347" s="7" t="s">
        <v>1790</v>
      </c>
      <c r="G347" s="7" t="s">
        <v>4965</v>
      </c>
      <c r="H347" s="7" t="s">
        <v>4965</v>
      </c>
      <c r="K347" s="7" t="s">
        <v>33</v>
      </c>
      <c r="O347" s="7" t="s">
        <v>4966</v>
      </c>
      <c r="Q347" s="7" t="s">
        <v>33</v>
      </c>
      <c r="R347" s="7" t="s">
        <v>33</v>
      </c>
      <c r="S347" s="7" t="s">
        <v>33</v>
      </c>
      <c r="T347" s="7" t="s">
        <v>33</v>
      </c>
      <c r="U347" s="7" t="s">
        <v>33</v>
      </c>
      <c r="V347" s="10" t="s">
        <v>33</v>
      </c>
      <c r="W347" s="10" t="s">
        <v>33</v>
      </c>
      <c r="X347" s="7" t="s">
        <v>33</v>
      </c>
      <c r="Y347" s="7" t="s">
        <v>33</v>
      </c>
      <c r="AK347" s="7" t="s">
        <v>2824</v>
      </c>
      <c r="AL347" s="7" t="s">
        <v>2053</v>
      </c>
      <c r="AM347" s="7" t="s">
        <v>4967</v>
      </c>
    </row>
    <row r="348" spans="1:39">
      <c r="A348" s="7" t="s">
        <v>1788</v>
      </c>
      <c r="B348" s="7" t="s">
        <v>741</v>
      </c>
      <c r="C348" s="7" t="s">
        <v>4968</v>
      </c>
      <c r="D348" s="7" t="s">
        <v>1790</v>
      </c>
      <c r="F348" s="7" t="s">
        <v>4969</v>
      </c>
      <c r="G348" s="7" t="s">
        <v>4970</v>
      </c>
      <c r="H348" s="7" t="s">
        <v>4971</v>
      </c>
      <c r="I348" s="7" t="s">
        <v>4972</v>
      </c>
      <c r="K348" s="7" t="s">
        <v>33</v>
      </c>
      <c r="L348" s="7" t="s">
        <v>4973</v>
      </c>
      <c r="N348" s="10" t="s">
        <v>4050</v>
      </c>
      <c r="P348" s="7" t="s">
        <v>4974</v>
      </c>
      <c r="Q348" s="7" t="s">
        <v>33</v>
      </c>
      <c r="R348" s="7" t="s">
        <v>32</v>
      </c>
      <c r="S348" s="7" t="s">
        <v>33</v>
      </c>
      <c r="T348" s="7" t="s">
        <v>33</v>
      </c>
      <c r="U348" s="7" t="s">
        <v>33</v>
      </c>
      <c r="V348" s="10" t="s">
        <v>33</v>
      </c>
      <c r="W348" s="10" t="s">
        <v>33</v>
      </c>
      <c r="X348" s="7" t="s">
        <v>33</v>
      </c>
      <c r="Y348" s="7" t="s">
        <v>33</v>
      </c>
      <c r="Z348" s="7" t="s">
        <v>4975</v>
      </c>
      <c r="AA348" s="7" t="s">
        <v>4976</v>
      </c>
      <c r="AD348" s="10" t="s">
        <v>4977</v>
      </c>
      <c r="AF348" s="7" t="s">
        <v>4978</v>
      </c>
      <c r="AJ348" s="7">
        <v>9</v>
      </c>
      <c r="AK348" s="7" t="s">
        <v>4979</v>
      </c>
      <c r="AL348" s="7" t="s">
        <v>2053</v>
      </c>
      <c r="AM348" s="7" t="s">
        <v>4980</v>
      </c>
    </row>
    <row r="349" spans="1:39">
      <c r="A349" s="7" t="s">
        <v>1788</v>
      </c>
      <c r="B349" s="7" t="s">
        <v>359</v>
      </c>
      <c r="C349" s="7" t="s">
        <v>4981</v>
      </c>
      <c r="D349" s="7" t="s">
        <v>1790</v>
      </c>
      <c r="F349" s="7" t="s">
        <v>4982</v>
      </c>
      <c r="G349" s="7" t="s">
        <v>4983</v>
      </c>
      <c r="H349" s="7" t="s">
        <v>4984</v>
      </c>
      <c r="I349" s="7" t="s">
        <v>4985</v>
      </c>
      <c r="K349" s="7" t="s">
        <v>33</v>
      </c>
      <c r="L349" s="7" t="s">
        <v>4986</v>
      </c>
      <c r="N349" s="10" t="s">
        <v>1795</v>
      </c>
      <c r="P349" s="7" t="s">
        <v>4987</v>
      </c>
      <c r="Q349" s="7" t="s">
        <v>33</v>
      </c>
      <c r="R349" s="7" t="s">
        <v>33</v>
      </c>
      <c r="S349" s="7" t="s">
        <v>33</v>
      </c>
      <c r="T349" s="7" t="s">
        <v>33</v>
      </c>
      <c r="U349" s="7" t="s">
        <v>33</v>
      </c>
      <c r="V349" s="10" t="s">
        <v>33</v>
      </c>
      <c r="W349" s="10" t="s">
        <v>33</v>
      </c>
      <c r="X349" s="7" t="s">
        <v>33</v>
      </c>
      <c r="Y349" s="7" t="s">
        <v>33</v>
      </c>
      <c r="Z349" s="7" t="s">
        <v>2316</v>
      </c>
      <c r="AA349" s="7" t="s">
        <v>2832</v>
      </c>
      <c r="AD349" s="10" t="s">
        <v>4988</v>
      </c>
      <c r="AF349" s="7" t="s">
        <v>4989</v>
      </c>
      <c r="AJ349" s="7">
        <v>63</v>
      </c>
      <c r="AK349" s="7" t="s">
        <v>2475</v>
      </c>
      <c r="AL349" s="7" t="s">
        <v>2053</v>
      </c>
      <c r="AM349" s="7" t="s">
        <v>4990</v>
      </c>
    </row>
    <row r="350" spans="1:39">
      <c r="A350" s="7" t="s">
        <v>1788</v>
      </c>
      <c r="B350" s="7" t="s">
        <v>1527</v>
      </c>
      <c r="C350" s="7" t="s">
        <v>4991</v>
      </c>
      <c r="D350" s="7" t="s">
        <v>1790</v>
      </c>
      <c r="F350" s="7" t="s">
        <v>4992</v>
      </c>
      <c r="G350" s="7" t="s">
        <v>4993</v>
      </c>
      <c r="H350" s="7" t="s">
        <v>4993</v>
      </c>
      <c r="I350" s="7" t="s">
        <v>4994</v>
      </c>
      <c r="K350" s="7" t="s">
        <v>33</v>
      </c>
      <c r="L350" s="7" t="s">
        <v>4995</v>
      </c>
      <c r="N350" s="10" t="s">
        <v>2366</v>
      </c>
      <c r="P350" s="7" t="s">
        <v>4996</v>
      </c>
      <c r="Q350" s="7" t="s">
        <v>33</v>
      </c>
      <c r="R350" s="7" t="s">
        <v>32</v>
      </c>
      <c r="S350" s="7" t="s">
        <v>33</v>
      </c>
      <c r="T350" s="7" t="s">
        <v>33</v>
      </c>
      <c r="U350" s="7" t="s">
        <v>33</v>
      </c>
      <c r="V350" s="10" t="s">
        <v>33</v>
      </c>
      <c r="W350" s="10" t="s">
        <v>33</v>
      </c>
      <c r="X350" s="7" t="s">
        <v>33</v>
      </c>
      <c r="Y350" s="7" t="s">
        <v>33</v>
      </c>
      <c r="Z350" s="7" t="s">
        <v>4997</v>
      </c>
      <c r="AA350" s="7" t="s">
        <v>4917</v>
      </c>
      <c r="AD350" s="10" t="s">
        <v>2645</v>
      </c>
      <c r="AF350" s="7" t="s">
        <v>2679</v>
      </c>
      <c r="AJ350" s="7">
        <v>3</v>
      </c>
      <c r="AK350" s="7" t="s">
        <v>2680</v>
      </c>
      <c r="AL350" s="7" t="s">
        <v>2053</v>
      </c>
      <c r="AM350" s="7" t="s">
        <v>4998</v>
      </c>
    </row>
    <row r="351" spans="1:39">
      <c r="A351" s="7" t="s">
        <v>1788</v>
      </c>
      <c r="B351" s="7" t="s">
        <v>1128</v>
      </c>
      <c r="C351" s="7" t="s">
        <v>4999</v>
      </c>
      <c r="D351" s="7" t="s">
        <v>1790</v>
      </c>
      <c r="F351" s="7" t="s">
        <v>5000</v>
      </c>
      <c r="G351" s="7" t="s">
        <v>5001</v>
      </c>
      <c r="H351" s="7" t="s">
        <v>5001</v>
      </c>
      <c r="I351" s="7" t="s">
        <v>3607</v>
      </c>
      <c r="K351" s="7" t="s">
        <v>33</v>
      </c>
      <c r="L351" s="7" t="s">
        <v>3112</v>
      </c>
      <c r="N351" s="10" t="s">
        <v>4471</v>
      </c>
      <c r="P351" s="7" t="s">
        <v>5002</v>
      </c>
      <c r="Q351" s="7" t="s">
        <v>33</v>
      </c>
      <c r="R351" s="7" t="s">
        <v>32</v>
      </c>
      <c r="S351" s="7" t="s">
        <v>33</v>
      </c>
      <c r="T351" s="7" t="s">
        <v>33</v>
      </c>
      <c r="U351" s="7" t="s">
        <v>32</v>
      </c>
      <c r="V351" s="10" t="s">
        <v>33</v>
      </c>
      <c r="W351" s="10" t="s">
        <v>33</v>
      </c>
      <c r="X351" s="7" t="s">
        <v>33</v>
      </c>
      <c r="Y351" s="7" t="s">
        <v>33</v>
      </c>
      <c r="Z351" s="7" t="s">
        <v>1939</v>
      </c>
      <c r="AA351" s="7" t="s">
        <v>5003</v>
      </c>
      <c r="AD351" s="10" t="s">
        <v>1836</v>
      </c>
      <c r="AF351" s="7" t="s">
        <v>5004</v>
      </c>
      <c r="AJ351" s="7">
        <v>1</v>
      </c>
      <c r="AK351" s="7" t="s">
        <v>5005</v>
      </c>
      <c r="AL351" s="7" t="s">
        <v>2053</v>
      </c>
      <c r="AM351" s="7" t="s">
        <v>5006</v>
      </c>
    </row>
    <row r="352" spans="1:39">
      <c r="A352" s="7" t="s">
        <v>1788</v>
      </c>
      <c r="B352" s="7" t="s">
        <v>1218</v>
      </c>
      <c r="C352" s="7" t="s">
        <v>5007</v>
      </c>
      <c r="D352" s="7" t="s">
        <v>1790</v>
      </c>
      <c r="F352" s="7" t="s">
        <v>5008</v>
      </c>
      <c r="G352" s="7" t="s">
        <v>5009</v>
      </c>
      <c r="H352" s="7" t="s">
        <v>5010</v>
      </c>
      <c r="I352" s="7" t="s">
        <v>5011</v>
      </c>
      <c r="K352" s="7" t="s">
        <v>33</v>
      </c>
      <c r="L352" s="7" t="s">
        <v>5012</v>
      </c>
      <c r="N352" s="10" t="s">
        <v>1795</v>
      </c>
      <c r="P352" s="7" t="s">
        <v>5013</v>
      </c>
      <c r="Q352" s="7" t="s">
        <v>33</v>
      </c>
      <c r="R352" s="7" t="s">
        <v>32</v>
      </c>
      <c r="S352" s="7" t="s">
        <v>33</v>
      </c>
      <c r="T352" s="7" t="s">
        <v>33</v>
      </c>
      <c r="U352" s="7" t="s">
        <v>33</v>
      </c>
      <c r="V352" s="10" t="s">
        <v>33</v>
      </c>
      <c r="W352" s="10" t="s">
        <v>33</v>
      </c>
      <c r="X352" s="7" t="s">
        <v>33</v>
      </c>
      <c r="Y352" s="7" t="s">
        <v>33</v>
      </c>
      <c r="Z352" s="7" t="s">
        <v>5014</v>
      </c>
      <c r="AA352" s="7" t="s">
        <v>5015</v>
      </c>
      <c r="AD352" s="10" t="s">
        <v>2029</v>
      </c>
      <c r="AF352" s="7" t="s">
        <v>2699</v>
      </c>
      <c r="AJ352" s="7">
        <v>7</v>
      </c>
      <c r="AK352" s="7" t="s">
        <v>2031</v>
      </c>
      <c r="AL352" s="7" t="s">
        <v>2053</v>
      </c>
      <c r="AM352" s="7" t="s">
        <v>5016</v>
      </c>
    </row>
    <row r="353" spans="1:39">
      <c r="A353" s="7" t="s">
        <v>1788</v>
      </c>
      <c r="B353" s="7" t="s">
        <v>510</v>
      </c>
      <c r="C353" s="7" t="s">
        <v>5017</v>
      </c>
      <c r="D353" s="7" t="s">
        <v>1790</v>
      </c>
      <c r="F353" s="7" t="s">
        <v>4409</v>
      </c>
      <c r="G353" s="7" t="s">
        <v>5018</v>
      </c>
      <c r="H353" s="7" t="s">
        <v>5019</v>
      </c>
      <c r="I353" s="7" t="s">
        <v>2543</v>
      </c>
      <c r="K353" s="7" t="s">
        <v>33</v>
      </c>
      <c r="L353" s="7" t="s">
        <v>5020</v>
      </c>
      <c r="N353" s="10" t="s">
        <v>5021</v>
      </c>
      <c r="P353" s="7" t="s">
        <v>5022</v>
      </c>
      <c r="Q353" s="7" t="s">
        <v>33</v>
      </c>
      <c r="R353" s="7" t="s">
        <v>33</v>
      </c>
      <c r="S353" s="7" t="s">
        <v>33</v>
      </c>
      <c r="T353" s="7" t="s">
        <v>33</v>
      </c>
      <c r="U353" s="7" t="s">
        <v>33</v>
      </c>
      <c r="V353" s="10" t="s">
        <v>33</v>
      </c>
      <c r="W353" s="10" t="s">
        <v>33</v>
      </c>
      <c r="X353" s="7" t="s">
        <v>33</v>
      </c>
      <c r="Y353" s="7" t="s">
        <v>33</v>
      </c>
      <c r="Z353" s="7" t="s">
        <v>1822</v>
      </c>
      <c r="AA353" s="7" t="s">
        <v>3066</v>
      </c>
      <c r="AF353" s="7" t="s">
        <v>5023</v>
      </c>
      <c r="AJ353" s="7">
        <v>27</v>
      </c>
      <c r="AK353" s="7" t="s">
        <v>2762</v>
      </c>
      <c r="AL353" s="7" t="s">
        <v>2053</v>
      </c>
      <c r="AM353" s="7" t="s">
        <v>5024</v>
      </c>
    </row>
    <row r="354" spans="1:39">
      <c r="A354" s="7" t="s">
        <v>1788</v>
      </c>
      <c r="B354" s="7" t="s">
        <v>5025</v>
      </c>
      <c r="C354" s="7" t="s">
        <v>5026</v>
      </c>
      <c r="D354" s="7" t="s">
        <v>1790</v>
      </c>
      <c r="F354" s="7" t="s">
        <v>5027</v>
      </c>
      <c r="G354" s="7" t="s">
        <v>5028</v>
      </c>
      <c r="H354" s="7" t="s">
        <v>5028</v>
      </c>
      <c r="I354" s="7" t="s">
        <v>3535</v>
      </c>
      <c r="K354" s="7" t="s">
        <v>33</v>
      </c>
      <c r="L354" s="7" t="s">
        <v>5029</v>
      </c>
      <c r="N354" s="10" t="s">
        <v>2279</v>
      </c>
      <c r="P354" s="7" t="s">
        <v>5030</v>
      </c>
      <c r="Q354" s="7" t="s">
        <v>33</v>
      </c>
      <c r="R354" s="7" t="s">
        <v>33</v>
      </c>
      <c r="S354" s="7" t="s">
        <v>33</v>
      </c>
      <c r="T354" s="7" t="s">
        <v>33</v>
      </c>
      <c r="U354" s="7" t="s">
        <v>33</v>
      </c>
      <c r="V354" s="10" t="s">
        <v>33</v>
      </c>
      <c r="W354" s="10" t="s">
        <v>33</v>
      </c>
      <c r="X354" s="7" t="s">
        <v>33</v>
      </c>
      <c r="Y354" s="7" t="s">
        <v>33</v>
      </c>
      <c r="Z354" s="7" t="s">
        <v>5031</v>
      </c>
      <c r="AA354" s="7" t="s">
        <v>4700</v>
      </c>
      <c r="AD354" s="10" t="s">
        <v>5032</v>
      </c>
      <c r="AF354" s="7" t="s">
        <v>5033</v>
      </c>
      <c r="AJ354" s="7">
        <v>42</v>
      </c>
      <c r="AK354" s="7" t="s">
        <v>5034</v>
      </c>
      <c r="AL354" s="7" t="s">
        <v>3222</v>
      </c>
      <c r="AM354" s="7" t="s">
        <v>5035</v>
      </c>
    </row>
    <row r="355" spans="1:39">
      <c r="A355" s="7" t="s">
        <v>1788</v>
      </c>
      <c r="B355" s="7" t="s">
        <v>5036</v>
      </c>
      <c r="C355" s="7" t="s">
        <v>5037</v>
      </c>
      <c r="D355" s="7" t="s">
        <v>1790</v>
      </c>
      <c r="F355" s="7" t="s">
        <v>5038</v>
      </c>
      <c r="G355" s="7" t="s">
        <v>5039</v>
      </c>
      <c r="H355" s="7" t="s">
        <v>5039</v>
      </c>
      <c r="I355" s="7" t="s">
        <v>3535</v>
      </c>
      <c r="K355" s="7" t="s">
        <v>33</v>
      </c>
      <c r="L355" s="7" t="s">
        <v>5040</v>
      </c>
      <c r="N355" s="10" t="s">
        <v>2279</v>
      </c>
      <c r="P355" s="7" t="s">
        <v>5041</v>
      </c>
      <c r="Q355" s="7" t="s">
        <v>33</v>
      </c>
      <c r="R355" s="7" t="s">
        <v>33</v>
      </c>
      <c r="S355" s="7" t="s">
        <v>33</v>
      </c>
      <c r="T355" s="7" t="s">
        <v>33</v>
      </c>
      <c r="U355" s="7" t="s">
        <v>33</v>
      </c>
      <c r="V355" s="10" t="s">
        <v>33</v>
      </c>
      <c r="W355" s="10" t="s">
        <v>33</v>
      </c>
      <c r="X355" s="7" t="s">
        <v>33</v>
      </c>
      <c r="Y355" s="7" t="s">
        <v>33</v>
      </c>
      <c r="Z355" s="7" t="s">
        <v>5031</v>
      </c>
      <c r="AA355" s="7" t="s">
        <v>4700</v>
      </c>
      <c r="AD355" s="10" t="s">
        <v>5042</v>
      </c>
      <c r="AF355" s="7" t="s">
        <v>5043</v>
      </c>
      <c r="AJ355" s="7">
        <v>34</v>
      </c>
      <c r="AK355" s="7" t="s">
        <v>5034</v>
      </c>
      <c r="AL355" s="7" t="s">
        <v>3222</v>
      </c>
      <c r="AM355" s="7" t="s">
        <v>5044</v>
      </c>
    </row>
    <row r="356" spans="1:39">
      <c r="A356" s="7" t="s">
        <v>1788</v>
      </c>
      <c r="B356" s="7" t="s">
        <v>587</v>
      </c>
      <c r="C356" s="7" t="s">
        <v>5045</v>
      </c>
      <c r="D356" s="7" t="s">
        <v>1790</v>
      </c>
      <c r="F356" s="7" t="s">
        <v>5046</v>
      </c>
      <c r="G356" s="7" t="s">
        <v>5047</v>
      </c>
      <c r="H356" s="7" t="s">
        <v>5048</v>
      </c>
      <c r="I356" s="7" t="s">
        <v>4931</v>
      </c>
      <c r="K356" s="7" t="s">
        <v>33</v>
      </c>
      <c r="L356" s="7" t="s">
        <v>2555</v>
      </c>
      <c r="N356" s="10" t="s">
        <v>1820</v>
      </c>
      <c r="P356" s="7" t="s">
        <v>5049</v>
      </c>
      <c r="Q356" s="7" t="s">
        <v>33</v>
      </c>
      <c r="R356" s="7" t="s">
        <v>33</v>
      </c>
      <c r="S356" s="7" t="s">
        <v>33</v>
      </c>
      <c r="T356" s="7" t="s">
        <v>33</v>
      </c>
      <c r="U356" s="7" t="s">
        <v>33</v>
      </c>
      <c r="V356" s="10" t="s">
        <v>33</v>
      </c>
      <c r="W356" s="10" t="s">
        <v>33</v>
      </c>
      <c r="X356" s="7" t="s">
        <v>33</v>
      </c>
      <c r="Y356" s="7" t="s">
        <v>33</v>
      </c>
      <c r="Z356" s="7" t="s">
        <v>3559</v>
      </c>
      <c r="AA356" s="7" t="s">
        <v>4700</v>
      </c>
      <c r="AD356" s="10" t="s">
        <v>2846</v>
      </c>
      <c r="AF356" s="7" t="s">
        <v>2847</v>
      </c>
      <c r="AJ356" s="7">
        <v>8</v>
      </c>
      <c r="AK356" s="7" t="s">
        <v>5050</v>
      </c>
      <c r="AL356" s="7" t="s">
        <v>3222</v>
      </c>
      <c r="AM356" s="7" t="s">
        <v>5051</v>
      </c>
    </row>
    <row r="357" spans="1:39">
      <c r="A357" s="7" t="s">
        <v>1788</v>
      </c>
      <c r="B357" s="7" t="s">
        <v>1620</v>
      </c>
      <c r="C357" s="7" t="s">
        <v>5052</v>
      </c>
      <c r="D357" s="7" t="s">
        <v>1946</v>
      </c>
      <c r="G357" s="7" t="s">
        <v>5053</v>
      </c>
      <c r="H357" s="7" t="s">
        <v>5054</v>
      </c>
      <c r="I357" s="7" t="s">
        <v>3708</v>
      </c>
      <c r="K357" s="7" t="s">
        <v>33</v>
      </c>
      <c r="L357" s="7" t="s">
        <v>5055</v>
      </c>
      <c r="N357" s="10" t="s">
        <v>5056</v>
      </c>
      <c r="P357" s="7" t="s">
        <v>5057</v>
      </c>
      <c r="Q357" s="7" t="s">
        <v>33</v>
      </c>
      <c r="R357" s="7" t="s">
        <v>33</v>
      </c>
      <c r="S357" s="7" t="s">
        <v>33</v>
      </c>
      <c r="T357" s="7" t="s">
        <v>33</v>
      </c>
      <c r="U357" s="7" t="s">
        <v>33</v>
      </c>
      <c r="V357" s="10" t="s">
        <v>33</v>
      </c>
      <c r="W357" s="10" t="s">
        <v>33</v>
      </c>
      <c r="X357" s="7" t="s">
        <v>33</v>
      </c>
      <c r="Y357" s="7" t="s">
        <v>33</v>
      </c>
      <c r="Z357" s="7" t="s">
        <v>3077</v>
      </c>
      <c r="AD357" s="10" t="s">
        <v>1940</v>
      </c>
      <c r="AF357" s="7" t="s">
        <v>2579</v>
      </c>
      <c r="AH357" s="7" t="s">
        <v>2580</v>
      </c>
      <c r="AK357" s="7" t="s">
        <v>4918</v>
      </c>
      <c r="AL357" s="7" t="s">
        <v>3222</v>
      </c>
      <c r="AM357" s="7" t="s">
        <v>5058</v>
      </c>
    </row>
    <row r="358" spans="1:39">
      <c r="A358" s="7" t="s">
        <v>1788</v>
      </c>
      <c r="B358" s="7" t="s">
        <v>539</v>
      </c>
      <c r="C358" s="7" t="s">
        <v>5059</v>
      </c>
      <c r="D358" s="7" t="s">
        <v>1790</v>
      </c>
      <c r="F358" s="7" t="s">
        <v>4409</v>
      </c>
      <c r="G358" s="7" t="s">
        <v>5018</v>
      </c>
      <c r="H358" s="7" t="s">
        <v>5019</v>
      </c>
      <c r="I358" s="7" t="s">
        <v>2543</v>
      </c>
      <c r="K358" s="7" t="s">
        <v>33</v>
      </c>
      <c r="L358" s="7" t="s">
        <v>5020</v>
      </c>
      <c r="N358" s="10" t="s">
        <v>2279</v>
      </c>
      <c r="P358" s="7" t="s">
        <v>5060</v>
      </c>
      <c r="Q358" s="7" t="s">
        <v>33</v>
      </c>
      <c r="R358" s="7" t="s">
        <v>33</v>
      </c>
      <c r="S358" s="7" t="s">
        <v>33</v>
      </c>
      <c r="T358" s="7" t="s">
        <v>33</v>
      </c>
      <c r="U358" s="7" t="s">
        <v>33</v>
      </c>
      <c r="V358" s="10" t="s">
        <v>33</v>
      </c>
      <c r="W358" s="10" t="s">
        <v>33</v>
      </c>
      <c r="X358" s="7" t="s">
        <v>33</v>
      </c>
      <c r="Y358" s="7" t="s">
        <v>33</v>
      </c>
      <c r="Z358" s="7" t="s">
        <v>3265</v>
      </c>
      <c r="AA358" s="7" t="s">
        <v>3066</v>
      </c>
      <c r="AF358" s="7" t="s">
        <v>5023</v>
      </c>
      <c r="AJ358" s="7">
        <v>25</v>
      </c>
      <c r="AK358" s="7" t="s">
        <v>2558</v>
      </c>
      <c r="AL358" s="7" t="s">
        <v>3222</v>
      </c>
      <c r="AM358" s="7" t="s">
        <v>5061</v>
      </c>
    </row>
    <row r="359" spans="1:39">
      <c r="A359" s="7" t="s">
        <v>1788</v>
      </c>
      <c r="B359" s="7" t="s">
        <v>537</v>
      </c>
      <c r="C359" s="7" t="s">
        <v>5062</v>
      </c>
      <c r="D359" s="7" t="s">
        <v>1790</v>
      </c>
      <c r="F359" s="7" t="s">
        <v>4409</v>
      </c>
      <c r="G359" s="7" t="s">
        <v>4410</v>
      </c>
      <c r="H359" s="7" t="s">
        <v>4410</v>
      </c>
      <c r="I359" s="7" t="s">
        <v>2543</v>
      </c>
      <c r="K359" s="7" t="s">
        <v>33</v>
      </c>
      <c r="L359" s="7" t="s">
        <v>4411</v>
      </c>
      <c r="N359" s="10" t="s">
        <v>2279</v>
      </c>
      <c r="P359" s="7" t="s">
        <v>5063</v>
      </c>
      <c r="Q359" s="7" t="s">
        <v>33</v>
      </c>
      <c r="R359" s="7" t="s">
        <v>33</v>
      </c>
      <c r="S359" s="7" t="s">
        <v>33</v>
      </c>
      <c r="T359" s="7" t="s">
        <v>33</v>
      </c>
      <c r="U359" s="7" t="s">
        <v>33</v>
      </c>
      <c r="V359" s="10" t="s">
        <v>33</v>
      </c>
      <c r="W359" s="10" t="s">
        <v>33</v>
      </c>
      <c r="X359" s="7" t="s">
        <v>33</v>
      </c>
      <c r="Y359" s="7" t="s">
        <v>33</v>
      </c>
      <c r="Z359" s="7" t="s">
        <v>1822</v>
      </c>
      <c r="AA359" s="7" t="s">
        <v>3066</v>
      </c>
      <c r="AF359" s="7" t="s">
        <v>5064</v>
      </c>
      <c r="AJ359" s="7">
        <v>24</v>
      </c>
      <c r="AK359" s="7" t="s">
        <v>2548</v>
      </c>
      <c r="AL359" s="7" t="s">
        <v>3222</v>
      </c>
      <c r="AM359" s="7" t="s">
        <v>5065</v>
      </c>
    </row>
    <row r="360" spans="1:39">
      <c r="A360" s="7" t="s">
        <v>1788</v>
      </c>
      <c r="B360" s="7" t="s">
        <v>5066</v>
      </c>
      <c r="C360" s="7" t="s">
        <v>5067</v>
      </c>
      <c r="D360" s="7" t="s">
        <v>1790</v>
      </c>
      <c r="E360" s="7" t="s">
        <v>2150</v>
      </c>
      <c r="F360" s="7" t="s">
        <v>5068</v>
      </c>
      <c r="G360" s="7" t="s">
        <v>2458</v>
      </c>
      <c r="H360" s="7" t="s">
        <v>5069</v>
      </c>
      <c r="I360" s="7" t="s">
        <v>1857</v>
      </c>
      <c r="K360" s="7" t="s">
        <v>33</v>
      </c>
      <c r="L360" s="7" t="s">
        <v>2460</v>
      </c>
      <c r="N360" s="10" t="s">
        <v>1859</v>
      </c>
      <c r="P360" s="7" t="s">
        <v>5070</v>
      </c>
      <c r="Q360" s="7" t="s">
        <v>33</v>
      </c>
      <c r="R360" s="7" t="s">
        <v>33</v>
      </c>
      <c r="S360" s="7" t="s">
        <v>33</v>
      </c>
      <c r="T360" s="7" t="s">
        <v>33</v>
      </c>
      <c r="U360" s="7" t="s">
        <v>33</v>
      </c>
      <c r="V360" s="10" t="s">
        <v>33</v>
      </c>
      <c r="W360" s="10" t="s">
        <v>32</v>
      </c>
      <c r="X360" s="7" t="s">
        <v>33</v>
      </c>
      <c r="Y360" s="7" t="s">
        <v>33</v>
      </c>
      <c r="Z360" s="7" t="s">
        <v>5071</v>
      </c>
      <c r="AA360" s="7" t="s">
        <v>2832</v>
      </c>
      <c r="AD360" s="10" t="s">
        <v>4140</v>
      </c>
      <c r="AF360" s="7" t="s">
        <v>5072</v>
      </c>
      <c r="AJ360" s="7">
        <v>13</v>
      </c>
      <c r="AK360" s="7" t="s">
        <v>3084</v>
      </c>
      <c r="AL360" s="7" t="s">
        <v>3222</v>
      </c>
      <c r="AM360" s="7" t="s">
        <v>5073</v>
      </c>
    </row>
    <row r="361" spans="1:39">
      <c r="A361" s="7" t="s">
        <v>1788</v>
      </c>
      <c r="B361" s="7" t="s">
        <v>5074</v>
      </c>
      <c r="C361" s="7" t="s">
        <v>5075</v>
      </c>
      <c r="D361" s="7" t="s">
        <v>1790</v>
      </c>
      <c r="F361" s="7" t="s">
        <v>5076</v>
      </c>
      <c r="G361" s="7" t="s">
        <v>4886</v>
      </c>
      <c r="H361" s="7" t="s">
        <v>4886</v>
      </c>
      <c r="I361" s="7" t="s">
        <v>2543</v>
      </c>
      <c r="K361" s="7" t="s">
        <v>33</v>
      </c>
      <c r="L361" s="7" t="s">
        <v>4887</v>
      </c>
      <c r="N361" s="10" t="s">
        <v>2279</v>
      </c>
      <c r="P361" s="7" t="s">
        <v>5077</v>
      </c>
      <c r="Q361" s="7" t="s">
        <v>33</v>
      </c>
      <c r="R361" s="7" t="s">
        <v>33</v>
      </c>
      <c r="S361" s="7" t="s">
        <v>33</v>
      </c>
      <c r="T361" s="7" t="s">
        <v>33</v>
      </c>
      <c r="U361" s="7" t="s">
        <v>33</v>
      </c>
      <c r="V361" s="10" t="s">
        <v>33</v>
      </c>
      <c r="W361" s="10" t="s">
        <v>32</v>
      </c>
      <c r="X361" s="7" t="s">
        <v>33</v>
      </c>
      <c r="Y361" s="7" t="s">
        <v>33</v>
      </c>
      <c r="Z361" s="7" t="s">
        <v>1886</v>
      </c>
      <c r="AA361" s="7" t="s">
        <v>4866</v>
      </c>
      <c r="AF361" s="7" t="s">
        <v>5078</v>
      </c>
      <c r="AJ361" s="7">
        <v>10</v>
      </c>
      <c r="AK361" s="7" t="s">
        <v>5079</v>
      </c>
      <c r="AL361" s="7" t="s">
        <v>3222</v>
      </c>
      <c r="AM361" s="7" t="s">
        <v>5080</v>
      </c>
    </row>
    <row r="362" spans="1:39">
      <c r="A362" s="7" t="s">
        <v>1788</v>
      </c>
      <c r="B362" s="7" t="s">
        <v>428</v>
      </c>
      <c r="C362" s="7" t="s">
        <v>5081</v>
      </c>
      <c r="D362" s="7" t="s">
        <v>1790</v>
      </c>
      <c r="F362" s="7" t="s">
        <v>5082</v>
      </c>
      <c r="G362" s="7" t="s">
        <v>5083</v>
      </c>
      <c r="H362" s="7" t="s">
        <v>5083</v>
      </c>
      <c r="I362" s="7" t="s">
        <v>4931</v>
      </c>
      <c r="K362" s="7" t="s">
        <v>33</v>
      </c>
      <c r="L362" s="7" t="s">
        <v>5084</v>
      </c>
      <c r="N362" s="10" t="s">
        <v>1820</v>
      </c>
      <c r="P362" s="7" t="s">
        <v>5085</v>
      </c>
      <c r="Q362" s="7" t="s">
        <v>33</v>
      </c>
      <c r="R362" s="7" t="s">
        <v>32</v>
      </c>
      <c r="S362" s="7" t="s">
        <v>33</v>
      </c>
      <c r="T362" s="7" t="s">
        <v>33</v>
      </c>
      <c r="U362" s="7" t="s">
        <v>33</v>
      </c>
      <c r="V362" s="10" t="s">
        <v>33</v>
      </c>
      <c r="W362" s="10" t="s">
        <v>33</v>
      </c>
      <c r="X362" s="7" t="s">
        <v>33</v>
      </c>
      <c r="Y362" s="7" t="s">
        <v>33</v>
      </c>
      <c r="Z362" s="7" t="s">
        <v>5086</v>
      </c>
      <c r="AA362" s="7" t="s">
        <v>4700</v>
      </c>
      <c r="AD362" s="10" t="s">
        <v>2226</v>
      </c>
      <c r="AF362" s="7" t="s">
        <v>2227</v>
      </c>
      <c r="AJ362" s="7">
        <v>8</v>
      </c>
      <c r="AK362" s="7" t="s">
        <v>2228</v>
      </c>
      <c r="AL362" s="7" t="s">
        <v>3222</v>
      </c>
      <c r="AM362" s="7" t="s">
        <v>5087</v>
      </c>
    </row>
    <row r="363" spans="1:39">
      <c r="A363" s="7" t="s">
        <v>1788</v>
      </c>
      <c r="B363" s="7" t="s">
        <v>5088</v>
      </c>
      <c r="C363" s="7" t="s">
        <v>5089</v>
      </c>
      <c r="D363" s="7" t="s">
        <v>1790</v>
      </c>
      <c r="F363" s="7" t="s">
        <v>5090</v>
      </c>
      <c r="G363" s="7" t="s">
        <v>5091</v>
      </c>
      <c r="H363" s="7" t="s">
        <v>5092</v>
      </c>
      <c r="I363" s="7" t="s">
        <v>5093</v>
      </c>
      <c r="K363" s="7" t="s">
        <v>33</v>
      </c>
      <c r="L363" s="7" t="s">
        <v>5094</v>
      </c>
      <c r="N363" s="10" t="s">
        <v>5095</v>
      </c>
      <c r="P363" s="7" t="s">
        <v>5096</v>
      </c>
      <c r="Q363" s="7" t="s">
        <v>33</v>
      </c>
      <c r="R363" s="7" t="s">
        <v>33</v>
      </c>
      <c r="S363" s="7" t="s">
        <v>33</v>
      </c>
      <c r="T363" s="7" t="s">
        <v>33</v>
      </c>
      <c r="U363" s="7" t="s">
        <v>33</v>
      </c>
      <c r="V363" s="10" t="s">
        <v>33</v>
      </c>
      <c r="W363" s="10" t="s">
        <v>33</v>
      </c>
      <c r="X363" s="7" t="s">
        <v>33</v>
      </c>
      <c r="Y363" s="7" t="s">
        <v>33</v>
      </c>
      <c r="Z363" s="7" t="s">
        <v>1822</v>
      </c>
      <c r="AA363" s="7" t="s">
        <v>4700</v>
      </c>
      <c r="AF363" s="7" t="s">
        <v>5097</v>
      </c>
      <c r="AJ363" s="7">
        <v>33</v>
      </c>
      <c r="AK363" s="7" t="s">
        <v>2614</v>
      </c>
      <c r="AL363" s="7" t="s">
        <v>3222</v>
      </c>
      <c r="AM363" s="7" t="s">
        <v>5098</v>
      </c>
    </row>
    <row r="364" spans="1:39">
      <c r="A364" s="7" t="s">
        <v>1788</v>
      </c>
      <c r="B364" s="7" t="s">
        <v>5099</v>
      </c>
      <c r="C364" s="7" t="s">
        <v>5100</v>
      </c>
      <c r="D364" s="7" t="s">
        <v>1790</v>
      </c>
      <c r="F364" s="7" t="s">
        <v>5101</v>
      </c>
      <c r="G364" s="7" t="s">
        <v>2755</v>
      </c>
      <c r="H364" s="7" t="s">
        <v>2755</v>
      </c>
      <c r="I364" s="7" t="s">
        <v>2756</v>
      </c>
      <c r="K364" s="7" t="s">
        <v>33</v>
      </c>
      <c r="L364" s="7" t="s">
        <v>2757</v>
      </c>
      <c r="N364" s="10" t="s">
        <v>2758</v>
      </c>
      <c r="P364" s="7" t="s">
        <v>5102</v>
      </c>
      <c r="Q364" s="7" t="s">
        <v>33</v>
      </c>
      <c r="R364" s="7" t="s">
        <v>33</v>
      </c>
      <c r="S364" s="7" t="s">
        <v>33</v>
      </c>
      <c r="T364" s="7" t="s">
        <v>33</v>
      </c>
      <c r="U364" s="7" t="s">
        <v>33</v>
      </c>
      <c r="V364" s="10" t="s">
        <v>33</v>
      </c>
      <c r="W364" s="10" t="s">
        <v>33</v>
      </c>
      <c r="X364" s="7" t="s">
        <v>33</v>
      </c>
      <c r="Y364" s="7" t="s">
        <v>33</v>
      </c>
      <c r="Z364" s="7" t="s">
        <v>2760</v>
      </c>
      <c r="AA364" s="7" t="s">
        <v>4700</v>
      </c>
      <c r="AD364" s="10" t="s">
        <v>5103</v>
      </c>
      <c r="AF364" s="7" t="s">
        <v>2761</v>
      </c>
      <c r="AJ364" s="7">
        <v>19</v>
      </c>
      <c r="AK364" s="7" t="s">
        <v>2762</v>
      </c>
      <c r="AL364" s="7" t="s">
        <v>3222</v>
      </c>
      <c r="AM364" s="7" t="s">
        <v>5104</v>
      </c>
    </row>
    <row r="365" spans="1:39">
      <c r="A365" s="7" t="s">
        <v>1788</v>
      </c>
      <c r="B365" s="7" t="s">
        <v>5105</v>
      </c>
      <c r="C365" s="7" t="s">
        <v>5106</v>
      </c>
      <c r="D365" s="7" t="s">
        <v>1790</v>
      </c>
      <c r="F365" s="7" t="s">
        <v>5107</v>
      </c>
      <c r="G365" s="7" t="s">
        <v>2954</v>
      </c>
      <c r="H365" s="7" t="s">
        <v>2954</v>
      </c>
      <c r="I365" s="7" t="s">
        <v>5108</v>
      </c>
      <c r="K365" s="7" t="s">
        <v>33</v>
      </c>
      <c r="L365" s="7" t="s">
        <v>2956</v>
      </c>
      <c r="N365" s="10" t="s">
        <v>2957</v>
      </c>
      <c r="P365" s="7" t="s">
        <v>5109</v>
      </c>
      <c r="Q365" s="7" t="s">
        <v>33</v>
      </c>
      <c r="R365" s="7" t="s">
        <v>33</v>
      </c>
      <c r="S365" s="7" t="s">
        <v>33</v>
      </c>
      <c r="T365" s="7" t="s">
        <v>32</v>
      </c>
      <c r="U365" s="7" t="s">
        <v>33</v>
      </c>
      <c r="V365" s="10" t="s">
        <v>33</v>
      </c>
      <c r="W365" s="10" t="s">
        <v>33</v>
      </c>
      <c r="X365" s="7" t="s">
        <v>33</v>
      </c>
      <c r="Y365" s="7" t="s">
        <v>33</v>
      </c>
      <c r="Z365" s="7" t="s">
        <v>3077</v>
      </c>
      <c r="AA365" s="7" t="s">
        <v>4700</v>
      </c>
      <c r="AD365" s="10" t="s">
        <v>2443</v>
      </c>
      <c r="AF365" s="7" t="s">
        <v>5110</v>
      </c>
      <c r="AJ365" s="7">
        <v>31</v>
      </c>
      <c r="AK365" s="7" t="s">
        <v>2802</v>
      </c>
      <c r="AL365" s="7" t="s">
        <v>3222</v>
      </c>
      <c r="AM365" s="7" t="s">
        <v>5111</v>
      </c>
    </row>
    <row r="366" spans="1:39">
      <c r="A366" s="7" t="s">
        <v>1788</v>
      </c>
      <c r="B366" s="7" t="s">
        <v>5112</v>
      </c>
      <c r="C366" s="7" t="s">
        <v>5113</v>
      </c>
      <c r="D366" s="7" t="s">
        <v>1790</v>
      </c>
      <c r="F366" s="7" t="s">
        <v>5114</v>
      </c>
      <c r="G366" s="7" t="s">
        <v>2266</v>
      </c>
      <c r="H366" s="7" t="s">
        <v>2266</v>
      </c>
      <c r="I366" s="7" t="s">
        <v>5115</v>
      </c>
      <c r="K366" s="7" t="s">
        <v>33</v>
      </c>
      <c r="L366" s="7" t="s">
        <v>2268</v>
      </c>
      <c r="N366" s="10" t="s">
        <v>1820</v>
      </c>
      <c r="P366" s="7" t="s">
        <v>5116</v>
      </c>
      <c r="Q366" s="7" t="s">
        <v>33</v>
      </c>
      <c r="R366" s="7" t="s">
        <v>32</v>
      </c>
      <c r="S366" s="7" t="s">
        <v>33</v>
      </c>
      <c r="T366" s="7" t="s">
        <v>32</v>
      </c>
      <c r="U366" s="7" t="s">
        <v>33</v>
      </c>
      <c r="V366" s="10" t="s">
        <v>33</v>
      </c>
      <c r="W366" s="10" t="s">
        <v>33</v>
      </c>
      <c r="X366" s="7" t="s">
        <v>33</v>
      </c>
      <c r="Y366" s="7" t="s">
        <v>33</v>
      </c>
      <c r="Z366" s="7" t="s">
        <v>1966</v>
      </c>
      <c r="AA366" s="7" t="s">
        <v>2159</v>
      </c>
      <c r="AD366" s="10" t="s">
        <v>2846</v>
      </c>
      <c r="AF366" s="7" t="s">
        <v>2847</v>
      </c>
      <c r="AJ366" s="7">
        <v>9</v>
      </c>
      <c r="AK366" s="7" t="s">
        <v>5050</v>
      </c>
      <c r="AL366" s="7" t="s">
        <v>3222</v>
      </c>
      <c r="AM366" s="7" t="s">
        <v>5117</v>
      </c>
    </row>
    <row r="367" spans="1:39">
      <c r="A367" s="7" t="s">
        <v>1788</v>
      </c>
      <c r="B367" s="7" t="s">
        <v>1660</v>
      </c>
      <c r="C367" s="7" t="s">
        <v>5118</v>
      </c>
      <c r="D367" s="7" t="s">
        <v>1790</v>
      </c>
      <c r="F367" s="7" t="s">
        <v>5119</v>
      </c>
      <c r="G367" s="7" t="s">
        <v>5120</v>
      </c>
      <c r="H367" s="7" t="s">
        <v>5121</v>
      </c>
      <c r="I367" s="7" t="s">
        <v>1844</v>
      </c>
      <c r="K367" s="7" t="s">
        <v>33</v>
      </c>
      <c r="L367" s="7" t="s">
        <v>5122</v>
      </c>
      <c r="N367" s="10" t="s">
        <v>1795</v>
      </c>
      <c r="P367" s="7" t="s">
        <v>5123</v>
      </c>
      <c r="Q367" s="7" t="s">
        <v>33</v>
      </c>
      <c r="R367" s="7" t="s">
        <v>33</v>
      </c>
      <c r="S367" s="7" t="s">
        <v>33</v>
      </c>
      <c r="T367" s="7" t="s">
        <v>33</v>
      </c>
      <c r="U367" s="7" t="s">
        <v>33</v>
      </c>
      <c r="V367" s="10" t="s">
        <v>33</v>
      </c>
      <c r="W367" s="10" t="s">
        <v>33</v>
      </c>
      <c r="X367" s="7" t="s">
        <v>33</v>
      </c>
      <c r="Y367" s="7" t="s">
        <v>33</v>
      </c>
      <c r="Z367" s="7" t="s">
        <v>1822</v>
      </c>
      <c r="AA367" s="7" t="s">
        <v>5015</v>
      </c>
      <c r="AD367" s="10" t="s">
        <v>3061</v>
      </c>
      <c r="AF367" s="7" t="s">
        <v>4876</v>
      </c>
      <c r="AJ367" s="7">
        <v>20</v>
      </c>
      <c r="AK367" s="7" t="s">
        <v>4876</v>
      </c>
      <c r="AL367" s="7" t="s">
        <v>3222</v>
      </c>
      <c r="AM367" s="7" t="s">
        <v>5124</v>
      </c>
    </row>
    <row r="368" spans="1:39">
      <c r="A368" s="7" t="s">
        <v>1788</v>
      </c>
      <c r="B368" s="7" t="s">
        <v>511</v>
      </c>
      <c r="C368" s="7" t="s">
        <v>5125</v>
      </c>
      <c r="D368" s="7" t="s">
        <v>1790</v>
      </c>
      <c r="F368" s="7" t="s">
        <v>4409</v>
      </c>
      <c r="G368" s="7" t="s">
        <v>4410</v>
      </c>
      <c r="H368" s="7" t="s">
        <v>4410</v>
      </c>
      <c r="I368" s="7" t="s">
        <v>2543</v>
      </c>
      <c r="K368" s="7" t="s">
        <v>33</v>
      </c>
      <c r="L368" s="7" t="s">
        <v>4411</v>
      </c>
      <c r="N368" s="10" t="s">
        <v>5126</v>
      </c>
      <c r="P368" s="7" t="s">
        <v>5063</v>
      </c>
      <c r="Q368" s="7" t="s">
        <v>33</v>
      </c>
      <c r="R368" s="7" t="s">
        <v>33</v>
      </c>
      <c r="S368" s="7" t="s">
        <v>33</v>
      </c>
      <c r="T368" s="7" t="s">
        <v>33</v>
      </c>
      <c r="U368" s="7" t="s">
        <v>33</v>
      </c>
      <c r="V368" s="10" t="s">
        <v>33</v>
      </c>
      <c r="W368" s="10" t="s">
        <v>33</v>
      </c>
      <c r="X368" s="7" t="s">
        <v>33</v>
      </c>
      <c r="Y368" s="7" t="s">
        <v>33</v>
      </c>
      <c r="Z368" s="7" t="s">
        <v>1822</v>
      </c>
      <c r="AA368" s="7" t="s">
        <v>3066</v>
      </c>
      <c r="AD368" s="10" t="s">
        <v>5127</v>
      </c>
      <c r="AF368" s="7" t="s">
        <v>5064</v>
      </c>
      <c r="AJ368" s="7">
        <v>25</v>
      </c>
      <c r="AK368" s="7" t="s">
        <v>2548</v>
      </c>
      <c r="AL368" s="7" t="s">
        <v>3222</v>
      </c>
      <c r="AM368" s="7" t="s">
        <v>5128</v>
      </c>
    </row>
    <row r="369" spans="1:39">
      <c r="A369" s="7" t="s">
        <v>1788</v>
      </c>
      <c r="B369" s="7" t="s">
        <v>929</v>
      </c>
      <c r="C369" s="7" t="s">
        <v>5129</v>
      </c>
      <c r="D369" s="7" t="s">
        <v>1790</v>
      </c>
      <c r="F369" s="7" t="s">
        <v>2022</v>
      </c>
      <c r="G369" s="7" t="s">
        <v>5130</v>
      </c>
      <c r="H369" s="7" t="s">
        <v>5131</v>
      </c>
      <c r="I369" s="7" t="s">
        <v>5132</v>
      </c>
      <c r="K369" s="7" t="s">
        <v>33</v>
      </c>
      <c r="L369" s="7" t="s">
        <v>5133</v>
      </c>
      <c r="N369" s="10" t="s">
        <v>2002</v>
      </c>
      <c r="P369" s="7" t="s">
        <v>5134</v>
      </c>
      <c r="Q369" s="7" t="s">
        <v>33</v>
      </c>
      <c r="R369" s="7" t="s">
        <v>32</v>
      </c>
      <c r="S369" s="7" t="s">
        <v>33</v>
      </c>
      <c r="T369" s="7" t="s">
        <v>33</v>
      </c>
      <c r="U369" s="7" t="s">
        <v>33</v>
      </c>
      <c r="V369" s="10" t="s">
        <v>33</v>
      </c>
      <c r="W369" s="10" t="s">
        <v>33</v>
      </c>
      <c r="X369" s="7" t="s">
        <v>33</v>
      </c>
      <c r="Y369" s="7" t="s">
        <v>33</v>
      </c>
      <c r="Z369" s="7" t="s">
        <v>1847</v>
      </c>
      <c r="AA369" s="7" t="s">
        <v>2602</v>
      </c>
      <c r="AD369" s="10" t="s">
        <v>2054</v>
      </c>
      <c r="AF369" s="7" t="s">
        <v>2055</v>
      </c>
      <c r="AJ369" s="7">
        <v>5</v>
      </c>
      <c r="AK369" s="7" t="s">
        <v>5135</v>
      </c>
      <c r="AL369" s="7" t="s">
        <v>3222</v>
      </c>
      <c r="AM369" s="7" t="s">
        <v>5136</v>
      </c>
    </row>
    <row r="370" spans="1:39">
      <c r="A370" s="7" t="s">
        <v>1788</v>
      </c>
      <c r="B370" s="7" t="s">
        <v>5137</v>
      </c>
      <c r="C370" s="7" t="s">
        <v>5138</v>
      </c>
      <c r="D370" s="7" t="s">
        <v>1790</v>
      </c>
      <c r="F370" s="7" t="s">
        <v>5139</v>
      </c>
      <c r="G370" s="7" t="s">
        <v>5140</v>
      </c>
      <c r="H370" s="7" t="s">
        <v>5140</v>
      </c>
      <c r="I370" s="7" t="s">
        <v>5141</v>
      </c>
      <c r="K370" s="7" t="s">
        <v>33</v>
      </c>
      <c r="L370" s="7" t="s">
        <v>5142</v>
      </c>
      <c r="N370" s="10" t="s">
        <v>5143</v>
      </c>
      <c r="P370" s="7" t="s">
        <v>5144</v>
      </c>
      <c r="Q370" s="7" t="s">
        <v>33</v>
      </c>
      <c r="R370" s="7" t="s">
        <v>33</v>
      </c>
      <c r="S370" s="7" t="s">
        <v>33</v>
      </c>
      <c r="T370" s="7" t="s">
        <v>33</v>
      </c>
      <c r="U370" s="7" t="s">
        <v>33</v>
      </c>
      <c r="V370" s="10" t="s">
        <v>33</v>
      </c>
      <c r="W370" s="10" t="s">
        <v>33</v>
      </c>
      <c r="X370" s="7" t="s">
        <v>33</v>
      </c>
      <c r="Y370" s="7" t="s">
        <v>33</v>
      </c>
      <c r="Z370" s="7" t="s">
        <v>5145</v>
      </c>
      <c r="AA370" s="7" t="s">
        <v>2579</v>
      </c>
      <c r="AD370" s="10" t="s">
        <v>1954</v>
      </c>
      <c r="AF370" s="7" t="s">
        <v>4001</v>
      </c>
      <c r="AJ370" s="7">
        <v>10</v>
      </c>
      <c r="AK370" s="7" t="s">
        <v>1902</v>
      </c>
      <c r="AL370" s="7" t="s">
        <v>4700</v>
      </c>
      <c r="AM370" s="7" t="s">
        <v>5146</v>
      </c>
    </row>
    <row r="371" spans="1:39">
      <c r="A371" s="7" t="s">
        <v>1788</v>
      </c>
      <c r="B371" s="7" t="s">
        <v>5147</v>
      </c>
      <c r="C371" s="7" t="s">
        <v>5148</v>
      </c>
      <c r="D371" s="7" t="s">
        <v>1790</v>
      </c>
      <c r="F371" s="7" t="s">
        <v>5149</v>
      </c>
      <c r="G371" s="7" t="s">
        <v>5150</v>
      </c>
      <c r="H371" s="7" t="s">
        <v>5151</v>
      </c>
      <c r="I371" s="7" t="s">
        <v>5152</v>
      </c>
      <c r="K371" s="7" t="s">
        <v>33</v>
      </c>
      <c r="L371" s="7" t="s">
        <v>5153</v>
      </c>
      <c r="N371" s="10" t="s">
        <v>1820</v>
      </c>
      <c r="P371" s="7" t="s">
        <v>5154</v>
      </c>
      <c r="Q371" s="7" t="s">
        <v>33</v>
      </c>
      <c r="R371" s="7" t="s">
        <v>33</v>
      </c>
      <c r="S371" s="7" t="s">
        <v>33</v>
      </c>
      <c r="T371" s="7" t="s">
        <v>33</v>
      </c>
      <c r="U371" s="7" t="s">
        <v>33</v>
      </c>
      <c r="V371" s="10" t="s">
        <v>33</v>
      </c>
      <c r="W371" s="10" t="s">
        <v>33</v>
      </c>
      <c r="X371" s="7" t="s">
        <v>33</v>
      </c>
      <c r="Y371" s="7" t="s">
        <v>33</v>
      </c>
      <c r="Z371" s="7" t="s">
        <v>2028</v>
      </c>
      <c r="AA371" s="7" t="s">
        <v>4700</v>
      </c>
      <c r="AD371" s="10" t="s">
        <v>5155</v>
      </c>
      <c r="AF371" s="7" t="s">
        <v>5156</v>
      </c>
      <c r="AJ371" s="7">
        <v>48</v>
      </c>
      <c r="AK371" s="7" t="s">
        <v>3473</v>
      </c>
      <c r="AL371" s="7" t="s">
        <v>4700</v>
      </c>
      <c r="AM371" s="7" t="s">
        <v>5157</v>
      </c>
    </row>
    <row r="372" spans="1:39">
      <c r="A372" s="7" t="s">
        <v>1788</v>
      </c>
      <c r="B372" s="7" t="s">
        <v>5158</v>
      </c>
      <c r="C372" s="7" t="s">
        <v>5159</v>
      </c>
      <c r="D372" s="7" t="s">
        <v>1790</v>
      </c>
      <c r="F372" s="7" t="s">
        <v>5160</v>
      </c>
      <c r="G372" s="7" t="s">
        <v>4886</v>
      </c>
      <c r="H372" s="7" t="s">
        <v>4886</v>
      </c>
      <c r="I372" s="7" t="s">
        <v>2543</v>
      </c>
      <c r="K372" s="7" t="s">
        <v>33</v>
      </c>
      <c r="L372" s="7" t="s">
        <v>4887</v>
      </c>
      <c r="N372" s="10" t="s">
        <v>2279</v>
      </c>
      <c r="P372" s="7" t="s">
        <v>5161</v>
      </c>
      <c r="Q372" s="7" t="s">
        <v>33</v>
      </c>
      <c r="R372" s="7" t="s">
        <v>33</v>
      </c>
      <c r="S372" s="7" t="s">
        <v>33</v>
      </c>
      <c r="T372" s="7" t="s">
        <v>33</v>
      </c>
      <c r="U372" s="7" t="s">
        <v>33</v>
      </c>
      <c r="V372" s="10" t="s">
        <v>33</v>
      </c>
      <c r="W372" s="10" t="s">
        <v>32</v>
      </c>
      <c r="X372" s="7" t="s">
        <v>33</v>
      </c>
      <c r="Y372" s="7" t="s">
        <v>33</v>
      </c>
      <c r="Z372" s="7" t="s">
        <v>1886</v>
      </c>
      <c r="AA372" s="7" t="s">
        <v>4917</v>
      </c>
      <c r="AD372" s="10" t="s">
        <v>5162</v>
      </c>
      <c r="AF372" s="7" t="s">
        <v>4788</v>
      </c>
      <c r="AJ372" s="7">
        <v>9</v>
      </c>
      <c r="AK372" s="7" t="s">
        <v>5163</v>
      </c>
      <c r="AL372" s="7" t="s">
        <v>4700</v>
      </c>
      <c r="AM372" s="7" t="s">
        <v>5164</v>
      </c>
    </row>
    <row r="373" spans="1:39">
      <c r="A373" s="7" t="s">
        <v>1788</v>
      </c>
      <c r="B373" s="7" t="s">
        <v>1292</v>
      </c>
      <c r="C373" s="7" t="s">
        <v>5165</v>
      </c>
      <c r="D373" s="7" t="s">
        <v>1790</v>
      </c>
      <c r="F373" s="7" t="s">
        <v>5166</v>
      </c>
      <c r="G373" s="7" t="s">
        <v>5167</v>
      </c>
      <c r="H373" s="7" t="s">
        <v>5167</v>
      </c>
      <c r="I373" s="7" t="s">
        <v>5168</v>
      </c>
      <c r="K373" s="7" t="s">
        <v>33</v>
      </c>
      <c r="L373" s="7" t="s">
        <v>5169</v>
      </c>
      <c r="N373" s="10" t="s">
        <v>5170</v>
      </c>
      <c r="P373" s="7" t="s">
        <v>5171</v>
      </c>
      <c r="Q373" s="7" t="s">
        <v>33</v>
      </c>
      <c r="R373" s="7" t="s">
        <v>32</v>
      </c>
      <c r="S373" s="7" t="s">
        <v>33</v>
      </c>
      <c r="T373" s="7" t="s">
        <v>33</v>
      </c>
      <c r="U373" s="7" t="s">
        <v>33</v>
      </c>
      <c r="V373" s="10" t="s">
        <v>33</v>
      </c>
      <c r="W373" s="10" t="s">
        <v>33</v>
      </c>
      <c r="X373" s="7" t="s">
        <v>33</v>
      </c>
      <c r="Y373" s="7" t="s">
        <v>33</v>
      </c>
      <c r="Z373" s="7" t="s">
        <v>5172</v>
      </c>
      <c r="AA373" s="7" t="s">
        <v>2159</v>
      </c>
      <c r="AD373" s="10" t="s">
        <v>2202</v>
      </c>
      <c r="AF373" s="7" t="s">
        <v>2203</v>
      </c>
      <c r="AJ373" s="7">
        <v>2</v>
      </c>
      <c r="AK373" s="7" t="s">
        <v>5173</v>
      </c>
      <c r="AL373" s="7" t="s">
        <v>4700</v>
      </c>
      <c r="AM373" s="7" t="s">
        <v>5174</v>
      </c>
    </row>
    <row r="374" spans="1:39">
      <c r="A374" s="7" t="s">
        <v>1788</v>
      </c>
      <c r="B374" s="7" t="s">
        <v>1288</v>
      </c>
      <c r="C374" s="7" t="s">
        <v>5175</v>
      </c>
      <c r="D374" s="7" t="s">
        <v>1790</v>
      </c>
      <c r="F374" s="7" t="s">
        <v>5166</v>
      </c>
      <c r="G374" s="7" t="s">
        <v>5167</v>
      </c>
      <c r="H374" s="7" t="s">
        <v>5167</v>
      </c>
      <c r="I374" s="7" t="s">
        <v>5168</v>
      </c>
      <c r="K374" s="7" t="s">
        <v>33</v>
      </c>
      <c r="L374" s="7" t="s">
        <v>5169</v>
      </c>
      <c r="N374" s="10" t="s">
        <v>5170</v>
      </c>
      <c r="P374" s="7" t="s">
        <v>5176</v>
      </c>
      <c r="Q374" s="7" t="s">
        <v>33</v>
      </c>
      <c r="R374" s="7" t="s">
        <v>32</v>
      </c>
      <c r="S374" s="7" t="s">
        <v>33</v>
      </c>
      <c r="T374" s="7" t="s">
        <v>33</v>
      </c>
      <c r="U374" s="7" t="s">
        <v>33</v>
      </c>
      <c r="V374" s="10" t="s">
        <v>33</v>
      </c>
      <c r="W374" s="10" t="s">
        <v>33</v>
      </c>
      <c r="X374" s="7" t="s">
        <v>33</v>
      </c>
      <c r="Y374" s="7" t="s">
        <v>33</v>
      </c>
      <c r="Z374" s="7" t="s">
        <v>5177</v>
      </c>
      <c r="AA374" s="7" t="s">
        <v>1874</v>
      </c>
      <c r="AD374" s="10" t="s">
        <v>2202</v>
      </c>
      <c r="AF374" s="7" t="s">
        <v>2203</v>
      </c>
      <c r="AJ374" s="7">
        <v>2</v>
      </c>
      <c r="AK374" s="7" t="s">
        <v>5173</v>
      </c>
      <c r="AL374" s="7" t="s">
        <v>4700</v>
      </c>
      <c r="AM374" s="7" t="s">
        <v>5178</v>
      </c>
    </row>
    <row r="375" spans="1:39">
      <c r="A375" s="7" t="s">
        <v>1788</v>
      </c>
      <c r="B375" s="7" t="s">
        <v>5179</v>
      </c>
      <c r="C375" s="7" t="s">
        <v>5180</v>
      </c>
      <c r="D375" s="7" t="s">
        <v>1790</v>
      </c>
      <c r="F375" s="7" t="s">
        <v>5181</v>
      </c>
      <c r="G375" s="7" t="s">
        <v>4730</v>
      </c>
      <c r="H375" s="7" t="s">
        <v>4730</v>
      </c>
      <c r="I375" s="7" t="s">
        <v>5182</v>
      </c>
      <c r="K375" s="7" t="s">
        <v>33</v>
      </c>
      <c r="L375" s="7" t="s">
        <v>4923</v>
      </c>
      <c r="N375" s="10" t="s">
        <v>1795</v>
      </c>
      <c r="P375" s="7" t="s">
        <v>5183</v>
      </c>
      <c r="Q375" s="7" t="s">
        <v>33</v>
      </c>
      <c r="R375" s="7" t="s">
        <v>33</v>
      </c>
      <c r="S375" s="7" t="s">
        <v>33</v>
      </c>
      <c r="T375" s="7" t="s">
        <v>32</v>
      </c>
      <c r="U375" s="7" t="s">
        <v>33</v>
      </c>
      <c r="V375" s="10" t="s">
        <v>33</v>
      </c>
      <c r="W375" s="10" t="s">
        <v>33</v>
      </c>
      <c r="X375" s="7" t="s">
        <v>33</v>
      </c>
      <c r="Y375" s="7" t="s">
        <v>33</v>
      </c>
      <c r="Z375" s="7" t="s">
        <v>1809</v>
      </c>
      <c r="AA375" s="7" t="s">
        <v>4917</v>
      </c>
      <c r="AD375" s="10" t="s">
        <v>5184</v>
      </c>
      <c r="AF375" s="7" t="s">
        <v>5185</v>
      </c>
      <c r="AJ375" s="7">
        <v>23</v>
      </c>
      <c r="AK375" s="7" t="s">
        <v>3744</v>
      </c>
      <c r="AL375" s="7" t="s">
        <v>4700</v>
      </c>
      <c r="AM375" s="7" t="s">
        <v>5186</v>
      </c>
    </row>
    <row r="376" spans="1:39">
      <c r="A376" s="7" t="s">
        <v>1788</v>
      </c>
      <c r="B376" s="7" t="s">
        <v>5187</v>
      </c>
      <c r="C376" s="7" t="s">
        <v>5188</v>
      </c>
      <c r="D376" s="7" t="s">
        <v>1790</v>
      </c>
      <c r="F376" s="7" t="s">
        <v>5181</v>
      </c>
      <c r="G376" s="7" t="s">
        <v>4730</v>
      </c>
      <c r="H376" s="7" t="s">
        <v>4730</v>
      </c>
      <c r="I376" s="7" t="s">
        <v>5189</v>
      </c>
      <c r="K376" s="7" t="s">
        <v>33</v>
      </c>
      <c r="L376" s="7" t="s">
        <v>4923</v>
      </c>
      <c r="N376" s="10" t="s">
        <v>1795</v>
      </c>
      <c r="P376" s="7" t="s">
        <v>5190</v>
      </c>
      <c r="Q376" s="7" t="s">
        <v>33</v>
      </c>
      <c r="R376" s="7" t="s">
        <v>33</v>
      </c>
      <c r="S376" s="7" t="s">
        <v>33</v>
      </c>
      <c r="T376" s="7" t="s">
        <v>32</v>
      </c>
      <c r="U376" s="7" t="s">
        <v>33</v>
      </c>
      <c r="V376" s="10" t="s">
        <v>33</v>
      </c>
      <c r="W376" s="10" t="s">
        <v>33</v>
      </c>
      <c r="X376" s="7" t="s">
        <v>33</v>
      </c>
      <c r="Y376" s="7" t="s">
        <v>33</v>
      </c>
      <c r="Z376" s="7" t="s">
        <v>1809</v>
      </c>
      <c r="AA376" s="7" t="s">
        <v>4917</v>
      </c>
      <c r="AD376" s="10" t="s">
        <v>2495</v>
      </c>
      <c r="AF376" s="7" t="s">
        <v>4757</v>
      </c>
      <c r="AJ376" s="7">
        <v>22</v>
      </c>
      <c r="AK376" s="7" t="s">
        <v>3744</v>
      </c>
      <c r="AL376" s="7" t="s">
        <v>4700</v>
      </c>
      <c r="AM376" s="7" t="s">
        <v>5191</v>
      </c>
    </row>
    <row r="377" spans="1:39">
      <c r="A377" s="7" t="s">
        <v>1788</v>
      </c>
      <c r="B377" s="7" t="s">
        <v>125</v>
      </c>
      <c r="C377" s="7" t="s">
        <v>5192</v>
      </c>
      <c r="D377" s="7" t="s">
        <v>1790</v>
      </c>
      <c r="F377" s="7" t="s">
        <v>5193</v>
      </c>
      <c r="G377" s="7" t="s">
        <v>5194</v>
      </c>
      <c r="H377" s="7" t="s">
        <v>5195</v>
      </c>
      <c r="I377" s="7" t="s">
        <v>5196</v>
      </c>
      <c r="K377" s="7" t="s">
        <v>33</v>
      </c>
      <c r="L377" s="7" t="s">
        <v>5197</v>
      </c>
      <c r="N377" s="10" t="s">
        <v>1859</v>
      </c>
      <c r="P377" s="7" t="s">
        <v>5198</v>
      </c>
      <c r="Q377" s="7" t="s">
        <v>33</v>
      </c>
      <c r="R377" s="7" t="s">
        <v>32</v>
      </c>
      <c r="S377" s="7" t="s">
        <v>33</v>
      </c>
      <c r="T377" s="7" t="s">
        <v>33</v>
      </c>
      <c r="U377" s="7" t="s">
        <v>33</v>
      </c>
      <c r="V377" s="10" t="s">
        <v>33</v>
      </c>
      <c r="W377" s="10" t="s">
        <v>33</v>
      </c>
      <c r="X377" s="7" t="s">
        <v>32</v>
      </c>
      <c r="Y377" s="7" t="s">
        <v>32</v>
      </c>
      <c r="Z377" s="7" t="s">
        <v>3937</v>
      </c>
      <c r="AA377" s="7" t="s">
        <v>5015</v>
      </c>
      <c r="AF377" s="7" t="s">
        <v>2646</v>
      </c>
      <c r="AJ377" s="7">
        <v>14</v>
      </c>
      <c r="AK377" s="7" t="s">
        <v>5199</v>
      </c>
      <c r="AL377" s="7" t="s">
        <v>4700</v>
      </c>
      <c r="AM377" s="7" t="s">
        <v>5200</v>
      </c>
    </row>
    <row r="378" spans="1:39">
      <c r="A378" s="7" t="s">
        <v>1788</v>
      </c>
      <c r="B378" s="7" t="s">
        <v>84</v>
      </c>
      <c r="C378" s="7" t="s">
        <v>5201</v>
      </c>
      <c r="D378" s="7" t="s">
        <v>1790</v>
      </c>
      <c r="F378" s="7" t="s">
        <v>5202</v>
      </c>
      <c r="G378" s="7" t="s">
        <v>5203</v>
      </c>
      <c r="H378" s="7" t="s">
        <v>5203</v>
      </c>
      <c r="I378" s="7" t="s">
        <v>3907</v>
      </c>
      <c r="K378" s="7" t="s">
        <v>33</v>
      </c>
      <c r="L378" s="7" t="s">
        <v>5204</v>
      </c>
      <c r="N378" s="10" t="s">
        <v>3662</v>
      </c>
      <c r="P378" s="7" t="s">
        <v>5205</v>
      </c>
      <c r="Q378" s="7" t="s">
        <v>33</v>
      </c>
      <c r="R378" s="7" t="s">
        <v>32</v>
      </c>
      <c r="S378" s="7" t="s">
        <v>32</v>
      </c>
      <c r="T378" s="7" t="s">
        <v>33</v>
      </c>
      <c r="U378" s="7" t="s">
        <v>32</v>
      </c>
      <c r="V378" s="10" t="s">
        <v>33</v>
      </c>
      <c r="W378" s="10" t="s">
        <v>33</v>
      </c>
      <c r="X378" s="7" t="s">
        <v>32</v>
      </c>
      <c r="Y378" s="7" t="s">
        <v>32</v>
      </c>
      <c r="Z378" s="7" t="s">
        <v>3265</v>
      </c>
      <c r="AA378" s="7" t="s">
        <v>2159</v>
      </c>
      <c r="AD378" s="10" t="s">
        <v>2897</v>
      </c>
      <c r="AF378" s="7" t="s">
        <v>5206</v>
      </c>
      <c r="AJ378" s="7">
        <v>18</v>
      </c>
      <c r="AK378" s="7" t="s">
        <v>3204</v>
      </c>
      <c r="AL378" s="7" t="s">
        <v>4700</v>
      </c>
      <c r="AM378" s="7" t="s">
        <v>5207</v>
      </c>
    </row>
    <row r="379" spans="1:39">
      <c r="A379" s="7" t="s">
        <v>1788</v>
      </c>
      <c r="B379" s="7" t="s">
        <v>5208</v>
      </c>
      <c r="C379" s="7" t="s">
        <v>5209</v>
      </c>
      <c r="D379" s="7" t="s">
        <v>2828</v>
      </c>
      <c r="G379" s="7" t="s">
        <v>5210</v>
      </c>
      <c r="H379" s="7" t="s">
        <v>5210</v>
      </c>
      <c r="I379" s="7" t="s">
        <v>5211</v>
      </c>
      <c r="K379" s="7" t="s">
        <v>33</v>
      </c>
      <c r="L379" s="7" t="s">
        <v>5212</v>
      </c>
      <c r="N379" s="10" t="s">
        <v>5213</v>
      </c>
      <c r="P379" s="7" t="s">
        <v>5214</v>
      </c>
      <c r="Q379" s="7" t="s">
        <v>33</v>
      </c>
      <c r="R379" s="7" t="s">
        <v>33</v>
      </c>
      <c r="S379" s="7" t="s">
        <v>33</v>
      </c>
      <c r="T379" s="7" t="s">
        <v>33</v>
      </c>
      <c r="U379" s="7" t="s">
        <v>33</v>
      </c>
      <c r="V379" s="10" t="s">
        <v>33</v>
      </c>
      <c r="W379" s="10" t="s">
        <v>33</v>
      </c>
      <c r="X379" s="7" t="s">
        <v>33</v>
      </c>
      <c r="Y379" s="7" t="s">
        <v>33</v>
      </c>
      <c r="Z379" s="7" t="s">
        <v>2201</v>
      </c>
      <c r="AE379" s="10" t="s">
        <v>4671</v>
      </c>
      <c r="AK379" s="7" t="s">
        <v>2581</v>
      </c>
      <c r="AL379" s="7" t="s">
        <v>4700</v>
      </c>
      <c r="AM379" s="7" t="s">
        <v>5215</v>
      </c>
    </row>
    <row r="380" spans="1:39">
      <c r="A380" s="7" t="s">
        <v>1788</v>
      </c>
      <c r="B380" s="7" t="s">
        <v>5216</v>
      </c>
      <c r="C380" s="7" t="s">
        <v>5217</v>
      </c>
      <c r="D380" s="7" t="s">
        <v>1790</v>
      </c>
      <c r="F380" s="7" t="s">
        <v>5218</v>
      </c>
      <c r="G380" s="7" t="s">
        <v>5219</v>
      </c>
      <c r="H380" s="7" t="s">
        <v>5219</v>
      </c>
      <c r="I380" s="7" t="s">
        <v>3469</v>
      </c>
      <c r="K380" s="7" t="s">
        <v>33</v>
      </c>
      <c r="L380" s="7" t="s">
        <v>5220</v>
      </c>
      <c r="N380" s="10" t="s">
        <v>3095</v>
      </c>
      <c r="P380" s="7" t="s">
        <v>5221</v>
      </c>
      <c r="Q380" s="7" t="s">
        <v>33</v>
      </c>
      <c r="R380" s="7" t="s">
        <v>32</v>
      </c>
      <c r="S380" s="7" t="s">
        <v>33</v>
      </c>
      <c r="T380" s="7" t="s">
        <v>33</v>
      </c>
      <c r="U380" s="7" t="s">
        <v>33</v>
      </c>
      <c r="V380" s="10" t="s">
        <v>32</v>
      </c>
      <c r="W380" s="10" t="s">
        <v>33</v>
      </c>
      <c r="X380" s="7" t="s">
        <v>33</v>
      </c>
      <c r="Y380" s="7" t="s">
        <v>33</v>
      </c>
      <c r="Z380" s="7" t="s">
        <v>5222</v>
      </c>
      <c r="AA380" s="7" t="s">
        <v>4976</v>
      </c>
      <c r="AF380" s="7" t="s">
        <v>5223</v>
      </c>
      <c r="AJ380" s="7">
        <v>12</v>
      </c>
      <c r="AK380" s="7" t="s">
        <v>5224</v>
      </c>
      <c r="AL380" s="7" t="s">
        <v>4917</v>
      </c>
      <c r="AM380" s="7" t="s">
        <v>5225</v>
      </c>
    </row>
    <row r="381" spans="1:39">
      <c r="A381" s="7" t="s">
        <v>1788</v>
      </c>
      <c r="B381" s="7" t="s">
        <v>5226</v>
      </c>
      <c r="C381" s="7" t="s">
        <v>5227</v>
      </c>
      <c r="D381" s="7" t="s">
        <v>1790</v>
      </c>
      <c r="F381" s="7" t="s">
        <v>5228</v>
      </c>
      <c r="G381" s="7" t="s">
        <v>3997</v>
      </c>
      <c r="H381" s="7" t="s">
        <v>3997</v>
      </c>
      <c r="I381" s="7" t="s">
        <v>3998</v>
      </c>
      <c r="K381" s="7" t="s">
        <v>33</v>
      </c>
      <c r="L381" s="7" t="s">
        <v>4257</v>
      </c>
      <c r="N381" s="10" t="s">
        <v>1795</v>
      </c>
      <c r="P381" s="7" t="s">
        <v>5229</v>
      </c>
      <c r="Q381" s="7" t="s">
        <v>33</v>
      </c>
      <c r="R381" s="7" t="s">
        <v>32</v>
      </c>
      <c r="S381" s="7" t="s">
        <v>33</v>
      </c>
      <c r="T381" s="7" t="s">
        <v>32</v>
      </c>
      <c r="U381" s="7" t="s">
        <v>33</v>
      </c>
      <c r="V381" s="10" t="s">
        <v>33</v>
      </c>
      <c r="W381" s="10" t="s">
        <v>33</v>
      </c>
      <c r="X381" s="7" t="s">
        <v>33</v>
      </c>
      <c r="Y381" s="7" t="s">
        <v>33</v>
      </c>
      <c r="Z381" s="7" t="s">
        <v>2028</v>
      </c>
      <c r="AA381" s="7" t="s">
        <v>4917</v>
      </c>
      <c r="AD381" s="10" t="s">
        <v>4740</v>
      </c>
      <c r="AF381" s="7" t="s">
        <v>2126</v>
      </c>
      <c r="AJ381" s="7">
        <v>13</v>
      </c>
      <c r="AK381" s="7" t="s">
        <v>5230</v>
      </c>
      <c r="AL381" s="7" t="s">
        <v>4917</v>
      </c>
      <c r="AM381" s="7" t="s">
        <v>5231</v>
      </c>
    </row>
    <row r="382" spans="1:39">
      <c r="A382" s="7" t="s">
        <v>1788</v>
      </c>
      <c r="B382" s="7" t="s">
        <v>5232</v>
      </c>
      <c r="C382" s="7" t="s">
        <v>5233</v>
      </c>
      <c r="D382" s="7" t="s">
        <v>1790</v>
      </c>
      <c r="F382" s="7" t="s">
        <v>5234</v>
      </c>
      <c r="G382" s="7" t="s">
        <v>5235</v>
      </c>
      <c r="H382" s="7" t="s">
        <v>5235</v>
      </c>
      <c r="I382" s="7" t="s">
        <v>5236</v>
      </c>
      <c r="K382" s="7" t="s">
        <v>33</v>
      </c>
      <c r="L382" s="7" t="s">
        <v>5237</v>
      </c>
      <c r="N382" s="10" t="s">
        <v>5238</v>
      </c>
      <c r="P382" s="7" t="s">
        <v>5239</v>
      </c>
      <c r="Q382" s="7" t="s">
        <v>33</v>
      </c>
      <c r="R382" s="7" t="s">
        <v>33</v>
      </c>
      <c r="S382" s="7" t="s">
        <v>33</v>
      </c>
      <c r="T382" s="7" t="s">
        <v>33</v>
      </c>
      <c r="U382" s="7" t="s">
        <v>33</v>
      </c>
      <c r="V382" s="10" t="s">
        <v>33</v>
      </c>
      <c r="W382" s="10" t="s">
        <v>33</v>
      </c>
      <c r="X382" s="7" t="s">
        <v>33</v>
      </c>
      <c r="Y382" s="7" t="s">
        <v>33</v>
      </c>
      <c r="Z382" s="7" t="s">
        <v>5240</v>
      </c>
      <c r="AA382" s="7" t="s">
        <v>2832</v>
      </c>
      <c r="AD382" s="10" t="s">
        <v>1849</v>
      </c>
      <c r="AF382" s="7" t="s">
        <v>1850</v>
      </c>
      <c r="AJ382" s="7">
        <v>13</v>
      </c>
      <c r="AK382" s="7" t="s">
        <v>5241</v>
      </c>
      <c r="AL382" s="7" t="s">
        <v>4917</v>
      </c>
      <c r="AM382" s="7" t="s">
        <v>5242</v>
      </c>
    </row>
    <row r="383" spans="1:39">
      <c r="A383" s="7" t="s">
        <v>1788</v>
      </c>
      <c r="B383" s="7" t="s">
        <v>1679</v>
      </c>
      <c r="C383" s="7" t="s">
        <v>5243</v>
      </c>
      <c r="D383" s="7" t="s">
        <v>1790</v>
      </c>
      <c r="G383" s="7" t="s">
        <v>5244</v>
      </c>
      <c r="H383" s="7" t="s">
        <v>5244</v>
      </c>
      <c r="I383" s="7" t="s">
        <v>5245</v>
      </c>
      <c r="K383" s="7" t="s">
        <v>33</v>
      </c>
      <c r="L383" s="7" t="s">
        <v>5246</v>
      </c>
      <c r="N383" s="10" t="s">
        <v>3917</v>
      </c>
      <c r="P383" s="7" t="s">
        <v>5247</v>
      </c>
      <c r="Q383" s="7" t="s">
        <v>33</v>
      </c>
      <c r="R383" s="7" t="s">
        <v>32</v>
      </c>
      <c r="S383" s="7" t="s">
        <v>33</v>
      </c>
      <c r="T383" s="7" t="s">
        <v>33</v>
      </c>
      <c r="U383" s="7" t="s">
        <v>33</v>
      </c>
      <c r="V383" s="10" t="s">
        <v>32</v>
      </c>
      <c r="W383" s="10" t="s">
        <v>33</v>
      </c>
      <c r="X383" s="7" t="s">
        <v>33</v>
      </c>
      <c r="Y383" s="7" t="s">
        <v>33</v>
      </c>
      <c r="Z383" s="7" t="s">
        <v>5248</v>
      </c>
      <c r="AD383" s="10" t="s">
        <v>2579</v>
      </c>
      <c r="AF383" s="7" t="s">
        <v>1874</v>
      </c>
      <c r="AK383" s="7" t="s">
        <v>2581</v>
      </c>
      <c r="AL383" s="7" t="s">
        <v>4917</v>
      </c>
      <c r="AM383" s="7" t="s">
        <v>5249</v>
      </c>
    </row>
    <row r="384" spans="1:39">
      <c r="A384" s="7" t="s">
        <v>1788</v>
      </c>
      <c r="B384" s="7" t="s">
        <v>507</v>
      </c>
      <c r="C384" s="7" t="s">
        <v>5250</v>
      </c>
      <c r="D384" s="7" t="s">
        <v>1790</v>
      </c>
      <c r="F384" s="7" t="s">
        <v>4409</v>
      </c>
      <c r="G384" s="7" t="s">
        <v>5018</v>
      </c>
      <c r="H384" s="7" t="s">
        <v>5019</v>
      </c>
      <c r="I384" s="7" t="s">
        <v>2543</v>
      </c>
      <c r="K384" s="7" t="s">
        <v>33</v>
      </c>
      <c r="L384" s="7" t="s">
        <v>5020</v>
      </c>
      <c r="N384" s="10" t="s">
        <v>5021</v>
      </c>
      <c r="P384" s="7" t="s">
        <v>5251</v>
      </c>
      <c r="Q384" s="7" t="s">
        <v>33</v>
      </c>
      <c r="R384" s="7" t="s">
        <v>33</v>
      </c>
      <c r="S384" s="7" t="s">
        <v>33</v>
      </c>
      <c r="T384" s="7" t="s">
        <v>33</v>
      </c>
      <c r="U384" s="7" t="s">
        <v>33</v>
      </c>
      <c r="V384" s="10" t="s">
        <v>33</v>
      </c>
      <c r="W384" s="10" t="s">
        <v>33</v>
      </c>
      <c r="X384" s="7" t="s">
        <v>33</v>
      </c>
      <c r="Y384" s="7" t="s">
        <v>33</v>
      </c>
      <c r="Z384" s="7" t="s">
        <v>1822</v>
      </c>
      <c r="AA384" s="7" t="s">
        <v>3066</v>
      </c>
      <c r="AF384" s="7" t="s">
        <v>5252</v>
      </c>
      <c r="AJ384" s="7">
        <v>25</v>
      </c>
      <c r="AK384" s="7" t="s">
        <v>2006</v>
      </c>
      <c r="AL384" s="7" t="s">
        <v>4917</v>
      </c>
      <c r="AM384" s="7" t="s">
        <v>5253</v>
      </c>
    </row>
    <row r="385" spans="1:39">
      <c r="A385" s="7" t="s">
        <v>1788</v>
      </c>
      <c r="B385" s="7" t="s">
        <v>5254</v>
      </c>
      <c r="C385" s="7" t="s">
        <v>5255</v>
      </c>
      <c r="D385" s="7" t="s">
        <v>1790</v>
      </c>
      <c r="F385" s="7" t="s">
        <v>5256</v>
      </c>
      <c r="G385" s="7" t="s">
        <v>5257</v>
      </c>
      <c r="H385" s="7" t="s">
        <v>5257</v>
      </c>
      <c r="I385" s="7" t="s">
        <v>2565</v>
      </c>
      <c r="K385" s="7" t="s">
        <v>33</v>
      </c>
      <c r="L385" s="7" t="s">
        <v>2504</v>
      </c>
      <c r="N385" s="10" t="s">
        <v>1795</v>
      </c>
      <c r="P385" s="7" t="s">
        <v>5258</v>
      </c>
      <c r="Q385" s="7" t="s">
        <v>33</v>
      </c>
      <c r="R385" s="7" t="s">
        <v>33</v>
      </c>
      <c r="S385" s="7" t="s">
        <v>33</v>
      </c>
      <c r="T385" s="7" t="s">
        <v>33</v>
      </c>
      <c r="U385" s="7" t="s">
        <v>33</v>
      </c>
      <c r="V385" s="10" t="s">
        <v>33</v>
      </c>
      <c r="W385" s="10" t="s">
        <v>33</v>
      </c>
      <c r="X385" s="7" t="s">
        <v>33</v>
      </c>
      <c r="Y385" s="7" t="s">
        <v>33</v>
      </c>
      <c r="Z385" s="7" t="s">
        <v>1822</v>
      </c>
      <c r="AA385" s="7" t="s">
        <v>2178</v>
      </c>
      <c r="AD385" s="10" t="s">
        <v>5259</v>
      </c>
      <c r="AF385" s="7" t="s">
        <v>5260</v>
      </c>
      <c r="AJ385" s="7">
        <v>22</v>
      </c>
      <c r="AK385" s="7" t="s">
        <v>4841</v>
      </c>
      <c r="AL385" s="7" t="s">
        <v>2832</v>
      </c>
      <c r="AM385" s="7" t="s">
        <v>5261</v>
      </c>
    </row>
    <row r="386" spans="1:39">
      <c r="A386" s="7" t="s">
        <v>1788</v>
      </c>
      <c r="B386" s="7" t="s">
        <v>39</v>
      </c>
      <c r="C386" s="7" t="s">
        <v>5262</v>
      </c>
      <c r="D386" s="7" t="s">
        <v>1790</v>
      </c>
      <c r="F386" s="7" t="s">
        <v>5263</v>
      </c>
      <c r="G386" s="7" t="s">
        <v>5264</v>
      </c>
      <c r="H386" s="7" t="s">
        <v>5265</v>
      </c>
      <c r="I386" s="7" t="s">
        <v>5266</v>
      </c>
      <c r="K386" s="7" t="s">
        <v>33</v>
      </c>
      <c r="L386" s="7" t="s">
        <v>5267</v>
      </c>
      <c r="N386" s="10" t="s">
        <v>2014</v>
      </c>
      <c r="P386" s="7" t="s">
        <v>5268</v>
      </c>
      <c r="Q386" s="7" t="s">
        <v>33</v>
      </c>
      <c r="R386" s="7" t="s">
        <v>33</v>
      </c>
      <c r="S386" s="7" t="s">
        <v>33</v>
      </c>
      <c r="T386" s="7" t="s">
        <v>33</v>
      </c>
      <c r="U386" s="7" t="s">
        <v>33</v>
      </c>
      <c r="V386" s="10" t="s">
        <v>33</v>
      </c>
      <c r="W386" s="10" t="s">
        <v>33</v>
      </c>
      <c r="X386" s="7" t="s">
        <v>33</v>
      </c>
      <c r="Y386" s="7" t="s">
        <v>33</v>
      </c>
      <c r="Z386" s="7" t="s">
        <v>2177</v>
      </c>
      <c r="AA386" s="7" t="s">
        <v>1874</v>
      </c>
      <c r="AD386" s="10" t="s">
        <v>3202</v>
      </c>
      <c r="AF386" s="7" t="s">
        <v>4734</v>
      </c>
      <c r="AJ386" s="7">
        <v>9</v>
      </c>
      <c r="AK386" s="7" t="s">
        <v>5269</v>
      </c>
      <c r="AL386" s="7" t="s">
        <v>2832</v>
      </c>
      <c r="AM386" s="7" t="s">
        <v>5270</v>
      </c>
    </row>
    <row r="387" spans="1:39">
      <c r="A387" s="7" t="s">
        <v>1788</v>
      </c>
      <c r="B387" s="7" t="s">
        <v>5271</v>
      </c>
      <c r="C387" s="7" t="s">
        <v>5272</v>
      </c>
      <c r="D387" s="7" t="s">
        <v>1790</v>
      </c>
      <c r="F387" s="7" t="s">
        <v>5273</v>
      </c>
      <c r="G387" s="7" t="s">
        <v>5274</v>
      </c>
      <c r="H387" s="7" t="s">
        <v>5275</v>
      </c>
      <c r="I387" s="7" t="s">
        <v>5276</v>
      </c>
      <c r="K387" s="7" t="s">
        <v>33</v>
      </c>
      <c r="L387" s="7" t="s">
        <v>5277</v>
      </c>
      <c r="N387" s="10" t="s">
        <v>2014</v>
      </c>
      <c r="P387" s="7" t="s">
        <v>5278</v>
      </c>
      <c r="Q387" s="7" t="s">
        <v>33</v>
      </c>
      <c r="R387" s="7" t="s">
        <v>33</v>
      </c>
      <c r="S387" s="7" t="s">
        <v>33</v>
      </c>
      <c r="T387" s="7" t="s">
        <v>33</v>
      </c>
      <c r="U387" s="7" t="s">
        <v>33</v>
      </c>
      <c r="V387" s="10" t="s">
        <v>33</v>
      </c>
      <c r="W387" s="10" t="s">
        <v>33</v>
      </c>
      <c r="X387" s="7" t="s">
        <v>33</v>
      </c>
      <c r="Y387" s="7" t="s">
        <v>33</v>
      </c>
      <c r="Z387" s="7" t="s">
        <v>3164</v>
      </c>
      <c r="AA387" s="7" t="s">
        <v>2748</v>
      </c>
      <c r="AD387" s="10" t="s">
        <v>5279</v>
      </c>
      <c r="AF387" s="7" t="s">
        <v>5280</v>
      </c>
      <c r="AJ387" s="7">
        <v>51</v>
      </c>
      <c r="AK387" s="7" t="s">
        <v>3744</v>
      </c>
      <c r="AL387" s="7" t="s">
        <v>2832</v>
      </c>
      <c r="AM387" s="7" t="s">
        <v>5281</v>
      </c>
    </row>
    <row r="388" spans="1:39">
      <c r="A388" s="7" t="s">
        <v>1788</v>
      </c>
      <c r="B388" s="7" t="s">
        <v>5282</v>
      </c>
      <c r="C388" s="7" t="s">
        <v>5283</v>
      </c>
      <c r="D388" s="7" t="s">
        <v>1790</v>
      </c>
      <c r="F388" s="7" t="s">
        <v>5284</v>
      </c>
      <c r="G388" s="7" t="s">
        <v>2458</v>
      </c>
      <c r="H388" s="7" t="s">
        <v>5069</v>
      </c>
      <c r="I388" s="7" t="s">
        <v>1857</v>
      </c>
      <c r="K388" s="7" t="s">
        <v>33</v>
      </c>
      <c r="L388" s="7" t="s">
        <v>2460</v>
      </c>
      <c r="N388" s="10" t="s">
        <v>1859</v>
      </c>
      <c r="P388" s="7" t="s">
        <v>5285</v>
      </c>
      <c r="Q388" s="7" t="s">
        <v>33</v>
      </c>
      <c r="R388" s="7" t="s">
        <v>33</v>
      </c>
      <c r="S388" s="7" t="s">
        <v>33</v>
      </c>
      <c r="T388" s="7" t="s">
        <v>33</v>
      </c>
      <c r="U388" s="7" t="s">
        <v>33</v>
      </c>
      <c r="V388" s="10" t="s">
        <v>33</v>
      </c>
      <c r="W388" s="10" t="s">
        <v>32</v>
      </c>
      <c r="X388" s="7" t="s">
        <v>33</v>
      </c>
      <c r="Y388" s="7" t="s">
        <v>33</v>
      </c>
      <c r="Z388" s="7" t="s">
        <v>5071</v>
      </c>
      <c r="AA388" s="7" t="s">
        <v>2832</v>
      </c>
      <c r="AD388" s="10" t="s">
        <v>5286</v>
      </c>
      <c r="AF388" s="7" t="s">
        <v>5287</v>
      </c>
      <c r="AJ388" s="7">
        <v>15</v>
      </c>
      <c r="AK388" s="7" t="s">
        <v>3084</v>
      </c>
      <c r="AL388" s="7" t="s">
        <v>2832</v>
      </c>
      <c r="AM388" s="7" t="s">
        <v>5288</v>
      </c>
    </row>
    <row r="389" spans="1:39">
      <c r="A389" s="7" t="s">
        <v>1788</v>
      </c>
      <c r="B389" s="7" t="s">
        <v>663</v>
      </c>
      <c r="C389" s="7" t="s">
        <v>5289</v>
      </c>
      <c r="D389" s="7" t="s">
        <v>1790</v>
      </c>
      <c r="F389" s="7" t="s">
        <v>5290</v>
      </c>
      <c r="G389" s="7" t="s">
        <v>5291</v>
      </c>
      <c r="H389" s="7" t="s">
        <v>5292</v>
      </c>
      <c r="I389" s="7" t="s">
        <v>5293</v>
      </c>
      <c r="K389" s="7" t="s">
        <v>33</v>
      </c>
      <c r="L389" s="7" t="s">
        <v>1950</v>
      </c>
      <c r="N389" s="10" t="s">
        <v>1820</v>
      </c>
      <c r="P389" s="7" t="s">
        <v>5294</v>
      </c>
      <c r="Q389" s="7" t="s">
        <v>33</v>
      </c>
      <c r="R389" s="7" t="s">
        <v>32</v>
      </c>
      <c r="S389" s="7" t="s">
        <v>33</v>
      </c>
      <c r="T389" s="7" t="s">
        <v>33</v>
      </c>
      <c r="U389" s="7" t="s">
        <v>33</v>
      </c>
      <c r="V389" s="10" t="s">
        <v>33</v>
      </c>
      <c r="W389" s="10" t="s">
        <v>33</v>
      </c>
      <c r="X389" s="7" t="s">
        <v>32</v>
      </c>
      <c r="Y389" s="7" t="s">
        <v>32</v>
      </c>
      <c r="Z389" s="7" t="s">
        <v>5295</v>
      </c>
      <c r="AA389" s="7" t="s">
        <v>5296</v>
      </c>
      <c r="AD389" s="10" t="s">
        <v>1875</v>
      </c>
      <c r="AF389" s="7" t="s">
        <v>4824</v>
      </c>
      <c r="AJ389" s="7">
        <v>8</v>
      </c>
      <c r="AK389" s="7" t="s">
        <v>4825</v>
      </c>
      <c r="AL389" s="7" t="s">
        <v>2832</v>
      </c>
      <c r="AM389" s="7" t="s">
        <v>5297</v>
      </c>
    </row>
    <row r="390" spans="1:39">
      <c r="A390" s="7" t="s">
        <v>1788</v>
      </c>
      <c r="B390" s="7" t="s">
        <v>5298</v>
      </c>
      <c r="C390" s="7" t="s">
        <v>5299</v>
      </c>
      <c r="D390" s="7" t="s">
        <v>1790</v>
      </c>
      <c r="F390" s="7" t="s">
        <v>5300</v>
      </c>
      <c r="G390" s="7" t="s">
        <v>5301</v>
      </c>
      <c r="H390" s="7" t="s">
        <v>5301</v>
      </c>
      <c r="I390" s="7" t="s">
        <v>4096</v>
      </c>
      <c r="K390" s="7" t="s">
        <v>33</v>
      </c>
      <c r="L390" s="7" t="s">
        <v>5302</v>
      </c>
      <c r="N390" s="10" t="s">
        <v>3634</v>
      </c>
      <c r="P390" s="7" t="s">
        <v>5303</v>
      </c>
      <c r="Q390" s="7" t="s">
        <v>33</v>
      </c>
      <c r="R390" s="7" t="s">
        <v>33</v>
      </c>
      <c r="S390" s="7" t="s">
        <v>33</v>
      </c>
      <c r="T390" s="7" t="s">
        <v>33</v>
      </c>
      <c r="U390" s="7" t="s">
        <v>33</v>
      </c>
      <c r="V390" s="10" t="s">
        <v>33</v>
      </c>
      <c r="W390" s="10" t="s">
        <v>32</v>
      </c>
      <c r="X390" s="7" t="s">
        <v>33</v>
      </c>
      <c r="Y390" s="7" t="s">
        <v>33</v>
      </c>
      <c r="Z390" s="7" t="s">
        <v>1886</v>
      </c>
      <c r="AA390" s="7" t="s">
        <v>3066</v>
      </c>
      <c r="AD390" s="10" t="s">
        <v>2416</v>
      </c>
      <c r="AF390" s="7" t="s">
        <v>2355</v>
      </c>
      <c r="AJ390" s="7">
        <v>3</v>
      </c>
      <c r="AK390" s="7" t="s">
        <v>5304</v>
      </c>
      <c r="AL390" s="7" t="s">
        <v>2832</v>
      </c>
      <c r="AM390" s="7" t="s">
        <v>5305</v>
      </c>
    </row>
    <row r="391" spans="1:39">
      <c r="A391" s="7" t="s">
        <v>2522</v>
      </c>
      <c r="B391" s="7" t="s">
        <v>5306</v>
      </c>
      <c r="C391" s="7" t="s">
        <v>5307</v>
      </c>
      <c r="D391" s="7" t="s">
        <v>1790</v>
      </c>
      <c r="G391" s="7" t="s">
        <v>5308</v>
      </c>
      <c r="H391" s="7" t="s">
        <v>5308</v>
      </c>
      <c r="K391" s="7" t="s">
        <v>33</v>
      </c>
      <c r="O391" s="7" t="s">
        <v>5309</v>
      </c>
      <c r="Q391" s="7" t="s">
        <v>33</v>
      </c>
      <c r="R391" s="7" t="s">
        <v>33</v>
      </c>
      <c r="S391" s="7" t="s">
        <v>33</v>
      </c>
      <c r="T391" s="7" t="s">
        <v>33</v>
      </c>
      <c r="U391" s="7" t="s">
        <v>33</v>
      </c>
      <c r="V391" s="10" t="s">
        <v>33</v>
      </c>
      <c r="W391" s="10" t="s">
        <v>33</v>
      </c>
      <c r="X391" s="7" t="s">
        <v>33</v>
      </c>
      <c r="Y391" s="7" t="s">
        <v>33</v>
      </c>
      <c r="AK391" s="7" t="s">
        <v>5310</v>
      </c>
      <c r="AL391" s="7" t="s">
        <v>2832</v>
      </c>
      <c r="AM391" s="7" t="s">
        <v>5311</v>
      </c>
    </row>
    <row r="392" spans="1:39">
      <c r="A392" s="7" t="s">
        <v>1788</v>
      </c>
      <c r="B392" s="7" t="s">
        <v>5312</v>
      </c>
      <c r="C392" s="7" t="s">
        <v>5313</v>
      </c>
      <c r="D392" s="7" t="s">
        <v>2703</v>
      </c>
      <c r="E392" s="7" t="s">
        <v>2150</v>
      </c>
      <c r="G392" s="7" t="s">
        <v>5314</v>
      </c>
      <c r="H392" s="7" t="s">
        <v>5315</v>
      </c>
      <c r="I392" s="7" t="s">
        <v>4352</v>
      </c>
      <c r="K392" s="7" t="s">
        <v>33</v>
      </c>
      <c r="L392" s="7" t="s">
        <v>2302</v>
      </c>
      <c r="N392" s="10" t="s">
        <v>2014</v>
      </c>
      <c r="P392" s="7" t="s">
        <v>5316</v>
      </c>
      <c r="Q392" s="7" t="s">
        <v>33</v>
      </c>
      <c r="R392" s="7" t="s">
        <v>33</v>
      </c>
      <c r="S392" s="7" t="s">
        <v>33</v>
      </c>
      <c r="T392" s="7" t="s">
        <v>33</v>
      </c>
      <c r="U392" s="7" t="s">
        <v>33</v>
      </c>
      <c r="V392" s="10" t="s">
        <v>33</v>
      </c>
      <c r="W392" s="10" t="s">
        <v>33</v>
      </c>
      <c r="X392" s="7" t="s">
        <v>33</v>
      </c>
      <c r="Y392" s="7" t="s">
        <v>33</v>
      </c>
      <c r="Z392" s="7" t="s">
        <v>3164</v>
      </c>
      <c r="AD392" s="10" t="s">
        <v>2178</v>
      </c>
      <c r="AK392" s="7" t="s">
        <v>2832</v>
      </c>
      <c r="AM392" s="7" t="s">
        <v>5317</v>
      </c>
    </row>
    <row r="393" spans="1:39">
      <c r="A393" s="7" t="s">
        <v>1788</v>
      </c>
      <c r="B393" s="7" t="s">
        <v>5318</v>
      </c>
      <c r="C393" s="7" t="s">
        <v>5319</v>
      </c>
      <c r="D393" s="7" t="s">
        <v>2828</v>
      </c>
      <c r="G393" s="7" t="s">
        <v>4939</v>
      </c>
      <c r="H393" s="7" t="s">
        <v>4939</v>
      </c>
      <c r="I393" s="7" t="s">
        <v>2565</v>
      </c>
      <c r="K393" s="7" t="s">
        <v>33</v>
      </c>
      <c r="L393" s="7" t="s">
        <v>4940</v>
      </c>
      <c r="N393" s="10" t="s">
        <v>1795</v>
      </c>
      <c r="P393" s="7" t="s">
        <v>5320</v>
      </c>
      <c r="Q393" s="7" t="s">
        <v>33</v>
      </c>
      <c r="R393" s="7" t="s">
        <v>33</v>
      </c>
      <c r="S393" s="7" t="s">
        <v>33</v>
      </c>
      <c r="T393" s="7" t="s">
        <v>33</v>
      </c>
      <c r="U393" s="7" t="s">
        <v>33</v>
      </c>
      <c r="V393" s="10" t="s">
        <v>33</v>
      </c>
      <c r="W393" s="10" t="s">
        <v>33</v>
      </c>
      <c r="X393" s="7" t="s">
        <v>33</v>
      </c>
      <c r="Y393" s="7" t="s">
        <v>33</v>
      </c>
      <c r="Z393" s="7" t="s">
        <v>4942</v>
      </c>
      <c r="AE393" s="10" t="s">
        <v>5321</v>
      </c>
      <c r="AK393" s="7" t="s">
        <v>2832</v>
      </c>
      <c r="AM393" s="7" t="s">
        <v>5322</v>
      </c>
    </row>
    <row r="394" spans="1:39">
      <c r="A394" s="7" t="s">
        <v>1788</v>
      </c>
      <c r="B394" s="7" t="s">
        <v>5323</v>
      </c>
      <c r="C394" s="7" t="s">
        <v>5324</v>
      </c>
      <c r="D394" s="7" t="s">
        <v>2703</v>
      </c>
      <c r="E394" s="7" t="s">
        <v>2150</v>
      </c>
      <c r="G394" s="7" t="s">
        <v>3806</v>
      </c>
      <c r="H394" s="7" t="s">
        <v>3806</v>
      </c>
      <c r="I394" s="7" t="s">
        <v>5325</v>
      </c>
      <c r="K394" s="7" t="s">
        <v>33</v>
      </c>
      <c r="L394" s="7" t="s">
        <v>3808</v>
      </c>
      <c r="N394" s="10" t="s">
        <v>2957</v>
      </c>
      <c r="P394" s="7" t="s">
        <v>5326</v>
      </c>
      <c r="Q394" s="7" t="s">
        <v>33</v>
      </c>
      <c r="R394" s="7" t="s">
        <v>33</v>
      </c>
      <c r="S394" s="7" t="s">
        <v>33</v>
      </c>
      <c r="T394" s="7" t="s">
        <v>32</v>
      </c>
      <c r="U394" s="7" t="s">
        <v>33</v>
      </c>
      <c r="V394" s="10" t="s">
        <v>33</v>
      </c>
      <c r="W394" s="10" t="s">
        <v>33</v>
      </c>
      <c r="X394" s="7" t="s">
        <v>33</v>
      </c>
      <c r="Y394" s="7" t="s">
        <v>33</v>
      </c>
      <c r="Z394" s="7" t="s">
        <v>2959</v>
      </c>
      <c r="AD394" s="10" t="s">
        <v>2178</v>
      </c>
      <c r="AK394" s="7" t="s">
        <v>2832</v>
      </c>
      <c r="AM394" s="7" t="s">
        <v>5327</v>
      </c>
    </row>
    <row r="395" spans="1:39">
      <c r="A395" s="7" t="s">
        <v>1788</v>
      </c>
      <c r="B395" s="7" t="s">
        <v>5328</v>
      </c>
      <c r="C395" s="7" t="s">
        <v>5329</v>
      </c>
      <c r="D395" s="7" t="s">
        <v>2703</v>
      </c>
      <c r="E395" s="7" t="s">
        <v>2150</v>
      </c>
      <c r="G395" s="7" t="s">
        <v>3209</v>
      </c>
      <c r="H395" s="7" t="s">
        <v>3210</v>
      </c>
      <c r="I395" s="7" t="s">
        <v>5330</v>
      </c>
      <c r="K395" s="7" t="s">
        <v>33</v>
      </c>
      <c r="L395" s="7" t="s">
        <v>3212</v>
      </c>
      <c r="N395" s="10" t="s">
        <v>3095</v>
      </c>
      <c r="P395" s="7" t="s">
        <v>5331</v>
      </c>
      <c r="Q395" s="7" t="s">
        <v>33</v>
      </c>
      <c r="R395" s="7" t="s">
        <v>33</v>
      </c>
      <c r="S395" s="7" t="s">
        <v>33</v>
      </c>
      <c r="T395" s="7" t="s">
        <v>33</v>
      </c>
      <c r="U395" s="7" t="s">
        <v>33</v>
      </c>
      <c r="V395" s="10" t="s">
        <v>33</v>
      </c>
      <c r="W395" s="10" t="s">
        <v>32</v>
      </c>
      <c r="X395" s="7" t="s">
        <v>33</v>
      </c>
      <c r="Y395" s="7" t="s">
        <v>33</v>
      </c>
      <c r="Z395" s="7" t="s">
        <v>2772</v>
      </c>
      <c r="AD395" s="10" t="s">
        <v>2178</v>
      </c>
      <c r="AK395" s="7" t="s">
        <v>2832</v>
      </c>
      <c r="AM395" s="7" t="s">
        <v>5332</v>
      </c>
    </row>
    <row r="396" spans="1:39">
      <c r="A396" s="7" t="s">
        <v>1788</v>
      </c>
      <c r="B396" s="7" t="s">
        <v>5333</v>
      </c>
      <c r="C396" s="7" t="s">
        <v>5334</v>
      </c>
      <c r="D396" s="7" t="s">
        <v>2703</v>
      </c>
      <c r="E396" s="7" t="s">
        <v>2150</v>
      </c>
      <c r="G396" s="7" t="s">
        <v>2694</v>
      </c>
      <c r="H396" s="7" t="s">
        <v>2694</v>
      </c>
      <c r="I396" s="7" t="s">
        <v>3575</v>
      </c>
      <c r="K396" s="7" t="s">
        <v>33</v>
      </c>
      <c r="L396" s="7" t="s">
        <v>2696</v>
      </c>
      <c r="N396" s="10" t="s">
        <v>2002</v>
      </c>
      <c r="P396" s="7" t="s">
        <v>2830</v>
      </c>
      <c r="Q396" s="7" t="s">
        <v>33</v>
      </c>
      <c r="R396" s="7" t="s">
        <v>33</v>
      </c>
      <c r="S396" s="7" t="s">
        <v>33</v>
      </c>
      <c r="T396" s="7" t="s">
        <v>32</v>
      </c>
      <c r="U396" s="7" t="s">
        <v>33</v>
      </c>
      <c r="V396" s="10" t="s">
        <v>33</v>
      </c>
      <c r="W396" s="10" t="s">
        <v>33</v>
      </c>
      <c r="X396" s="7" t="s">
        <v>33</v>
      </c>
      <c r="Y396" s="7" t="s">
        <v>33</v>
      </c>
      <c r="Z396" s="7" t="s">
        <v>2831</v>
      </c>
      <c r="AD396" s="10" t="s">
        <v>2178</v>
      </c>
      <c r="AK396" s="7" t="s">
        <v>2832</v>
      </c>
      <c r="AM396" s="7" t="s">
        <v>5335</v>
      </c>
    </row>
    <row r="397" spans="1:39">
      <c r="A397" s="7" t="s">
        <v>1788</v>
      </c>
      <c r="B397" s="7" t="s">
        <v>5336</v>
      </c>
      <c r="C397" s="7" t="s">
        <v>5337</v>
      </c>
      <c r="D397" s="7" t="s">
        <v>2703</v>
      </c>
      <c r="E397" s="7" t="s">
        <v>2150</v>
      </c>
      <c r="G397" s="7" t="s">
        <v>5338</v>
      </c>
      <c r="H397" s="7" t="s">
        <v>5338</v>
      </c>
      <c r="I397" s="7" t="s">
        <v>5339</v>
      </c>
      <c r="K397" s="7" t="s">
        <v>33</v>
      </c>
      <c r="L397" s="7" t="s">
        <v>5340</v>
      </c>
      <c r="N397" s="10" t="s">
        <v>1795</v>
      </c>
      <c r="P397" s="7" t="s">
        <v>5341</v>
      </c>
      <c r="Q397" s="7" t="s">
        <v>33</v>
      </c>
      <c r="R397" s="7" t="s">
        <v>33</v>
      </c>
      <c r="S397" s="7" t="s">
        <v>33</v>
      </c>
      <c r="T397" s="7" t="s">
        <v>33</v>
      </c>
      <c r="U397" s="7" t="s">
        <v>33</v>
      </c>
      <c r="V397" s="10" t="s">
        <v>33</v>
      </c>
      <c r="W397" s="10" t="s">
        <v>33</v>
      </c>
      <c r="X397" s="7" t="s">
        <v>33</v>
      </c>
      <c r="Y397" s="7" t="s">
        <v>33</v>
      </c>
      <c r="Z397" s="7" t="s">
        <v>3077</v>
      </c>
      <c r="AD397" s="10" t="s">
        <v>2178</v>
      </c>
      <c r="AK397" s="7" t="s">
        <v>2832</v>
      </c>
      <c r="AM397" s="7" t="s">
        <v>5342</v>
      </c>
    </row>
    <row r="398" spans="1:39">
      <c r="A398" s="7" t="s">
        <v>1788</v>
      </c>
      <c r="B398" s="7" t="s">
        <v>5343</v>
      </c>
      <c r="C398" s="7" t="s">
        <v>5344</v>
      </c>
      <c r="D398" s="7" t="s">
        <v>2828</v>
      </c>
      <c r="G398" s="7" t="s">
        <v>5345</v>
      </c>
      <c r="H398" s="7" t="s">
        <v>5345</v>
      </c>
      <c r="I398" s="7" t="s">
        <v>5346</v>
      </c>
      <c r="K398" s="7" t="s">
        <v>33</v>
      </c>
      <c r="L398" s="7" t="s">
        <v>5347</v>
      </c>
      <c r="N398" s="10" t="s">
        <v>5348</v>
      </c>
      <c r="P398" s="7" t="s">
        <v>5349</v>
      </c>
      <c r="Q398" s="7" t="s">
        <v>33</v>
      </c>
      <c r="R398" s="7" t="s">
        <v>33</v>
      </c>
      <c r="S398" s="7" t="s">
        <v>33</v>
      </c>
      <c r="T398" s="7" t="s">
        <v>33</v>
      </c>
      <c r="U398" s="7" t="s">
        <v>33</v>
      </c>
      <c r="V398" s="10" t="s">
        <v>33</v>
      </c>
      <c r="W398" s="10" t="s">
        <v>33</v>
      </c>
      <c r="X398" s="7" t="s">
        <v>32</v>
      </c>
      <c r="Y398" s="7" t="s">
        <v>33</v>
      </c>
      <c r="Z398" s="7" t="s">
        <v>3127</v>
      </c>
      <c r="AE398" s="10" t="s">
        <v>5350</v>
      </c>
      <c r="AK398" s="7" t="s">
        <v>2832</v>
      </c>
      <c r="AM398" s="7" t="s">
        <v>5351</v>
      </c>
    </row>
    <row r="399" spans="1:39">
      <c r="A399" s="7" t="s">
        <v>2522</v>
      </c>
      <c r="B399" s="7" t="s">
        <v>5352</v>
      </c>
      <c r="C399" s="7" t="s">
        <v>5353</v>
      </c>
      <c r="D399" s="7" t="s">
        <v>1946</v>
      </c>
      <c r="G399" s="7" t="s">
        <v>5354</v>
      </c>
      <c r="H399" s="7" t="s">
        <v>5355</v>
      </c>
      <c r="K399" s="7" t="s">
        <v>33</v>
      </c>
      <c r="Q399" s="7" t="s">
        <v>33</v>
      </c>
      <c r="R399" s="7" t="s">
        <v>33</v>
      </c>
      <c r="S399" s="7" t="s">
        <v>33</v>
      </c>
      <c r="T399" s="7" t="s">
        <v>33</v>
      </c>
      <c r="U399" s="7" t="s">
        <v>33</v>
      </c>
      <c r="V399" s="10" t="s">
        <v>33</v>
      </c>
      <c r="W399" s="10" t="s">
        <v>33</v>
      </c>
      <c r="X399" s="7" t="s">
        <v>33</v>
      </c>
      <c r="Y399" s="7" t="s">
        <v>33</v>
      </c>
      <c r="AH399" s="7" t="s">
        <v>3066</v>
      </c>
      <c r="AK399" s="7" t="s">
        <v>5356</v>
      </c>
      <c r="AL399" s="7" t="s">
        <v>2832</v>
      </c>
      <c r="AM399" s="7" t="s">
        <v>5357</v>
      </c>
    </row>
    <row r="400" spans="1:39">
      <c r="A400" s="7" t="s">
        <v>1788</v>
      </c>
      <c r="B400" s="7" t="s">
        <v>1659</v>
      </c>
      <c r="C400" s="7" t="s">
        <v>5358</v>
      </c>
      <c r="D400" s="7" t="s">
        <v>1790</v>
      </c>
      <c r="F400" s="7" t="s">
        <v>5359</v>
      </c>
      <c r="G400" s="7" t="s">
        <v>5360</v>
      </c>
      <c r="H400" s="7" t="s">
        <v>5360</v>
      </c>
      <c r="I400" s="7" t="s">
        <v>2141</v>
      </c>
      <c r="K400" s="7" t="s">
        <v>33</v>
      </c>
      <c r="L400" s="7" t="s">
        <v>5361</v>
      </c>
      <c r="N400" s="10" t="s">
        <v>1820</v>
      </c>
      <c r="P400" s="7" t="s">
        <v>5362</v>
      </c>
      <c r="Q400" s="7" t="s">
        <v>33</v>
      </c>
      <c r="R400" s="7" t="s">
        <v>32</v>
      </c>
      <c r="S400" s="7" t="s">
        <v>33</v>
      </c>
      <c r="T400" s="7" t="s">
        <v>33</v>
      </c>
      <c r="U400" s="7" t="s">
        <v>33</v>
      </c>
      <c r="V400" s="10" t="s">
        <v>33</v>
      </c>
      <c r="W400" s="10" t="s">
        <v>33</v>
      </c>
      <c r="X400" s="7" t="s">
        <v>33</v>
      </c>
      <c r="Y400" s="7" t="s">
        <v>33</v>
      </c>
      <c r="Z400" s="7" t="s">
        <v>2258</v>
      </c>
      <c r="AA400" s="7" t="s">
        <v>1874</v>
      </c>
      <c r="AD400" s="10" t="s">
        <v>2558</v>
      </c>
      <c r="AF400" s="7" t="s">
        <v>2431</v>
      </c>
      <c r="AJ400" s="7">
        <v>14</v>
      </c>
      <c r="AK400" s="7" t="s">
        <v>2783</v>
      </c>
      <c r="AL400" s="7" t="s">
        <v>2832</v>
      </c>
      <c r="AM400" s="7" t="s">
        <v>5363</v>
      </c>
    </row>
    <row r="401" spans="1:39">
      <c r="A401" s="7" t="s">
        <v>1788</v>
      </c>
      <c r="B401" s="7" t="s">
        <v>327</v>
      </c>
      <c r="C401" s="7" t="s">
        <v>5364</v>
      </c>
      <c r="D401" s="7" t="s">
        <v>1790</v>
      </c>
      <c r="F401" s="7" t="s">
        <v>5365</v>
      </c>
      <c r="G401" s="7" t="s">
        <v>5366</v>
      </c>
      <c r="H401" s="7" t="s">
        <v>5367</v>
      </c>
      <c r="I401" s="7" t="s">
        <v>5368</v>
      </c>
      <c r="K401" s="7" t="s">
        <v>33</v>
      </c>
      <c r="L401" s="7" t="s">
        <v>5369</v>
      </c>
      <c r="N401" s="10" t="s">
        <v>1795</v>
      </c>
      <c r="P401" s="7" t="s">
        <v>5370</v>
      </c>
      <c r="Q401" s="7" t="s">
        <v>33</v>
      </c>
      <c r="R401" s="7" t="s">
        <v>32</v>
      </c>
      <c r="S401" s="7" t="s">
        <v>33</v>
      </c>
      <c r="T401" s="7" t="s">
        <v>33</v>
      </c>
      <c r="U401" s="7" t="s">
        <v>32</v>
      </c>
      <c r="V401" s="10" t="s">
        <v>33</v>
      </c>
      <c r="W401" s="10" t="s">
        <v>33</v>
      </c>
      <c r="X401" s="7" t="s">
        <v>33</v>
      </c>
      <c r="Y401" s="7" t="s">
        <v>33</v>
      </c>
      <c r="Z401" s="7" t="s">
        <v>1939</v>
      </c>
      <c r="AA401" s="7" t="s">
        <v>1874</v>
      </c>
      <c r="AD401" s="10" t="s">
        <v>3461</v>
      </c>
      <c r="AF401" s="7" t="s">
        <v>5371</v>
      </c>
      <c r="AJ401" s="7">
        <v>15</v>
      </c>
      <c r="AK401" s="7" t="s">
        <v>5372</v>
      </c>
      <c r="AL401" s="7" t="s">
        <v>2832</v>
      </c>
      <c r="AM401" s="7" t="s">
        <v>5373</v>
      </c>
    </row>
    <row r="402" spans="1:39">
      <c r="A402" s="7" t="s">
        <v>1788</v>
      </c>
      <c r="B402" s="7" t="s">
        <v>5374</v>
      </c>
      <c r="C402" s="7" t="s">
        <v>5375</v>
      </c>
      <c r="D402" s="7" t="s">
        <v>1790</v>
      </c>
      <c r="F402" s="7" t="s">
        <v>5376</v>
      </c>
      <c r="G402" s="7" t="s">
        <v>2789</v>
      </c>
      <c r="H402" s="7" t="s">
        <v>2789</v>
      </c>
      <c r="I402" s="7" t="s">
        <v>2790</v>
      </c>
      <c r="K402" s="7" t="s">
        <v>33</v>
      </c>
      <c r="L402" s="7" t="s">
        <v>2791</v>
      </c>
      <c r="N402" s="10" t="s">
        <v>1795</v>
      </c>
      <c r="P402" s="7" t="s">
        <v>5377</v>
      </c>
      <c r="Q402" s="7" t="s">
        <v>33</v>
      </c>
      <c r="R402" s="7" t="s">
        <v>33</v>
      </c>
      <c r="S402" s="7" t="s">
        <v>33</v>
      </c>
      <c r="T402" s="7" t="s">
        <v>33</v>
      </c>
      <c r="U402" s="7" t="s">
        <v>33</v>
      </c>
      <c r="V402" s="10" t="s">
        <v>33</v>
      </c>
      <c r="W402" s="10" t="s">
        <v>33</v>
      </c>
      <c r="X402" s="7" t="s">
        <v>33</v>
      </c>
      <c r="Y402" s="7" t="s">
        <v>33</v>
      </c>
      <c r="Z402" s="7" t="s">
        <v>2590</v>
      </c>
      <c r="AA402" s="7" t="s">
        <v>2159</v>
      </c>
      <c r="AD402" s="10" t="s">
        <v>5378</v>
      </c>
      <c r="AF402" s="7" t="s">
        <v>4452</v>
      </c>
      <c r="AJ402" s="7">
        <v>31</v>
      </c>
      <c r="AK402" s="7" t="s">
        <v>2614</v>
      </c>
      <c r="AL402" s="7" t="s">
        <v>2178</v>
      </c>
      <c r="AM402" s="7" t="s">
        <v>5379</v>
      </c>
    </row>
    <row r="403" spans="1:39">
      <c r="A403" s="7" t="s">
        <v>1788</v>
      </c>
      <c r="B403" s="7" t="s">
        <v>5380</v>
      </c>
      <c r="C403" s="7" t="s">
        <v>5381</v>
      </c>
      <c r="D403" s="7" t="s">
        <v>1790</v>
      </c>
      <c r="F403" s="7" t="s">
        <v>5382</v>
      </c>
      <c r="G403" s="7" t="s">
        <v>5383</v>
      </c>
      <c r="H403" s="7" t="s">
        <v>5383</v>
      </c>
      <c r="I403" s="7" t="s">
        <v>5384</v>
      </c>
      <c r="K403" s="7" t="s">
        <v>33</v>
      </c>
      <c r="L403" s="7" t="s">
        <v>5385</v>
      </c>
      <c r="N403" s="10" t="s">
        <v>5386</v>
      </c>
      <c r="P403" s="7" t="s">
        <v>5387</v>
      </c>
      <c r="Q403" s="7" t="s">
        <v>33</v>
      </c>
      <c r="R403" s="7" t="s">
        <v>33</v>
      </c>
      <c r="S403" s="7" t="s">
        <v>33</v>
      </c>
      <c r="T403" s="7" t="s">
        <v>33</v>
      </c>
      <c r="U403" s="7" t="s">
        <v>33</v>
      </c>
      <c r="V403" s="10" t="s">
        <v>33</v>
      </c>
      <c r="W403" s="10" t="s">
        <v>33</v>
      </c>
      <c r="X403" s="7" t="s">
        <v>33</v>
      </c>
      <c r="Y403" s="7" t="s">
        <v>33</v>
      </c>
      <c r="Z403" s="7" t="s">
        <v>5388</v>
      </c>
      <c r="AA403" s="7" t="s">
        <v>1874</v>
      </c>
      <c r="AD403" s="10" t="s">
        <v>3413</v>
      </c>
      <c r="AF403" s="7" t="s">
        <v>4952</v>
      </c>
      <c r="AJ403" s="7">
        <v>20</v>
      </c>
      <c r="AK403" s="7" t="s">
        <v>5389</v>
      </c>
      <c r="AL403" s="7" t="s">
        <v>2178</v>
      </c>
      <c r="AM403" s="7" t="s">
        <v>5390</v>
      </c>
    </row>
    <row r="404" spans="1:39">
      <c r="A404" s="7" t="s">
        <v>1788</v>
      </c>
      <c r="B404" s="7" t="s">
        <v>5391</v>
      </c>
      <c r="C404" s="7" t="s">
        <v>5392</v>
      </c>
      <c r="D404" s="7" t="s">
        <v>1790</v>
      </c>
      <c r="F404" s="7" t="s">
        <v>5393</v>
      </c>
      <c r="G404" s="7" t="s">
        <v>4611</v>
      </c>
      <c r="H404" s="7" t="s">
        <v>4611</v>
      </c>
      <c r="I404" s="7" t="s">
        <v>2438</v>
      </c>
      <c r="K404" s="7" t="s">
        <v>33</v>
      </c>
      <c r="L404" s="7" t="s">
        <v>4612</v>
      </c>
      <c r="N404" s="10" t="s">
        <v>2991</v>
      </c>
      <c r="P404" s="7" t="s">
        <v>4895</v>
      </c>
      <c r="Q404" s="7" t="s">
        <v>33</v>
      </c>
      <c r="R404" s="7" t="s">
        <v>33</v>
      </c>
      <c r="S404" s="7" t="s">
        <v>33</v>
      </c>
      <c r="T404" s="7" t="s">
        <v>33</v>
      </c>
      <c r="U404" s="7" t="s">
        <v>33</v>
      </c>
      <c r="V404" s="10" t="s">
        <v>33</v>
      </c>
      <c r="W404" s="10" t="s">
        <v>33</v>
      </c>
      <c r="X404" s="7" t="s">
        <v>33</v>
      </c>
      <c r="Y404" s="7" t="s">
        <v>33</v>
      </c>
      <c r="Z404" s="7" t="s">
        <v>2392</v>
      </c>
      <c r="AA404" s="7" t="s">
        <v>5394</v>
      </c>
      <c r="AD404" s="10" t="s">
        <v>5395</v>
      </c>
      <c r="AF404" s="7" t="s">
        <v>5395</v>
      </c>
      <c r="AJ404" s="7">
        <v>31</v>
      </c>
      <c r="AK404" s="7" t="s">
        <v>4615</v>
      </c>
      <c r="AL404" s="7" t="s">
        <v>5394</v>
      </c>
      <c r="AM404" s="7" t="s">
        <v>5396</v>
      </c>
    </row>
    <row r="405" spans="1:39">
      <c r="A405" s="7" t="s">
        <v>1788</v>
      </c>
      <c r="B405" s="7" t="s">
        <v>1387</v>
      </c>
      <c r="C405" s="7" t="s">
        <v>5397</v>
      </c>
      <c r="D405" s="7" t="s">
        <v>1790</v>
      </c>
      <c r="F405" s="7" t="s">
        <v>5398</v>
      </c>
      <c r="G405" s="7" t="s">
        <v>5399</v>
      </c>
      <c r="H405" s="7" t="s">
        <v>5400</v>
      </c>
      <c r="I405" s="7" t="s">
        <v>2425</v>
      </c>
      <c r="K405" s="7" t="s">
        <v>33</v>
      </c>
      <c r="L405" s="7" t="s">
        <v>3142</v>
      </c>
      <c r="N405" s="10" t="s">
        <v>2014</v>
      </c>
      <c r="P405" s="7" t="s">
        <v>5401</v>
      </c>
      <c r="Q405" s="7" t="s">
        <v>33</v>
      </c>
      <c r="R405" s="7" t="s">
        <v>32</v>
      </c>
      <c r="S405" s="7" t="s">
        <v>33</v>
      </c>
      <c r="T405" s="7" t="s">
        <v>33</v>
      </c>
      <c r="U405" s="7" t="s">
        <v>33</v>
      </c>
      <c r="V405" s="10" t="s">
        <v>33</v>
      </c>
      <c r="W405" s="10" t="s">
        <v>33</v>
      </c>
      <c r="X405" s="7" t="s">
        <v>33</v>
      </c>
      <c r="Y405" s="7" t="s">
        <v>33</v>
      </c>
      <c r="Z405" s="7" t="s">
        <v>4481</v>
      </c>
      <c r="AA405" s="7" t="s">
        <v>2579</v>
      </c>
      <c r="AD405" s="10" t="s">
        <v>3058</v>
      </c>
      <c r="AF405" s="7" t="s">
        <v>3701</v>
      </c>
      <c r="AJ405" s="7">
        <v>1</v>
      </c>
      <c r="AK405" s="7" t="s">
        <v>3702</v>
      </c>
      <c r="AL405" s="7" t="s">
        <v>5394</v>
      </c>
      <c r="AM405" s="7" t="s">
        <v>5402</v>
      </c>
    </row>
    <row r="406" spans="1:39">
      <c r="A406" s="7" t="s">
        <v>1788</v>
      </c>
      <c r="B406" s="7" t="s">
        <v>5403</v>
      </c>
      <c r="C406" s="7" t="s">
        <v>5404</v>
      </c>
      <c r="D406" s="7" t="s">
        <v>1790</v>
      </c>
      <c r="F406" s="7" t="s">
        <v>5405</v>
      </c>
      <c r="G406" s="7" t="s">
        <v>4871</v>
      </c>
      <c r="H406" s="7" t="s">
        <v>4871</v>
      </c>
      <c r="I406" s="7" t="s">
        <v>2438</v>
      </c>
      <c r="K406" s="7" t="s">
        <v>33</v>
      </c>
      <c r="L406" s="7" t="s">
        <v>4872</v>
      </c>
      <c r="N406" s="10" t="s">
        <v>2991</v>
      </c>
      <c r="P406" s="7" t="s">
        <v>4880</v>
      </c>
      <c r="Q406" s="7" t="s">
        <v>33</v>
      </c>
      <c r="R406" s="7" t="s">
        <v>33</v>
      </c>
      <c r="S406" s="7" t="s">
        <v>33</v>
      </c>
      <c r="T406" s="7" t="s">
        <v>33</v>
      </c>
      <c r="U406" s="7" t="s">
        <v>33</v>
      </c>
      <c r="V406" s="10" t="s">
        <v>33</v>
      </c>
      <c r="W406" s="10" t="s">
        <v>33</v>
      </c>
      <c r="X406" s="7" t="s">
        <v>33</v>
      </c>
      <c r="Y406" s="7" t="s">
        <v>33</v>
      </c>
      <c r="Z406" s="7" t="s">
        <v>5406</v>
      </c>
      <c r="AA406" s="7" t="s">
        <v>5394</v>
      </c>
      <c r="AF406" s="7" t="s">
        <v>5407</v>
      </c>
      <c r="AJ406" s="7">
        <v>35</v>
      </c>
      <c r="AK406" s="7" t="s">
        <v>5408</v>
      </c>
      <c r="AL406" s="7" t="s">
        <v>5394</v>
      </c>
      <c r="AM406" s="7" t="s">
        <v>5409</v>
      </c>
    </row>
    <row r="407" spans="1:39">
      <c r="A407" s="7" t="s">
        <v>1788</v>
      </c>
      <c r="B407" s="7" t="s">
        <v>5410</v>
      </c>
      <c r="C407" s="7" t="s">
        <v>5411</v>
      </c>
      <c r="D407" s="7" t="s">
        <v>1790</v>
      </c>
      <c r="F407" s="7" t="s">
        <v>5412</v>
      </c>
      <c r="G407" s="7" t="s">
        <v>5413</v>
      </c>
      <c r="H407" s="7" t="s">
        <v>5414</v>
      </c>
      <c r="I407" s="7" t="s">
        <v>2438</v>
      </c>
      <c r="K407" s="7" t="s">
        <v>33</v>
      </c>
      <c r="L407" s="7" t="s">
        <v>5415</v>
      </c>
      <c r="N407" s="10" t="s">
        <v>2991</v>
      </c>
      <c r="P407" s="7" t="s">
        <v>5416</v>
      </c>
      <c r="Q407" s="7" t="s">
        <v>33</v>
      </c>
      <c r="R407" s="7" t="s">
        <v>33</v>
      </c>
      <c r="S407" s="7" t="s">
        <v>33</v>
      </c>
      <c r="T407" s="7" t="s">
        <v>33</v>
      </c>
      <c r="U407" s="7" t="s">
        <v>33</v>
      </c>
      <c r="V407" s="10" t="s">
        <v>33</v>
      </c>
      <c r="W407" s="10" t="s">
        <v>33</v>
      </c>
      <c r="X407" s="7" t="s">
        <v>33</v>
      </c>
      <c r="Y407" s="7" t="s">
        <v>33</v>
      </c>
      <c r="Z407" s="7" t="s">
        <v>1952</v>
      </c>
      <c r="AA407" s="7" t="s">
        <v>5394</v>
      </c>
      <c r="AD407" s="10" t="s">
        <v>5417</v>
      </c>
      <c r="AF407" s="7" t="s">
        <v>5418</v>
      </c>
      <c r="AJ407" s="7">
        <v>12</v>
      </c>
      <c r="AK407" s="7" t="s">
        <v>5419</v>
      </c>
      <c r="AL407" s="7" t="s">
        <v>5394</v>
      </c>
      <c r="AM407" s="7" t="s">
        <v>5420</v>
      </c>
    </row>
    <row r="408" spans="1:39">
      <c r="A408" s="7" t="s">
        <v>1788</v>
      </c>
      <c r="B408" s="7" t="s">
        <v>154</v>
      </c>
      <c r="C408" s="7" t="s">
        <v>5421</v>
      </c>
      <c r="D408" s="7" t="s">
        <v>1790</v>
      </c>
      <c r="F408" s="7" t="s">
        <v>3020</v>
      </c>
      <c r="G408" s="7" t="s">
        <v>5422</v>
      </c>
      <c r="H408" s="7" t="s">
        <v>5422</v>
      </c>
      <c r="I408" s="7" t="s">
        <v>5423</v>
      </c>
      <c r="K408" s="7" t="s">
        <v>33</v>
      </c>
      <c r="L408" s="7" t="s">
        <v>5424</v>
      </c>
      <c r="N408" s="10" t="s">
        <v>5425</v>
      </c>
      <c r="P408" s="7" t="s">
        <v>5426</v>
      </c>
      <c r="Q408" s="7" t="s">
        <v>33</v>
      </c>
      <c r="R408" s="7" t="s">
        <v>32</v>
      </c>
      <c r="S408" s="7" t="s">
        <v>33</v>
      </c>
      <c r="T408" s="7" t="s">
        <v>33</v>
      </c>
      <c r="U408" s="7" t="s">
        <v>33</v>
      </c>
      <c r="V408" s="10" t="s">
        <v>33</v>
      </c>
      <c r="W408" s="10" t="s">
        <v>33</v>
      </c>
      <c r="X408" s="7" t="s">
        <v>32</v>
      </c>
      <c r="Y408" s="7" t="s">
        <v>33</v>
      </c>
      <c r="Z408" s="7" t="s">
        <v>5427</v>
      </c>
      <c r="AA408" s="7" t="s">
        <v>2212</v>
      </c>
      <c r="AD408" s="10" t="s">
        <v>2341</v>
      </c>
      <c r="AF408" s="7" t="s">
        <v>5428</v>
      </c>
      <c r="AJ408" s="7">
        <v>25</v>
      </c>
      <c r="AK408" s="7" t="s">
        <v>5428</v>
      </c>
      <c r="AL408" s="7" t="s">
        <v>5394</v>
      </c>
      <c r="AM408" s="7" t="s">
        <v>5429</v>
      </c>
    </row>
    <row r="409" spans="1:39">
      <c r="A409" s="7" t="s">
        <v>1788</v>
      </c>
      <c r="B409" s="7" t="s">
        <v>5430</v>
      </c>
      <c r="C409" s="7" t="s">
        <v>5431</v>
      </c>
      <c r="D409" s="7" t="s">
        <v>1790</v>
      </c>
      <c r="F409" s="7" t="s">
        <v>5432</v>
      </c>
      <c r="G409" s="7" t="s">
        <v>1881</v>
      </c>
      <c r="H409" s="7" t="s">
        <v>1881</v>
      </c>
      <c r="I409" s="7" t="s">
        <v>1882</v>
      </c>
      <c r="K409" s="7" t="s">
        <v>33</v>
      </c>
      <c r="L409" s="7" t="s">
        <v>1883</v>
      </c>
      <c r="N409" s="10" t="s">
        <v>1884</v>
      </c>
      <c r="P409" s="7" t="s">
        <v>1885</v>
      </c>
      <c r="Q409" s="7" t="s">
        <v>33</v>
      </c>
      <c r="R409" s="7" t="s">
        <v>33</v>
      </c>
      <c r="S409" s="7" t="s">
        <v>33</v>
      </c>
      <c r="T409" s="7" t="s">
        <v>33</v>
      </c>
      <c r="U409" s="7" t="s">
        <v>33</v>
      </c>
      <c r="V409" s="10" t="s">
        <v>33</v>
      </c>
      <c r="W409" s="10" t="s">
        <v>33</v>
      </c>
      <c r="X409" s="7" t="s">
        <v>33</v>
      </c>
      <c r="Y409" s="7" t="s">
        <v>33</v>
      </c>
      <c r="Z409" s="7" t="s">
        <v>5433</v>
      </c>
      <c r="AA409" s="7" t="s">
        <v>5296</v>
      </c>
      <c r="AF409" s="7" t="s">
        <v>5434</v>
      </c>
      <c r="AJ409" s="7">
        <v>19</v>
      </c>
      <c r="AK409" s="7" t="s">
        <v>5435</v>
      </c>
      <c r="AL409" s="7" t="s">
        <v>5394</v>
      </c>
      <c r="AM409" s="7" t="s">
        <v>5436</v>
      </c>
    </row>
    <row r="410" spans="1:39">
      <c r="A410" s="7" t="s">
        <v>1788</v>
      </c>
      <c r="B410" s="7" t="s">
        <v>5437</v>
      </c>
      <c r="C410" s="7" t="s">
        <v>5438</v>
      </c>
      <c r="D410" s="7" t="s">
        <v>1790</v>
      </c>
      <c r="F410" s="7" t="s">
        <v>5439</v>
      </c>
      <c r="G410" s="7" t="s">
        <v>1881</v>
      </c>
      <c r="H410" s="7" t="s">
        <v>1881</v>
      </c>
      <c r="I410" s="7" t="s">
        <v>5440</v>
      </c>
      <c r="K410" s="7" t="s">
        <v>33</v>
      </c>
      <c r="L410" s="7" t="s">
        <v>1883</v>
      </c>
      <c r="N410" s="10" t="s">
        <v>1884</v>
      </c>
      <c r="P410" s="7" t="s">
        <v>1885</v>
      </c>
      <c r="Q410" s="7" t="s">
        <v>33</v>
      </c>
      <c r="R410" s="7" t="s">
        <v>33</v>
      </c>
      <c r="S410" s="7" t="s">
        <v>33</v>
      </c>
      <c r="T410" s="7" t="s">
        <v>33</v>
      </c>
      <c r="U410" s="7" t="s">
        <v>33</v>
      </c>
      <c r="V410" s="10" t="s">
        <v>33</v>
      </c>
      <c r="W410" s="10" t="s">
        <v>33</v>
      </c>
      <c r="X410" s="7" t="s">
        <v>33</v>
      </c>
      <c r="Y410" s="7" t="s">
        <v>33</v>
      </c>
      <c r="Z410" s="7" t="s">
        <v>5441</v>
      </c>
      <c r="AA410" s="7" t="s">
        <v>3380</v>
      </c>
      <c r="AF410" s="7" t="s">
        <v>5434</v>
      </c>
      <c r="AJ410" s="7">
        <v>19</v>
      </c>
      <c r="AK410" s="7" t="s">
        <v>5442</v>
      </c>
      <c r="AL410" s="7" t="s">
        <v>5394</v>
      </c>
      <c r="AM410" s="7" t="s">
        <v>5443</v>
      </c>
    </row>
    <row r="411" spans="1:39">
      <c r="A411" s="7" t="s">
        <v>1788</v>
      </c>
      <c r="B411" s="7" t="s">
        <v>5444</v>
      </c>
      <c r="C411" s="7" t="s">
        <v>5445</v>
      </c>
      <c r="D411" s="7" t="s">
        <v>1790</v>
      </c>
      <c r="F411" s="7" t="s">
        <v>5446</v>
      </c>
      <c r="G411" s="7" t="s">
        <v>1881</v>
      </c>
      <c r="H411" s="7" t="s">
        <v>1881</v>
      </c>
      <c r="I411" s="7" t="s">
        <v>5447</v>
      </c>
      <c r="K411" s="7" t="s">
        <v>33</v>
      </c>
      <c r="L411" s="7" t="s">
        <v>1883</v>
      </c>
      <c r="N411" s="10" t="s">
        <v>1884</v>
      </c>
      <c r="P411" s="7" t="s">
        <v>1885</v>
      </c>
      <c r="Q411" s="7" t="s">
        <v>33</v>
      </c>
      <c r="R411" s="7" t="s">
        <v>33</v>
      </c>
      <c r="S411" s="7" t="s">
        <v>33</v>
      </c>
      <c r="T411" s="7" t="s">
        <v>33</v>
      </c>
      <c r="U411" s="7" t="s">
        <v>33</v>
      </c>
      <c r="V411" s="10" t="s">
        <v>33</v>
      </c>
      <c r="W411" s="10" t="s">
        <v>33</v>
      </c>
      <c r="X411" s="7" t="s">
        <v>33</v>
      </c>
      <c r="Y411" s="7" t="s">
        <v>33</v>
      </c>
      <c r="Z411" s="7" t="s">
        <v>5448</v>
      </c>
      <c r="AA411" s="7" t="s">
        <v>2159</v>
      </c>
      <c r="AD411" s="10" t="s">
        <v>5449</v>
      </c>
      <c r="AF411" s="7" t="s">
        <v>5450</v>
      </c>
      <c r="AJ411" s="7">
        <v>49</v>
      </c>
      <c r="AK411" s="7" t="s">
        <v>1957</v>
      </c>
      <c r="AL411" s="7" t="s">
        <v>5394</v>
      </c>
      <c r="AM411" s="7" t="s">
        <v>5451</v>
      </c>
    </row>
    <row r="412" spans="1:39">
      <c r="A412" s="7" t="s">
        <v>1788</v>
      </c>
      <c r="B412" s="7" t="s">
        <v>5452</v>
      </c>
      <c r="C412" s="7" t="s">
        <v>5453</v>
      </c>
      <c r="D412" s="7" t="s">
        <v>1790</v>
      </c>
      <c r="F412" s="7" t="s">
        <v>5454</v>
      </c>
      <c r="G412" s="7" t="s">
        <v>4611</v>
      </c>
      <c r="H412" s="7" t="s">
        <v>4611</v>
      </c>
      <c r="I412" s="7" t="s">
        <v>2438</v>
      </c>
      <c r="K412" s="7" t="s">
        <v>33</v>
      </c>
      <c r="L412" s="7" t="s">
        <v>4612</v>
      </c>
      <c r="N412" s="10" t="s">
        <v>2991</v>
      </c>
      <c r="P412" s="7" t="s">
        <v>5455</v>
      </c>
      <c r="Q412" s="7" t="s">
        <v>33</v>
      </c>
      <c r="R412" s="7" t="s">
        <v>33</v>
      </c>
      <c r="S412" s="7" t="s">
        <v>33</v>
      </c>
      <c r="T412" s="7" t="s">
        <v>33</v>
      </c>
      <c r="U412" s="7" t="s">
        <v>33</v>
      </c>
      <c r="V412" s="10" t="s">
        <v>33</v>
      </c>
      <c r="W412" s="10" t="s">
        <v>32</v>
      </c>
      <c r="X412" s="7" t="s">
        <v>33</v>
      </c>
      <c r="Y412" s="7" t="s">
        <v>33</v>
      </c>
      <c r="Z412" s="7" t="s">
        <v>2473</v>
      </c>
      <c r="AA412" s="7" t="s">
        <v>3066</v>
      </c>
      <c r="AD412" s="10" t="s">
        <v>5162</v>
      </c>
      <c r="AF412" s="7" t="s">
        <v>5456</v>
      </c>
      <c r="AJ412" s="7">
        <v>17</v>
      </c>
      <c r="AK412" s="7" t="s">
        <v>5457</v>
      </c>
      <c r="AL412" s="7" t="s">
        <v>5394</v>
      </c>
      <c r="AM412" s="7" t="s">
        <v>5458</v>
      </c>
    </row>
    <row r="413" spans="1:39">
      <c r="A413" s="7" t="s">
        <v>1788</v>
      </c>
      <c r="B413" s="7" t="s">
        <v>5459</v>
      </c>
      <c r="C413" s="7" t="s">
        <v>5460</v>
      </c>
      <c r="D413" s="7" t="s">
        <v>1790</v>
      </c>
      <c r="F413" s="7" t="s">
        <v>5461</v>
      </c>
      <c r="G413" s="7" t="s">
        <v>5462</v>
      </c>
      <c r="H413" s="7" t="s">
        <v>5463</v>
      </c>
      <c r="I413" s="7" t="s">
        <v>5464</v>
      </c>
      <c r="K413" s="7" t="s">
        <v>33</v>
      </c>
      <c r="L413" s="7" t="s">
        <v>5465</v>
      </c>
      <c r="N413" s="10" t="s">
        <v>2245</v>
      </c>
      <c r="P413" s="7" t="s">
        <v>5466</v>
      </c>
      <c r="Q413" s="7" t="s">
        <v>33</v>
      </c>
      <c r="R413" s="7" t="s">
        <v>33</v>
      </c>
      <c r="S413" s="7" t="s">
        <v>33</v>
      </c>
      <c r="T413" s="7" t="s">
        <v>33</v>
      </c>
      <c r="U413" s="7" t="s">
        <v>33</v>
      </c>
      <c r="V413" s="10" t="s">
        <v>33</v>
      </c>
      <c r="W413" s="10" t="s">
        <v>33</v>
      </c>
      <c r="X413" s="7" t="s">
        <v>33</v>
      </c>
      <c r="Y413" s="7" t="s">
        <v>33</v>
      </c>
      <c r="Z413" s="7" t="s">
        <v>5467</v>
      </c>
      <c r="AA413" s="7" t="s">
        <v>4671</v>
      </c>
      <c r="AF413" s="7" t="s">
        <v>5468</v>
      </c>
      <c r="AJ413" s="7">
        <v>29</v>
      </c>
      <c r="AK413" s="7" t="s">
        <v>3601</v>
      </c>
      <c r="AL413" s="7" t="s">
        <v>5394</v>
      </c>
      <c r="AM413" s="7" t="s">
        <v>5469</v>
      </c>
    </row>
    <row r="414" spans="1:39">
      <c r="A414" s="7" t="s">
        <v>1788</v>
      </c>
      <c r="B414" s="7" t="s">
        <v>253</v>
      </c>
      <c r="C414" s="7" t="s">
        <v>5470</v>
      </c>
      <c r="D414" s="7" t="s">
        <v>1790</v>
      </c>
      <c r="F414" s="7" t="s">
        <v>5471</v>
      </c>
      <c r="G414" s="7" t="s">
        <v>5472</v>
      </c>
      <c r="H414" s="7" t="s">
        <v>5472</v>
      </c>
      <c r="I414" s="7" t="s">
        <v>5473</v>
      </c>
      <c r="K414" s="7" t="s">
        <v>33</v>
      </c>
      <c r="L414" s="7" t="s">
        <v>5474</v>
      </c>
      <c r="N414" s="10" t="s">
        <v>5475</v>
      </c>
      <c r="P414" s="7" t="s">
        <v>5476</v>
      </c>
      <c r="Q414" s="7" t="s">
        <v>33</v>
      </c>
      <c r="R414" s="7" t="s">
        <v>32</v>
      </c>
      <c r="S414" s="7" t="s">
        <v>33</v>
      </c>
      <c r="T414" s="7" t="s">
        <v>33</v>
      </c>
      <c r="U414" s="7" t="s">
        <v>33</v>
      </c>
      <c r="V414" s="10" t="s">
        <v>33</v>
      </c>
      <c r="W414" s="10" t="s">
        <v>33</v>
      </c>
      <c r="X414" s="7" t="s">
        <v>33</v>
      </c>
      <c r="Y414" s="7" t="s">
        <v>33</v>
      </c>
      <c r="Z414" s="7" t="s">
        <v>5477</v>
      </c>
      <c r="AA414" s="7" t="s">
        <v>5478</v>
      </c>
      <c r="AD414" s="10" t="s">
        <v>2867</v>
      </c>
      <c r="AF414" s="7" t="s">
        <v>2868</v>
      </c>
      <c r="AJ414" s="7">
        <v>9</v>
      </c>
      <c r="AK414" s="7" t="s">
        <v>2018</v>
      </c>
      <c r="AL414" s="7" t="s">
        <v>5394</v>
      </c>
      <c r="AM414" s="7" t="s">
        <v>5479</v>
      </c>
    </row>
    <row r="415" spans="1:39">
      <c r="A415" s="7" t="s">
        <v>1788</v>
      </c>
      <c r="B415" s="7" t="s">
        <v>5480</v>
      </c>
      <c r="C415" s="7" t="s">
        <v>5481</v>
      </c>
      <c r="D415" s="7" t="s">
        <v>1790</v>
      </c>
      <c r="F415" s="7" t="s">
        <v>5482</v>
      </c>
      <c r="G415" s="7" t="s">
        <v>4871</v>
      </c>
      <c r="H415" s="7" t="s">
        <v>4871</v>
      </c>
      <c r="I415" s="7" t="s">
        <v>2438</v>
      </c>
      <c r="K415" s="7" t="s">
        <v>33</v>
      </c>
      <c r="L415" s="7" t="s">
        <v>4872</v>
      </c>
      <c r="N415" s="10" t="s">
        <v>2991</v>
      </c>
      <c r="P415" s="7" t="s">
        <v>4880</v>
      </c>
      <c r="Q415" s="7" t="s">
        <v>33</v>
      </c>
      <c r="R415" s="7" t="s">
        <v>33</v>
      </c>
      <c r="S415" s="7" t="s">
        <v>33</v>
      </c>
      <c r="T415" s="7" t="s">
        <v>33</v>
      </c>
      <c r="U415" s="7" t="s">
        <v>33</v>
      </c>
      <c r="V415" s="10" t="s">
        <v>33</v>
      </c>
      <c r="W415" s="10" t="s">
        <v>32</v>
      </c>
      <c r="X415" s="7" t="s">
        <v>33</v>
      </c>
      <c r="Y415" s="7" t="s">
        <v>33</v>
      </c>
      <c r="Z415" s="7" t="s">
        <v>5483</v>
      </c>
      <c r="AA415" s="7" t="s">
        <v>3066</v>
      </c>
      <c r="AD415" s="10" t="s">
        <v>2305</v>
      </c>
      <c r="AF415" s="7" t="s">
        <v>5484</v>
      </c>
      <c r="AJ415" s="7">
        <v>24</v>
      </c>
      <c r="AK415" s="7" t="s">
        <v>5485</v>
      </c>
      <c r="AL415" s="7" t="s">
        <v>5394</v>
      </c>
      <c r="AM415" s="7" t="s">
        <v>5486</v>
      </c>
    </row>
    <row r="416" spans="1:39">
      <c r="A416" s="7" t="s">
        <v>1788</v>
      </c>
      <c r="B416" s="7" t="s">
        <v>1673</v>
      </c>
      <c r="C416" s="7" t="s">
        <v>5487</v>
      </c>
      <c r="D416" s="7" t="s">
        <v>1790</v>
      </c>
      <c r="G416" s="7" t="s">
        <v>5488</v>
      </c>
      <c r="H416" s="7" t="s">
        <v>5488</v>
      </c>
      <c r="I416" s="7" t="s">
        <v>5489</v>
      </c>
      <c r="K416" s="7" t="s">
        <v>33</v>
      </c>
      <c r="L416" s="7" t="s">
        <v>5490</v>
      </c>
      <c r="N416" s="10" t="s">
        <v>1795</v>
      </c>
      <c r="P416" s="7" t="s">
        <v>5491</v>
      </c>
      <c r="Q416" s="7" t="s">
        <v>33</v>
      </c>
      <c r="R416" s="7" t="s">
        <v>32</v>
      </c>
      <c r="S416" s="7" t="s">
        <v>33</v>
      </c>
      <c r="T416" s="7" t="s">
        <v>33</v>
      </c>
      <c r="U416" s="7" t="s">
        <v>32</v>
      </c>
      <c r="V416" s="10" t="s">
        <v>33</v>
      </c>
      <c r="W416" s="10" t="s">
        <v>33</v>
      </c>
      <c r="X416" s="7" t="s">
        <v>33</v>
      </c>
      <c r="Y416" s="7" t="s">
        <v>33</v>
      </c>
      <c r="Z416" s="7" t="s">
        <v>2590</v>
      </c>
      <c r="AD416" s="10" t="s">
        <v>2579</v>
      </c>
      <c r="AF416" s="7" t="s">
        <v>1874</v>
      </c>
      <c r="AK416" s="7" t="s">
        <v>2581</v>
      </c>
      <c r="AL416" s="7" t="s">
        <v>3066</v>
      </c>
      <c r="AM416" s="7" t="s">
        <v>5492</v>
      </c>
    </row>
    <row r="417" spans="1:39">
      <c r="A417" s="7" t="s">
        <v>1788</v>
      </c>
      <c r="B417" s="7" t="s">
        <v>5493</v>
      </c>
      <c r="C417" s="7" t="s">
        <v>5494</v>
      </c>
      <c r="D417" s="7" t="s">
        <v>1790</v>
      </c>
      <c r="F417" s="7" t="s">
        <v>5446</v>
      </c>
      <c r="G417" s="7" t="s">
        <v>1881</v>
      </c>
      <c r="H417" s="7" t="s">
        <v>1881</v>
      </c>
      <c r="I417" s="7" t="s">
        <v>1882</v>
      </c>
      <c r="K417" s="7" t="s">
        <v>33</v>
      </c>
      <c r="L417" s="7" t="s">
        <v>1883</v>
      </c>
      <c r="N417" s="10" t="s">
        <v>1884</v>
      </c>
      <c r="P417" s="7" t="s">
        <v>1885</v>
      </c>
      <c r="Q417" s="7" t="s">
        <v>33</v>
      </c>
      <c r="R417" s="7" t="s">
        <v>33</v>
      </c>
      <c r="S417" s="7" t="s">
        <v>33</v>
      </c>
      <c r="T417" s="7" t="s">
        <v>33</v>
      </c>
      <c r="U417" s="7" t="s">
        <v>33</v>
      </c>
      <c r="V417" s="10" t="s">
        <v>33</v>
      </c>
      <c r="W417" s="10" t="s">
        <v>33</v>
      </c>
      <c r="X417" s="7" t="s">
        <v>33</v>
      </c>
      <c r="Y417" s="7" t="s">
        <v>33</v>
      </c>
      <c r="Z417" s="7" t="s">
        <v>1822</v>
      </c>
      <c r="AA417" s="7" t="s">
        <v>2602</v>
      </c>
      <c r="AD417" s="10" t="s">
        <v>5495</v>
      </c>
      <c r="AF417" s="7" t="s">
        <v>5496</v>
      </c>
      <c r="AJ417" s="7">
        <v>48</v>
      </c>
      <c r="AK417" s="7" t="s">
        <v>2537</v>
      </c>
      <c r="AL417" s="7" t="s">
        <v>3066</v>
      </c>
      <c r="AM417" s="7" t="s">
        <v>5497</v>
      </c>
    </row>
    <row r="418" spans="1:39">
      <c r="A418" s="7" t="s">
        <v>1788</v>
      </c>
      <c r="B418" s="7" t="s">
        <v>5498</v>
      </c>
      <c r="C418" s="7" t="s">
        <v>5499</v>
      </c>
      <c r="D418" s="7" t="s">
        <v>1790</v>
      </c>
      <c r="F418" s="7" t="s">
        <v>5500</v>
      </c>
      <c r="G418" s="7" t="s">
        <v>2436</v>
      </c>
      <c r="H418" s="7" t="s">
        <v>2437</v>
      </c>
      <c r="I418" s="7" t="s">
        <v>2438</v>
      </c>
      <c r="K418" s="7" t="s">
        <v>33</v>
      </c>
      <c r="L418" s="7" t="s">
        <v>2439</v>
      </c>
      <c r="N418" s="10" t="s">
        <v>2991</v>
      </c>
      <c r="P418" s="7" t="s">
        <v>5501</v>
      </c>
      <c r="Q418" s="7" t="s">
        <v>33</v>
      </c>
      <c r="R418" s="7" t="s">
        <v>33</v>
      </c>
      <c r="S418" s="7" t="s">
        <v>33</v>
      </c>
      <c r="T418" s="7" t="s">
        <v>33</v>
      </c>
      <c r="U418" s="7" t="s">
        <v>33</v>
      </c>
      <c r="V418" s="10" t="s">
        <v>33</v>
      </c>
      <c r="W418" s="10" t="s">
        <v>32</v>
      </c>
      <c r="X418" s="7" t="s">
        <v>33</v>
      </c>
      <c r="Y418" s="7" t="s">
        <v>33</v>
      </c>
      <c r="Z418" s="7" t="s">
        <v>2451</v>
      </c>
      <c r="AA418" s="7" t="s">
        <v>3066</v>
      </c>
      <c r="AD418" s="10" t="s">
        <v>5502</v>
      </c>
      <c r="AF418" s="7" t="s">
        <v>5503</v>
      </c>
      <c r="AJ418" s="7">
        <v>15</v>
      </c>
      <c r="AK418" s="7" t="s">
        <v>2628</v>
      </c>
      <c r="AL418" s="7" t="s">
        <v>3066</v>
      </c>
      <c r="AM418" s="7" t="s">
        <v>5504</v>
      </c>
    </row>
    <row r="419" spans="1:39">
      <c r="A419" s="7" t="s">
        <v>1788</v>
      </c>
      <c r="B419" s="7" t="s">
        <v>5505</v>
      </c>
      <c r="C419" s="7" t="s">
        <v>5506</v>
      </c>
      <c r="D419" s="7" t="s">
        <v>1790</v>
      </c>
      <c r="F419" s="7" t="s">
        <v>5507</v>
      </c>
      <c r="G419" s="7" t="s">
        <v>5508</v>
      </c>
      <c r="H419" s="7" t="s">
        <v>5508</v>
      </c>
      <c r="I419" s="7" t="s">
        <v>1857</v>
      </c>
      <c r="K419" s="7" t="s">
        <v>33</v>
      </c>
      <c r="L419" s="7" t="s">
        <v>5509</v>
      </c>
      <c r="N419" s="10" t="s">
        <v>1859</v>
      </c>
      <c r="P419" s="7" t="s">
        <v>5510</v>
      </c>
      <c r="Q419" s="7" t="s">
        <v>33</v>
      </c>
      <c r="R419" s="7" t="s">
        <v>33</v>
      </c>
      <c r="S419" s="7" t="s">
        <v>33</v>
      </c>
      <c r="T419" s="7" t="s">
        <v>33</v>
      </c>
      <c r="U419" s="7" t="s">
        <v>33</v>
      </c>
      <c r="V419" s="10" t="s">
        <v>33</v>
      </c>
      <c r="W419" s="10" t="s">
        <v>32</v>
      </c>
      <c r="X419" s="7" t="s">
        <v>33</v>
      </c>
      <c r="Y419" s="7" t="s">
        <v>33</v>
      </c>
      <c r="Z419" s="7" t="s">
        <v>5071</v>
      </c>
      <c r="AA419" s="7" t="s">
        <v>3106</v>
      </c>
      <c r="AD419" s="10" t="s">
        <v>1928</v>
      </c>
      <c r="AF419" s="7" t="s">
        <v>5511</v>
      </c>
      <c r="AJ419" s="7">
        <v>11</v>
      </c>
      <c r="AK419" s="7" t="s">
        <v>5512</v>
      </c>
      <c r="AL419" s="7" t="s">
        <v>3066</v>
      </c>
      <c r="AM419" s="7" t="s">
        <v>5513</v>
      </c>
    </row>
    <row r="420" spans="1:39">
      <c r="A420" s="7" t="s">
        <v>1788</v>
      </c>
      <c r="B420" s="7" t="s">
        <v>5514</v>
      </c>
      <c r="C420" s="7" t="s">
        <v>5515</v>
      </c>
      <c r="D420" s="7" t="s">
        <v>1790</v>
      </c>
      <c r="F420" s="7" t="s">
        <v>5516</v>
      </c>
      <c r="G420" s="7" t="s">
        <v>5517</v>
      </c>
      <c r="H420" s="7" t="s">
        <v>5518</v>
      </c>
      <c r="I420" s="7" t="s">
        <v>4931</v>
      </c>
      <c r="K420" s="7" t="s">
        <v>33</v>
      </c>
      <c r="L420" s="7" t="s">
        <v>5519</v>
      </c>
      <c r="N420" s="10" t="s">
        <v>1820</v>
      </c>
      <c r="P420" s="7" t="s">
        <v>5520</v>
      </c>
      <c r="Q420" s="7" t="s">
        <v>33</v>
      </c>
      <c r="R420" s="7" t="s">
        <v>33</v>
      </c>
      <c r="S420" s="7" t="s">
        <v>33</v>
      </c>
      <c r="T420" s="7" t="s">
        <v>33</v>
      </c>
      <c r="U420" s="7" t="s">
        <v>33</v>
      </c>
      <c r="V420" s="10" t="s">
        <v>33</v>
      </c>
      <c r="W420" s="10" t="s">
        <v>32</v>
      </c>
      <c r="X420" s="7" t="s">
        <v>33</v>
      </c>
      <c r="Y420" s="7" t="s">
        <v>33</v>
      </c>
      <c r="Z420" s="7" t="s">
        <v>1861</v>
      </c>
      <c r="AA420" s="7" t="s">
        <v>2602</v>
      </c>
      <c r="AD420" s="10" t="s">
        <v>2055</v>
      </c>
      <c r="AF420" s="7" t="s">
        <v>5521</v>
      </c>
      <c r="AJ420" s="7">
        <v>5</v>
      </c>
      <c r="AK420" s="7" t="s">
        <v>2238</v>
      </c>
      <c r="AL420" s="7" t="s">
        <v>3066</v>
      </c>
      <c r="AM420" s="7" t="s">
        <v>5522</v>
      </c>
    </row>
    <row r="421" spans="1:39">
      <c r="A421" s="7" t="s">
        <v>1788</v>
      </c>
      <c r="B421" s="7" t="s">
        <v>5523</v>
      </c>
      <c r="C421" s="7" t="s">
        <v>5524</v>
      </c>
      <c r="D421" s="7" t="s">
        <v>1790</v>
      </c>
      <c r="F421" s="7" t="s">
        <v>5525</v>
      </c>
      <c r="G421" s="7" t="s">
        <v>5526</v>
      </c>
      <c r="H421" s="7" t="s">
        <v>5526</v>
      </c>
      <c r="I421" s="7" t="s">
        <v>2543</v>
      </c>
      <c r="K421" s="7" t="s">
        <v>33</v>
      </c>
      <c r="L421" s="7" t="s">
        <v>5527</v>
      </c>
      <c r="N421" s="10" t="s">
        <v>2279</v>
      </c>
      <c r="P421" s="7" t="s">
        <v>5528</v>
      </c>
      <c r="Q421" s="7" t="s">
        <v>33</v>
      </c>
      <c r="R421" s="7" t="s">
        <v>33</v>
      </c>
      <c r="S421" s="7" t="s">
        <v>33</v>
      </c>
      <c r="T421" s="7" t="s">
        <v>33</v>
      </c>
      <c r="U421" s="7" t="s">
        <v>33</v>
      </c>
      <c r="V421" s="10" t="s">
        <v>33</v>
      </c>
      <c r="W421" s="10" t="s">
        <v>33</v>
      </c>
      <c r="X421" s="7" t="s">
        <v>33</v>
      </c>
      <c r="Y421" s="7" t="s">
        <v>33</v>
      </c>
      <c r="Z421" s="7" t="s">
        <v>3009</v>
      </c>
      <c r="AA421" s="7" t="s">
        <v>3144</v>
      </c>
      <c r="AF421" s="7" t="s">
        <v>5529</v>
      </c>
      <c r="AJ421" s="7">
        <v>22</v>
      </c>
      <c r="AK421" s="7" t="s">
        <v>5530</v>
      </c>
      <c r="AL421" s="7" t="s">
        <v>3066</v>
      </c>
      <c r="AM421" s="7" t="s">
        <v>5531</v>
      </c>
    </row>
    <row r="422" spans="1:39">
      <c r="A422" s="7" t="s">
        <v>1788</v>
      </c>
      <c r="B422" s="7" t="s">
        <v>5532</v>
      </c>
      <c r="C422" s="7" t="s">
        <v>5533</v>
      </c>
      <c r="D422" s="7" t="s">
        <v>1790</v>
      </c>
      <c r="F422" s="7" t="s">
        <v>5534</v>
      </c>
      <c r="G422" s="7" t="s">
        <v>5535</v>
      </c>
      <c r="H422" s="7" t="s">
        <v>5536</v>
      </c>
      <c r="I422" s="7" t="s">
        <v>5537</v>
      </c>
      <c r="K422" s="7" t="s">
        <v>33</v>
      </c>
      <c r="L422" s="7" t="s">
        <v>5538</v>
      </c>
      <c r="N422" s="10" t="s">
        <v>3254</v>
      </c>
      <c r="P422" s="7" t="s">
        <v>5539</v>
      </c>
      <c r="Q422" s="7" t="s">
        <v>33</v>
      </c>
      <c r="R422" s="7" t="s">
        <v>33</v>
      </c>
      <c r="S422" s="7" t="s">
        <v>33</v>
      </c>
      <c r="T422" s="7" t="s">
        <v>33</v>
      </c>
      <c r="U422" s="7" t="s">
        <v>33</v>
      </c>
      <c r="V422" s="10" t="s">
        <v>33</v>
      </c>
      <c r="W422" s="10" t="s">
        <v>32</v>
      </c>
      <c r="X422" s="7" t="s">
        <v>33</v>
      </c>
      <c r="Y422" s="7" t="s">
        <v>33</v>
      </c>
      <c r="Z422" s="7" t="s">
        <v>2103</v>
      </c>
      <c r="AA422" s="7" t="s">
        <v>3549</v>
      </c>
      <c r="AD422" s="10" t="s">
        <v>2987</v>
      </c>
      <c r="AF422" s="7" t="s">
        <v>1862</v>
      </c>
      <c r="AJ422" s="7">
        <v>17</v>
      </c>
      <c r="AK422" s="7" t="s">
        <v>5540</v>
      </c>
      <c r="AL422" s="7" t="s">
        <v>4866</v>
      </c>
      <c r="AM422" s="7" t="s">
        <v>5541</v>
      </c>
    </row>
    <row r="423" spans="1:39">
      <c r="A423" s="7" t="s">
        <v>1788</v>
      </c>
      <c r="B423" s="7" t="s">
        <v>5542</v>
      </c>
      <c r="C423" s="7" t="s">
        <v>5543</v>
      </c>
      <c r="D423" s="7" t="s">
        <v>1790</v>
      </c>
      <c r="F423" s="7" t="s">
        <v>5544</v>
      </c>
      <c r="G423" s="7" t="s">
        <v>5545</v>
      </c>
      <c r="H423" s="7" t="s">
        <v>5545</v>
      </c>
      <c r="I423" s="7" t="s">
        <v>4048</v>
      </c>
      <c r="K423" s="7" t="s">
        <v>33</v>
      </c>
      <c r="L423" s="7" t="s">
        <v>5546</v>
      </c>
      <c r="N423" s="10" t="s">
        <v>4050</v>
      </c>
      <c r="P423" s="7" t="s">
        <v>5547</v>
      </c>
      <c r="Q423" s="7" t="s">
        <v>33</v>
      </c>
      <c r="R423" s="7" t="s">
        <v>33</v>
      </c>
      <c r="S423" s="7" t="s">
        <v>33</v>
      </c>
      <c r="T423" s="7" t="s">
        <v>33</v>
      </c>
      <c r="U423" s="7" t="s">
        <v>33</v>
      </c>
      <c r="V423" s="10" t="s">
        <v>33</v>
      </c>
      <c r="W423" s="10" t="s">
        <v>32</v>
      </c>
      <c r="X423" s="7" t="s">
        <v>33</v>
      </c>
      <c r="Y423" s="7" t="s">
        <v>33</v>
      </c>
      <c r="Z423" s="7" t="s">
        <v>1861</v>
      </c>
      <c r="AA423" s="7" t="s">
        <v>2602</v>
      </c>
      <c r="AF423" s="7" t="s">
        <v>5548</v>
      </c>
      <c r="AJ423" s="7">
        <v>22</v>
      </c>
      <c r="AK423" s="7" t="s">
        <v>5549</v>
      </c>
      <c r="AL423" s="7" t="s">
        <v>4866</v>
      </c>
      <c r="AM423" s="7" t="s">
        <v>5550</v>
      </c>
    </row>
    <row r="424" spans="1:39">
      <c r="A424" s="7" t="s">
        <v>1788</v>
      </c>
      <c r="B424" s="7" t="s">
        <v>5551</v>
      </c>
      <c r="C424" s="7" t="s">
        <v>5552</v>
      </c>
      <c r="D424" s="7" t="s">
        <v>1790</v>
      </c>
      <c r="F424" s="7" t="s">
        <v>5534</v>
      </c>
      <c r="G424" s="7" t="s">
        <v>5553</v>
      </c>
      <c r="H424" s="7" t="s">
        <v>5553</v>
      </c>
      <c r="I424" s="7" t="s">
        <v>5554</v>
      </c>
      <c r="K424" s="7" t="s">
        <v>33</v>
      </c>
      <c r="L424" s="7" t="s">
        <v>5555</v>
      </c>
      <c r="N424" s="10" t="s">
        <v>3242</v>
      </c>
      <c r="P424" s="7" t="s">
        <v>5556</v>
      </c>
      <c r="Q424" s="7" t="s">
        <v>33</v>
      </c>
      <c r="R424" s="7" t="s">
        <v>33</v>
      </c>
      <c r="S424" s="7" t="s">
        <v>33</v>
      </c>
      <c r="T424" s="7" t="s">
        <v>33</v>
      </c>
      <c r="U424" s="7" t="s">
        <v>33</v>
      </c>
      <c r="V424" s="10" t="s">
        <v>33</v>
      </c>
      <c r="W424" s="10" t="s">
        <v>32</v>
      </c>
      <c r="X424" s="7" t="s">
        <v>33</v>
      </c>
      <c r="Y424" s="7" t="s">
        <v>33</v>
      </c>
      <c r="Z424" s="7" t="s">
        <v>2103</v>
      </c>
      <c r="AA424" s="7" t="s">
        <v>3549</v>
      </c>
      <c r="AD424" s="10" t="s">
        <v>2603</v>
      </c>
      <c r="AF424" s="7" t="s">
        <v>2429</v>
      </c>
      <c r="AJ424" s="7">
        <v>11</v>
      </c>
      <c r="AK424" s="7" t="s">
        <v>5557</v>
      </c>
      <c r="AL424" s="7" t="s">
        <v>4866</v>
      </c>
      <c r="AM424" s="7" t="s">
        <v>5558</v>
      </c>
    </row>
    <row r="425" spans="1:39">
      <c r="A425" s="7" t="s">
        <v>1788</v>
      </c>
      <c r="B425" s="7" t="s">
        <v>5559</v>
      </c>
      <c r="C425" s="7" t="s">
        <v>5560</v>
      </c>
      <c r="D425" s="7" t="s">
        <v>1790</v>
      </c>
      <c r="F425" s="7" t="s">
        <v>5561</v>
      </c>
      <c r="G425" s="7" t="s">
        <v>3239</v>
      </c>
      <c r="H425" s="7" t="s">
        <v>3239</v>
      </c>
      <c r="I425" s="7" t="s">
        <v>3240</v>
      </c>
      <c r="K425" s="7" t="s">
        <v>33</v>
      </c>
      <c r="L425" s="7" t="s">
        <v>5562</v>
      </c>
      <c r="N425" s="10" t="s">
        <v>3242</v>
      </c>
      <c r="P425" s="7" t="s">
        <v>5563</v>
      </c>
      <c r="Q425" s="7" t="s">
        <v>33</v>
      </c>
      <c r="R425" s="7" t="s">
        <v>33</v>
      </c>
      <c r="S425" s="7" t="s">
        <v>33</v>
      </c>
      <c r="T425" s="7" t="s">
        <v>33</v>
      </c>
      <c r="U425" s="7" t="s">
        <v>33</v>
      </c>
      <c r="V425" s="10" t="s">
        <v>33</v>
      </c>
      <c r="W425" s="10" t="s">
        <v>32</v>
      </c>
      <c r="X425" s="7" t="s">
        <v>33</v>
      </c>
      <c r="Y425" s="7" t="s">
        <v>33</v>
      </c>
      <c r="Z425" s="7" t="s">
        <v>2772</v>
      </c>
      <c r="AA425" s="7" t="s">
        <v>4866</v>
      </c>
      <c r="AD425" s="10" t="s">
        <v>5564</v>
      </c>
      <c r="AF425" s="7" t="s">
        <v>5565</v>
      </c>
      <c r="AJ425" s="7">
        <v>19</v>
      </c>
      <c r="AK425" s="7" t="s">
        <v>4389</v>
      </c>
      <c r="AL425" s="7" t="s">
        <v>4866</v>
      </c>
      <c r="AM425" s="7" t="s">
        <v>5566</v>
      </c>
    </row>
    <row r="426" spans="1:39">
      <c r="A426" s="7" t="s">
        <v>1788</v>
      </c>
      <c r="B426" s="7" t="s">
        <v>5567</v>
      </c>
      <c r="C426" s="7" t="s">
        <v>5568</v>
      </c>
      <c r="D426" s="7" t="s">
        <v>1790</v>
      </c>
      <c r="F426" s="7" t="s">
        <v>5569</v>
      </c>
      <c r="G426" s="7" t="s">
        <v>5570</v>
      </c>
      <c r="H426" s="7" t="s">
        <v>5571</v>
      </c>
      <c r="I426" s="7" t="s">
        <v>2543</v>
      </c>
      <c r="K426" s="7" t="s">
        <v>33</v>
      </c>
      <c r="L426" s="7" t="s">
        <v>4032</v>
      </c>
      <c r="N426" s="10" t="s">
        <v>2279</v>
      </c>
      <c r="P426" s="7" t="s">
        <v>5572</v>
      </c>
      <c r="Q426" s="7" t="s">
        <v>33</v>
      </c>
      <c r="R426" s="7" t="s">
        <v>33</v>
      </c>
      <c r="S426" s="7" t="s">
        <v>33</v>
      </c>
      <c r="T426" s="7" t="s">
        <v>33</v>
      </c>
      <c r="U426" s="7" t="s">
        <v>33</v>
      </c>
      <c r="V426" s="10" t="s">
        <v>33</v>
      </c>
      <c r="W426" s="10" t="s">
        <v>32</v>
      </c>
      <c r="X426" s="7" t="s">
        <v>33</v>
      </c>
      <c r="Y426" s="7" t="s">
        <v>33</v>
      </c>
      <c r="Z426" s="7" t="s">
        <v>2772</v>
      </c>
      <c r="AA426" s="7" t="s">
        <v>3144</v>
      </c>
      <c r="AD426" s="10" t="s">
        <v>4977</v>
      </c>
      <c r="AF426" s="7" t="s">
        <v>1876</v>
      </c>
      <c r="AJ426" s="7">
        <v>1</v>
      </c>
      <c r="AK426" s="7" t="s">
        <v>5573</v>
      </c>
      <c r="AL426" s="7" t="s">
        <v>4866</v>
      </c>
      <c r="AM426" s="7" t="s">
        <v>5574</v>
      </c>
    </row>
    <row r="427" spans="1:39">
      <c r="A427" s="7" t="s">
        <v>1788</v>
      </c>
      <c r="B427" s="7" t="s">
        <v>5575</v>
      </c>
      <c r="C427" s="7" t="s">
        <v>5576</v>
      </c>
      <c r="D427" s="7" t="s">
        <v>1790</v>
      </c>
      <c r="F427" s="7" t="s">
        <v>5577</v>
      </c>
      <c r="G427" s="7" t="s">
        <v>5578</v>
      </c>
      <c r="H427" s="7" t="s">
        <v>5579</v>
      </c>
      <c r="I427" s="7" t="s">
        <v>3924</v>
      </c>
      <c r="K427" s="7" t="s">
        <v>33</v>
      </c>
      <c r="L427" s="7" t="s">
        <v>5580</v>
      </c>
      <c r="N427" s="10" t="s">
        <v>3926</v>
      </c>
      <c r="P427" s="7" t="s">
        <v>5581</v>
      </c>
      <c r="Q427" s="7" t="s">
        <v>33</v>
      </c>
      <c r="R427" s="7" t="s">
        <v>32</v>
      </c>
      <c r="S427" s="7" t="s">
        <v>33</v>
      </c>
      <c r="T427" s="7" t="s">
        <v>33</v>
      </c>
      <c r="U427" s="7" t="s">
        <v>33</v>
      </c>
      <c r="V427" s="10" t="s">
        <v>32</v>
      </c>
      <c r="W427" s="10" t="s">
        <v>33</v>
      </c>
      <c r="X427" s="7" t="s">
        <v>33</v>
      </c>
      <c r="Y427" s="7" t="s">
        <v>33</v>
      </c>
      <c r="Z427" s="7" t="s">
        <v>5582</v>
      </c>
      <c r="AA427" s="7" t="s">
        <v>4866</v>
      </c>
      <c r="AD427" s="10" t="s">
        <v>5583</v>
      </c>
      <c r="AF427" s="7" t="s">
        <v>5584</v>
      </c>
      <c r="AJ427" s="7">
        <v>20</v>
      </c>
      <c r="AK427" s="7" t="s">
        <v>2127</v>
      </c>
      <c r="AL427" s="7" t="s">
        <v>4866</v>
      </c>
      <c r="AM427" s="7" t="s">
        <v>5585</v>
      </c>
    </row>
    <row r="428" spans="1:39">
      <c r="A428" s="7" t="s">
        <v>1788</v>
      </c>
      <c r="B428" s="7" t="s">
        <v>5586</v>
      </c>
      <c r="C428" s="7" t="s">
        <v>5587</v>
      </c>
      <c r="D428" s="7" t="s">
        <v>1790</v>
      </c>
      <c r="F428" s="7" t="s">
        <v>5588</v>
      </c>
      <c r="G428" s="7" t="s">
        <v>5589</v>
      </c>
      <c r="H428" s="7" t="s">
        <v>5590</v>
      </c>
      <c r="I428" s="7" t="s">
        <v>5591</v>
      </c>
      <c r="K428" s="7" t="s">
        <v>33</v>
      </c>
      <c r="L428" s="7" t="s">
        <v>5592</v>
      </c>
      <c r="N428" s="10" t="s">
        <v>2101</v>
      </c>
      <c r="P428" s="7" t="s">
        <v>5593</v>
      </c>
      <c r="Q428" s="7" t="s">
        <v>33</v>
      </c>
      <c r="R428" s="7" t="s">
        <v>33</v>
      </c>
      <c r="S428" s="7" t="s">
        <v>33</v>
      </c>
      <c r="T428" s="7" t="s">
        <v>33</v>
      </c>
      <c r="U428" s="7" t="s">
        <v>33</v>
      </c>
      <c r="V428" s="10" t="s">
        <v>33</v>
      </c>
      <c r="W428" s="10" t="s">
        <v>32</v>
      </c>
      <c r="X428" s="7" t="s">
        <v>33</v>
      </c>
      <c r="Y428" s="7" t="s">
        <v>33</v>
      </c>
      <c r="Z428" s="7" t="s">
        <v>2772</v>
      </c>
      <c r="AA428" s="7" t="s">
        <v>3025</v>
      </c>
      <c r="AD428" s="10" t="s">
        <v>2041</v>
      </c>
      <c r="AF428" s="7" t="s">
        <v>2043</v>
      </c>
      <c r="AJ428" s="7">
        <v>4</v>
      </c>
      <c r="AK428" s="7" t="s">
        <v>5594</v>
      </c>
      <c r="AL428" s="7" t="s">
        <v>4866</v>
      </c>
      <c r="AM428" s="7" t="s">
        <v>5595</v>
      </c>
    </row>
    <row r="429" spans="1:39">
      <c r="A429" s="7" t="s">
        <v>1788</v>
      </c>
      <c r="B429" s="7" t="s">
        <v>5596</v>
      </c>
      <c r="C429" s="7" t="s">
        <v>5597</v>
      </c>
      <c r="D429" s="7" t="s">
        <v>1790</v>
      </c>
      <c r="F429" s="7" t="s">
        <v>5598</v>
      </c>
      <c r="G429" s="7" t="s">
        <v>5599</v>
      </c>
      <c r="H429" s="7" t="s">
        <v>5599</v>
      </c>
      <c r="I429" s="7" t="s">
        <v>5600</v>
      </c>
      <c r="K429" s="7" t="s">
        <v>33</v>
      </c>
      <c r="L429" s="7" t="s">
        <v>5601</v>
      </c>
      <c r="N429" s="10" t="s">
        <v>5602</v>
      </c>
      <c r="P429" s="7" t="s">
        <v>5603</v>
      </c>
      <c r="Q429" s="7" t="s">
        <v>33</v>
      </c>
      <c r="R429" s="7" t="s">
        <v>33</v>
      </c>
      <c r="S429" s="7" t="s">
        <v>33</v>
      </c>
      <c r="T429" s="7" t="s">
        <v>33</v>
      </c>
      <c r="U429" s="7" t="s">
        <v>33</v>
      </c>
      <c r="V429" s="10" t="s">
        <v>33</v>
      </c>
      <c r="W429" s="10" t="s">
        <v>33</v>
      </c>
      <c r="X429" s="7" t="s">
        <v>33</v>
      </c>
      <c r="Y429" s="7" t="s">
        <v>33</v>
      </c>
      <c r="Z429" s="7" t="s">
        <v>1822</v>
      </c>
      <c r="AA429" s="7" t="s">
        <v>2908</v>
      </c>
      <c r="AF429" s="7" t="s">
        <v>3590</v>
      </c>
      <c r="AJ429" s="7">
        <v>8</v>
      </c>
      <c r="AK429" s="7" t="s">
        <v>3622</v>
      </c>
      <c r="AL429" s="7" t="s">
        <v>4866</v>
      </c>
      <c r="AM429" s="7" t="s">
        <v>5604</v>
      </c>
    </row>
    <row r="430" spans="1:39">
      <c r="A430" s="7" t="s">
        <v>1788</v>
      </c>
      <c r="B430" s="7" t="s">
        <v>5605</v>
      </c>
      <c r="C430" s="7" t="s">
        <v>5606</v>
      </c>
      <c r="D430" s="7" t="s">
        <v>1790</v>
      </c>
      <c r="G430" s="7" t="s">
        <v>2694</v>
      </c>
      <c r="H430" s="7" t="s">
        <v>2694</v>
      </c>
      <c r="I430" s="7" t="s">
        <v>3575</v>
      </c>
      <c r="K430" s="7" t="s">
        <v>33</v>
      </c>
      <c r="L430" s="7" t="s">
        <v>2696</v>
      </c>
      <c r="N430" s="10" t="s">
        <v>2002</v>
      </c>
      <c r="P430" s="7" t="s">
        <v>5607</v>
      </c>
      <c r="Q430" s="7" t="s">
        <v>33</v>
      </c>
      <c r="R430" s="7" t="s">
        <v>32</v>
      </c>
      <c r="S430" s="7" t="s">
        <v>33</v>
      </c>
      <c r="T430" s="7" t="s">
        <v>32</v>
      </c>
      <c r="U430" s="7" t="s">
        <v>33</v>
      </c>
      <c r="V430" s="10" t="s">
        <v>33</v>
      </c>
      <c r="W430" s="10" t="s">
        <v>33</v>
      </c>
      <c r="X430" s="7" t="s">
        <v>33</v>
      </c>
      <c r="Y430" s="7" t="s">
        <v>33</v>
      </c>
      <c r="Z430" s="7" t="s">
        <v>5608</v>
      </c>
      <c r="AD430" s="10" t="s">
        <v>2579</v>
      </c>
      <c r="AF430" s="7" t="s">
        <v>1874</v>
      </c>
      <c r="AK430" s="7" t="s">
        <v>2581</v>
      </c>
      <c r="AL430" s="7" t="s">
        <v>3144</v>
      </c>
      <c r="AM430" s="7" t="s">
        <v>5609</v>
      </c>
    </row>
    <row r="431" spans="1:39">
      <c r="A431" s="7" t="s">
        <v>1788</v>
      </c>
      <c r="B431" s="7" t="s">
        <v>5610</v>
      </c>
      <c r="C431" s="7" t="s">
        <v>5611</v>
      </c>
      <c r="D431" s="7" t="s">
        <v>1790</v>
      </c>
      <c r="F431" s="7" t="s">
        <v>5612</v>
      </c>
      <c r="G431" s="7" t="s">
        <v>5613</v>
      </c>
      <c r="H431" s="7" t="s">
        <v>5613</v>
      </c>
      <c r="I431" s="7" t="s">
        <v>3479</v>
      </c>
      <c r="K431" s="7" t="s">
        <v>33</v>
      </c>
      <c r="L431" s="7" t="s">
        <v>5614</v>
      </c>
      <c r="N431" s="10" t="s">
        <v>2758</v>
      </c>
      <c r="P431" s="7" t="s">
        <v>5615</v>
      </c>
      <c r="Q431" s="7" t="s">
        <v>33</v>
      </c>
      <c r="R431" s="7" t="s">
        <v>33</v>
      </c>
      <c r="S431" s="7" t="s">
        <v>33</v>
      </c>
      <c r="T431" s="7" t="s">
        <v>33</v>
      </c>
      <c r="U431" s="7" t="s">
        <v>33</v>
      </c>
      <c r="V431" s="10" t="s">
        <v>33</v>
      </c>
      <c r="W431" s="10" t="s">
        <v>32</v>
      </c>
      <c r="X431" s="7" t="s">
        <v>33</v>
      </c>
      <c r="Y431" s="7" t="s">
        <v>33</v>
      </c>
      <c r="Z431" s="7" t="s">
        <v>2103</v>
      </c>
      <c r="AA431" s="7" t="s">
        <v>2908</v>
      </c>
      <c r="AF431" s="7" t="s">
        <v>5616</v>
      </c>
      <c r="AJ431" s="7">
        <v>17</v>
      </c>
      <c r="AK431" s="7" t="s">
        <v>4834</v>
      </c>
      <c r="AL431" s="7" t="s">
        <v>3144</v>
      </c>
      <c r="AM431" s="7" t="s">
        <v>5617</v>
      </c>
    </row>
    <row r="432" spans="1:39">
      <c r="A432" s="7" t="s">
        <v>1788</v>
      </c>
      <c r="B432" s="7" t="s">
        <v>931</v>
      </c>
      <c r="C432" s="7" t="s">
        <v>5618</v>
      </c>
      <c r="D432" s="7" t="s">
        <v>1790</v>
      </c>
      <c r="F432" s="7" t="s">
        <v>5619</v>
      </c>
      <c r="G432" s="7" t="s">
        <v>5620</v>
      </c>
      <c r="H432" s="7" t="s">
        <v>5621</v>
      </c>
      <c r="I432" s="7" t="s">
        <v>5622</v>
      </c>
      <c r="K432" s="7" t="s">
        <v>33</v>
      </c>
      <c r="L432" s="7" t="s">
        <v>2134</v>
      </c>
      <c r="N432" s="10" t="s">
        <v>3972</v>
      </c>
      <c r="P432" s="7" t="s">
        <v>5623</v>
      </c>
      <c r="Q432" s="7" t="s">
        <v>33</v>
      </c>
      <c r="R432" s="7" t="s">
        <v>32</v>
      </c>
      <c r="S432" s="7" t="s">
        <v>33</v>
      </c>
      <c r="T432" s="7" t="s">
        <v>33</v>
      </c>
      <c r="U432" s="7" t="s">
        <v>33</v>
      </c>
      <c r="V432" s="10" t="s">
        <v>32</v>
      </c>
      <c r="W432" s="10" t="s">
        <v>33</v>
      </c>
      <c r="X432" s="7" t="s">
        <v>33</v>
      </c>
      <c r="Y432" s="7" t="s">
        <v>33</v>
      </c>
      <c r="Z432" s="7" t="s">
        <v>2177</v>
      </c>
      <c r="AA432" s="7" t="s">
        <v>1874</v>
      </c>
      <c r="AD432" s="10" t="s">
        <v>5583</v>
      </c>
      <c r="AF432" s="7" t="s">
        <v>5584</v>
      </c>
      <c r="AJ432" s="7">
        <v>29</v>
      </c>
      <c r="AK432" s="7" t="s">
        <v>2006</v>
      </c>
      <c r="AL432" s="7" t="s">
        <v>3144</v>
      </c>
      <c r="AM432" s="7" t="s">
        <v>5624</v>
      </c>
    </row>
    <row r="433" spans="1:39">
      <c r="A433" s="7" t="s">
        <v>1788</v>
      </c>
      <c r="B433" s="7" t="s">
        <v>1225</v>
      </c>
      <c r="C433" s="7" t="s">
        <v>5625</v>
      </c>
      <c r="D433" s="7" t="s">
        <v>1790</v>
      </c>
      <c r="F433" s="7" t="s">
        <v>5234</v>
      </c>
      <c r="G433" s="7" t="s">
        <v>5626</v>
      </c>
      <c r="H433" s="7" t="s">
        <v>5627</v>
      </c>
      <c r="I433" s="7" t="s">
        <v>2037</v>
      </c>
      <c r="K433" s="7" t="s">
        <v>33</v>
      </c>
      <c r="N433" s="10" t="s">
        <v>2014</v>
      </c>
      <c r="P433" s="7" t="s">
        <v>5628</v>
      </c>
      <c r="Q433" s="7" t="s">
        <v>33</v>
      </c>
      <c r="R433" s="7" t="s">
        <v>32</v>
      </c>
      <c r="S433" s="7" t="s">
        <v>33</v>
      </c>
      <c r="T433" s="7" t="s">
        <v>33</v>
      </c>
      <c r="U433" s="7" t="s">
        <v>33</v>
      </c>
      <c r="V433" s="10" t="s">
        <v>33</v>
      </c>
      <c r="W433" s="10" t="s">
        <v>33</v>
      </c>
      <c r="X433" s="7" t="s">
        <v>33</v>
      </c>
      <c r="Y433" s="7" t="s">
        <v>32</v>
      </c>
      <c r="Z433" s="7" t="s">
        <v>3164</v>
      </c>
      <c r="AA433" s="7" t="s">
        <v>5629</v>
      </c>
      <c r="AD433" s="10" t="s">
        <v>3331</v>
      </c>
      <c r="AF433" s="7" t="s">
        <v>5630</v>
      </c>
      <c r="AJ433" s="7">
        <v>10</v>
      </c>
      <c r="AK433" s="7" t="s">
        <v>3165</v>
      </c>
      <c r="AL433" s="7" t="s">
        <v>3144</v>
      </c>
      <c r="AM433" s="7" t="s">
        <v>5631</v>
      </c>
    </row>
    <row r="434" spans="1:39">
      <c r="A434" s="7" t="s">
        <v>1788</v>
      </c>
      <c r="B434" s="7" t="s">
        <v>5632</v>
      </c>
      <c r="C434" s="7" t="s">
        <v>5633</v>
      </c>
      <c r="D434" s="7" t="s">
        <v>1790</v>
      </c>
      <c r="F434" s="7" t="s">
        <v>5634</v>
      </c>
      <c r="G434" s="7" t="s">
        <v>5635</v>
      </c>
      <c r="H434" s="7" t="s">
        <v>5636</v>
      </c>
      <c r="I434" s="7" t="s">
        <v>2000</v>
      </c>
      <c r="K434" s="7" t="s">
        <v>33</v>
      </c>
      <c r="L434" s="7" t="s">
        <v>5637</v>
      </c>
      <c r="N434" s="10" t="s">
        <v>2002</v>
      </c>
      <c r="P434" s="7" t="s">
        <v>5638</v>
      </c>
      <c r="Q434" s="7" t="s">
        <v>33</v>
      </c>
      <c r="R434" s="7" t="s">
        <v>33</v>
      </c>
      <c r="S434" s="7" t="s">
        <v>33</v>
      </c>
      <c r="T434" s="7" t="s">
        <v>33</v>
      </c>
      <c r="U434" s="7" t="s">
        <v>33</v>
      </c>
      <c r="V434" s="10" t="s">
        <v>33</v>
      </c>
      <c r="W434" s="10" t="s">
        <v>33</v>
      </c>
      <c r="X434" s="7" t="s">
        <v>33</v>
      </c>
      <c r="Y434" s="7" t="s">
        <v>33</v>
      </c>
      <c r="Z434" s="7" t="s">
        <v>1822</v>
      </c>
      <c r="AA434" s="7" t="s">
        <v>2908</v>
      </c>
      <c r="AF434" s="7" t="s">
        <v>5639</v>
      </c>
      <c r="AJ434" s="7">
        <v>25</v>
      </c>
      <c r="AK434" s="7" t="s">
        <v>5640</v>
      </c>
      <c r="AL434" s="7" t="s">
        <v>3025</v>
      </c>
      <c r="AM434" s="7" t="s">
        <v>5641</v>
      </c>
    </row>
    <row r="435" spans="1:39">
      <c r="A435" s="7" t="s">
        <v>1788</v>
      </c>
      <c r="B435" s="7" t="s">
        <v>354</v>
      </c>
      <c r="C435" s="7" t="s">
        <v>5642</v>
      </c>
      <c r="D435" s="7" t="s">
        <v>1790</v>
      </c>
      <c r="F435" s="7" t="s">
        <v>5643</v>
      </c>
      <c r="G435" s="7" t="s">
        <v>5644</v>
      </c>
      <c r="H435" s="7" t="s">
        <v>5645</v>
      </c>
      <c r="I435" s="7" t="s">
        <v>5646</v>
      </c>
      <c r="K435" s="7" t="s">
        <v>33</v>
      </c>
      <c r="L435" s="7" t="s">
        <v>5647</v>
      </c>
      <c r="N435" s="10" t="s">
        <v>5648</v>
      </c>
      <c r="P435" s="7" t="s">
        <v>5649</v>
      </c>
      <c r="Q435" s="7" t="s">
        <v>33</v>
      </c>
      <c r="R435" s="7" t="s">
        <v>33</v>
      </c>
      <c r="S435" s="7" t="s">
        <v>33</v>
      </c>
      <c r="T435" s="7" t="s">
        <v>33</v>
      </c>
      <c r="U435" s="7" t="s">
        <v>33</v>
      </c>
      <c r="V435" s="10" t="s">
        <v>33</v>
      </c>
      <c r="W435" s="10" t="s">
        <v>33</v>
      </c>
      <c r="X435" s="7" t="s">
        <v>33</v>
      </c>
      <c r="Y435" s="7" t="s">
        <v>33</v>
      </c>
      <c r="Z435" s="7" t="s">
        <v>2866</v>
      </c>
      <c r="AA435" s="7" t="s">
        <v>2159</v>
      </c>
      <c r="AD435" s="10" t="s">
        <v>3331</v>
      </c>
      <c r="AF435" s="7" t="s">
        <v>5650</v>
      </c>
      <c r="AJ435" s="7">
        <v>15</v>
      </c>
      <c r="AK435" s="7" t="s">
        <v>5651</v>
      </c>
      <c r="AL435" s="7" t="s">
        <v>3025</v>
      </c>
      <c r="AM435" s="7" t="s">
        <v>5652</v>
      </c>
    </row>
    <row r="436" spans="1:39">
      <c r="A436" s="7" t="s">
        <v>1788</v>
      </c>
      <c r="B436" s="7" t="s">
        <v>5653</v>
      </c>
      <c r="C436" s="7" t="s">
        <v>5654</v>
      </c>
      <c r="D436" s="7" t="s">
        <v>1790</v>
      </c>
      <c r="F436" s="7" t="s">
        <v>5655</v>
      </c>
      <c r="G436" s="7" t="s">
        <v>5656</v>
      </c>
      <c r="H436" s="7" t="s">
        <v>5656</v>
      </c>
      <c r="I436" s="7" t="s">
        <v>5657</v>
      </c>
      <c r="K436" s="7" t="s">
        <v>33</v>
      </c>
      <c r="L436" s="7" t="s">
        <v>5658</v>
      </c>
      <c r="N436" s="10" t="s">
        <v>3242</v>
      </c>
      <c r="P436" s="7" t="s">
        <v>5659</v>
      </c>
      <c r="Q436" s="7" t="s">
        <v>33</v>
      </c>
      <c r="R436" s="7" t="s">
        <v>33</v>
      </c>
      <c r="S436" s="7" t="s">
        <v>33</v>
      </c>
      <c r="T436" s="7" t="s">
        <v>33</v>
      </c>
      <c r="U436" s="7" t="s">
        <v>33</v>
      </c>
      <c r="V436" s="10" t="s">
        <v>33</v>
      </c>
      <c r="W436" s="10" t="s">
        <v>33</v>
      </c>
      <c r="X436" s="7" t="s">
        <v>33</v>
      </c>
      <c r="Y436" s="7" t="s">
        <v>33</v>
      </c>
      <c r="Z436" s="7" t="s">
        <v>3785</v>
      </c>
      <c r="AA436" s="7" t="s">
        <v>3380</v>
      </c>
      <c r="AD436" s="10" t="s">
        <v>4091</v>
      </c>
      <c r="AF436" s="7" t="s">
        <v>2190</v>
      </c>
      <c r="AJ436" s="7">
        <v>7</v>
      </c>
      <c r="AK436" s="7" t="s">
        <v>2128</v>
      </c>
      <c r="AL436" s="7" t="s">
        <v>3025</v>
      </c>
      <c r="AM436" s="7" t="s">
        <v>5660</v>
      </c>
    </row>
    <row r="437" spans="1:39">
      <c r="A437" s="7" t="s">
        <v>1788</v>
      </c>
      <c r="B437" s="7" t="s">
        <v>5661</v>
      </c>
      <c r="C437" s="7" t="s">
        <v>5662</v>
      </c>
      <c r="D437" s="7" t="s">
        <v>1790</v>
      </c>
      <c r="F437" s="7" t="s">
        <v>5663</v>
      </c>
      <c r="G437" s="7" t="s">
        <v>5664</v>
      </c>
      <c r="H437" s="7" t="s">
        <v>5664</v>
      </c>
      <c r="I437" s="7" t="s">
        <v>5665</v>
      </c>
      <c r="K437" s="7" t="s">
        <v>33</v>
      </c>
      <c r="L437" s="7" t="s">
        <v>5666</v>
      </c>
      <c r="N437" s="10" t="s">
        <v>1924</v>
      </c>
      <c r="P437" s="7" t="s">
        <v>5667</v>
      </c>
      <c r="Q437" s="7" t="s">
        <v>33</v>
      </c>
      <c r="R437" s="7" t="s">
        <v>33</v>
      </c>
      <c r="S437" s="7" t="s">
        <v>33</v>
      </c>
      <c r="T437" s="7" t="s">
        <v>33</v>
      </c>
      <c r="U437" s="7" t="s">
        <v>33</v>
      </c>
      <c r="V437" s="10" t="s">
        <v>33</v>
      </c>
      <c r="W437" s="10" t="s">
        <v>33</v>
      </c>
      <c r="X437" s="7" t="s">
        <v>33</v>
      </c>
      <c r="Y437" s="7" t="s">
        <v>33</v>
      </c>
      <c r="Z437" s="7" t="s">
        <v>1912</v>
      </c>
      <c r="AA437" s="7" t="s">
        <v>1874</v>
      </c>
      <c r="AD437" s="10" t="s">
        <v>5668</v>
      </c>
      <c r="AF437" s="7" t="s">
        <v>5669</v>
      </c>
      <c r="AJ437" s="7">
        <v>38</v>
      </c>
      <c r="AK437" s="7" t="s">
        <v>5670</v>
      </c>
      <c r="AL437" s="7" t="s">
        <v>2908</v>
      </c>
      <c r="AM437" s="7" t="s">
        <v>5671</v>
      </c>
    </row>
    <row r="438" spans="1:39">
      <c r="A438" s="7" t="s">
        <v>1788</v>
      </c>
      <c r="B438" s="7" t="s">
        <v>5672</v>
      </c>
      <c r="C438" s="7" t="s">
        <v>5673</v>
      </c>
      <c r="D438" s="7" t="s">
        <v>1790</v>
      </c>
      <c r="F438" s="7" t="s">
        <v>5674</v>
      </c>
      <c r="G438" s="7" t="s">
        <v>5675</v>
      </c>
      <c r="H438" s="7" t="s">
        <v>5676</v>
      </c>
      <c r="I438" s="7" t="s">
        <v>5677</v>
      </c>
      <c r="K438" s="7" t="s">
        <v>33</v>
      </c>
      <c r="L438" s="7" t="s">
        <v>5678</v>
      </c>
      <c r="N438" s="10" t="s">
        <v>1884</v>
      </c>
      <c r="P438" s="7" t="s">
        <v>5679</v>
      </c>
      <c r="Q438" s="7" t="s">
        <v>33</v>
      </c>
      <c r="R438" s="7" t="s">
        <v>32</v>
      </c>
      <c r="S438" s="7" t="s">
        <v>33</v>
      </c>
      <c r="T438" s="7" t="s">
        <v>33</v>
      </c>
      <c r="U438" s="7" t="s">
        <v>33</v>
      </c>
      <c r="V438" s="10" t="s">
        <v>33</v>
      </c>
      <c r="W438" s="10" t="s">
        <v>33</v>
      </c>
      <c r="X438" s="7" t="s">
        <v>33</v>
      </c>
      <c r="Y438" s="7" t="s">
        <v>33</v>
      </c>
      <c r="Z438" s="7" t="s">
        <v>5680</v>
      </c>
      <c r="AA438" s="7" t="s">
        <v>1874</v>
      </c>
      <c r="AD438" s="10" t="s">
        <v>2213</v>
      </c>
      <c r="AF438" s="7" t="s">
        <v>2214</v>
      </c>
      <c r="AJ438" s="7">
        <v>9</v>
      </c>
      <c r="AK438" s="7" t="s">
        <v>5681</v>
      </c>
      <c r="AL438" s="7" t="s">
        <v>2908</v>
      </c>
      <c r="AM438" s="7" t="s">
        <v>5682</v>
      </c>
    </row>
    <row r="439" spans="1:39">
      <c r="A439" s="7" t="s">
        <v>1788</v>
      </c>
      <c r="B439" s="7" t="s">
        <v>5683</v>
      </c>
      <c r="C439" s="7" t="s">
        <v>5684</v>
      </c>
      <c r="D439" s="7" t="s">
        <v>1790</v>
      </c>
      <c r="F439" s="7" t="s">
        <v>5685</v>
      </c>
      <c r="G439" s="7" t="s">
        <v>5686</v>
      </c>
      <c r="H439" s="7" t="s">
        <v>5686</v>
      </c>
      <c r="I439" s="7" t="s">
        <v>5687</v>
      </c>
      <c r="K439" s="7" t="s">
        <v>33</v>
      </c>
      <c r="L439" s="7" t="s">
        <v>5688</v>
      </c>
      <c r="N439" s="10" t="s">
        <v>1820</v>
      </c>
      <c r="P439" s="7" t="s">
        <v>5689</v>
      </c>
      <c r="Q439" s="7" t="s">
        <v>33</v>
      </c>
      <c r="R439" s="7" t="s">
        <v>32</v>
      </c>
      <c r="S439" s="7" t="s">
        <v>33</v>
      </c>
      <c r="T439" s="7" t="s">
        <v>32</v>
      </c>
      <c r="U439" s="7" t="s">
        <v>33</v>
      </c>
      <c r="V439" s="10" t="s">
        <v>33</v>
      </c>
      <c r="W439" s="10" t="s">
        <v>33</v>
      </c>
      <c r="X439" s="7" t="s">
        <v>33</v>
      </c>
      <c r="Y439" s="7" t="s">
        <v>33</v>
      </c>
      <c r="Z439" s="7" t="s">
        <v>4388</v>
      </c>
      <c r="AA439" s="7" t="s">
        <v>2580</v>
      </c>
      <c r="AD439" s="10" t="s">
        <v>2029</v>
      </c>
      <c r="AF439" s="7" t="s">
        <v>5690</v>
      </c>
      <c r="AJ439" s="7">
        <v>1</v>
      </c>
      <c r="AK439" s="7" t="s">
        <v>2031</v>
      </c>
      <c r="AL439" s="7" t="s">
        <v>2908</v>
      </c>
      <c r="AM439" s="7" t="s">
        <v>5691</v>
      </c>
    </row>
    <row r="440" spans="1:39">
      <c r="A440" s="7" t="s">
        <v>1788</v>
      </c>
      <c r="B440" s="7" t="s">
        <v>1425</v>
      </c>
      <c r="C440" s="7" t="s">
        <v>5692</v>
      </c>
      <c r="D440" s="7" t="s">
        <v>1790</v>
      </c>
      <c r="F440" s="7" t="s">
        <v>5693</v>
      </c>
      <c r="G440" s="7" t="s">
        <v>1805</v>
      </c>
      <c r="H440" s="7" t="s">
        <v>1805</v>
      </c>
      <c r="I440" s="7" t="s">
        <v>5694</v>
      </c>
      <c r="K440" s="7" t="s">
        <v>33</v>
      </c>
      <c r="L440" s="7" t="s">
        <v>5695</v>
      </c>
      <c r="N440" s="10" t="s">
        <v>2002</v>
      </c>
      <c r="P440" s="7" t="s">
        <v>5696</v>
      </c>
      <c r="Q440" s="7" t="s">
        <v>33</v>
      </c>
      <c r="R440" s="7" t="s">
        <v>32</v>
      </c>
      <c r="S440" s="7" t="s">
        <v>33</v>
      </c>
      <c r="T440" s="7" t="s">
        <v>33</v>
      </c>
      <c r="U440" s="7" t="s">
        <v>33</v>
      </c>
      <c r="V440" s="10" t="s">
        <v>33</v>
      </c>
      <c r="W440" s="10" t="s">
        <v>33</v>
      </c>
      <c r="X440" s="7" t="s">
        <v>33</v>
      </c>
      <c r="Y440" s="7" t="s">
        <v>33</v>
      </c>
      <c r="Z440" s="7" t="s">
        <v>5697</v>
      </c>
      <c r="AA440" s="7" t="s">
        <v>5698</v>
      </c>
      <c r="AD440" s="10" t="s">
        <v>2687</v>
      </c>
      <c r="AF440" s="7" t="s">
        <v>2383</v>
      </c>
      <c r="AJ440" s="7">
        <v>2</v>
      </c>
      <c r="AK440" s="7" t="s">
        <v>3442</v>
      </c>
      <c r="AL440" s="7" t="s">
        <v>2908</v>
      </c>
      <c r="AM440" s="7" t="s">
        <v>5699</v>
      </c>
    </row>
    <row r="441" spans="1:39">
      <c r="A441" s="7" t="s">
        <v>1788</v>
      </c>
      <c r="B441" s="7" t="s">
        <v>5700</v>
      </c>
      <c r="C441" s="7" t="s">
        <v>5701</v>
      </c>
      <c r="D441" s="7" t="s">
        <v>1790</v>
      </c>
      <c r="F441" s="7" t="s">
        <v>5702</v>
      </c>
      <c r="G441" s="7" t="s">
        <v>5703</v>
      </c>
      <c r="H441" s="7" t="s">
        <v>5703</v>
      </c>
      <c r="I441" s="7" t="s">
        <v>2469</v>
      </c>
      <c r="K441" s="7" t="s">
        <v>33</v>
      </c>
      <c r="L441" s="7" t="s">
        <v>5704</v>
      </c>
      <c r="N441" s="10" t="s">
        <v>5705</v>
      </c>
      <c r="P441" s="7" t="s">
        <v>5706</v>
      </c>
      <c r="Q441" s="7" t="s">
        <v>33</v>
      </c>
      <c r="R441" s="7" t="s">
        <v>33</v>
      </c>
      <c r="S441" s="7" t="s">
        <v>33</v>
      </c>
      <c r="T441" s="7" t="s">
        <v>33</v>
      </c>
      <c r="U441" s="7" t="s">
        <v>33</v>
      </c>
      <c r="V441" s="10" t="s">
        <v>33</v>
      </c>
      <c r="W441" s="10" t="s">
        <v>33</v>
      </c>
      <c r="X441" s="7" t="s">
        <v>33</v>
      </c>
      <c r="Y441" s="7" t="s">
        <v>33</v>
      </c>
      <c r="Z441" s="7" t="s">
        <v>5707</v>
      </c>
      <c r="AA441" s="7" t="s">
        <v>5698</v>
      </c>
      <c r="AF441" s="7" t="s">
        <v>5529</v>
      </c>
      <c r="AJ441" s="7">
        <v>15</v>
      </c>
      <c r="AK441" s="7" t="s">
        <v>4101</v>
      </c>
      <c r="AL441" s="7" t="s">
        <v>2908</v>
      </c>
      <c r="AM441" s="7" t="s">
        <v>5708</v>
      </c>
    </row>
    <row r="442" spans="1:39">
      <c r="A442" s="7" t="s">
        <v>1788</v>
      </c>
      <c r="B442" s="7" t="s">
        <v>5709</v>
      </c>
      <c r="C442" s="7" t="s">
        <v>5710</v>
      </c>
      <c r="D442" s="7" t="s">
        <v>2828</v>
      </c>
      <c r="G442" s="7" t="s">
        <v>5711</v>
      </c>
      <c r="H442" s="7" t="s">
        <v>5711</v>
      </c>
      <c r="K442" s="7" t="s">
        <v>33</v>
      </c>
      <c r="L442" s="7" t="s">
        <v>5712</v>
      </c>
      <c r="N442" s="10" t="s">
        <v>2014</v>
      </c>
      <c r="P442" s="7" t="s">
        <v>5713</v>
      </c>
      <c r="Q442" s="7" t="s">
        <v>33</v>
      </c>
      <c r="R442" s="7" t="s">
        <v>33</v>
      </c>
      <c r="S442" s="7" t="s">
        <v>33</v>
      </c>
      <c r="T442" s="7" t="s">
        <v>33</v>
      </c>
      <c r="U442" s="7" t="s">
        <v>33</v>
      </c>
      <c r="V442" s="10" t="s">
        <v>33</v>
      </c>
      <c r="W442" s="10" t="s">
        <v>33</v>
      </c>
      <c r="X442" s="7" t="s">
        <v>33</v>
      </c>
      <c r="Y442" s="7" t="s">
        <v>33</v>
      </c>
      <c r="Z442" s="7" t="s">
        <v>5714</v>
      </c>
      <c r="AE442" s="10" t="s">
        <v>5715</v>
      </c>
      <c r="AK442" s="7" t="s">
        <v>2699</v>
      </c>
      <c r="AL442" s="7" t="s">
        <v>2908</v>
      </c>
      <c r="AM442" s="7" t="s">
        <v>5716</v>
      </c>
    </row>
    <row r="443" spans="1:39">
      <c r="A443" s="7" t="s">
        <v>1788</v>
      </c>
      <c r="B443" s="7" t="s">
        <v>60</v>
      </c>
      <c r="C443" s="7" t="s">
        <v>5717</v>
      </c>
      <c r="D443" s="7" t="s">
        <v>1790</v>
      </c>
      <c r="F443" s="7" t="s">
        <v>5718</v>
      </c>
      <c r="G443" s="7" t="s">
        <v>5719</v>
      </c>
      <c r="H443" s="7" t="s">
        <v>5720</v>
      </c>
      <c r="I443" s="7" t="s">
        <v>3160</v>
      </c>
      <c r="K443" s="7" t="s">
        <v>33</v>
      </c>
      <c r="L443" s="7" t="s">
        <v>5721</v>
      </c>
      <c r="N443" s="10" t="s">
        <v>3232</v>
      </c>
      <c r="P443" s="7" t="s">
        <v>5722</v>
      </c>
      <c r="Q443" s="7" t="s">
        <v>33</v>
      </c>
      <c r="R443" s="7" t="s">
        <v>33</v>
      </c>
      <c r="S443" s="7" t="s">
        <v>33</v>
      </c>
      <c r="T443" s="7" t="s">
        <v>33</v>
      </c>
      <c r="U443" s="7" t="s">
        <v>33</v>
      </c>
      <c r="V443" s="10" t="s">
        <v>33</v>
      </c>
      <c r="W443" s="10" t="s">
        <v>33</v>
      </c>
      <c r="X443" s="7" t="s">
        <v>33</v>
      </c>
      <c r="Y443" s="7" t="s">
        <v>33</v>
      </c>
      <c r="Z443" s="7" t="s">
        <v>5723</v>
      </c>
      <c r="AA443" s="7" t="s">
        <v>1874</v>
      </c>
      <c r="AF443" s="7" t="s">
        <v>5724</v>
      </c>
      <c r="AJ443" s="7">
        <v>10</v>
      </c>
      <c r="AK443" s="7" t="s">
        <v>5725</v>
      </c>
      <c r="AL443" s="7" t="s">
        <v>2908</v>
      </c>
      <c r="AM443" s="7" t="s">
        <v>5726</v>
      </c>
    </row>
    <row r="444" spans="1:39">
      <c r="A444" s="7" t="s">
        <v>1788</v>
      </c>
      <c r="B444" s="7" t="s">
        <v>5727</v>
      </c>
      <c r="C444" s="7" t="s">
        <v>5728</v>
      </c>
      <c r="D444" s="7" t="s">
        <v>5729</v>
      </c>
      <c r="E444" s="7" t="s">
        <v>3780</v>
      </c>
      <c r="G444" s="7" t="s">
        <v>5730</v>
      </c>
      <c r="H444" s="7" t="s">
        <v>5731</v>
      </c>
      <c r="I444" s="7" t="s">
        <v>5732</v>
      </c>
      <c r="K444" s="7" t="s">
        <v>33</v>
      </c>
      <c r="L444" s="7" t="s">
        <v>5733</v>
      </c>
      <c r="N444" s="10" t="s">
        <v>1795</v>
      </c>
      <c r="P444" s="7" t="s">
        <v>5734</v>
      </c>
      <c r="Q444" s="7" t="s">
        <v>33</v>
      </c>
      <c r="R444" s="7" t="s">
        <v>33</v>
      </c>
      <c r="S444" s="7" t="s">
        <v>33</v>
      </c>
      <c r="T444" s="7" t="s">
        <v>33</v>
      </c>
      <c r="U444" s="7" t="s">
        <v>33</v>
      </c>
      <c r="V444" s="10" t="s">
        <v>33</v>
      </c>
      <c r="W444" s="10" t="s">
        <v>33</v>
      </c>
      <c r="X444" s="7" t="s">
        <v>32</v>
      </c>
      <c r="Y444" s="7" t="s">
        <v>33</v>
      </c>
      <c r="Z444" s="7" t="s">
        <v>5735</v>
      </c>
      <c r="AA444" s="7" t="s">
        <v>2602</v>
      </c>
      <c r="AD444" s="10" t="s">
        <v>2645</v>
      </c>
      <c r="AG444" s="7" t="s">
        <v>2602</v>
      </c>
      <c r="AK444" s="7" t="s">
        <v>2680</v>
      </c>
      <c r="AL444" s="7" t="s">
        <v>2908</v>
      </c>
      <c r="AM444" s="7" t="s">
        <v>5736</v>
      </c>
    </row>
    <row r="445" spans="1:39">
      <c r="A445" s="7" t="s">
        <v>1788</v>
      </c>
      <c r="B445" s="7" t="s">
        <v>5737</v>
      </c>
      <c r="C445" s="7" t="s">
        <v>5738</v>
      </c>
      <c r="D445" s="7" t="s">
        <v>1790</v>
      </c>
      <c r="F445" s="7" t="s">
        <v>5739</v>
      </c>
      <c r="G445" s="7" t="s">
        <v>5740</v>
      </c>
      <c r="H445" s="7" t="s">
        <v>5740</v>
      </c>
      <c r="I445" s="7" t="s">
        <v>5741</v>
      </c>
      <c r="K445" s="7" t="s">
        <v>33</v>
      </c>
      <c r="L445" s="7" t="s">
        <v>5742</v>
      </c>
      <c r="N445" s="10" t="s">
        <v>5743</v>
      </c>
      <c r="P445" s="7" t="s">
        <v>5744</v>
      </c>
      <c r="Q445" s="7" t="s">
        <v>33</v>
      </c>
      <c r="R445" s="7" t="s">
        <v>33</v>
      </c>
      <c r="S445" s="7" t="s">
        <v>33</v>
      </c>
      <c r="T445" s="7" t="s">
        <v>33</v>
      </c>
      <c r="U445" s="7" t="s">
        <v>33</v>
      </c>
      <c r="V445" s="10" t="s">
        <v>33</v>
      </c>
      <c r="W445" s="10" t="s">
        <v>33</v>
      </c>
      <c r="X445" s="7" t="s">
        <v>33</v>
      </c>
      <c r="Y445" s="7" t="s">
        <v>33</v>
      </c>
      <c r="Z445" s="7" t="s">
        <v>3077</v>
      </c>
      <c r="AA445" s="7" t="s">
        <v>5698</v>
      </c>
      <c r="AD445" s="10" t="s">
        <v>5745</v>
      </c>
      <c r="AF445" s="7" t="s">
        <v>5746</v>
      </c>
      <c r="AJ445" s="7">
        <v>17</v>
      </c>
      <c r="AK445" s="7" t="s">
        <v>4834</v>
      </c>
      <c r="AL445" s="7" t="s">
        <v>2908</v>
      </c>
      <c r="AM445" s="7" t="s">
        <v>5747</v>
      </c>
    </row>
    <row r="446" spans="1:39">
      <c r="A446" s="7" t="s">
        <v>1788</v>
      </c>
      <c r="B446" s="7" t="s">
        <v>5748</v>
      </c>
      <c r="C446" s="7" t="s">
        <v>5749</v>
      </c>
      <c r="D446" s="7" t="s">
        <v>1790</v>
      </c>
      <c r="F446" s="7" t="s">
        <v>5750</v>
      </c>
      <c r="G446" s="7" t="s">
        <v>5751</v>
      </c>
      <c r="H446" s="7" t="s">
        <v>5752</v>
      </c>
      <c r="I446" s="7" t="s">
        <v>2378</v>
      </c>
      <c r="K446" s="7" t="s">
        <v>33</v>
      </c>
      <c r="L446" s="7" t="s">
        <v>5753</v>
      </c>
      <c r="N446" s="10" t="s">
        <v>1820</v>
      </c>
      <c r="P446" s="7" t="s">
        <v>5754</v>
      </c>
      <c r="Q446" s="7" t="s">
        <v>33</v>
      </c>
      <c r="R446" s="7" t="s">
        <v>33</v>
      </c>
      <c r="S446" s="7" t="s">
        <v>33</v>
      </c>
      <c r="T446" s="7" t="s">
        <v>33</v>
      </c>
      <c r="U446" s="7" t="s">
        <v>33</v>
      </c>
      <c r="V446" s="10" t="s">
        <v>33</v>
      </c>
      <c r="W446" s="10" t="s">
        <v>33</v>
      </c>
      <c r="X446" s="7" t="s">
        <v>33</v>
      </c>
      <c r="Y446" s="7" t="s">
        <v>33</v>
      </c>
      <c r="Z446" s="7" t="s">
        <v>2590</v>
      </c>
      <c r="AA446" s="7" t="s">
        <v>5698</v>
      </c>
      <c r="AF446" s="7" t="s">
        <v>5755</v>
      </c>
      <c r="AJ446" s="7">
        <v>33</v>
      </c>
      <c r="AK446" s="7" t="s">
        <v>2319</v>
      </c>
      <c r="AL446" s="7" t="s">
        <v>2908</v>
      </c>
      <c r="AM446" s="7" t="s">
        <v>5756</v>
      </c>
    </row>
    <row r="447" spans="1:39">
      <c r="A447" s="7" t="s">
        <v>1788</v>
      </c>
      <c r="B447" s="7" t="s">
        <v>5757</v>
      </c>
      <c r="C447" s="7" t="s">
        <v>5758</v>
      </c>
      <c r="D447" s="7" t="s">
        <v>1790</v>
      </c>
      <c r="F447" s="7" t="s">
        <v>5759</v>
      </c>
      <c r="G447" s="7" t="s">
        <v>2491</v>
      </c>
      <c r="H447" s="7" t="s">
        <v>5760</v>
      </c>
      <c r="I447" s="7" t="s">
        <v>1857</v>
      </c>
      <c r="K447" s="7" t="s">
        <v>33</v>
      </c>
      <c r="L447" s="7" t="s">
        <v>2493</v>
      </c>
      <c r="N447" s="10" t="s">
        <v>1859</v>
      </c>
      <c r="P447" s="7" t="s">
        <v>5761</v>
      </c>
      <c r="Q447" s="7" t="s">
        <v>33</v>
      </c>
      <c r="R447" s="7" t="s">
        <v>33</v>
      </c>
      <c r="S447" s="7" t="s">
        <v>33</v>
      </c>
      <c r="T447" s="7" t="s">
        <v>33</v>
      </c>
      <c r="U447" s="7" t="s">
        <v>33</v>
      </c>
      <c r="V447" s="10" t="s">
        <v>33</v>
      </c>
      <c r="W447" s="10" t="s">
        <v>32</v>
      </c>
      <c r="X447" s="7" t="s">
        <v>33</v>
      </c>
      <c r="Y447" s="7" t="s">
        <v>33</v>
      </c>
      <c r="Z447" s="7" t="s">
        <v>5071</v>
      </c>
      <c r="AA447" s="7" t="s">
        <v>3380</v>
      </c>
      <c r="AD447" s="10" t="s">
        <v>1954</v>
      </c>
      <c r="AF447" s="7" t="s">
        <v>4101</v>
      </c>
      <c r="AJ447" s="7">
        <v>13</v>
      </c>
      <c r="AK447" s="7" t="s">
        <v>4101</v>
      </c>
      <c r="AL447" s="7" t="s">
        <v>2908</v>
      </c>
      <c r="AM447" s="7" t="s">
        <v>5762</v>
      </c>
    </row>
    <row r="448" spans="1:39">
      <c r="A448" s="7" t="s">
        <v>1788</v>
      </c>
      <c r="B448" s="7" t="s">
        <v>5763</v>
      </c>
      <c r="C448" s="7" t="s">
        <v>5764</v>
      </c>
      <c r="D448" s="7" t="s">
        <v>1790</v>
      </c>
      <c r="F448" s="7" t="s">
        <v>5765</v>
      </c>
      <c r="G448" s="7" t="s">
        <v>5766</v>
      </c>
      <c r="H448" s="7" t="s">
        <v>5767</v>
      </c>
      <c r="I448" s="7" t="s">
        <v>5768</v>
      </c>
      <c r="K448" s="7" t="s">
        <v>33</v>
      </c>
      <c r="L448" s="7" t="s">
        <v>5769</v>
      </c>
      <c r="N448" s="10" t="s">
        <v>2002</v>
      </c>
      <c r="P448" s="7" t="s">
        <v>5770</v>
      </c>
      <c r="Q448" s="7" t="s">
        <v>33</v>
      </c>
      <c r="R448" s="7" t="s">
        <v>33</v>
      </c>
      <c r="S448" s="7" t="s">
        <v>33</v>
      </c>
      <c r="T448" s="7" t="s">
        <v>33</v>
      </c>
      <c r="U448" s="7" t="s">
        <v>33</v>
      </c>
      <c r="V448" s="10" t="s">
        <v>33</v>
      </c>
      <c r="W448" s="10" t="s">
        <v>33</v>
      </c>
      <c r="X448" s="7" t="s">
        <v>33</v>
      </c>
      <c r="Y448" s="7" t="s">
        <v>33</v>
      </c>
      <c r="Z448" s="7" t="s">
        <v>5771</v>
      </c>
      <c r="AA448" s="7" t="s">
        <v>2602</v>
      </c>
      <c r="AD448" s="10" t="s">
        <v>5772</v>
      </c>
      <c r="AF448" s="7" t="s">
        <v>5773</v>
      </c>
      <c r="AJ448" s="7">
        <v>12</v>
      </c>
      <c r="AK448" s="7" t="s">
        <v>5774</v>
      </c>
      <c r="AL448" s="7" t="s">
        <v>5698</v>
      </c>
      <c r="AM448" s="7" t="s">
        <v>5775</v>
      </c>
    </row>
    <row r="449" spans="1:39">
      <c r="A449" s="7" t="s">
        <v>1788</v>
      </c>
      <c r="B449" s="7" t="s">
        <v>5776</v>
      </c>
      <c r="C449" s="7" t="s">
        <v>5777</v>
      </c>
      <c r="D449" s="7" t="s">
        <v>1790</v>
      </c>
      <c r="F449" s="7" t="s">
        <v>5778</v>
      </c>
      <c r="G449" s="7" t="s">
        <v>5779</v>
      </c>
      <c r="H449" s="7" t="s">
        <v>5780</v>
      </c>
      <c r="I449" s="7" t="s">
        <v>5781</v>
      </c>
      <c r="K449" s="7" t="s">
        <v>33</v>
      </c>
      <c r="L449" s="7" t="s">
        <v>5782</v>
      </c>
      <c r="N449" s="10" t="s">
        <v>2014</v>
      </c>
      <c r="P449" s="7" t="s">
        <v>5783</v>
      </c>
      <c r="Q449" s="7" t="s">
        <v>33</v>
      </c>
      <c r="R449" s="7" t="s">
        <v>33</v>
      </c>
      <c r="S449" s="7" t="s">
        <v>33</v>
      </c>
      <c r="T449" s="7" t="s">
        <v>33</v>
      </c>
      <c r="U449" s="7" t="s">
        <v>33</v>
      </c>
      <c r="V449" s="10" t="s">
        <v>33</v>
      </c>
      <c r="W449" s="10" t="s">
        <v>33</v>
      </c>
      <c r="X449" s="7" t="s">
        <v>33</v>
      </c>
      <c r="Y449" s="7" t="s">
        <v>33</v>
      </c>
      <c r="Z449" s="7" t="s">
        <v>3164</v>
      </c>
      <c r="AA449" s="7" t="s">
        <v>1940</v>
      </c>
      <c r="AD449" s="10" t="s">
        <v>5784</v>
      </c>
      <c r="AF449" s="7" t="s">
        <v>5785</v>
      </c>
      <c r="AJ449" s="7">
        <v>34</v>
      </c>
      <c r="AK449" s="7" t="s">
        <v>2445</v>
      </c>
      <c r="AL449" s="7" t="s">
        <v>5698</v>
      </c>
      <c r="AM449" s="7" t="s">
        <v>5786</v>
      </c>
    </row>
    <row r="450" spans="1:39">
      <c r="A450" s="7" t="s">
        <v>1788</v>
      </c>
      <c r="B450" s="7" t="s">
        <v>5787</v>
      </c>
      <c r="C450" s="7" t="s">
        <v>5788</v>
      </c>
      <c r="D450" s="7" t="s">
        <v>1790</v>
      </c>
      <c r="F450" s="7" t="s">
        <v>5789</v>
      </c>
      <c r="G450" s="7" t="s">
        <v>5790</v>
      </c>
      <c r="H450" s="7" t="s">
        <v>5791</v>
      </c>
      <c r="I450" s="7" t="s">
        <v>5792</v>
      </c>
      <c r="K450" s="7" t="s">
        <v>33</v>
      </c>
      <c r="L450" s="7" t="s">
        <v>5793</v>
      </c>
      <c r="N450" s="10" t="s">
        <v>2101</v>
      </c>
      <c r="P450" s="7" t="s">
        <v>5794</v>
      </c>
      <c r="Q450" s="7" t="s">
        <v>33</v>
      </c>
      <c r="R450" s="7" t="s">
        <v>33</v>
      </c>
      <c r="S450" s="7" t="s">
        <v>33</v>
      </c>
      <c r="T450" s="7" t="s">
        <v>33</v>
      </c>
      <c r="U450" s="7" t="s">
        <v>33</v>
      </c>
      <c r="V450" s="10" t="s">
        <v>33</v>
      </c>
      <c r="W450" s="10" t="s">
        <v>32</v>
      </c>
      <c r="X450" s="7" t="s">
        <v>33</v>
      </c>
      <c r="Y450" s="7" t="s">
        <v>33</v>
      </c>
      <c r="Z450" s="7" t="s">
        <v>5795</v>
      </c>
      <c r="AA450" s="7" t="s">
        <v>2580</v>
      </c>
      <c r="AF450" s="7" t="s">
        <v>5796</v>
      </c>
      <c r="AJ450" s="7">
        <v>5</v>
      </c>
      <c r="AK450" s="7" t="s">
        <v>5797</v>
      </c>
      <c r="AL450" s="7" t="s">
        <v>5698</v>
      </c>
      <c r="AM450" s="7" t="s">
        <v>5798</v>
      </c>
    </row>
    <row r="451" spans="1:39">
      <c r="A451" s="7" t="s">
        <v>1788</v>
      </c>
      <c r="B451" s="7" t="s">
        <v>5799</v>
      </c>
      <c r="C451" s="7" t="s">
        <v>5800</v>
      </c>
      <c r="D451" s="7" t="s">
        <v>1790</v>
      </c>
      <c r="F451" s="7" t="s">
        <v>5801</v>
      </c>
      <c r="G451" s="7" t="s">
        <v>4687</v>
      </c>
      <c r="H451" s="7" t="s">
        <v>4687</v>
      </c>
      <c r="I451" s="7" t="s">
        <v>2378</v>
      </c>
      <c r="K451" s="7" t="s">
        <v>33</v>
      </c>
      <c r="L451" s="7" t="s">
        <v>4688</v>
      </c>
      <c r="N451" s="10" t="s">
        <v>1795</v>
      </c>
      <c r="P451" s="7" t="s">
        <v>5802</v>
      </c>
      <c r="Q451" s="7" t="s">
        <v>33</v>
      </c>
      <c r="R451" s="7" t="s">
        <v>33</v>
      </c>
      <c r="S451" s="7" t="s">
        <v>33</v>
      </c>
      <c r="T451" s="7" t="s">
        <v>33</v>
      </c>
      <c r="U451" s="7" t="s">
        <v>33</v>
      </c>
      <c r="V451" s="10" t="s">
        <v>33</v>
      </c>
      <c r="W451" s="10" t="s">
        <v>32</v>
      </c>
      <c r="X451" s="7" t="s">
        <v>33</v>
      </c>
      <c r="Y451" s="7" t="s">
        <v>33</v>
      </c>
      <c r="Z451" s="7" t="s">
        <v>5803</v>
      </c>
      <c r="AA451" s="7" t="s">
        <v>2580</v>
      </c>
      <c r="AD451" s="10" t="s">
        <v>5804</v>
      </c>
      <c r="AF451" s="7" t="s">
        <v>4840</v>
      </c>
      <c r="AJ451" s="7">
        <v>13</v>
      </c>
      <c r="AK451" s="7" t="s">
        <v>5805</v>
      </c>
      <c r="AL451" s="7" t="s">
        <v>5698</v>
      </c>
      <c r="AM451" s="7" t="s">
        <v>5806</v>
      </c>
    </row>
    <row r="452" spans="1:39">
      <c r="A452" s="7" t="s">
        <v>1788</v>
      </c>
      <c r="B452" s="7" t="s">
        <v>393</v>
      </c>
      <c r="C452" s="7" t="s">
        <v>5807</v>
      </c>
      <c r="D452" s="7" t="s">
        <v>1790</v>
      </c>
      <c r="F452" s="7" t="s">
        <v>5808</v>
      </c>
      <c r="G452" s="7" t="s">
        <v>5809</v>
      </c>
      <c r="H452" s="7" t="s">
        <v>5809</v>
      </c>
      <c r="I452" s="7" t="s">
        <v>5810</v>
      </c>
      <c r="K452" s="7" t="s">
        <v>33</v>
      </c>
      <c r="L452" s="7" t="s">
        <v>5811</v>
      </c>
      <c r="N452" s="10" t="s">
        <v>5812</v>
      </c>
      <c r="P452" s="7" t="s">
        <v>5813</v>
      </c>
      <c r="Q452" s="7" t="s">
        <v>33</v>
      </c>
      <c r="R452" s="7" t="s">
        <v>32</v>
      </c>
      <c r="S452" s="7" t="s">
        <v>33</v>
      </c>
      <c r="T452" s="7" t="s">
        <v>33</v>
      </c>
      <c r="U452" s="7" t="s">
        <v>33</v>
      </c>
      <c r="V452" s="10" t="s">
        <v>33</v>
      </c>
      <c r="W452" s="10" t="s">
        <v>33</v>
      </c>
      <c r="X452" s="7" t="s">
        <v>33</v>
      </c>
      <c r="Y452" s="7" t="s">
        <v>33</v>
      </c>
      <c r="Z452" s="7" t="s">
        <v>4205</v>
      </c>
      <c r="AA452" s="7" t="s">
        <v>5296</v>
      </c>
      <c r="AD452" s="10" t="s">
        <v>5814</v>
      </c>
      <c r="AF452" s="7" t="s">
        <v>3929</v>
      </c>
      <c r="AJ452" s="7">
        <v>10</v>
      </c>
      <c r="AK452" s="7" t="s">
        <v>5815</v>
      </c>
      <c r="AL452" s="7" t="s">
        <v>5698</v>
      </c>
      <c r="AM452" s="7" t="s">
        <v>5816</v>
      </c>
    </row>
    <row r="453" spans="1:39">
      <c r="A453" s="7" t="s">
        <v>1788</v>
      </c>
      <c r="B453" s="7" t="s">
        <v>495</v>
      </c>
      <c r="C453" s="7" t="s">
        <v>5817</v>
      </c>
      <c r="D453" s="7" t="s">
        <v>1790</v>
      </c>
      <c r="F453" s="7" t="s">
        <v>5818</v>
      </c>
      <c r="G453" s="7" t="s">
        <v>5819</v>
      </c>
      <c r="H453" s="7" t="s">
        <v>5820</v>
      </c>
      <c r="I453" s="7" t="s">
        <v>2378</v>
      </c>
      <c r="K453" s="7" t="s">
        <v>33</v>
      </c>
      <c r="L453" s="7" t="s">
        <v>5821</v>
      </c>
      <c r="N453" s="10" t="s">
        <v>5822</v>
      </c>
      <c r="P453" s="7" t="s">
        <v>5823</v>
      </c>
      <c r="Q453" s="7" t="s">
        <v>32</v>
      </c>
      <c r="R453" s="7" t="s">
        <v>33</v>
      </c>
      <c r="S453" s="7" t="s">
        <v>33</v>
      </c>
      <c r="T453" s="7" t="s">
        <v>33</v>
      </c>
      <c r="U453" s="7" t="s">
        <v>33</v>
      </c>
      <c r="V453" s="10" t="s">
        <v>33</v>
      </c>
      <c r="W453" s="10" t="s">
        <v>33</v>
      </c>
      <c r="X453" s="7" t="s">
        <v>32</v>
      </c>
      <c r="Y453" s="7" t="s">
        <v>33</v>
      </c>
      <c r="Z453" s="7" t="s">
        <v>4362</v>
      </c>
      <c r="AA453" s="7" t="s">
        <v>5824</v>
      </c>
      <c r="AD453" s="10" t="s">
        <v>2429</v>
      </c>
      <c r="AF453" s="7" t="s">
        <v>2430</v>
      </c>
      <c r="AJ453" s="7">
        <v>23</v>
      </c>
      <c r="AK453" s="7" t="s">
        <v>3900</v>
      </c>
      <c r="AL453" s="7" t="s">
        <v>5698</v>
      </c>
      <c r="AM453" s="7" t="s">
        <v>5825</v>
      </c>
    </row>
    <row r="454" spans="1:39">
      <c r="A454" s="7" t="s">
        <v>1788</v>
      </c>
      <c r="B454" s="7" t="s">
        <v>5826</v>
      </c>
      <c r="C454" s="7" t="s">
        <v>5827</v>
      </c>
      <c r="D454" s="7" t="s">
        <v>1790</v>
      </c>
      <c r="F454" s="7" t="s">
        <v>5828</v>
      </c>
      <c r="G454" s="7" t="s">
        <v>2694</v>
      </c>
      <c r="H454" s="7" t="s">
        <v>2694</v>
      </c>
      <c r="I454" s="7" t="s">
        <v>5829</v>
      </c>
      <c r="K454" s="7" t="s">
        <v>33</v>
      </c>
      <c r="L454" s="7" t="s">
        <v>2696</v>
      </c>
      <c r="N454" s="10" t="s">
        <v>2002</v>
      </c>
      <c r="P454" s="7" t="s">
        <v>5830</v>
      </c>
      <c r="Q454" s="7" t="s">
        <v>33</v>
      </c>
      <c r="R454" s="7" t="s">
        <v>32</v>
      </c>
      <c r="S454" s="7" t="s">
        <v>33</v>
      </c>
      <c r="T454" s="7" t="s">
        <v>32</v>
      </c>
      <c r="U454" s="7" t="s">
        <v>33</v>
      </c>
      <c r="V454" s="10" t="s">
        <v>33</v>
      </c>
      <c r="W454" s="10" t="s">
        <v>33</v>
      </c>
      <c r="X454" s="7" t="s">
        <v>33</v>
      </c>
      <c r="Y454" s="7" t="s">
        <v>33</v>
      </c>
      <c r="Z454" s="7" t="s">
        <v>4388</v>
      </c>
      <c r="AA454" s="7" t="s">
        <v>5831</v>
      </c>
      <c r="AD454" s="10" t="s">
        <v>1940</v>
      </c>
      <c r="AF454" s="7" t="s">
        <v>5832</v>
      </c>
      <c r="AJ454" s="7">
        <v>1</v>
      </c>
      <c r="AK454" s="7" t="s">
        <v>4918</v>
      </c>
      <c r="AL454" s="7" t="s">
        <v>5698</v>
      </c>
      <c r="AM454" s="7" t="s">
        <v>5833</v>
      </c>
    </row>
    <row r="455" spans="1:39">
      <c r="A455" s="7" t="s">
        <v>1788</v>
      </c>
      <c r="B455" s="7" t="s">
        <v>5834</v>
      </c>
      <c r="C455" s="7" t="s">
        <v>5835</v>
      </c>
      <c r="D455" s="7" t="s">
        <v>1790</v>
      </c>
      <c r="F455" s="7" t="s">
        <v>5836</v>
      </c>
      <c r="G455" s="7" t="s">
        <v>5837</v>
      </c>
      <c r="H455" s="7" t="s">
        <v>5837</v>
      </c>
      <c r="I455" s="7" t="s">
        <v>5838</v>
      </c>
      <c r="K455" s="7" t="s">
        <v>33</v>
      </c>
      <c r="L455" s="7" t="s">
        <v>5839</v>
      </c>
      <c r="N455" s="10" t="s">
        <v>5840</v>
      </c>
      <c r="P455" s="7" t="s">
        <v>5841</v>
      </c>
      <c r="Q455" s="7" t="s">
        <v>33</v>
      </c>
      <c r="R455" s="7" t="s">
        <v>33</v>
      </c>
      <c r="S455" s="7" t="s">
        <v>33</v>
      </c>
      <c r="T455" s="7" t="s">
        <v>33</v>
      </c>
      <c r="U455" s="7" t="s">
        <v>33</v>
      </c>
      <c r="V455" s="10" t="s">
        <v>33</v>
      </c>
      <c r="W455" s="10" t="s">
        <v>32</v>
      </c>
      <c r="X455" s="7" t="s">
        <v>33</v>
      </c>
      <c r="Y455" s="7" t="s">
        <v>33</v>
      </c>
      <c r="Z455" s="7" t="s">
        <v>2772</v>
      </c>
      <c r="AA455" s="7" t="s">
        <v>3380</v>
      </c>
      <c r="AD455" s="10" t="s">
        <v>5842</v>
      </c>
      <c r="AF455" s="7" t="s">
        <v>5843</v>
      </c>
      <c r="AJ455" s="7">
        <v>10</v>
      </c>
      <c r="AK455" s="7" t="s">
        <v>5844</v>
      </c>
      <c r="AL455" s="7" t="s">
        <v>5698</v>
      </c>
      <c r="AM455" s="7" t="s">
        <v>5845</v>
      </c>
    </row>
    <row r="456" spans="1:39">
      <c r="A456" s="7" t="s">
        <v>1788</v>
      </c>
      <c r="B456" s="7" t="s">
        <v>5846</v>
      </c>
      <c r="C456" s="7" t="s">
        <v>5847</v>
      </c>
      <c r="D456" s="7" t="s">
        <v>1790</v>
      </c>
      <c r="F456" s="7" t="s">
        <v>5848</v>
      </c>
      <c r="G456" s="7" t="s">
        <v>5837</v>
      </c>
      <c r="H456" s="7" t="s">
        <v>5837</v>
      </c>
      <c r="I456" s="7" t="s">
        <v>5838</v>
      </c>
      <c r="K456" s="7" t="s">
        <v>33</v>
      </c>
      <c r="L456" s="7" t="s">
        <v>5839</v>
      </c>
      <c r="N456" s="10" t="s">
        <v>5840</v>
      </c>
      <c r="P456" s="7" t="s">
        <v>5849</v>
      </c>
      <c r="Q456" s="7" t="s">
        <v>33</v>
      </c>
      <c r="R456" s="7" t="s">
        <v>33</v>
      </c>
      <c r="S456" s="7" t="s">
        <v>33</v>
      </c>
      <c r="T456" s="7" t="s">
        <v>33</v>
      </c>
      <c r="U456" s="7" t="s">
        <v>33</v>
      </c>
      <c r="V456" s="10" t="s">
        <v>33</v>
      </c>
      <c r="W456" s="10" t="s">
        <v>32</v>
      </c>
      <c r="X456" s="7" t="s">
        <v>33</v>
      </c>
      <c r="Y456" s="7" t="s">
        <v>33</v>
      </c>
      <c r="Z456" s="7" t="s">
        <v>2772</v>
      </c>
      <c r="AA456" s="7" t="s">
        <v>5296</v>
      </c>
      <c r="AD456" s="10" t="s">
        <v>5842</v>
      </c>
      <c r="AF456" s="7" t="s">
        <v>5843</v>
      </c>
      <c r="AJ456" s="7">
        <v>11</v>
      </c>
      <c r="AK456" s="7" t="s">
        <v>5844</v>
      </c>
      <c r="AL456" s="7" t="s">
        <v>5698</v>
      </c>
      <c r="AM456" s="7" t="s">
        <v>5850</v>
      </c>
    </row>
    <row r="457" spans="1:39">
      <c r="A457" s="7" t="s">
        <v>1788</v>
      </c>
      <c r="B457" s="7" t="s">
        <v>5851</v>
      </c>
      <c r="C457" s="7" t="s">
        <v>5852</v>
      </c>
      <c r="D457" s="7" t="s">
        <v>1790</v>
      </c>
      <c r="F457" s="7" t="s">
        <v>5853</v>
      </c>
      <c r="G457" s="7" t="s">
        <v>5854</v>
      </c>
      <c r="H457" s="7" t="s">
        <v>5854</v>
      </c>
      <c r="I457" s="7" t="s">
        <v>5855</v>
      </c>
      <c r="K457" s="7" t="s">
        <v>33</v>
      </c>
      <c r="L457" s="7" t="s">
        <v>5856</v>
      </c>
      <c r="N457" s="10" t="s">
        <v>5840</v>
      </c>
      <c r="P457" s="7" t="s">
        <v>5857</v>
      </c>
      <c r="Q457" s="7" t="s">
        <v>33</v>
      </c>
      <c r="R457" s="7" t="s">
        <v>33</v>
      </c>
      <c r="S457" s="7" t="s">
        <v>33</v>
      </c>
      <c r="T457" s="7" t="s">
        <v>33</v>
      </c>
      <c r="U457" s="7" t="s">
        <v>33</v>
      </c>
      <c r="V457" s="10" t="s">
        <v>33</v>
      </c>
      <c r="W457" s="10" t="s">
        <v>32</v>
      </c>
      <c r="X457" s="7" t="s">
        <v>33</v>
      </c>
      <c r="Y457" s="7" t="s">
        <v>33</v>
      </c>
      <c r="Z457" s="7" t="s">
        <v>5858</v>
      </c>
      <c r="AA457" s="7" t="s">
        <v>3106</v>
      </c>
      <c r="AD457" s="10" t="s">
        <v>2507</v>
      </c>
      <c r="AF457" s="7" t="s">
        <v>5859</v>
      </c>
      <c r="AJ457" s="7">
        <v>15</v>
      </c>
      <c r="AK457" s="7" t="s">
        <v>5860</v>
      </c>
      <c r="AL457" s="7" t="s">
        <v>2580</v>
      </c>
      <c r="AM457" s="7" t="s">
        <v>5861</v>
      </c>
    </row>
    <row r="458" spans="1:39">
      <c r="A458" s="7" t="s">
        <v>1788</v>
      </c>
      <c r="B458" s="7" t="s">
        <v>5862</v>
      </c>
      <c r="C458" s="7" t="s">
        <v>5863</v>
      </c>
      <c r="D458" s="7" t="s">
        <v>1790</v>
      </c>
      <c r="F458" s="7" t="s">
        <v>5864</v>
      </c>
      <c r="G458" s="7" t="s">
        <v>5865</v>
      </c>
      <c r="H458" s="7" t="s">
        <v>5865</v>
      </c>
      <c r="I458" s="7" t="s">
        <v>5866</v>
      </c>
      <c r="K458" s="7" t="s">
        <v>33</v>
      </c>
      <c r="L458" s="7" t="s">
        <v>5867</v>
      </c>
      <c r="N458" s="10" t="s">
        <v>1795</v>
      </c>
      <c r="P458" s="7" t="s">
        <v>5868</v>
      </c>
      <c r="Q458" s="7" t="s">
        <v>33</v>
      </c>
      <c r="R458" s="7" t="s">
        <v>33</v>
      </c>
      <c r="S458" s="7" t="s">
        <v>33</v>
      </c>
      <c r="T458" s="7" t="s">
        <v>33</v>
      </c>
      <c r="U458" s="7" t="s">
        <v>33</v>
      </c>
      <c r="V458" s="10" t="s">
        <v>33</v>
      </c>
      <c r="W458" s="10" t="s">
        <v>32</v>
      </c>
      <c r="X458" s="7" t="s">
        <v>33</v>
      </c>
      <c r="Y458" s="7" t="s">
        <v>33</v>
      </c>
      <c r="Z458" s="7" t="s">
        <v>2451</v>
      </c>
      <c r="AA458" s="7" t="s">
        <v>3106</v>
      </c>
      <c r="AD458" s="10" t="s">
        <v>5869</v>
      </c>
      <c r="AF458" s="7" t="s">
        <v>5870</v>
      </c>
      <c r="AJ458" s="7">
        <v>12</v>
      </c>
      <c r="AK458" s="7" t="s">
        <v>5419</v>
      </c>
      <c r="AL458" s="7" t="s">
        <v>2580</v>
      </c>
      <c r="AM458" s="7" t="s">
        <v>5871</v>
      </c>
    </row>
    <row r="459" spans="1:39">
      <c r="A459" s="7" t="s">
        <v>1788</v>
      </c>
      <c r="B459" s="7" t="s">
        <v>5872</v>
      </c>
      <c r="C459" s="7" t="s">
        <v>5873</v>
      </c>
      <c r="D459" s="7" t="s">
        <v>1790</v>
      </c>
      <c r="F459" s="7" t="s">
        <v>5874</v>
      </c>
      <c r="G459" s="7" t="s">
        <v>5875</v>
      </c>
      <c r="H459" s="7" t="s">
        <v>5875</v>
      </c>
      <c r="I459" s="7" t="s">
        <v>3479</v>
      </c>
      <c r="K459" s="7" t="s">
        <v>33</v>
      </c>
      <c r="L459" s="7" t="s">
        <v>5876</v>
      </c>
      <c r="N459" s="10" t="s">
        <v>2758</v>
      </c>
      <c r="P459" s="7" t="s">
        <v>5877</v>
      </c>
      <c r="Q459" s="7" t="s">
        <v>33</v>
      </c>
      <c r="R459" s="7" t="s">
        <v>33</v>
      </c>
      <c r="S459" s="7" t="s">
        <v>33</v>
      </c>
      <c r="T459" s="7" t="s">
        <v>33</v>
      </c>
      <c r="U459" s="7" t="s">
        <v>33</v>
      </c>
      <c r="V459" s="10" t="s">
        <v>33</v>
      </c>
      <c r="W459" s="10" t="s">
        <v>33</v>
      </c>
      <c r="X459" s="7" t="s">
        <v>33</v>
      </c>
      <c r="Y459" s="7" t="s">
        <v>33</v>
      </c>
      <c r="Z459" s="7" t="s">
        <v>5878</v>
      </c>
      <c r="AA459" s="7" t="s">
        <v>1874</v>
      </c>
      <c r="AF459" s="7" t="s">
        <v>5879</v>
      </c>
      <c r="AJ459" s="7">
        <v>34</v>
      </c>
      <c r="AK459" s="7" t="s">
        <v>5640</v>
      </c>
      <c r="AL459" s="7" t="s">
        <v>2580</v>
      </c>
      <c r="AM459" s="7" t="s">
        <v>5880</v>
      </c>
    </row>
    <row r="460" spans="1:39">
      <c r="A460" s="7" t="s">
        <v>1788</v>
      </c>
      <c r="B460" s="7" t="s">
        <v>429</v>
      </c>
      <c r="C460" s="7" t="s">
        <v>5881</v>
      </c>
      <c r="D460" s="7" t="s">
        <v>1790</v>
      </c>
      <c r="F460" s="7" t="s">
        <v>5882</v>
      </c>
      <c r="G460" s="7" t="s">
        <v>5883</v>
      </c>
      <c r="H460" s="7" t="s">
        <v>5883</v>
      </c>
      <c r="I460" s="7" t="s">
        <v>5884</v>
      </c>
      <c r="K460" s="7" t="s">
        <v>33</v>
      </c>
      <c r="L460" s="7" t="s">
        <v>5885</v>
      </c>
      <c r="N460" s="10" t="s">
        <v>1820</v>
      </c>
      <c r="P460" s="7" t="s">
        <v>5886</v>
      </c>
      <c r="Q460" s="7" t="s">
        <v>33</v>
      </c>
      <c r="R460" s="7" t="s">
        <v>32</v>
      </c>
      <c r="S460" s="7" t="s">
        <v>33</v>
      </c>
      <c r="T460" s="7" t="s">
        <v>33</v>
      </c>
      <c r="U460" s="7" t="s">
        <v>33</v>
      </c>
      <c r="V460" s="10" t="s">
        <v>33</v>
      </c>
      <c r="W460" s="10" t="s">
        <v>33</v>
      </c>
      <c r="X460" s="7" t="s">
        <v>33</v>
      </c>
      <c r="Y460" s="7" t="s">
        <v>33</v>
      </c>
      <c r="Z460" s="7" t="s">
        <v>4205</v>
      </c>
      <c r="AA460" s="7" t="s">
        <v>1874</v>
      </c>
      <c r="AD460" s="10" t="s">
        <v>2591</v>
      </c>
      <c r="AF460" s="7" t="s">
        <v>2592</v>
      </c>
      <c r="AJ460" s="7">
        <v>36</v>
      </c>
      <c r="AK460" s="7" t="s">
        <v>5887</v>
      </c>
      <c r="AL460" s="7" t="s">
        <v>2580</v>
      </c>
      <c r="AM460" s="7" t="s">
        <v>5888</v>
      </c>
    </row>
    <row r="461" spans="1:39">
      <c r="A461" s="7" t="s">
        <v>1788</v>
      </c>
      <c r="B461" s="7" t="s">
        <v>5889</v>
      </c>
      <c r="C461" s="7" t="s">
        <v>5890</v>
      </c>
      <c r="D461" s="7" t="s">
        <v>1790</v>
      </c>
      <c r="F461" s="7" t="s">
        <v>5891</v>
      </c>
      <c r="G461" s="7" t="s">
        <v>1856</v>
      </c>
      <c r="H461" s="7" t="s">
        <v>1856</v>
      </c>
      <c r="I461" s="7" t="s">
        <v>1857</v>
      </c>
      <c r="K461" s="7" t="s">
        <v>33</v>
      </c>
      <c r="L461" s="7" t="s">
        <v>1858</v>
      </c>
      <c r="N461" s="10" t="s">
        <v>5892</v>
      </c>
      <c r="P461" s="7" t="s">
        <v>5893</v>
      </c>
      <c r="Q461" s="7" t="s">
        <v>33</v>
      </c>
      <c r="R461" s="7" t="s">
        <v>33</v>
      </c>
      <c r="S461" s="7" t="s">
        <v>33</v>
      </c>
      <c r="T461" s="7" t="s">
        <v>33</v>
      </c>
      <c r="U461" s="7" t="s">
        <v>33</v>
      </c>
      <c r="V461" s="10" t="s">
        <v>33</v>
      </c>
      <c r="W461" s="10" t="s">
        <v>33</v>
      </c>
      <c r="X461" s="7" t="s">
        <v>33</v>
      </c>
      <c r="Y461" s="7" t="s">
        <v>33</v>
      </c>
      <c r="Z461" s="7" t="s">
        <v>2270</v>
      </c>
      <c r="AA461" s="7" t="s">
        <v>5894</v>
      </c>
      <c r="AD461" s="10" t="s">
        <v>5895</v>
      </c>
      <c r="AF461" s="7" t="s">
        <v>5896</v>
      </c>
      <c r="AJ461" s="7">
        <v>63</v>
      </c>
      <c r="AK461" s="7" t="s">
        <v>4442</v>
      </c>
      <c r="AL461" s="7" t="s">
        <v>2580</v>
      </c>
      <c r="AM461" s="7" t="s">
        <v>5897</v>
      </c>
    </row>
    <row r="462" spans="1:39">
      <c r="A462" s="7" t="s">
        <v>1788</v>
      </c>
      <c r="B462" s="7" t="s">
        <v>5898</v>
      </c>
      <c r="C462" s="7" t="s">
        <v>5899</v>
      </c>
      <c r="D462" s="7" t="s">
        <v>5900</v>
      </c>
      <c r="F462" s="7" t="s">
        <v>5901</v>
      </c>
      <c r="G462" s="7" t="s">
        <v>5902</v>
      </c>
      <c r="H462" s="7" t="s">
        <v>5903</v>
      </c>
      <c r="I462" s="7" t="s">
        <v>2153</v>
      </c>
      <c r="K462" s="7" t="s">
        <v>33</v>
      </c>
      <c r="L462" s="7" t="s">
        <v>5904</v>
      </c>
      <c r="N462" s="10" t="s">
        <v>2155</v>
      </c>
      <c r="P462" s="7" t="s">
        <v>5905</v>
      </c>
      <c r="Q462" s="7" t="s">
        <v>33</v>
      </c>
      <c r="R462" s="7" t="s">
        <v>32</v>
      </c>
      <c r="S462" s="7" t="s">
        <v>33</v>
      </c>
      <c r="T462" s="7" t="s">
        <v>33</v>
      </c>
      <c r="U462" s="7" t="s">
        <v>32</v>
      </c>
      <c r="V462" s="10" t="s">
        <v>33</v>
      </c>
      <c r="W462" s="10" t="s">
        <v>33</v>
      </c>
      <c r="X462" s="7" t="s">
        <v>33</v>
      </c>
      <c r="Y462" s="7" t="s">
        <v>33</v>
      </c>
      <c r="Z462" s="7" t="s">
        <v>3127</v>
      </c>
      <c r="AA462" s="7" t="s">
        <v>5906</v>
      </c>
      <c r="AD462" s="10" t="s">
        <v>5286</v>
      </c>
      <c r="AF462" s="7" t="s">
        <v>5907</v>
      </c>
      <c r="AH462" s="7" t="s">
        <v>5908</v>
      </c>
      <c r="AJ462" s="7">
        <v>21</v>
      </c>
      <c r="AK462" s="7" t="s">
        <v>2547</v>
      </c>
      <c r="AL462" s="7" t="s">
        <v>2580</v>
      </c>
      <c r="AM462" s="7" t="s">
        <v>5909</v>
      </c>
    </row>
    <row r="463" spans="1:39">
      <c r="A463" s="7" t="s">
        <v>1788</v>
      </c>
      <c r="B463" s="7" t="s">
        <v>575</v>
      </c>
      <c r="C463" s="7" t="s">
        <v>5910</v>
      </c>
      <c r="D463" s="7" t="s">
        <v>1946</v>
      </c>
      <c r="F463" s="7" t="s">
        <v>5911</v>
      </c>
      <c r="G463" s="7" t="s">
        <v>5912</v>
      </c>
      <c r="H463" s="7" t="s">
        <v>5912</v>
      </c>
      <c r="I463" s="7" t="s">
        <v>2565</v>
      </c>
      <c r="K463" s="7" t="s">
        <v>33</v>
      </c>
      <c r="L463" s="7" t="s">
        <v>5913</v>
      </c>
      <c r="N463" s="10" t="s">
        <v>1795</v>
      </c>
      <c r="P463" s="7" t="s">
        <v>5914</v>
      </c>
      <c r="Q463" s="7" t="s">
        <v>33</v>
      </c>
      <c r="R463" s="7" t="s">
        <v>32</v>
      </c>
      <c r="S463" s="7" t="s">
        <v>33</v>
      </c>
      <c r="T463" s="7" t="s">
        <v>33</v>
      </c>
      <c r="U463" s="7" t="s">
        <v>32</v>
      </c>
      <c r="V463" s="10" t="s">
        <v>33</v>
      </c>
      <c r="W463" s="10" t="s">
        <v>33</v>
      </c>
      <c r="X463" s="7" t="s">
        <v>33</v>
      </c>
      <c r="Y463" s="7" t="s">
        <v>33</v>
      </c>
      <c r="Z463" s="7" t="s">
        <v>5915</v>
      </c>
      <c r="AA463" s="7" t="s">
        <v>5916</v>
      </c>
      <c r="AD463" s="10" t="s">
        <v>2846</v>
      </c>
      <c r="AF463" s="7" t="s">
        <v>5917</v>
      </c>
      <c r="AH463" s="7" t="s">
        <v>4671</v>
      </c>
      <c r="AJ463" s="7">
        <v>8</v>
      </c>
      <c r="AK463" s="7" t="s">
        <v>5050</v>
      </c>
      <c r="AL463" s="7" t="s">
        <v>3106</v>
      </c>
      <c r="AM463" s="7" t="s">
        <v>5918</v>
      </c>
    </row>
    <row r="464" spans="1:39">
      <c r="A464" s="7" t="s">
        <v>1788</v>
      </c>
      <c r="B464" s="7" t="s">
        <v>1646</v>
      </c>
      <c r="C464" s="7" t="s">
        <v>5919</v>
      </c>
      <c r="D464" s="7" t="s">
        <v>1790</v>
      </c>
      <c r="G464" s="7" t="s">
        <v>5920</v>
      </c>
      <c r="H464" s="7" t="s">
        <v>5920</v>
      </c>
      <c r="I464" s="7" t="s">
        <v>5921</v>
      </c>
      <c r="K464" s="7" t="s">
        <v>33</v>
      </c>
      <c r="L464" s="7" t="s">
        <v>5922</v>
      </c>
      <c r="N464" s="10" t="s">
        <v>3095</v>
      </c>
      <c r="P464" s="7" t="s">
        <v>5923</v>
      </c>
      <c r="Q464" s="7" t="s">
        <v>33</v>
      </c>
      <c r="R464" s="7" t="s">
        <v>32</v>
      </c>
      <c r="S464" s="7" t="s">
        <v>33</v>
      </c>
      <c r="T464" s="7" t="s">
        <v>33</v>
      </c>
      <c r="U464" s="7" t="s">
        <v>33</v>
      </c>
      <c r="V464" s="10" t="s">
        <v>33</v>
      </c>
      <c r="W464" s="10" t="s">
        <v>33</v>
      </c>
      <c r="X464" s="7" t="s">
        <v>33</v>
      </c>
      <c r="Y464" s="7" t="s">
        <v>33</v>
      </c>
      <c r="Z464" s="7" t="s">
        <v>3201</v>
      </c>
      <c r="AD464" s="10" t="s">
        <v>1798</v>
      </c>
      <c r="AF464" s="7" t="s">
        <v>1956</v>
      </c>
      <c r="AK464" s="7" t="s">
        <v>1800</v>
      </c>
      <c r="AL464" s="7" t="s">
        <v>3106</v>
      </c>
      <c r="AM464" s="7" t="s">
        <v>5924</v>
      </c>
    </row>
    <row r="465" spans="1:39">
      <c r="A465" s="7" t="s">
        <v>1788</v>
      </c>
      <c r="B465" s="7" t="s">
        <v>675</v>
      </c>
      <c r="C465" s="7" t="s">
        <v>5925</v>
      </c>
      <c r="D465" s="7" t="s">
        <v>1790</v>
      </c>
      <c r="F465" s="7" t="s">
        <v>5926</v>
      </c>
      <c r="G465" s="7" t="s">
        <v>5927</v>
      </c>
      <c r="H465" s="7" t="s">
        <v>5928</v>
      </c>
      <c r="I465" s="7" t="s">
        <v>5929</v>
      </c>
      <c r="K465" s="7" t="s">
        <v>33</v>
      </c>
      <c r="L465" s="7" t="s">
        <v>5930</v>
      </c>
      <c r="N465" s="10" t="s">
        <v>1795</v>
      </c>
      <c r="P465" s="7" t="s">
        <v>5931</v>
      </c>
      <c r="Q465" s="7" t="s">
        <v>33</v>
      </c>
      <c r="R465" s="7" t="s">
        <v>32</v>
      </c>
      <c r="S465" s="7" t="s">
        <v>33</v>
      </c>
      <c r="T465" s="7" t="s">
        <v>33</v>
      </c>
      <c r="U465" s="7" t="s">
        <v>33</v>
      </c>
      <c r="V465" s="10" t="s">
        <v>33</v>
      </c>
      <c r="W465" s="10" t="s">
        <v>33</v>
      </c>
      <c r="X465" s="7" t="s">
        <v>33</v>
      </c>
      <c r="Y465" s="7" t="s">
        <v>33</v>
      </c>
      <c r="Z465" s="7" t="s">
        <v>2201</v>
      </c>
      <c r="AA465" s="7" t="s">
        <v>5932</v>
      </c>
      <c r="AD465" s="10" t="s">
        <v>4977</v>
      </c>
      <c r="AF465" s="7" t="s">
        <v>4715</v>
      </c>
      <c r="AJ465" s="7">
        <v>5</v>
      </c>
      <c r="AK465" s="7" t="s">
        <v>5933</v>
      </c>
      <c r="AL465" s="7" t="s">
        <v>3106</v>
      </c>
      <c r="AM465" s="7" t="s">
        <v>5934</v>
      </c>
    </row>
    <row r="466" spans="1:39">
      <c r="A466" s="7" t="s">
        <v>1788</v>
      </c>
      <c r="B466" s="7" t="s">
        <v>5935</v>
      </c>
      <c r="C466" s="7" t="s">
        <v>5936</v>
      </c>
      <c r="D466" s="7" t="s">
        <v>1790</v>
      </c>
      <c r="F466" s="7" t="s">
        <v>5937</v>
      </c>
      <c r="G466" s="7" t="s">
        <v>2436</v>
      </c>
      <c r="H466" s="7" t="s">
        <v>2437</v>
      </c>
      <c r="I466" s="7" t="s">
        <v>2438</v>
      </c>
      <c r="K466" s="7" t="s">
        <v>33</v>
      </c>
      <c r="L466" s="7" t="s">
        <v>2439</v>
      </c>
      <c r="N466" s="10" t="s">
        <v>2991</v>
      </c>
      <c r="P466" s="7" t="s">
        <v>3979</v>
      </c>
      <c r="Q466" s="7" t="s">
        <v>33</v>
      </c>
      <c r="R466" s="7" t="s">
        <v>33</v>
      </c>
      <c r="S466" s="7" t="s">
        <v>33</v>
      </c>
      <c r="T466" s="7" t="s">
        <v>33</v>
      </c>
      <c r="U466" s="7" t="s">
        <v>33</v>
      </c>
      <c r="V466" s="10" t="s">
        <v>33</v>
      </c>
      <c r="W466" s="10" t="s">
        <v>33</v>
      </c>
      <c r="X466" s="7" t="s">
        <v>33</v>
      </c>
      <c r="Y466" s="7" t="s">
        <v>33</v>
      </c>
      <c r="Z466" s="7" t="s">
        <v>3420</v>
      </c>
      <c r="AA466" s="7" t="s">
        <v>5938</v>
      </c>
      <c r="AD466" s="10" t="s">
        <v>5939</v>
      </c>
      <c r="AF466" s="7" t="s">
        <v>3981</v>
      </c>
      <c r="AJ466" s="7">
        <v>30</v>
      </c>
      <c r="AK466" s="7" t="s">
        <v>2453</v>
      </c>
      <c r="AL466" s="7" t="s">
        <v>3106</v>
      </c>
      <c r="AM466" s="7" t="s">
        <v>5940</v>
      </c>
    </row>
    <row r="467" spans="1:39">
      <c r="A467" s="7" t="s">
        <v>1788</v>
      </c>
      <c r="B467" s="7" t="s">
        <v>5941</v>
      </c>
      <c r="C467" s="7" t="s">
        <v>5942</v>
      </c>
      <c r="D467" s="7" t="s">
        <v>1790</v>
      </c>
      <c r="F467" s="7" t="s">
        <v>5943</v>
      </c>
      <c r="G467" s="7" t="s">
        <v>4772</v>
      </c>
      <c r="H467" s="7" t="s">
        <v>4038</v>
      </c>
      <c r="I467" s="7" t="s">
        <v>2438</v>
      </c>
      <c r="K467" s="7" t="s">
        <v>33</v>
      </c>
      <c r="L467" s="7" t="s">
        <v>4039</v>
      </c>
      <c r="N467" s="10" t="s">
        <v>2991</v>
      </c>
      <c r="P467" s="7" t="s">
        <v>5944</v>
      </c>
      <c r="Q467" s="7" t="s">
        <v>33</v>
      </c>
      <c r="R467" s="7" t="s">
        <v>33</v>
      </c>
      <c r="S467" s="7" t="s">
        <v>33</v>
      </c>
      <c r="T467" s="7" t="s">
        <v>33</v>
      </c>
      <c r="U467" s="7" t="s">
        <v>33</v>
      </c>
      <c r="V467" s="10" t="s">
        <v>33</v>
      </c>
      <c r="W467" s="10" t="s">
        <v>33</v>
      </c>
      <c r="X467" s="7" t="s">
        <v>33</v>
      </c>
      <c r="Y467" s="7" t="s">
        <v>33</v>
      </c>
      <c r="Z467" s="7" t="s">
        <v>3420</v>
      </c>
      <c r="AA467" s="7" t="s">
        <v>5945</v>
      </c>
      <c r="AF467" s="7" t="s">
        <v>4041</v>
      </c>
      <c r="AJ467" s="7">
        <v>41</v>
      </c>
      <c r="AK467" s="7" t="s">
        <v>2762</v>
      </c>
      <c r="AL467" s="7" t="s">
        <v>3106</v>
      </c>
      <c r="AM467" s="7" t="s">
        <v>5946</v>
      </c>
    </row>
    <row r="468" spans="1:39">
      <c r="A468" s="7" t="s">
        <v>1788</v>
      </c>
      <c r="B468" s="7" t="s">
        <v>5947</v>
      </c>
      <c r="C468" s="7" t="s">
        <v>5948</v>
      </c>
      <c r="D468" s="7" t="s">
        <v>1790</v>
      </c>
      <c r="F468" s="7" t="s">
        <v>5943</v>
      </c>
      <c r="G468" s="7" t="s">
        <v>2436</v>
      </c>
      <c r="H468" s="7" t="s">
        <v>2437</v>
      </c>
      <c r="I468" s="7" t="s">
        <v>2438</v>
      </c>
      <c r="K468" s="7" t="s">
        <v>33</v>
      </c>
      <c r="L468" s="7" t="s">
        <v>2439</v>
      </c>
      <c r="N468" s="10" t="s">
        <v>2991</v>
      </c>
      <c r="P468" s="7" t="s">
        <v>3979</v>
      </c>
      <c r="Q468" s="7" t="s">
        <v>33</v>
      </c>
      <c r="R468" s="7" t="s">
        <v>33</v>
      </c>
      <c r="S468" s="7" t="s">
        <v>33</v>
      </c>
      <c r="T468" s="7" t="s">
        <v>33</v>
      </c>
      <c r="U468" s="7" t="s">
        <v>33</v>
      </c>
      <c r="V468" s="10" t="s">
        <v>33</v>
      </c>
      <c r="W468" s="10" t="s">
        <v>33</v>
      </c>
      <c r="X468" s="7" t="s">
        <v>33</v>
      </c>
      <c r="Y468" s="7" t="s">
        <v>33</v>
      </c>
      <c r="Z468" s="7" t="s">
        <v>3420</v>
      </c>
      <c r="AA468" s="7" t="s">
        <v>5945</v>
      </c>
      <c r="AD468" s="10" t="s">
        <v>5939</v>
      </c>
      <c r="AF468" s="7" t="s">
        <v>5949</v>
      </c>
      <c r="AJ468" s="7">
        <v>30</v>
      </c>
      <c r="AK468" s="7" t="s">
        <v>4543</v>
      </c>
      <c r="AL468" s="7" t="s">
        <v>3106</v>
      </c>
      <c r="AM468" s="7" t="s">
        <v>5950</v>
      </c>
    </row>
    <row r="469" spans="1:39">
      <c r="A469" s="7" t="s">
        <v>1788</v>
      </c>
      <c r="B469" s="7" t="s">
        <v>5951</v>
      </c>
      <c r="C469" s="7" t="s">
        <v>5952</v>
      </c>
      <c r="D469" s="7" t="s">
        <v>1790</v>
      </c>
      <c r="F469" s="7" t="s">
        <v>5943</v>
      </c>
      <c r="G469" s="7" t="s">
        <v>4772</v>
      </c>
      <c r="H469" s="7" t="s">
        <v>4038</v>
      </c>
      <c r="I469" s="7" t="s">
        <v>2438</v>
      </c>
      <c r="K469" s="7" t="s">
        <v>33</v>
      </c>
      <c r="L469" s="7" t="s">
        <v>4039</v>
      </c>
      <c r="N469" s="10" t="s">
        <v>2991</v>
      </c>
      <c r="P469" s="7" t="s">
        <v>5953</v>
      </c>
      <c r="Q469" s="7" t="s">
        <v>33</v>
      </c>
      <c r="R469" s="7" t="s">
        <v>33</v>
      </c>
      <c r="S469" s="7" t="s">
        <v>33</v>
      </c>
      <c r="T469" s="7" t="s">
        <v>33</v>
      </c>
      <c r="U469" s="7" t="s">
        <v>33</v>
      </c>
      <c r="V469" s="10" t="s">
        <v>33</v>
      </c>
      <c r="W469" s="10" t="s">
        <v>33</v>
      </c>
      <c r="X469" s="7" t="s">
        <v>33</v>
      </c>
      <c r="Y469" s="7" t="s">
        <v>33</v>
      </c>
      <c r="Z469" s="7" t="s">
        <v>3420</v>
      </c>
      <c r="AA469" s="7" t="s">
        <v>5945</v>
      </c>
      <c r="AF469" s="7" t="s">
        <v>5954</v>
      </c>
      <c r="AJ469" s="7">
        <v>39</v>
      </c>
      <c r="AK469" s="7" t="s">
        <v>4543</v>
      </c>
      <c r="AL469" s="7" t="s">
        <v>3106</v>
      </c>
      <c r="AM469" s="7" t="s">
        <v>5955</v>
      </c>
    </row>
    <row r="470" spans="1:39">
      <c r="A470" s="7" t="s">
        <v>1788</v>
      </c>
      <c r="B470" s="7" t="s">
        <v>1643</v>
      </c>
      <c r="C470" s="7" t="s">
        <v>5956</v>
      </c>
      <c r="D470" s="7" t="s">
        <v>1790</v>
      </c>
      <c r="F470" s="7" t="s">
        <v>5957</v>
      </c>
      <c r="G470" s="7" t="s">
        <v>5958</v>
      </c>
      <c r="H470" s="7" t="s">
        <v>5959</v>
      </c>
      <c r="I470" s="7" t="s">
        <v>5960</v>
      </c>
      <c r="K470" s="7" t="s">
        <v>33</v>
      </c>
      <c r="L470" s="7" t="s">
        <v>5961</v>
      </c>
      <c r="N470" s="10" t="s">
        <v>3926</v>
      </c>
      <c r="P470" s="7" t="s">
        <v>5962</v>
      </c>
      <c r="Q470" s="7" t="s">
        <v>33</v>
      </c>
      <c r="R470" s="7" t="s">
        <v>33</v>
      </c>
      <c r="S470" s="7" t="s">
        <v>33</v>
      </c>
      <c r="T470" s="7" t="s">
        <v>33</v>
      </c>
      <c r="U470" s="7" t="s">
        <v>33</v>
      </c>
      <c r="V470" s="10" t="s">
        <v>33</v>
      </c>
      <c r="W470" s="10" t="s">
        <v>33</v>
      </c>
      <c r="X470" s="7" t="s">
        <v>33</v>
      </c>
      <c r="Y470" s="7" t="s">
        <v>33</v>
      </c>
      <c r="Z470" s="7" t="s">
        <v>5963</v>
      </c>
      <c r="AA470" s="7" t="s">
        <v>5824</v>
      </c>
      <c r="AF470" s="7" t="s">
        <v>5964</v>
      </c>
      <c r="AJ470" s="7">
        <v>11</v>
      </c>
      <c r="AK470" s="7" t="s">
        <v>1863</v>
      </c>
      <c r="AL470" s="7" t="s">
        <v>3106</v>
      </c>
      <c r="AM470" s="7" t="s">
        <v>5965</v>
      </c>
    </row>
    <row r="471" spans="1:39">
      <c r="A471" s="7" t="s">
        <v>1788</v>
      </c>
      <c r="B471" s="7" t="s">
        <v>5966</v>
      </c>
      <c r="C471" s="7" t="s">
        <v>5967</v>
      </c>
      <c r="D471" s="7" t="s">
        <v>1790</v>
      </c>
      <c r="F471" s="7" t="s">
        <v>5968</v>
      </c>
      <c r="G471" s="7" t="s">
        <v>5969</v>
      </c>
      <c r="H471" s="7" t="s">
        <v>5970</v>
      </c>
      <c r="I471" s="7" t="s">
        <v>4931</v>
      </c>
      <c r="K471" s="7" t="s">
        <v>33</v>
      </c>
      <c r="L471" s="7" t="s">
        <v>1950</v>
      </c>
      <c r="N471" s="10" t="s">
        <v>2799</v>
      </c>
      <c r="P471" s="7" t="s">
        <v>5971</v>
      </c>
      <c r="Q471" s="7" t="s">
        <v>33</v>
      </c>
      <c r="R471" s="7" t="s">
        <v>33</v>
      </c>
      <c r="S471" s="7" t="s">
        <v>33</v>
      </c>
      <c r="T471" s="7" t="s">
        <v>33</v>
      </c>
      <c r="U471" s="7" t="s">
        <v>33</v>
      </c>
      <c r="V471" s="10" t="s">
        <v>33</v>
      </c>
      <c r="W471" s="10" t="s">
        <v>33</v>
      </c>
      <c r="X471" s="7" t="s">
        <v>33</v>
      </c>
      <c r="Y471" s="7" t="s">
        <v>33</v>
      </c>
      <c r="Z471" s="7" t="s">
        <v>3265</v>
      </c>
      <c r="AA471" s="7" t="s">
        <v>1874</v>
      </c>
      <c r="AD471" s="10" t="s">
        <v>2213</v>
      </c>
      <c r="AF471" s="7" t="s">
        <v>5972</v>
      </c>
      <c r="AJ471" s="7">
        <v>16</v>
      </c>
      <c r="AK471" s="7" t="s">
        <v>5973</v>
      </c>
      <c r="AL471" s="7" t="s">
        <v>3106</v>
      </c>
      <c r="AM471" s="7" t="s">
        <v>5974</v>
      </c>
    </row>
    <row r="472" spans="1:39">
      <c r="A472" s="7" t="s">
        <v>1788</v>
      </c>
      <c r="B472" s="7" t="s">
        <v>5975</v>
      </c>
      <c r="C472" s="7" t="s">
        <v>5976</v>
      </c>
      <c r="D472" s="7" t="s">
        <v>1790</v>
      </c>
      <c r="F472" s="7" t="s">
        <v>5943</v>
      </c>
      <c r="G472" s="7" t="s">
        <v>5977</v>
      </c>
      <c r="H472" s="7" t="s">
        <v>5978</v>
      </c>
      <c r="I472" s="7" t="s">
        <v>2438</v>
      </c>
      <c r="K472" s="7" t="s">
        <v>33</v>
      </c>
      <c r="L472" s="7" t="s">
        <v>5979</v>
      </c>
      <c r="N472" s="10" t="s">
        <v>2991</v>
      </c>
      <c r="P472" s="7" t="s">
        <v>5980</v>
      </c>
      <c r="Q472" s="7" t="s">
        <v>33</v>
      </c>
      <c r="R472" s="7" t="s">
        <v>33</v>
      </c>
      <c r="S472" s="7" t="s">
        <v>33</v>
      </c>
      <c r="T472" s="7" t="s">
        <v>33</v>
      </c>
      <c r="U472" s="7" t="s">
        <v>33</v>
      </c>
      <c r="V472" s="10" t="s">
        <v>33</v>
      </c>
      <c r="W472" s="10" t="s">
        <v>33</v>
      </c>
      <c r="X472" s="7" t="s">
        <v>33</v>
      </c>
      <c r="Y472" s="7" t="s">
        <v>33</v>
      </c>
      <c r="Z472" s="7" t="s">
        <v>3009</v>
      </c>
      <c r="AA472" s="7" t="s">
        <v>5945</v>
      </c>
      <c r="AF472" s="7" t="s">
        <v>5981</v>
      </c>
      <c r="AJ472" s="7">
        <v>14</v>
      </c>
      <c r="AK472" s="7" t="s">
        <v>3982</v>
      </c>
      <c r="AL472" s="7" t="s">
        <v>3106</v>
      </c>
      <c r="AM472" s="7" t="s">
        <v>5982</v>
      </c>
    </row>
    <row r="473" spans="1:39">
      <c r="A473" s="7" t="s">
        <v>1788</v>
      </c>
      <c r="B473" s="7" t="s">
        <v>5983</v>
      </c>
      <c r="C473" s="7" t="s">
        <v>5984</v>
      </c>
      <c r="D473" s="7" t="s">
        <v>1790</v>
      </c>
      <c r="F473" s="7" t="s">
        <v>5985</v>
      </c>
      <c r="G473" s="7" t="s">
        <v>1881</v>
      </c>
      <c r="H473" s="7" t="s">
        <v>1881</v>
      </c>
      <c r="I473" s="7" t="s">
        <v>1882</v>
      </c>
      <c r="K473" s="7" t="s">
        <v>33</v>
      </c>
      <c r="L473" s="7" t="s">
        <v>1883</v>
      </c>
      <c r="N473" s="10" t="s">
        <v>1884</v>
      </c>
      <c r="P473" s="7" t="s">
        <v>1885</v>
      </c>
      <c r="Q473" s="7" t="s">
        <v>33</v>
      </c>
      <c r="R473" s="7" t="s">
        <v>33</v>
      </c>
      <c r="S473" s="7" t="s">
        <v>33</v>
      </c>
      <c r="T473" s="7" t="s">
        <v>33</v>
      </c>
      <c r="U473" s="7" t="s">
        <v>33</v>
      </c>
      <c r="V473" s="10" t="s">
        <v>33</v>
      </c>
      <c r="W473" s="10" t="s">
        <v>33</v>
      </c>
      <c r="X473" s="7" t="s">
        <v>33</v>
      </c>
      <c r="Y473" s="7" t="s">
        <v>33</v>
      </c>
      <c r="Z473" s="7" t="s">
        <v>4388</v>
      </c>
      <c r="AA473" s="7" t="s">
        <v>5986</v>
      </c>
      <c r="AF473" s="7" t="s">
        <v>5987</v>
      </c>
      <c r="AJ473" s="7">
        <v>17</v>
      </c>
      <c r="AK473" s="7" t="s">
        <v>5442</v>
      </c>
      <c r="AL473" s="7" t="s">
        <v>3380</v>
      </c>
      <c r="AM473" s="7" t="s">
        <v>5988</v>
      </c>
    </row>
    <row r="474" spans="1:39">
      <c r="A474" s="7" t="s">
        <v>1788</v>
      </c>
      <c r="B474" s="7" t="s">
        <v>626</v>
      </c>
      <c r="C474" s="7" t="s">
        <v>5989</v>
      </c>
      <c r="D474" s="7" t="s">
        <v>1790</v>
      </c>
      <c r="F474" s="7" t="s">
        <v>5990</v>
      </c>
      <c r="G474" s="7" t="s">
        <v>5991</v>
      </c>
      <c r="H474" s="7" t="s">
        <v>5991</v>
      </c>
      <c r="I474" s="7" t="s">
        <v>4352</v>
      </c>
      <c r="K474" s="7" t="s">
        <v>33</v>
      </c>
      <c r="L474" s="7" t="s">
        <v>2302</v>
      </c>
      <c r="N474" s="10" t="s">
        <v>5992</v>
      </c>
      <c r="P474" s="7" t="s">
        <v>5993</v>
      </c>
      <c r="Q474" s="7" t="s">
        <v>33</v>
      </c>
      <c r="R474" s="7" t="s">
        <v>32</v>
      </c>
      <c r="S474" s="7" t="s">
        <v>33</v>
      </c>
      <c r="T474" s="7" t="s">
        <v>33</v>
      </c>
      <c r="U474" s="7" t="s">
        <v>33</v>
      </c>
      <c r="V474" s="10" t="s">
        <v>33</v>
      </c>
      <c r="W474" s="10" t="s">
        <v>33</v>
      </c>
      <c r="X474" s="7" t="s">
        <v>33</v>
      </c>
      <c r="Y474" s="7" t="s">
        <v>33</v>
      </c>
      <c r="Z474" s="7" t="s">
        <v>3164</v>
      </c>
      <c r="AA474" s="7" t="s">
        <v>5296</v>
      </c>
      <c r="AD474" s="10" t="s">
        <v>2938</v>
      </c>
      <c r="AF474" s="7" t="s">
        <v>5994</v>
      </c>
      <c r="AJ474" s="7">
        <v>7</v>
      </c>
      <c r="AK474" s="7" t="s">
        <v>2940</v>
      </c>
      <c r="AL474" s="7" t="s">
        <v>3380</v>
      </c>
      <c r="AM474" s="7" t="s">
        <v>5995</v>
      </c>
    </row>
    <row r="475" spans="1:39">
      <c r="A475" s="7" t="s">
        <v>1788</v>
      </c>
      <c r="B475" s="7" t="s">
        <v>5996</v>
      </c>
      <c r="C475" s="7" t="s">
        <v>5997</v>
      </c>
      <c r="D475" s="7" t="s">
        <v>1790</v>
      </c>
      <c r="F475" s="7" t="s">
        <v>5998</v>
      </c>
      <c r="G475" s="7" t="s">
        <v>3806</v>
      </c>
      <c r="H475" s="7" t="s">
        <v>3806</v>
      </c>
      <c r="K475" s="7" t="s">
        <v>33</v>
      </c>
      <c r="L475" s="7" t="s">
        <v>3808</v>
      </c>
      <c r="N475" s="10" t="s">
        <v>2957</v>
      </c>
      <c r="P475" s="7" t="s">
        <v>5999</v>
      </c>
      <c r="Q475" s="7" t="s">
        <v>33</v>
      </c>
      <c r="R475" s="7" t="s">
        <v>32</v>
      </c>
      <c r="S475" s="7" t="s">
        <v>33</v>
      </c>
      <c r="T475" s="7" t="s">
        <v>32</v>
      </c>
      <c r="U475" s="7" t="s">
        <v>33</v>
      </c>
      <c r="V475" s="10" t="s">
        <v>33</v>
      </c>
      <c r="W475" s="10" t="s">
        <v>33</v>
      </c>
      <c r="X475" s="7" t="s">
        <v>33</v>
      </c>
      <c r="Y475" s="7" t="s">
        <v>33</v>
      </c>
      <c r="Z475" s="7" t="s">
        <v>3077</v>
      </c>
      <c r="AA475" s="7" t="s">
        <v>5296</v>
      </c>
      <c r="AD475" s="10" t="s">
        <v>3145</v>
      </c>
      <c r="AF475" s="7" t="s">
        <v>3711</v>
      </c>
      <c r="AJ475" s="7">
        <v>7</v>
      </c>
      <c r="AK475" s="7" t="s">
        <v>6000</v>
      </c>
      <c r="AL475" s="7" t="s">
        <v>3380</v>
      </c>
      <c r="AM475" s="7" t="s">
        <v>6001</v>
      </c>
    </row>
    <row r="476" spans="1:39">
      <c r="A476" s="7" t="s">
        <v>1788</v>
      </c>
      <c r="B476" s="7" t="s">
        <v>6002</v>
      </c>
      <c r="C476" s="7" t="s">
        <v>6003</v>
      </c>
      <c r="D476" s="7" t="s">
        <v>1790</v>
      </c>
      <c r="F476" s="7" t="s">
        <v>6004</v>
      </c>
      <c r="G476" s="7" t="s">
        <v>6005</v>
      </c>
      <c r="H476" s="7" t="s">
        <v>6006</v>
      </c>
      <c r="I476" s="7" t="s">
        <v>2964</v>
      </c>
      <c r="K476" s="7" t="s">
        <v>33</v>
      </c>
      <c r="N476" s="10" t="s">
        <v>4471</v>
      </c>
      <c r="P476" s="7" t="s">
        <v>6007</v>
      </c>
      <c r="Q476" s="7" t="s">
        <v>33</v>
      </c>
      <c r="R476" s="7" t="s">
        <v>33</v>
      </c>
      <c r="S476" s="7" t="s">
        <v>33</v>
      </c>
      <c r="T476" s="7" t="s">
        <v>33</v>
      </c>
      <c r="U476" s="7" t="s">
        <v>33</v>
      </c>
      <c r="V476" s="10" t="s">
        <v>33</v>
      </c>
      <c r="W476" s="10" t="s">
        <v>33</v>
      </c>
      <c r="X476" s="7" t="s">
        <v>33</v>
      </c>
      <c r="Y476" s="7" t="s">
        <v>33</v>
      </c>
      <c r="Z476" s="7" t="s">
        <v>2028</v>
      </c>
      <c r="AA476" s="7" t="s">
        <v>6008</v>
      </c>
      <c r="AD476" s="10" t="s">
        <v>4777</v>
      </c>
      <c r="AF476" s="7" t="s">
        <v>6009</v>
      </c>
      <c r="AJ476" s="7">
        <v>26</v>
      </c>
      <c r="AK476" s="7" t="s">
        <v>3473</v>
      </c>
      <c r="AL476" s="7" t="s">
        <v>3380</v>
      </c>
      <c r="AM476" s="7" t="s">
        <v>6010</v>
      </c>
    </row>
    <row r="477" spans="1:39">
      <c r="A477" s="7" t="s">
        <v>1788</v>
      </c>
      <c r="B477" s="7" t="s">
        <v>6011</v>
      </c>
      <c r="C477" s="7" t="s">
        <v>6012</v>
      </c>
      <c r="D477" s="7" t="s">
        <v>1790</v>
      </c>
      <c r="F477" s="7" t="s">
        <v>6013</v>
      </c>
      <c r="G477" s="7" t="s">
        <v>4539</v>
      </c>
      <c r="H477" s="7" t="s">
        <v>4539</v>
      </c>
      <c r="I477" s="7" t="s">
        <v>6014</v>
      </c>
      <c r="K477" s="7" t="s">
        <v>33</v>
      </c>
      <c r="L477" s="7" t="s">
        <v>4540</v>
      </c>
      <c r="N477" s="10" t="s">
        <v>3232</v>
      </c>
      <c r="P477" s="7" t="s">
        <v>6015</v>
      </c>
      <c r="Q477" s="7" t="s">
        <v>33</v>
      </c>
      <c r="R477" s="7" t="s">
        <v>33</v>
      </c>
      <c r="S477" s="7" t="s">
        <v>33</v>
      </c>
      <c r="T477" s="7" t="s">
        <v>33</v>
      </c>
      <c r="U477" s="7" t="s">
        <v>33</v>
      </c>
      <c r="V477" s="10" t="s">
        <v>33</v>
      </c>
      <c r="W477" s="10" t="s">
        <v>33</v>
      </c>
      <c r="X477" s="7" t="s">
        <v>33</v>
      </c>
      <c r="Y477" s="7" t="s">
        <v>33</v>
      </c>
      <c r="Z477" s="7" t="s">
        <v>2316</v>
      </c>
      <c r="AA477" s="7" t="s">
        <v>2354</v>
      </c>
      <c r="AD477" s="10" t="s">
        <v>6016</v>
      </c>
      <c r="AF477" s="7" t="s">
        <v>6017</v>
      </c>
      <c r="AJ477" s="7">
        <v>39</v>
      </c>
      <c r="AK477" s="7" t="s">
        <v>2319</v>
      </c>
      <c r="AL477" s="7" t="s">
        <v>3380</v>
      </c>
      <c r="AM477" s="7" t="s">
        <v>6018</v>
      </c>
    </row>
    <row r="478" spans="1:39">
      <c r="A478" s="7" t="s">
        <v>1788</v>
      </c>
      <c r="B478" s="7" t="s">
        <v>6019</v>
      </c>
      <c r="C478" s="7" t="s">
        <v>6020</v>
      </c>
      <c r="D478" s="7" t="s">
        <v>1790</v>
      </c>
      <c r="F478" s="7" t="s">
        <v>6021</v>
      </c>
      <c r="G478" s="7" t="s">
        <v>6022</v>
      </c>
      <c r="H478" s="7" t="s">
        <v>6023</v>
      </c>
      <c r="I478" s="7" t="s">
        <v>4262</v>
      </c>
      <c r="K478" s="7" t="s">
        <v>32</v>
      </c>
      <c r="L478" s="7" t="s">
        <v>2809</v>
      </c>
      <c r="N478" s="10" t="s">
        <v>2810</v>
      </c>
      <c r="P478" s="7" t="s">
        <v>6024</v>
      </c>
      <c r="Q478" s="7" t="s">
        <v>33</v>
      </c>
      <c r="R478" s="7" t="s">
        <v>32</v>
      </c>
      <c r="S478" s="7" t="s">
        <v>33</v>
      </c>
      <c r="T478" s="7" t="s">
        <v>33</v>
      </c>
      <c r="U478" s="7" t="s">
        <v>33</v>
      </c>
      <c r="V478" s="10" t="s">
        <v>33</v>
      </c>
      <c r="W478" s="10" t="s">
        <v>33</v>
      </c>
      <c r="X478" s="7" t="s">
        <v>33</v>
      </c>
      <c r="Y478" s="7" t="s">
        <v>33</v>
      </c>
      <c r="Z478" s="7" t="s">
        <v>6025</v>
      </c>
      <c r="AA478" s="7" t="s">
        <v>5296</v>
      </c>
      <c r="AD478" s="10" t="s">
        <v>3059</v>
      </c>
      <c r="AF478" s="7" t="s">
        <v>2507</v>
      </c>
      <c r="AJ478" s="7">
        <v>28</v>
      </c>
      <c r="AK478" s="7" t="s">
        <v>6026</v>
      </c>
      <c r="AL478" s="7" t="s">
        <v>3380</v>
      </c>
      <c r="AM478" s="7" t="s">
        <v>6027</v>
      </c>
    </row>
    <row r="479" spans="1:39">
      <c r="A479" s="7" t="s">
        <v>1788</v>
      </c>
      <c r="B479" s="7" t="s">
        <v>222</v>
      </c>
      <c r="C479" s="7" t="s">
        <v>6028</v>
      </c>
      <c r="D479" s="7" t="s">
        <v>1790</v>
      </c>
      <c r="F479" s="7" t="s">
        <v>6029</v>
      </c>
      <c r="G479" s="7" t="s">
        <v>6030</v>
      </c>
      <c r="H479" s="7" t="s">
        <v>6031</v>
      </c>
      <c r="I479" s="7" t="s">
        <v>2141</v>
      </c>
      <c r="K479" s="7" t="s">
        <v>33</v>
      </c>
      <c r="L479" s="7" t="s">
        <v>6032</v>
      </c>
      <c r="N479" s="10" t="s">
        <v>1820</v>
      </c>
      <c r="P479" s="7" t="s">
        <v>6033</v>
      </c>
      <c r="Q479" s="7" t="s">
        <v>33</v>
      </c>
      <c r="R479" s="7" t="s">
        <v>33</v>
      </c>
      <c r="S479" s="7" t="s">
        <v>33</v>
      </c>
      <c r="T479" s="7" t="s">
        <v>33</v>
      </c>
      <c r="U479" s="7" t="s">
        <v>33</v>
      </c>
      <c r="V479" s="10" t="s">
        <v>33</v>
      </c>
      <c r="W479" s="10" t="s">
        <v>33</v>
      </c>
      <c r="X479" s="7" t="s">
        <v>33</v>
      </c>
      <c r="Y479" s="7" t="s">
        <v>33</v>
      </c>
      <c r="Z479" s="7" t="s">
        <v>1939</v>
      </c>
      <c r="AA479" s="7" t="s">
        <v>6008</v>
      </c>
      <c r="AD479" s="10" t="s">
        <v>6034</v>
      </c>
      <c r="AF479" s="7" t="s">
        <v>6035</v>
      </c>
      <c r="AJ479" s="7">
        <v>22</v>
      </c>
      <c r="AK479" s="7" t="s">
        <v>2537</v>
      </c>
      <c r="AL479" s="7" t="s">
        <v>3380</v>
      </c>
      <c r="AM479" s="7" t="s">
        <v>6036</v>
      </c>
    </row>
    <row r="480" spans="1:39">
      <c r="A480" s="7" t="s">
        <v>1788</v>
      </c>
      <c r="B480" s="7" t="s">
        <v>669</v>
      </c>
      <c r="C480" s="7" t="s">
        <v>6037</v>
      </c>
      <c r="D480" s="7" t="s">
        <v>1790</v>
      </c>
      <c r="F480" s="7" t="s">
        <v>6038</v>
      </c>
      <c r="G480" s="7" t="s">
        <v>6039</v>
      </c>
      <c r="H480" s="7" t="s">
        <v>6040</v>
      </c>
      <c r="I480" s="7" t="s">
        <v>6041</v>
      </c>
      <c r="K480" s="7" t="s">
        <v>33</v>
      </c>
      <c r="L480" s="7" t="s">
        <v>2134</v>
      </c>
      <c r="N480" s="10" t="s">
        <v>2014</v>
      </c>
      <c r="P480" s="7" t="s">
        <v>6042</v>
      </c>
      <c r="Q480" s="7" t="s">
        <v>33</v>
      </c>
      <c r="R480" s="7" t="s">
        <v>33</v>
      </c>
      <c r="S480" s="7" t="s">
        <v>33</v>
      </c>
      <c r="T480" s="7" t="s">
        <v>33</v>
      </c>
      <c r="U480" s="7" t="s">
        <v>33</v>
      </c>
      <c r="V480" s="10" t="s">
        <v>33</v>
      </c>
      <c r="W480" s="10" t="s">
        <v>33</v>
      </c>
      <c r="X480" s="7" t="s">
        <v>33</v>
      </c>
      <c r="Y480" s="7" t="s">
        <v>33</v>
      </c>
      <c r="Z480" s="7" t="s">
        <v>2258</v>
      </c>
      <c r="AA480" s="7" t="s">
        <v>2159</v>
      </c>
      <c r="AD480" s="10" t="s">
        <v>6043</v>
      </c>
      <c r="AF480" s="7" t="s">
        <v>4482</v>
      </c>
      <c r="AJ480" s="7">
        <v>7</v>
      </c>
      <c r="AK480" s="7" t="s">
        <v>2192</v>
      </c>
      <c r="AL480" s="7" t="s">
        <v>5296</v>
      </c>
      <c r="AM480" s="7" t="s">
        <v>6044</v>
      </c>
    </row>
    <row r="481" spans="1:39">
      <c r="A481" s="7" t="s">
        <v>1788</v>
      </c>
      <c r="B481" s="7" t="s">
        <v>6045</v>
      </c>
      <c r="C481" s="7" t="s">
        <v>6046</v>
      </c>
      <c r="D481" s="7" t="s">
        <v>1790</v>
      </c>
      <c r="F481" s="7" t="s">
        <v>6047</v>
      </c>
      <c r="G481" s="7" t="s">
        <v>3478</v>
      </c>
      <c r="I481" s="7" t="s">
        <v>2599</v>
      </c>
      <c r="K481" s="7" t="s">
        <v>33</v>
      </c>
      <c r="L481" s="7" t="s">
        <v>3480</v>
      </c>
      <c r="N481" s="10" t="s">
        <v>2758</v>
      </c>
      <c r="P481" s="7" t="s">
        <v>6048</v>
      </c>
      <c r="Q481" s="7" t="s">
        <v>33</v>
      </c>
      <c r="R481" s="7" t="s">
        <v>33</v>
      </c>
      <c r="S481" s="7" t="s">
        <v>33</v>
      </c>
      <c r="T481" s="7" t="s">
        <v>33</v>
      </c>
      <c r="U481" s="7" t="s">
        <v>33</v>
      </c>
      <c r="V481" s="10" t="s">
        <v>33</v>
      </c>
      <c r="W481" s="10" t="s">
        <v>32</v>
      </c>
      <c r="X481" s="7" t="s">
        <v>33</v>
      </c>
      <c r="Y481" s="7" t="s">
        <v>33</v>
      </c>
      <c r="Z481" s="7" t="s">
        <v>1861</v>
      </c>
      <c r="AA481" s="7" t="s">
        <v>6049</v>
      </c>
      <c r="AD481" s="10" t="s">
        <v>2393</v>
      </c>
      <c r="AF481" s="7" t="s">
        <v>2394</v>
      </c>
      <c r="AJ481" s="7">
        <v>9</v>
      </c>
      <c r="AK481" s="7" t="s">
        <v>2394</v>
      </c>
      <c r="AL481" s="7" t="s">
        <v>5296</v>
      </c>
      <c r="AM481" s="7" t="s">
        <v>6050</v>
      </c>
    </row>
    <row r="482" spans="1:39">
      <c r="A482" s="7" t="s">
        <v>1788</v>
      </c>
      <c r="B482" s="7" t="s">
        <v>1021</v>
      </c>
      <c r="C482" s="7" t="s">
        <v>6051</v>
      </c>
      <c r="D482" s="7" t="s">
        <v>1790</v>
      </c>
      <c r="F482" s="7" t="s">
        <v>2805</v>
      </c>
      <c r="G482" s="7" t="s">
        <v>6052</v>
      </c>
      <c r="H482" s="7" t="s">
        <v>6053</v>
      </c>
      <c r="I482" s="7" t="s">
        <v>3093</v>
      </c>
      <c r="K482" s="7" t="s">
        <v>33</v>
      </c>
      <c r="L482" s="7" t="s">
        <v>6054</v>
      </c>
      <c r="N482" s="10" t="s">
        <v>6055</v>
      </c>
      <c r="P482" s="7" t="s">
        <v>6056</v>
      </c>
      <c r="Q482" s="7" t="s">
        <v>33</v>
      </c>
      <c r="R482" s="7" t="s">
        <v>32</v>
      </c>
      <c r="S482" s="7" t="s">
        <v>32</v>
      </c>
      <c r="T482" s="7" t="s">
        <v>33</v>
      </c>
      <c r="U482" s="7" t="s">
        <v>32</v>
      </c>
      <c r="V482" s="10" t="s">
        <v>33</v>
      </c>
      <c r="W482" s="10" t="s">
        <v>33</v>
      </c>
      <c r="X482" s="7" t="s">
        <v>32</v>
      </c>
      <c r="Y482" s="7" t="s">
        <v>32</v>
      </c>
      <c r="Z482" s="7" t="s">
        <v>2932</v>
      </c>
      <c r="AA482" s="7" t="s">
        <v>2159</v>
      </c>
      <c r="AD482" s="10" t="s">
        <v>4492</v>
      </c>
      <c r="AF482" s="7" t="s">
        <v>4493</v>
      </c>
      <c r="AJ482" s="7">
        <v>6</v>
      </c>
      <c r="AK482" s="7" t="s">
        <v>4338</v>
      </c>
      <c r="AL482" s="7" t="s">
        <v>5296</v>
      </c>
      <c r="AM482" s="7" t="s">
        <v>6057</v>
      </c>
    </row>
    <row r="483" spans="1:39">
      <c r="A483" s="7" t="s">
        <v>1788</v>
      </c>
      <c r="B483" s="7" t="s">
        <v>6058</v>
      </c>
      <c r="C483" s="7" t="s">
        <v>6059</v>
      </c>
      <c r="D483" s="7" t="s">
        <v>1790</v>
      </c>
      <c r="F483" s="7" t="s">
        <v>6060</v>
      </c>
      <c r="G483" s="7" t="s">
        <v>6061</v>
      </c>
      <c r="H483" s="7" t="s">
        <v>6061</v>
      </c>
      <c r="I483" s="7" t="s">
        <v>6062</v>
      </c>
      <c r="K483" s="7" t="s">
        <v>33</v>
      </c>
      <c r="L483" s="7" t="s">
        <v>6063</v>
      </c>
      <c r="N483" s="10" t="s">
        <v>1820</v>
      </c>
      <c r="P483" s="7" t="s">
        <v>6064</v>
      </c>
      <c r="Q483" s="7" t="s">
        <v>33</v>
      </c>
      <c r="R483" s="7" t="s">
        <v>33</v>
      </c>
      <c r="S483" s="7" t="s">
        <v>33</v>
      </c>
      <c r="T483" s="7" t="s">
        <v>33</v>
      </c>
      <c r="U483" s="7" t="s">
        <v>33</v>
      </c>
      <c r="V483" s="10" t="s">
        <v>33</v>
      </c>
      <c r="W483" s="10" t="s">
        <v>33</v>
      </c>
      <c r="X483" s="7" t="s">
        <v>33</v>
      </c>
      <c r="Y483" s="7" t="s">
        <v>33</v>
      </c>
      <c r="Z483" s="7" t="s">
        <v>1847</v>
      </c>
      <c r="AA483" s="7" t="s">
        <v>6065</v>
      </c>
      <c r="AF483" s="7" t="s">
        <v>6066</v>
      </c>
      <c r="AJ483" s="7">
        <v>46</v>
      </c>
      <c r="AK483" s="7" t="s">
        <v>2762</v>
      </c>
      <c r="AL483" s="7" t="s">
        <v>5296</v>
      </c>
      <c r="AM483" s="7" t="s">
        <v>6067</v>
      </c>
    </row>
    <row r="484" spans="1:39">
      <c r="A484" s="7" t="s">
        <v>1788</v>
      </c>
      <c r="B484" s="7" t="s">
        <v>6068</v>
      </c>
      <c r="C484" s="7" t="s">
        <v>6069</v>
      </c>
      <c r="D484" s="7" t="s">
        <v>1790</v>
      </c>
      <c r="F484" s="7" t="s">
        <v>6070</v>
      </c>
      <c r="G484" s="7" t="s">
        <v>6071</v>
      </c>
      <c r="H484" s="7" t="s">
        <v>6071</v>
      </c>
      <c r="I484" s="7" t="s">
        <v>3469</v>
      </c>
      <c r="K484" s="7" t="s">
        <v>33</v>
      </c>
      <c r="L484" s="7" t="s">
        <v>3470</v>
      </c>
      <c r="N484" s="10" t="s">
        <v>3095</v>
      </c>
      <c r="P484" s="7" t="s">
        <v>6072</v>
      </c>
      <c r="Q484" s="7" t="s">
        <v>33</v>
      </c>
      <c r="R484" s="7" t="s">
        <v>32</v>
      </c>
      <c r="S484" s="7" t="s">
        <v>33</v>
      </c>
      <c r="T484" s="7" t="s">
        <v>33</v>
      </c>
      <c r="U484" s="7" t="s">
        <v>33</v>
      </c>
      <c r="V484" s="10" t="s">
        <v>33</v>
      </c>
      <c r="W484" s="10" t="s">
        <v>33</v>
      </c>
      <c r="X484" s="7" t="s">
        <v>33</v>
      </c>
      <c r="Y484" s="7" t="s">
        <v>33</v>
      </c>
      <c r="Z484" s="7" t="s">
        <v>5222</v>
      </c>
      <c r="AA484" s="7" t="s">
        <v>6073</v>
      </c>
      <c r="AF484" s="7" t="s">
        <v>2065</v>
      </c>
      <c r="AJ484" s="7">
        <v>14</v>
      </c>
      <c r="AK484" s="7" t="s">
        <v>6074</v>
      </c>
      <c r="AL484" s="7" t="s">
        <v>5296</v>
      </c>
      <c r="AM484" s="7" t="s">
        <v>6075</v>
      </c>
    </row>
    <row r="485" spans="1:39">
      <c r="A485" s="7" t="s">
        <v>1788</v>
      </c>
      <c r="B485" s="7" t="s">
        <v>94</v>
      </c>
      <c r="C485" s="7" t="s">
        <v>6076</v>
      </c>
      <c r="D485" s="7" t="s">
        <v>1790</v>
      </c>
      <c r="F485" s="7" t="s">
        <v>6077</v>
      </c>
      <c r="G485" s="7" t="s">
        <v>6078</v>
      </c>
      <c r="H485" s="7" t="s">
        <v>6078</v>
      </c>
      <c r="I485" s="7" t="s">
        <v>6079</v>
      </c>
      <c r="K485" s="7" t="s">
        <v>33</v>
      </c>
      <c r="L485" s="7" t="s">
        <v>6080</v>
      </c>
      <c r="N485" s="10" t="s">
        <v>1820</v>
      </c>
      <c r="P485" s="7" t="s">
        <v>6081</v>
      </c>
      <c r="Q485" s="7" t="s">
        <v>33</v>
      </c>
      <c r="R485" s="7" t="s">
        <v>33</v>
      </c>
      <c r="S485" s="7" t="s">
        <v>33</v>
      </c>
      <c r="T485" s="7" t="s">
        <v>33</v>
      </c>
      <c r="U485" s="7" t="s">
        <v>33</v>
      </c>
      <c r="V485" s="10" t="s">
        <v>33</v>
      </c>
      <c r="W485" s="10" t="s">
        <v>33</v>
      </c>
      <c r="X485" s="7" t="s">
        <v>33</v>
      </c>
      <c r="Y485" s="7" t="s">
        <v>33</v>
      </c>
      <c r="Z485" s="7" t="s">
        <v>6082</v>
      </c>
      <c r="AA485" s="7" t="s">
        <v>4976</v>
      </c>
      <c r="AF485" s="7" t="s">
        <v>6083</v>
      </c>
      <c r="AJ485" s="7">
        <v>36</v>
      </c>
      <c r="AK485" s="7" t="s">
        <v>6084</v>
      </c>
      <c r="AL485" s="7" t="s">
        <v>5296</v>
      </c>
      <c r="AM485" s="7" t="s">
        <v>6085</v>
      </c>
    </row>
    <row r="486" spans="1:39">
      <c r="A486" s="7" t="s">
        <v>1788</v>
      </c>
      <c r="B486" s="7" t="s">
        <v>6086</v>
      </c>
      <c r="C486" s="7" t="s">
        <v>6087</v>
      </c>
      <c r="D486" s="7" t="s">
        <v>1790</v>
      </c>
      <c r="F486" s="7" t="s">
        <v>6088</v>
      </c>
      <c r="G486" s="7" t="s">
        <v>6089</v>
      </c>
      <c r="H486" s="7" t="s">
        <v>6090</v>
      </c>
      <c r="I486" s="7" t="s">
        <v>6091</v>
      </c>
      <c r="K486" s="7" t="s">
        <v>33</v>
      </c>
      <c r="L486" s="7" t="s">
        <v>6092</v>
      </c>
      <c r="N486" s="10" t="s">
        <v>1795</v>
      </c>
      <c r="P486" s="7" t="s">
        <v>6093</v>
      </c>
      <c r="Q486" s="7" t="s">
        <v>33</v>
      </c>
      <c r="R486" s="7" t="s">
        <v>33</v>
      </c>
      <c r="S486" s="7" t="s">
        <v>33</v>
      </c>
      <c r="T486" s="7" t="s">
        <v>33</v>
      </c>
      <c r="U486" s="7" t="s">
        <v>33</v>
      </c>
      <c r="V486" s="10" t="s">
        <v>33</v>
      </c>
      <c r="W486" s="10" t="s">
        <v>32</v>
      </c>
      <c r="X486" s="7" t="s">
        <v>33</v>
      </c>
      <c r="Y486" s="7" t="s">
        <v>33</v>
      </c>
      <c r="Z486" s="7" t="s">
        <v>3403</v>
      </c>
      <c r="AA486" s="7" t="s">
        <v>5986</v>
      </c>
      <c r="AD486" s="10" t="s">
        <v>3202</v>
      </c>
      <c r="AF486" s="7" t="s">
        <v>4734</v>
      </c>
      <c r="AJ486" s="7">
        <v>6</v>
      </c>
      <c r="AK486" s="7" t="s">
        <v>6094</v>
      </c>
      <c r="AL486" s="7" t="s">
        <v>5296</v>
      </c>
      <c r="AM486" s="7" t="s">
        <v>6095</v>
      </c>
    </row>
    <row r="487" spans="1:39">
      <c r="A487" s="7" t="s">
        <v>1788</v>
      </c>
      <c r="B487" s="7" t="s">
        <v>1644</v>
      </c>
      <c r="C487" s="7" t="s">
        <v>6096</v>
      </c>
      <c r="D487" s="7" t="s">
        <v>1790</v>
      </c>
      <c r="F487" s="7" t="s">
        <v>6097</v>
      </c>
      <c r="G487" s="7" t="s">
        <v>6098</v>
      </c>
      <c r="H487" s="7" t="s">
        <v>6098</v>
      </c>
      <c r="I487" s="7" t="s">
        <v>2543</v>
      </c>
      <c r="K487" s="7" t="s">
        <v>33</v>
      </c>
      <c r="L487" s="7" t="s">
        <v>6099</v>
      </c>
      <c r="N487" s="10" t="s">
        <v>2279</v>
      </c>
      <c r="P487" s="7" t="s">
        <v>6100</v>
      </c>
      <c r="Q487" s="7" t="s">
        <v>33</v>
      </c>
      <c r="R487" s="7" t="s">
        <v>33</v>
      </c>
      <c r="S487" s="7" t="s">
        <v>33</v>
      </c>
      <c r="T487" s="7" t="s">
        <v>33</v>
      </c>
      <c r="U487" s="7" t="s">
        <v>33</v>
      </c>
      <c r="V487" s="10" t="s">
        <v>33</v>
      </c>
      <c r="W487" s="10" t="s">
        <v>33</v>
      </c>
      <c r="X487" s="7" t="s">
        <v>33</v>
      </c>
      <c r="Y487" s="7" t="s">
        <v>33</v>
      </c>
      <c r="Z487" s="7" t="s">
        <v>6101</v>
      </c>
      <c r="AA487" s="7" t="s">
        <v>2259</v>
      </c>
      <c r="AD487" s="10" t="s">
        <v>2507</v>
      </c>
      <c r="AF487" s="7" t="s">
        <v>5859</v>
      </c>
      <c r="AJ487" s="7">
        <v>28</v>
      </c>
      <c r="AK487" s="7" t="s">
        <v>4740</v>
      </c>
      <c r="AL487" s="7" t="s">
        <v>5296</v>
      </c>
      <c r="AM487" s="7" t="s">
        <v>6102</v>
      </c>
    </row>
    <row r="488" spans="1:39">
      <c r="A488" s="7" t="s">
        <v>1788</v>
      </c>
      <c r="B488" s="7" t="s">
        <v>6103</v>
      </c>
      <c r="C488" s="7" t="s">
        <v>6104</v>
      </c>
      <c r="D488" s="7" t="s">
        <v>1790</v>
      </c>
      <c r="F488" s="7" t="s">
        <v>6105</v>
      </c>
      <c r="G488" s="7" t="s">
        <v>6106</v>
      </c>
      <c r="H488" s="7" t="s">
        <v>6107</v>
      </c>
      <c r="I488" s="7" t="s">
        <v>6108</v>
      </c>
      <c r="K488" s="7" t="s">
        <v>33</v>
      </c>
      <c r="L488" s="7" t="s">
        <v>6109</v>
      </c>
      <c r="N488" s="10" t="s">
        <v>6110</v>
      </c>
      <c r="P488" s="7" t="s">
        <v>6111</v>
      </c>
      <c r="Q488" s="7" t="s">
        <v>33</v>
      </c>
      <c r="R488" s="7" t="s">
        <v>33</v>
      </c>
      <c r="S488" s="7" t="s">
        <v>33</v>
      </c>
      <c r="T488" s="7" t="s">
        <v>33</v>
      </c>
      <c r="U488" s="7" t="s">
        <v>33</v>
      </c>
      <c r="V488" s="10" t="s">
        <v>33</v>
      </c>
      <c r="W488" s="10" t="s">
        <v>33</v>
      </c>
      <c r="X488" s="7" t="s">
        <v>33</v>
      </c>
      <c r="Y488" s="7" t="s">
        <v>33</v>
      </c>
      <c r="Z488" s="7" t="s">
        <v>6112</v>
      </c>
      <c r="AA488" s="7" t="s">
        <v>6113</v>
      </c>
      <c r="AF488" s="7" t="s">
        <v>6114</v>
      </c>
      <c r="AJ488" s="7">
        <v>18</v>
      </c>
      <c r="AK488" s="7" t="s">
        <v>3601</v>
      </c>
      <c r="AL488" s="7" t="s">
        <v>5296</v>
      </c>
      <c r="AM488" s="7" t="s">
        <v>6115</v>
      </c>
    </row>
    <row r="489" spans="1:39">
      <c r="A489" s="7" t="s">
        <v>1788</v>
      </c>
      <c r="B489" s="7" t="s">
        <v>6116</v>
      </c>
      <c r="C489" s="7" t="s">
        <v>6117</v>
      </c>
      <c r="D489" s="7" t="s">
        <v>1790</v>
      </c>
      <c r="F489" s="7" t="s">
        <v>6118</v>
      </c>
      <c r="G489" s="7" t="s">
        <v>2819</v>
      </c>
      <c r="H489" s="7" t="s">
        <v>2819</v>
      </c>
      <c r="I489" s="7" t="s">
        <v>6119</v>
      </c>
      <c r="K489" s="7" t="s">
        <v>33</v>
      </c>
      <c r="L489" s="7" t="s">
        <v>2821</v>
      </c>
      <c r="N489" s="10" t="s">
        <v>2351</v>
      </c>
      <c r="P489" s="7" t="s">
        <v>6120</v>
      </c>
      <c r="Q489" s="7" t="s">
        <v>33</v>
      </c>
      <c r="R489" s="7" t="s">
        <v>33</v>
      </c>
      <c r="S489" s="7" t="s">
        <v>33</v>
      </c>
      <c r="T489" s="7" t="s">
        <v>33</v>
      </c>
      <c r="U489" s="7" t="s">
        <v>33</v>
      </c>
      <c r="V489" s="10" t="s">
        <v>33</v>
      </c>
      <c r="W489" s="10" t="s">
        <v>33</v>
      </c>
      <c r="X489" s="7" t="s">
        <v>33</v>
      </c>
      <c r="Y489" s="7" t="s">
        <v>33</v>
      </c>
      <c r="Z489" s="7" t="s">
        <v>2823</v>
      </c>
      <c r="AA489" s="7" t="s">
        <v>5986</v>
      </c>
      <c r="AF489" s="7" t="s">
        <v>6121</v>
      </c>
      <c r="AJ489" s="7">
        <v>32</v>
      </c>
      <c r="AK489" s="7" t="s">
        <v>3246</v>
      </c>
      <c r="AL489" s="7" t="s">
        <v>5296</v>
      </c>
      <c r="AM489" s="7" t="s">
        <v>6122</v>
      </c>
    </row>
    <row r="490" spans="1:39">
      <c r="A490" s="7" t="s">
        <v>1788</v>
      </c>
      <c r="B490" s="7" t="s">
        <v>6123</v>
      </c>
      <c r="C490" s="7" t="s">
        <v>6124</v>
      </c>
      <c r="D490" s="7" t="s">
        <v>1790</v>
      </c>
      <c r="F490" s="7" t="s">
        <v>6125</v>
      </c>
      <c r="G490" s="7" t="s">
        <v>4666</v>
      </c>
      <c r="H490" s="7" t="s">
        <v>4666</v>
      </c>
      <c r="I490" s="7" t="s">
        <v>6126</v>
      </c>
      <c r="K490" s="7" t="s">
        <v>33</v>
      </c>
      <c r="L490" s="7" t="s">
        <v>4668</v>
      </c>
      <c r="N490" s="10" t="s">
        <v>1910</v>
      </c>
      <c r="P490" s="7" t="s">
        <v>6127</v>
      </c>
      <c r="Q490" s="7" t="s">
        <v>33</v>
      </c>
      <c r="R490" s="7" t="s">
        <v>33</v>
      </c>
      <c r="S490" s="7" t="s">
        <v>33</v>
      </c>
      <c r="T490" s="7" t="s">
        <v>33</v>
      </c>
      <c r="U490" s="7" t="s">
        <v>33</v>
      </c>
      <c r="V490" s="10" t="s">
        <v>33</v>
      </c>
      <c r="W490" s="10" t="s">
        <v>32</v>
      </c>
      <c r="X490" s="7" t="s">
        <v>33</v>
      </c>
      <c r="Y490" s="7" t="s">
        <v>33</v>
      </c>
      <c r="Z490" s="7" t="s">
        <v>6128</v>
      </c>
      <c r="AA490" s="7" t="s">
        <v>5986</v>
      </c>
      <c r="AF490" s="7" t="s">
        <v>1928</v>
      </c>
      <c r="AJ490" s="7">
        <v>11</v>
      </c>
      <c r="AK490" s="7" t="s">
        <v>6129</v>
      </c>
      <c r="AL490" s="7" t="s">
        <v>5986</v>
      </c>
      <c r="AM490" s="7" t="s">
        <v>6130</v>
      </c>
    </row>
    <row r="491" spans="1:39">
      <c r="A491" s="7" t="s">
        <v>1788</v>
      </c>
      <c r="B491" s="7" t="s">
        <v>1120</v>
      </c>
      <c r="C491" s="7" t="s">
        <v>6131</v>
      </c>
      <c r="D491" s="7" t="s">
        <v>1790</v>
      </c>
      <c r="F491" s="7" t="s">
        <v>4456</v>
      </c>
      <c r="G491" s="7" t="s">
        <v>6132</v>
      </c>
      <c r="H491" s="7" t="s">
        <v>6133</v>
      </c>
      <c r="I491" s="7" t="s">
        <v>6134</v>
      </c>
      <c r="K491" s="7" t="s">
        <v>33</v>
      </c>
      <c r="L491" s="7" t="s">
        <v>6135</v>
      </c>
      <c r="N491" s="10" t="s">
        <v>6136</v>
      </c>
      <c r="P491" s="7" t="s">
        <v>6137</v>
      </c>
      <c r="Q491" s="7" t="s">
        <v>33</v>
      </c>
      <c r="R491" s="7" t="s">
        <v>32</v>
      </c>
      <c r="S491" s="7" t="s">
        <v>33</v>
      </c>
      <c r="T491" s="7" t="s">
        <v>33</v>
      </c>
      <c r="U491" s="7" t="s">
        <v>33</v>
      </c>
      <c r="V491" s="10" t="s">
        <v>33</v>
      </c>
      <c r="W491" s="10" t="s">
        <v>33</v>
      </c>
      <c r="X491" s="7" t="s">
        <v>33</v>
      </c>
      <c r="Y491" s="7" t="s">
        <v>33</v>
      </c>
      <c r="Z491" s="7" t="s">
        <v>2590</v>
      </c>
      <c r="AA491" s="7" t="s">
        <v>2159</v>
      </c>
      <c r="AF491" s="7" t="s">
        <v>4672</v>
      </c>
      <c r="AJ491" s="7">
        <v>4</v>
      </c>
      <c r="AK491" s="7" t="s">
        <v>6138</v>
      </c>
      <c r="AL491" s="7" t="s">
        <v>5986</v>
      </c>
      <c r="AM491" s="7" t="s">
        <v>6139</v>
      </c>
    </row>
    <row r="492" spans="1:39">
      <c r="A492" s="7" t="s">
        <v>1788</v>
      </c>
      <c r="B492" s="7" t="s">
        <v>53</v>
      </c>
      <c r="C492" s="7" t="s">
        <v>6140</v>
      </c>
      <c r="D492" s="7" t="s">
        <v>1790</v>
      </c>
      <c r="F492" s="7" t="s">
        <v>4435</v>
      </c>
      <c r="G492" s="7" t="s">
        <v>6141</v>
      </c>
      <c r="H492" s="7" t="s">
        <v>6142</v>
      </c>
      <c r="I492" s="7" t="s">
        <v>6143</v>
      </c>
      <c r="K492" s="7" t="s">
        <v>33</v>
      </c>
      <c r="L492" s="7" t="s">
        <v>6144</v>
      </c>
      <c r="N492" s="10" t="s">
        <v>1795</v>
      </c>
      <c r="P492" s="7" t="s">
        <v>6145</v>
      </c>
      <c r="Q492" s="7" t="s">
        <v>33</v>
      </c>
      <c r="R492" s="7" t="s">
        <v>32</v>
      </c>
      <c r="S492" s="7" t="s">
        <v>33</v>
      </c>
      <c r="T492" s="7" t="s">
        <v>33</v>
      </c>
      <c r="U492" s="7" t="s">
        <v>33</v>
      </c>
      <c r="V492" s="10" t="s">
        <v>33</v>
      </c>
      <c r="W492" s="10" t="s">
        <v>33</v>
      </c>
      <c r="X492" s="7" t="s">
        <v>33</v>
      </c>
      <c r="Y492" s="7" t="s">
        <v>33</v>
      </c>
      <c r="Z492" s="7" t="s">
        <v>2270</v>
      </c>
      <c r="AA492" s="7" t="s">
        <v>4918</v>
      </c>
      <c r="AF492" s="7" t="s">
        <v>6146</v>
      </c>
      <c r="AJ492" s="7">
        <v>20</v>
      </c>
      <c r="AK492" s="7" t="s">
        <v>4740</v>
      </c>
      <c r="AL492" s="7" t="s">
        <v>5986</v>
      </c>
      <c r="AM492" s="7" t="s">
        <v>6147</v>
      </c>
    </row>
    <row r="493" spans="1:39">
      <c r="A493" s="7" t="s">
        <v>1788</v>
      </c>
      <c r="B493" s="7" t="s">
        <v>6148</v>
      </c>
      <c r="C493" s="7" t="s">
        <v>6149</v>
      </c>
      <c r="D493" s="7" t="s">
        <v>1790</v>
      </c>
      <c r="F493" s="7" t="s">
        <v>6150</v>
      </c>
      <c r="G493" s="7" t="s">
        <v>6151</v>
      </c>
      <c r="H493" s="7" t="s">
        <v>6152</v>
      </c>
      <c r="I493" s="7" t="s">
        <v>6153</v>
      </c>
      <c r="K493" s="7" t="s">
        <v>33</v>
      </c>
      <c r="L493" s="7" t="s">
        <v>6154</v>
      </c>
      <c r="N493" s="10" t="s">
        <v>1795</v>
      </c>
      <c r="P493" s="7" t="s">
        <v>6155</v>
      </c>
      <c r="Q493" s="7" t="s">
        <v>33</v>
      </c>
      <c r="R493" s="7" t="s">
        <v>33</v>
      </c>
      <c r="S493" s="7" t="s">
        <v>33</v>
      </c>
      <c r="T493" s="7" t="s">
        <v>33</v>
      </c>
      <c r="U493" s="7" t="s">
        <v>33</v>
      </c>
      <c r="V493" s="10" t="s">
        <v>33</v>
      </c>
      <c r="W493" s="10" t="s">
        <v>33</v>
      </c>
      <c r="X493" s="7" t="s">
        <v>33</v>
      </c>
      <c r="Y493" s="7" t="s">
        <v>33</v>
      </c>
      <c r="Z493" s="7" t="s">
        <v>6156</v>
      </c>
      <c r="AA493" s="7" t="s">
        <v>5478</v>
      </c>
      <c r="AF493" s="7" t="s">
        <v>6157</v>
      </c>
      <c r="AJ493" s="7">
        <v>22</v>
      </c>
      <c r="AK493" s="7" t="s">
        <v>6158</v>
      </c>
      <c r="AL493" s="7" t="s">
        <v>5986</v>
      </c>
      <c r="AM493" s="7" t="s">
        <v>6159</v>
      </c>
    </row>
    <row r="494" spans="1:39">
      <c r="A494" s="7" t="s">
        <v>1788</v>
      </c>
      <c r="B494" s="7" t="s">
        <v>6160</v>
      </c>
      <c r="C494" s="7" t="s">
        <v>6161</v>
      </c>
      <c r="D494" s="7" t="s">
        <v>1790</v>
      </c>
      <c r="F494" s="7" t="s">
        <v>6162</v>
      </c>
      <c r="G494" s="7" t="s">
        <v>6163</v>
      </c>
      <c r="H494" s="7" t="s">
        <v>6164</v>
      </c>
      <c r="I494" s="7" t="s">
        <v>6165</v>
      </c>
      <c r="K494" s="7" t="s">
        <v>33</v>
      </c>
      <c r="L494" s="7" t="s">
        <v>6166</v>
      </c>
      <c r="N494" s="10" t="s">
        <v>5840</v>
      </c>
      <c r="P494" s="7" t="s">
        <v>6167</v>
      </c>
      <c r="Q494" s="7" t="s">
        <v>32</v>
      </c>
      <c r="R494" s="7" t="s">
        <v>32</v>
      </c>
      <c r="S494" s="7" t="s">
        <v>33</v>
      </c>
      <c r="T494" s="7" t="s">
        <v>33</v>
      </c>
      <c r="U494" s="7" t="s">
        <v>33</v>
      </c>
      <c r="V494" s="10" t="s">
        <v>33</v>
      </c>
      <c r="W494" s="10" t="s">
        <v>33</v>
      </c>
      <c r="X494" s="7" t="s">
        <v>33</v>
      </c>
      <c r="Y494" s="7" t="s">
        <v>33</v>
      </c>
      <c r="Z494" s="7" t="s">
        <v>6156</v>
      </c>
      <c r="AA494" s="7" t="s">
        <v>1874</v>
      </c>
      <c r="AF494" s="7" t="s">
        <v>6168</v>
      </c>
      <c r="AJ494" s="7">
        <v>11</v>
      </c>
      <c r="AK494" s="7" t="s">
        <v>4876</v>
      </c>
      <c r="AL494" s="7" t="s">
        <v>5986</v>
      </c>
      <c r="AM494" s="7" t="s">
        <v>6169</v>
      </c>
    </row>
    <row r="495" spans="1:39">
      <c r="A495" s="7" t="s">
        <v>1788</v>
      </c>
      <c r="B495" s="7" t="s">
        <v>6170</v>
      </c>
      <c r="C495" s="7" t="s">
        <v>6171</v>
      </c>
      <c r="D495" s="7" t="s">
        <v>1790</v>
      </c>
      <c r="F495" s="7" t="s">
        <v>6172</v>
      </c>
      <c r="G495" s="7" t="s">
        <v>6173</v>
      </c>
      <c r="H495" s="7" t="s">
        <v>6174</v>
      </c>
      <c r="I495" s="7" t="s">
        <v>6175</v>
      </c>
      <c r="K495" s="7" t="s">
        <v>33</v>
      </c>
      <c r="L495" s="7" t="s">
        <v>6176</v>
      </c>
      <c r="N495" s="10" t="s">
        <v>5348</v>
      </c>
      <c r="P495" s="7" t="s">
        <v>6177</v>
      </c>
      <c r="Q495" s="7" t="s">
        <v>33</v>
      </c>
      <c r="R495" s="7" t="s">
        <v>33</v>
      </c>
      <c r="S495" s="7" t="s">
        <v>33</v>
      </c>
      <c r="T495" s="7" t="s">
        <v>33</v>
      </c>
      <c r="U495" s="7" t="s">
        <v>33</v>
      </c>
      <c r="V495" s="10" t="s">
        <v>33</v>
      </c>
      <c r="W495" s="10" t="s">
        <v>33</v>
      </c>
      <c r="X495" s="7" t="s">
        <v>33</v>
      </c>
      <c r="Y495" s="7" t="s">
        <v>33</v>
      </c>
      <c r="Z495" s="7" t="s">
        <v>6178</v>
      </c>
      <c r="AA495" s="7" t="s">
        <v>5831</v>
      </c>
      <c r="AD495" s="10" t="s">
        <v>3191</v>
      </c>
      <c r="AF495" s="7" t="s">
        <v>6179</v>
      </c>
      <c r="AJ495" s="7">
        <v>13</v>
      </c>
      <c r="AK495" s="7" t="s">
        <v>2260</v>
      </c>
      <c r="AL495" s="7" t="s">
        <v>5986</v>
      </c>
      <c r="AM495" s="7" t="s">
        <v>6180</v>
      </c>
    </row>
    <row r="496" spans="1:39">
      <c r="A496" s="7" t="s">
        <v>1788</v>
      </c>
      <c r="B496" s="7" t="s">
        <v>1658</v>
      </c>
      <c r="C496" s="7" t="s">
        <v>6181</v>
      </c>
      <c r="D496" s="7" t="s">
        <v>1790</v>
      </c>
      <c r="F496" s="7" t="s">
        <v>6182</v>
      </c>
      <c r="G496" s="7" t="s">
        <v>6183</v>
      </c>
      <c r="H496" s="7" t="s">
        <v>6184</v>
      </c>
      <c r="I496" s="7" t="s">
        <v>6126</v>
      </c>
      <c r="K496" s="7" t="s">
        <v>33</v>
      </c>
      <c r="L496" s="7" t="s">
        <v>6185</v>
      </c>
      <c r="N496" s="10" t="s">
        <v>1910</v>
      </c>
      <c r="P496" s="7" t="s">
        <v>6186</v>
      </c>
      <c r="Q496" s="7" t="s">
        <v>33</v>
      </c>
      <c r="R496" s="7" t="s">
        <v>32</v>
      </c>
      <c r="S496" s="7" t="s">
        <v>33</v>
      </c>
      <c r="T496" s="7" t="s">
        <v>33</v>
      </c>
      <c r="U496" s="7" t="s">
        <v>33</v>
      </c>
      <c r="V496" s="10" t="s">
        <v>33</v>
      </c>
      <c r="W496" s="10" t="s">
        <v>33</v>
      </c>
      <c r="X496" s="7" t="s">
        <v>32</v>
      </c>
      <c r="Y496" s="7" t="s">
        <v>33</v>
      </c>
      <c r="Z496" s="7" t="s">
        <v>1912</v>
      </c>
      <c r="AA496" s="7" t="s">
        <v>2824</v>
      </c>
      <c r="AD496" s="10" t="s">
        <v>1824</v>
      </c>
      <c r="AF496" s="7" t="s">
        <v>6187</v>
      </c>
      <c r="AJ496" s="7">
        <v>19</v>
      </c>
      <c r="AK496" s="7" t="s">
        <v>1826</v>
      </c>
      <c r="AL496" s="7" t="s">
        <v>5986</v>
      </c>
      <c r="AM496" s="7" t="s">
        <v>6188</v>
      </c>
    </row>
    <row r="497" spans="1:39">
      <c r="A497" s="7" t="s">
        <v>1788</v>
      </c>
      <c r="B497" s="7" t="s">
        <v>6189</v>
      </c>
      <c r="C497" s="7" t="s">
        <v>6190</v>
      </c>
      <c r="D497" s="7" t="s">
        <v>1790</v>
      </c>
      <c r="F497" s="7" t="s">
        <v>6191</v>
      </c>
      <c r="G497" s="7" t="s">
        <v>6192</v>
      </c>
      <c r="H497" s="7" t="s">
        <v>6193</v>
      </c>
      <c r="I497" s="7" t="s">
        <v>2515</v>
      </c>
      <c r="K497" s="7" t="s">
        <v>33</v>
      </c>
      <c r="L497" s="7" t="s">
        <v>6194</v>
      </c>
      <c r="N497" s="10" t="s">
        <v>2517</v>
      </c>
      <c r="P497" s="7" t="s">
        <v>6195</v>
      </c>
      <c r="Q497" s="7" t="s">
        <v>33</v>
      </c>
      <c r="R497" s="7" t="s">
        <v>33</v>
      </c>
      <c r="S497" s="7" t="s">
        <v>33</v>
      </c>
      <c r="T497" s="7" t="s">
        <v>33</v>
      </c>
      <c r="U497" s="7" t="s">
        <v>33</v>
      </c>
      <c r="V497" s="10" t="s">
        <v>33</v>
      </c>
      <c r="W497" s="10" t="s">
        <v>33</v>
      </c>
      <c r="X497" s="7" t="s">
        <v>33</v>
      </c>
      <c r="Y497" s="7" t="s">
        <v>33</v>
      </c>
      <c r="Z497" s="7" t="s">
        <v>2625</v>
      </c>
      <c r="AA497" s="7" t="s">
        <v>2579</v>
      </c>
      <c r="AD497" s="10" t="s">
        <v>4542</v>
      </c>
      <c r="AF497" s="7" t="s">
        <v>6196</v>
      </c>
      <c r="AJ497" s="7">
        <v>13</v>
      </c>
      <c r="AK497" s="7" t="s">
        <v>6197</v>
      </c>
      <c r="AL497" s="7" t="s">
        <v>5986</v>
      </c>
      <c r="AM497" s="7" t="s">
        <v>6198</v>
      </c>
    </row>
    <row r="498" spans="1:39">
      <c r="A498" s="7" t="s">
        <v>1788</v>
      </c>
      <c r="B498" s="7" t="s">
        <v>6199</v>
      </c>
      <c r="C498" s="7" t="s">
        <v>6200</v>
      </c>
      <c r="D498" s="7" t="s">
        <v>1790</v>
      </c>
      <c r="F498" s="7" t="s">
        <v>6201</v>
      </c>
      <c r="G498" s="7" t="s">
        <v>6202</v>
      </c>
      <c r="H498" s="7" t="s">
        <v>6202</v>
      </c>
      <c r="I498" s="7" t="s">
        <v>2515</v>
      </c>
      <c r="K498" s="7" t="s">
        <v>33</v>
      </c>
      <c r="L498" s="7" t="s">
        <v>6203</v>
      </c>
      <c r="N498" s="10" t="s">
        <v>2517</v>
      </c>
      <c r="P498" s="7" t="s">
        <v>6204</v>
      </c>
      <c r="Q498" s="7" t="s">
        <v>33</v>
      </c>
      <c r="R498" s="7" t="s">
        <v>33</v>
      </c>
      <c r="S498" s="7" t="s">
        <v>33</v>
      </c>
      <c r="T498" s="7" t="s">
        <v>33</v>
      </c>
      <c r="U498" s="7" t="s">
        <v>33</v>
      </c>
      <c r="V498" s="10" t="s">
        <v>33</v>
      </c>
      <c r="W498" s="10" t="s">
        <v>33</v>
      </c>
      <c r="X498" s="7" t="s">
        <v>33</v>
      </c>
      <c r="Y498" s="7" t="s">
        <v>33</v>
      </c>
      <c r="Z498" s="7" t="s">
        <v>4205</v>
      </c>
      <c r="AA498" s="7" t="s">
        <v>2579</v>
      </c>
      <c r="AD498" s="10" t="s">
        <v>3590</v>
      </c>
      <c r="AF498" s="7" t="s">
        <v>6205</v>
      </c>
      <c r="AJ498" s="7">
        <v>19</v>
      </c>
      <c r="AK498" s="7" t="s">
        <v>2558</v>
      </c>
      <c r="AL498" s="7" t="s">
        <v>5986</v>
      </c>
      <c r="AM498" s="7" t="s">
        <v>6206</v>
      </c>
    </row>
    <row r="499" spans="1:39">
      <c r="A499" s="7" t="s">
        <v>1788</v>
      </c>
      <c r="B499" s="7" t="s">
        <v>6207</v>
      </c>
      <c r="C499" s="7" t="s">
        <v>6208</v>
      </c>
      <c r="D499" s="7" t="s">
        <v>1790</v>
      </c>
      <c r="F499" s="7" t="s">
        <v>6209</v>
      </c>
      <c r="G499" s="7" t="s">
        <v>6193</v>
      </c>
      <c r="H499" s="7" t="s">
        <v>6193</v>
      </c>
      <c r="I499" s="7" t="s">
        <v>2515</v>
      </c>
      <c r="K499" s="7" t="s">
        <v>33</v>
      </c>
      <c r="L499" s="7" t="s">
        <v>6194</v>
      </c>
      <c r="N499" s="10" t="s">
        <v>2517</v>
      </c>
      <c r="P499" s="7" t="s">
        <v>6210</v>
      </c>
      <c r="Q499" s="7" t="s">
        <v>33</v>
      </c>
      <c r="R499" s="7" t="s">
        <v>33</v>
      </c>
      <c r="S499" s="7" t="s">
        <v>33</v>
      </c>
      <c r="T499" s="7" t="s">
        <v>33</v>
      </c>
      <c r="U499" s="7" t="s">
        <v>33</v>
      </c>
      <c r="V499" s="10" t="s">
        <v>33</v>
      </c>
      <c r="W499" s="10" t="s">
        <v>33</v>
      </c>
      <c r="X499" s="7" t="s">
        <v>33</v>
      </c>
      <c r="Y499" s="7" t="s">
        <v>33</v>
      </c>
      <c r="Z499" s="7" t="s">
        <v>4205</v>
      </c>
      <c r="AA499" s="7" t="s">
        <v>2579</v>
      </c>
      <c r="AD499" s="10" t="s">
        <v>3590</v>
      </c>
      <c r="AF499" s="7" t="s">
        <v>6211</v>
      </c>
      <c r="AJ499" s="7">
        <v>20</v>
      </c>
      <c r="AK499" s="7" t="s">
        <v>4757</v>
      </c>
      <c r="AL499" s="7" t="s">
        <v>5986</v>
      </c>
      <c r="AM499" s="7" t="s">
        <v>6212</v>
      </c>
    </row>
    <row r="500" spans="1:39">
      <c r="A500" s="7" t="s">
        <v>1788</v>
      </c>
      <c r="B500" s="7" t="s">
        <v>6213</v>
      </c>
      <c r="C500" s="7" t="s">
        <v>6214</v>
      </c>
      <c r="D500" s="7" t="s">
        <v>1790</v>
      </c>
      <c r="F500" s="7" t="s">
        <v>6215</v>
      </c>
      <c r="G500" s="7" t="s">
        <v>6202</v>
      </c>
      <c r="H500" s="7" t="s">
        <v>6216</v>
      </c>
      <c r="I500" s="7" t="s">
        <v>2515</v>
      </c>
      <c r="K500" s="7" t="s">
        <v>33</v>
      </c>
      <c r="L500" s="7" t="s">
        <v>6203</v>
      </c>
      <c r="N500" s="10" t="s">
        <v>2517</v>
      </c>
      <c r="P500" s="7" t="s">
        <v>6217</v>
      </c>
      <c r="Q500" s="7" t="s">
        <v>33</v>
      </c>
      <c r="R500" s="7" t="s">
        <v>33</v>
      </c>
      <c r="S500" s="7" t="s">
        <v>33</v>
      </c>
      <c r="T500" s="7" t="s">
        <v>33</v>
      </c>
      <c r="U500" s="7" t="s">
        <v>33</v>
      </c>
      <c r="V500" s="10" t="s">
        <v>33</v>
      </c>
      <c r="W500" s="10" t="s">
        <v>33</v>
      </c>
      <c r="X500" s="7" t="s">
        <v>33</v>
      </c>
      <c r="Y500" s="7" t="s">
        <v>33</v>
      </c>
      <c r="Z500" s="7" t="s">
        <v>4205</v>
      </c>
      <c r="AA500" s="7" t="s">
        <v>2856</v>
      </c>
      <c r="AD500" s="10" t="s">
        <v>3590</v>
      </c>
      <c r="AF500" s="7" t="s">
        <v>6205</v>
      </c>
      <c r="AJ500" s="7">
        <v>20</v>
      </c>
      <c r="AK500" s="7" t="s">
        <v>4757</v>
      </c>
      <c r="AL500" s="7" t="s">
        <v>5986</v>
      </c>
      <c r="AM500" s="7" t="s">
        <v>6218</v>
      </c>
    </row>
    <row r="501" spans="1:39">
      <c r="A501" s="7" t="s">
        <v>1788</v>
      </c>
      <c r="B501" s="7" t="s">
        <v>6219</v>
      </c>
      <c r="C501" s="7" t="s">
        <v>6220</v>
      </c>
      <c r="D501" s="7" t="s">
        <v>1790</v>
      </c>
      <c r="F501" s="7" t="s">
        <v>6221</v>
      </c>
      <c r="G501" s="7" t="s">
        <v>6222</v>
      </c>
      <c r="H501" s="7" t="s">
        <v>6222</v>
      </c>
      <c r="I501" s="7" t="s">
        <v>2062</v>
      </c>
      <c r="K501" s="7" t="s">
        <v>33</v>
      </c>
      <c r="L501" s="7" t="s">
        <v>6223</v>
      </c>
      <c r="N501" s="10" t="s">
        <v>2957</v>
      </c>
      <c r="P501" s="7" t="s">
        <v>6224</v>
      </c>
      <c r="Q501" s="7" t="s">
        <v>33</v>
      </c>
      <c r="R501" s="7" t="s">
        <v>33</v>
      </c>
      <c r="S501" s="7" t="s">
        <v>33</v>
      </c>
      <c r="T501" s="7" t="s">
        <v>33</v>
      </c>
      <c r="U501" s="7" t="s">
        <v>33</v>
      </c>
      <c r="V501" s="10" t="s">
        <v>33</v>
      </c>
      <c r="W501" s="10" t="s">
        <v>33</v>
      </c>
      <c r="X501" s="7" t="s">
        <v>33</v>
      </c>
      <c r="Y501" s="7" t="s">
        <v>33</v>
      </c>
      <c r="Z501" s="7" t="s">
        <v>3559</v>
      </c>
      <c r="AA501" s="7" t="s">
        <v>1874</v>
      </c>
      <c r="AD501" s="10" t="s">
        <v>6225</v>
      </c>
      <c r="AF501" s="7" t="s">
        <v>3760</v>
      </c>
      <c r="AJ501" s="7">
        <v>25</v>
      </c>
      <c r="AK501" s="7" t="s">
        <v>3310</v>
      </c>
      <c r="AL501" s="7" t="s">
        <v>5986</v>
      </c>
      <c r="AM501" s="7" t="s">
        <v>6226</v>
      </c>
    </row>
    <row r="502" spans="1:39">
      <c r="A502" s="7" t="s">
        <v>1788</v>
      </c>
      <c r="B502" s="7" t="s">
        <v>6227</v>
      </c>
      <c r="C502" s="7" t="s">
        <v>6228</v>
      </c>
      <c r="D502" s="7" t="s">
        <v>1790</v>
      </c>
      <c r="F502" s="7" t="s">
        <v>6229</v>
      </c>
      <c r="G502" s="7" t="s">
        <v>3987</v>
      </c>
      <c r="H502" s="7" t="s">
        <v>3988</v>
      </c>
      <c r="I502" s="7" t="s">
        <v>2062</v>
      </c>
      <c r="K502" s="7" t="s">
        <v>33</v>
      </c>
      <c r="L502" s="7" t="s">
        <v>3989</v>
      </c>
      <c r="N502" s="10" t="s">
        <v>2050</v>
      </c>
      <c r="P502" s="7" t="s">
        <v>6230</v>
      </c>
      <c r="Q502" s="7" t="s">
        <v>33</v>
      </c>
      <c r="R502" s="7" t="s">
        <v>33</v>
      </c>
      <c r="S502" s="7" t="s">
        <v>33</v>
      </c>
      <c r="T502" s="7" t="s">
        <v>33</v>
      </c>
      <c r="U502" s="7" t="s">
        <v>33</v>
      </c>
      <c r="V502" s="10" t="s">
        <v>33</v>
      </c>
      <c r="W502" s="10" t="s">
        <v>33</v>
      </c>
      <c r="X502" s="7" t="s">
        <v>33</v>
      </c>
      <c r="Y502" s="7" t="s">
        <v>33</v>
      </c>
      <c r="Z502" s="7" t="s">
        <v>6231</v>
      </c>
      <c r="AA502" s="7" t="s">
        <v>1874</v>
      </c>
      <c r="AF502" s="7" t="s">
        <v>6232</v>
      </c>
      <c r="AJ502" s="7">
        <v>18</v>
      </c>
      <c r="AK502" s="7" t="s">
        <v>3473</v>
      </c>
      <c r="AL502" s="7" t="s">
        <v>5986</v>
      </c>
      <c r="AM502" s="7" t="s">
        <v>6233</v>
      </c>
    </row>
    <row r="503" spans="1:39">
      <c r="A503" s="7" t="s">
        <v>1788</v>
      </c>
      <c r="B503" s="7" t="s">
        <v>232</v>
      </c>
      <c r="C503" s="7" t="s">
        <v>6234</v>
      </c>
      <c r="D503" s="7" t="s">
        <v>1790</v>
      </c>
      <c r="F503" s="7" t="s">
        <v>6235</v>
      </c>
      <c r="G503" s="7" t="s">
        <v>6236</v>
      </c>
      <c r="H503" s="7" t="s">
        <v>6236</v>
      </c>
      <c r="I503" s="7" t="s">
        <v>6237</v>
      </c>
      <c r="K503" s="7" t="s">
        <v>33</v>
      </c>
      <c r="L503" s="7" t="s">
        <v>6238</v>
      </c>
      <c r="N503" s="10" t="s">
        <v>1795</v>
      </c>
      <c r="P503" s="7" t="s">
        <v>6239</v>
      </c>
      <c r="Q503" s="7" t="s">
        <v>33</v>
      </c>
      <c r="R503" s="7" t="s">
        <v>33</v>
      </c>
      <c r="S503" s="7" t="s">
        <v>33</v>
      </c>
      <c r="T503" s="7" t="s">
        <v>33</v>
      </c>
      <c r="U503" s="7" t="s">
        <v>33</v>
      </c>
      <c r="V503" s="10" t="s">
        <v>33</v>
      </c>
      <c r="W503" s="10" t="s">
        <v>33</v>
      </c>
      <c r="X503" s="7" t="s">
        <v>33</v>
      </c>
      <c r="Y503" s="7" t="s">
        <v>33</v>
      </c>
      <c r="Z503" s="7" t="s">
        <v>1847</v>
      </c>
      <c r="AA503" s="7" t="s">
        <v>2159</v>
      </c>
      <c r="AD503" s="10" t="s">
        <v>6240</v>
      </c>
      <c r="AF503" s="7" t="s">
        <v>5860</v>
      </c>
      <c r="AJ503" s="7">
        <v>31</v>
      </c>
      <c r="AK503" s="7" t="s">
        <v>2066</v>
      </c>
      <c r="AL503" s="7" t="s">
        <v>1874</v>
      </c>
      <c r="AM503" s="7" t="s">
        <v>6241</v>
      </c>
    </row>
    <row r="504" spans="1:39">
      <c r="A504" s="7" t="s">
        <v>1788</v>
      </c>
      <c r="B504" s="7" t="s">
        <v>868</v>
      </c>
      <c r="C504" s="7" t="s">
        <v>6242</v>
      </c>
      <c r="D504" s="7" t="s">
        <v>1790</v>
      </c>
      <c r="F504" s="7" t="s">
        <v>6243</v>
      </c>
      <c r="G504" s="7" t="s">
        <v>6244</v>
      </c>
      <c r="H504" s="7" t="s">
        <v>6245</v>
      </c>
      <c r="I504" s="7" t="s">
        <v>2378</v>
      </c>
      <c r="K504" s="7" t="s">
        <v>33</v>
      </c>
      <c r="L504" s="7" t="s">
        <v>6246</v>
      </c>
      <c r="N504" s="10" t="s">
        <v>1795</v>
      </c>
      <c r="P504" s="7" t="s">
        <v>6247</v>
      </c>
      <c r="Q504" s="7" t="s">
        <v>33</v>
      </c>
      <c r="R504" s="7" t="s">
        <v>33</v>
      </c>
      <c r="S504" s="7" t="s">
        <v>33</v>
      </c>
      <c r="T504" s="7" t="s">
        <v>33</v>
      </c>
      <c r="U504" s="7" t="s">
        <v>33</v>
      </c>
      <c r="V504" s="10" t="s">
        <v>33</v>
      </c>
      <c r="W504" s="10" t="s">
        <v>33</v>
      </c>
      <c r="X504" s="7" t="s">
        <v>33</v>
      </c>
      <c r="Y504" s="7" t="s">
        <v>33</v>
      </c>
      <c r="Z504" s="7" t="s">
        <v>6248</v>
      </c>
      <c r="AA504" s="7" t="s">
        <v>6249</v>
      </c>
      <c r="AF504" s="7" t="s">
        <v>1811</v>
      </c>
      <c r="AJ504" s="7">
        <v>5</v>
      </c>
      <c r="AK504" s="7" t="s">
        <v>6250</v>
      </c>
      <c r="AL504" s="7" t="s">
        <v>1874</v>
      </c>
      <c r="AM504" s="7" t="s">
        <v>6251</v>
      </c>
    </row>
    <row r="505" spans="1:39">
      <c r="A505" s="7" t="s">
        <v>1788</v>
      </c>
      <c r="B505" s="7" t="s">
        <v>6252</v>
      </c>
      <c r="C505" s="7" t="s">
        <v>6253</v>
      </c>
      <c r="D505" s="7" t="s">
        <v>1790</v>
      </c>
      <c r="F505" s="7" t="s">
        <v>6254</v>
      </c>
      <c r="G505" s="7" t="s">
        <v>6255</v>
      </c>
      <c r="H505" s="7" t="s">
        <v>6256</v>
      </c>
      <c r="I505" s="7" t="s">
        <v>6257</v>
      </c>
      <c r="K505" s="7" t="s">
        <v>33</v>
      </c>
      <c r="L505" s="7" t="s">
        <v>6258</v>
      </c>
      <c r="N505" s="10" t="s">
        <v>6259</v>
      </c>
      <c r="P505" s="7" t="s">
        <v>6260</v>
      </c>
      <c r="Q505" s="7" t="s">
        <v>33</v>
      </c>
      <c r="R505" s="7" t="s">
        <v>33</v>
      </c>
      <c r="S505" s="7" t="s">
        <v>33</v>
      </c>
      <c r="T505" s="7" t="s">
        <v>33</v>
      </c>
      <c r="U505" s="7" t="s">
        <v>33</v>
      </c>
      <c r="V505" s="10" t="s">
        <v>33</v>
      </c>
      <c r="W505" s="10" t="s">
        <v>33</v>
      </c>
      <c r="X505" s="7" t="s">
        <v>33</v>
      </c>
      <c r="Y505" s="7" t="s">
        <v>33</v>
      </c>
      <c r="Z505" s="7" t="s">
        <v>6261</v>
      </c>
      <c r="AA505" s="7" t="s">
        <v>5478</v>
      </c>
      <c r="AF505" s="7" t="s">
        <v>6262</v>
      </c>
      <c r="AJ505" s="7">
        <v>14</v>
      </c>
      <c r="AK505" s="7" t="s">
        <v>3194</v>
      </c>
      <c r="AL505" s="7" t="s">
        <v>1874</v>
      </c>
      <c r="AM505" s="7" t="s">
        <v>6263</v>
      </c>
    </row>
    <row r="506" spans="1:39">
      <c r="A506" s="7" t="s">
        <v>2522</v>
      </c>
      <c r="B506" s="7" t="s">
        <v>6264</v>
      </c>
      <c r="C506" s="7" t="s">
        <v>6265</v>
      </c>
      <c r="D506" s="7" t="s">
        <v>1790</v>
      </c>
      <c r="G506" s="7" t="s">
        <v>6266</v>
      </c>
      <c r="H506" s="7" t="s">
        <v>6266</v>
      </c>
      <c r="K506" s="7" t="s">
        <v>33</v>
      </c>
      <c r="Q506" s="7" t="s">
        <v>33</v>
      </c>
      <c r="R506" s="7" t="s">
        <v>33</v>
      </c>
      <c r="S506" s="7" t="s">
        <v>33</v>
      </c>
      <c r="T506" s="7" t="s">
        <v>33</v>
      </c>
      <c r="U506" s="7" t="s">
        <v>33</v>
      </c>
      <c r="V506" s="10" t="s">
        <v>33</v>
      </c>
      <c r="W506" s="10" t="s">
        <v>33</v>
      </c>
      <c r="X506" s="7" t="s">
        <v>33</v>
      </c>
      <c r="Y506" s="7" t="s">
        <v>33</v>
      </c>
      <c r="AK506" s="7" t="s">
        <v>6267</v>
      </c>
      <c r="AL506" s="7" t="s">
        <v>5478</v>
      </c>
      <c r="AM506" s="7" t="s">
        <v>6268</v>
      </c>
    </row>
    <row r="507" spans="1:39">
      <c r="A507" s="7" t="s">
        <v>1788</v>
      </c>
      <c r="B507" s="7" t="s">
        <v>740</v>
      </c>
      <c r="C507" s="7" t="s">
        <v>6269</v>
      </c>
      <c r="D507" s="7" t="s">
        <v>1946</v>
      </c>
      <c r="F507" s="7" t="s">
        <v>6270</v>
      </c>
      <c r="G507" s="7" t="s">
        <v>6271</v>
      </c>
      <c r="H507" s="7" t="s">
        <v>6271</v>
      </c>
      <c r="I507" s="7" t="s">
        <v>3034</v>
      </c>
      <c r="K507" s="7" t="s">
        <v>33</v>
      </c>
      <c r="L507" s="7" t="s">
        <v>6272</v>
      </c>
      <c r="N507" s="10" t="s">
        <v>2014</v>
      </c>
      <c r="P507" s="7" t="s">
        <v>6273</v>
      </c>
      <c r="Q507" s="7" t="s">
        <v>33</v>
      </c>
      <c r="R507" s="7" t="s">
        <v>32</v>
      </c>
      <c r="S507" s="7" t="s">
        <v>33</v>
      </c>
      <c r="T507" s="7" t="s">
        <v>33</v>
      </c>
      <c r="U507" s="7" t="s">
        <v>33</v>
      </c>
      <c r="V507" s="10" t="s">
        <v>33</v>
      </c>
      <c r="W507" s="10" t="s">
        <v>33</v>
      </c>
      <c r="X507" s="7" t="s">
        <v>33</v>
      </c>
      <c r="Y507" s="7" t="s">
        <v>33</v>
      </c>
      <c r="Z507" s="7" t="s">
        <v>6274</v>
      </c>
      <c r="AA507" s="7" t="s">
        <v>5015</v>
      </c>
      <c r="AD507" s="10" t="s">
        <v>4977</v>
      </c>
      <c r="AF507" s="7" t="s">
        <v>1876</v>
      </c>
      <c r="AJ507" s="7">
        <v>3</v>
      </c>
      <c r="AK507" s="7" t="s">
        <v>5573</v>
      </c>
      <c r="AL507" s="7" t="s">
        <v>5478</v>
      </c>
      <c r="AM507" s="7" t="s">
        <v>6275</v>
      </c>
    </row>
    <row r="508" spans="1:39">
      <c r="A508" s="7" t="s">
        <v>2522</v>
      </c>
      <c r="B508" s="7" t="s">
        <v>6276</v>
      </c>
      <c r="C508" s="7" t="s">
        <v>6277</v>
      </c>
      <c r="D508" s="7" t="s">
        <v>1790</v>
      </c>
      <c r="G508" s="7" t="s">
        <v>6278</v>
      </c>
      <c r="H508" s="7" t="s">
        <v>6278</v>
      </c>
      <c r="K508" s="7" t="s">
        <v>33</v>
      </c>
      <c r="Q508" s="7" t="s">
        <v>33</v>
      </c>
      <c r="R508" s="7" t="s">
        <v>33</v>
      </c>
      <c r="S508" s="7" t="s">
        <v>33</v>
      </c>
      <c r="T508" s="7" t="s">
        <v>33</v>
      </c>
      <c r="U508" s="7" t="s">
        <v>33</v>
      </c>
      <c r="V508" s="10" t="s">
        <v>33</v>
      </c>
      <c r="W508" s="10" t="s">
        <v>33</v>
      </c>
      <c r="X508" s="7" t="s">
        <v>33</v>
      </c>
      <c r="Y508" s="7" t="s">
        <v>33</v>
      </c>
      <c r="AK508" s="7" t="s">
        <v>1864</v>
      </c>
      <c r="AL508" s="7" t="s">
        <v>5478</v>
      </c>
      <c r="AM508" s="7" t="s">
        <v>6279</v>
      </c>
    </row>
    <row r="509" spans="1:39">
      <c r="A509" s="7" t="s">
        <v>2522</v>
      </c>
      <c r="B509" s="7" t="s">
        <v>6280</v>
      </c>
      <c r="C509" s="7" t="s">
        <v>6281</v>
      </c>
      <c r="D509" s="7" t="s">
        <v>1790</v>
      </c>
      <c r="G509" s="7" t="s">
        <v>6282</v>
      </c>
      <c r="H509" s="7" t="s">
        <v>6278</v>
      </c>
      <c r="K509" s="7" t="s">
        <v>33</v>
      </c>
      <c r="Q509" s="7" t="s">
        <v>33</v>
      </c>
      <c r="R509" s="7" t="s">
        <v>33</v>
      </c>
      <c r="S509" s="7" t="s">
        <v>33</v>
      </c>
      <c r="T509" s="7" t="s">
        <v>33</v>
      </c>
      <c r="U509" s="7" t="s">
        <v>33</v>
      </c>
      <c r="V509" s="10" t="s">
        <v>33</v>
      </c>
      <c r="W509" s="10" t="s">
        <v>33</v>
      </c>
      <c r="X509" s="7" t="s">
        <v>33</v>
      </c>
      <c r="Y509" s="7" t="s">
        <v>33</v>
      </c>
      <c r="AK509" s="7" t="s">
        <v>6283</v>
      </c>
      <c r="AL509" s="7" t="s">
        <v>5478</v>
      </c>
      <c r="AM509" s="7" t="s">
        <v>6284</v>
      </c>
    </row>
    <row r="510" spans="1:39">
      <c r="A510" s="7" t="s">
        <v>1788</v>
      </c>
      <c r="B510" s="7" t="s">
        <v>6285</v>
      </c>
      <c r="C510" s="7" t="s">
        <v>6286</v>
      </c>
      <c r="D510" s="7" t="s">
        <v>1790</v>
      </c>
      <c r="F510" s="7" t="s">
        <v>6287</v>
      </c>
      <c r="G510" s="7" t="s">
        <v>1962</v>
      </c>
      <c r="H510" s="7" t="s">
        <v>1962</v>
      </c>
      <c r="I510" s="7" t="s">
        <v>2480</v>
      </c>
      <c r="K510" s="7" t="s">
        <v>33</v>
      </c>
      <c r="L510" s="7" t="s">
        <v>1964</v>
      </c>
      <c r="N510" s="10" t="s">
        <v>1820</v>
      </c>
      <c r="P510" s="7" t="s">
        <v>6288</v>
      </c>
      <c r="Q510" s="7" t="s">
        <v>33</v>
      </c>
      <c r="R510" s="7" t="s">
        <v>33</v>
      </c>
      <c r="S510" s="7" t="s">
        <v>33</v>
      </c>
      <c r="T510" s="7" t="s">
        <v>32</v>
      </c>
      <c r="U510" s="7" t="s">
        <v>33</v>
      </c>
      <c r="V510" s="10" t="s">
        <v>33</v>
      </c>
      <c r="W510" s="10" t="s">
        <v>33</v>
      </c>
      <c r="X510" s="7" t="s">
        <v>33</v>
      </c>
      <c r="Y510" s="7" t="s">
        <v>33</v>
      </c>
      <c r="Z510" s="7" t="s">
        <v>2781</v>
      </c>
      <c r="AA510" s="7" t="s">
        <v>6065</v>
      </c>
      <c r="AD510" s="10" t="s">
        <v>2484</v>
      </c>
      <c r="AF510" s="7" t="s">
        <v>6289</v>
      </c>
      <c r="AJ510" s="7">
        <v>1</v>
      </c>
      <c r="AK510" s="7" t="s">
        <v>2486</v>
      </c>
      <c r="AL510" s="7" t="s">
        <v>5478</v>
      </c>
      <c r="AM510" s="7" t="s">
        <v>6290</v>
      </c>
    </row>
    <row r="511" spans="1:39">
      <c r="A511" s="7" t="s">
        <v>1788</v>
      </c>
      <c r="B511" s="7" t="s">
        <v>547</v>
      </c>
      <c r="C511" s="7" t="s">
        <v>6291</v>
      </c>
      <c r="D511" s="7" t="s">
        <v>1790</v>
      </c>
      <c r="F511" s="7" t="s">
        <v>6292</v>
      </c>
      <c r="G511" s="7" t="s">
        <v>6293</v>
      </c>
      <c r="H511" s="7" t="s">
        <v>6293</v>
      </c>
      <c r="I511" s="7" t="s">
        <v>2554</v>
      </c>
      <c r="K511" s="7" t="s">
        <v>33</v>
      </c>
      <c r="L511" s="7" t="s">
        <v>4222</v>
      </c>
      <c r="N511" s="10" t="s">
        <v>6294</v>
      </c>
      <c r="P511" s="7" t="s">
        <v>6295</v>
      </c>
      <c r="Q511" s="7" t="s">
        <v>33</v>
      </c>
      <c r="R511" s="7" t="s">
        <v>32</v>
      </c>
      <c r="S511" s="7" t="s">
        <v>33</v>
      </c>
      <c r="T511" s="7" t="s">
        <v>33</v>
      </c>
      <c r="U511" s="7" t="s">
        <v>33</v>
      </c>
      <c r="V511" s="10" t="s">
        <v>33</v>
      </c>
      <c r="W511" s="10" t="s">
        <v>33</v>
      </c>
      <c r="X511" s="7" t="s">
        <v>33</v>
      </c>
      <c r="Y511" s="7" t="s">
        <v>33</v>
      </c>
      <c r="Z511" s="7" t="s">
        <v>6296</v>
      </c>
      <c r="AA511" s="7" t="s">
        <v>2159</v>
      </c>
      <c r="AD511" s="10" t="s">
        <v>2355</v>
      </c>
      <c r="AF511" s="7" t="s">
        <v>6297</v>
      </c>
      <c r="AJ511" s="7">
        <v>10</v>
      </c>
      <c r="AK511" s="7" t="s">
        <v>6298</v>
      </c>
      <c r="AL511" s="7" t="s">
        <v>6249</v>
      </c>
      <c r="AM511" s="7" t="s">
        <v>6299</v>
      </c>
    </row>
    <row r="512" spans="1:39">
      <c r="A512" s="7" t="s">
        <v>1788</v>
      </c>
      <c r="B512" s="7" t="s">
        <v>6300</v>
      </c>
      <c r="C512" s="7" t="s">
        <v>6301</v>
      </c>
      <c r="D512" s="7" t="s">
        <v>1790</v>
      </c>
      <c r="F512" s="7" t="s">
        <v>6302</v>
      </c>
      <c r="G512" s="7" t="s">
        <v>6303</v>
      </c>
      <c r="H512" s="7" t="s">
        <v>6303</v>
      </c>
      <c r="I512" s="7" t="s">
        <v>5554</v>
      </c>
      <c r="K512" s="7" t="s">
        <v>33</v>
      </c>
      <c r="L512" s="7" t="s">
        <v>6304</v>
      </c>
      <c r="N512" s="10" t="s">
        <v>3242</v>
      </c>
      <c r="P512" s="7" t="s">
        <v>6305</v>
      </c>
      <c r="Q512" s="7" t="s">
        <v>33</v>
      </c>
      <c r="R512" s="7" t="s">
        <v>33</v>
      </c>
      <c r="S512" s="7" t="s">
        <v>33</v>
      </c>
      <c r="T512" s="7" t="s">
        <v>33</v>
      </c>
      <c r="U512" s="7" t="s">
        <v>33</v>
      </c>
      <c r="V512" s="10" t="s">
        <v>33</v>
      </c>
      <c r="W512" s="10" t="s">
        <v>32</v>
      </c>
      <c r="X512" s="7" t="s">
        <v>33</v>
      </c>
      <c r="Y512" s="7" t="s">
        <v>33</v>
      </c>
      <c r="Z512" s="7" t="s">
        <v>2772</v>
      </c>
      <c r="AA512" s="7" t="s">
        <v>6008</v>
      </c>
      <c r="AD512" s="10" t="s">
        <v>4509</v>
      </c>
      <c r="AF512" s="7" t="s">
        <v>6306</v>
      </c>
      <c r="AJ512" s="7">
        <v>18</v>
      </c>
      <c r="AK512" s="7" t="s">
        <v>1902</v>
      </c>
      <c r="AL512" s="7" t="s">
        <v>6249</v>
      </c>
      <c r="AM512" s="7" t="s">
        <v>6307</v>
      </c>
    </row>
    <row r="513" spans="1:39">
      <c r="A513" s="7" t="s">
        <v>1788</v>
      </c>
      <c r="B513" s="7" t="s">
        <v>353</v>
      </c>
      <c r="C513" s="7" t="s">
        <v>6308</v>
      </c>
      <c r="D513" s="7" t="s">
        <v>1790</v>
      </c>
      <c r="F513" s="7" t="s">
        <v>6309</v>
      </c>
      <c r="G513" s="7" t="s">
        <v>6310</v>
      </c>
      <c r="H513" s="7" t="s">
        <v>6310</v>
      </c>
      <c r="I513" s="7" t="s">
        <v>2141</v>
      </c>
      <c r="K513" s="7" t="s">
        <v>33</v>
      </c>
      <c r="L513" s="7" t="s">
        <v>6311</v>
      </c>
      <c r="N513" s="10" t="s">
        <v>1820</v>
      </c>
      <c r="P513" s="7" t="s">
        <v>6312</v>
      </c>
      <c r="Q513" s="7" t="s">
        <v>33</v>
      </c>
      <c r="R513" s="7" t="s">
        <v>33</v>
      </c>
      <c r="S513" s="7" t="s">
        <v>33</v>
      </c>
      <c r="T513" s="7" t="s">
        <v>33</v>
      </c>
      <c r="U513" s="7" t="s">
        <v>33</v>
      </c>
      <c r="V513" s="10" t="s">
        <v>33</v>
      </c>
      <c r="W513" s="10" t="s">
        <v>33</v>
      </c>
      <c r="X513" s="7" t="s">
        <v>33</v>
      </c>
      <c r="Y513" s="7" t="s">
        <v>33</v>
      </c>
      <c r="Z513" s="7" t="s">
        <v>2291</v>
      </c>
      <c r="AA513" s="7" t="s">
        <v>2159</v>
      </c>
      <c r="AD513" s="10" t="s">
        <v>3331</v>
      </c>
      <c r="AF513" s="7" t="s">
        <v>3332</v>
      </c>
      <c r="AJ513" s="7">
        <v>23</v>
      </c>
      <c r="AK513" s="7" t="s">
        <v>6313</v>
      </c>
      <c r="AL513" s="7" t="s">
        <v>6249</v>
      </c>
      <c r="AM513" s="7" t="s">
        <v>6314</v>
      </c>
    </row>
    <row r="514" spans="1:39">
      <c r="A514" s="7" t="s">
        <v>1788</v>
      </c>
      <c r="B514" s="7" t="s">
        <v>6315</v>
      </c>
      <c r="C514" s="7" t="s">
        <v>6316</v>
      </c>
      <c r="D514" s="7" t="s">
        <v>1790</v>
      </c>
      <c r="F514" s="7" t="s">
        <v>6317</v>
      </c>
      <c r="G514" s="7" t="s">
        <v>2399</v>
      </c>
      <c r="H514" s="7" t="s">
        <v>2399</v>
      </c>
      <c r="I514" s="7" t="s">
        <v>6318</v>
      </c>
      <c r="K514" s="7" t="s">
        <v>33</v>
      </c>
      <c r="L514" s="7" t="s">
        <v>2400</v>
      </c>
      <c r="N514" s="10" t="s">
        <v>6319</v>
      </c>
      <c r="P514" s="7" t="s">
        <v>2401</v>
      </c>
      <c r="Q514" s="7" t="s">
        <v>33</v>
      </c>
      <c r="R514" s="7" t="s">
        <v>33</v>
      </c>
      <c r="S514" s="7" t="s">
        <v>33</v>
      </c>
      <c r="T514" s="7" t="s">
        <v>33</v>
      </c>
      <c r="U514" s="7" t="s">
        <v>33</v>
      </c>
      <c r="V514" s="10" t="s">
        <v>33</v>
      </c>
      <c r="W514" s="10" t="s">
        <v>33</v>
      </c>
      <c r="X514" s="7" t="s">
        <v>33</v>
      </c>
      <c r="Y514" s="7" t="s">
        <v>33</v>
      </c>
      <c r="Z514" s="7" t="s">
        <v>2392</v>
      </c>
      <c r="AA514" s="7" t="s">
        <v>6249</v>
      </c>
      <c r="AF514" s="7" t="s">
        <v>6320</v>
      </c>
      <c r="AJ514" s="7">
        <v>22</v>
      </c>
      <c r="AK514" s="7" t="s">
        <v>2605</v>
      </c>
      <c r="AL514" s="7" t="s">
        <v>6249</v>
      </c>
      <c r="AM514" s="7" t="s">
        <v>6321</v>
      </c>
    </row>
    <row r="515" spans="1:39">
      <c r="A515" s="7" t="s">
        <v>1788</v>
      </c>
      <c r="B515" s="7" t="s">
        <v>6322</v>
      </c>
      <c r="C515" s="7" t="s">
        <v>6323</v>
      </c>
      <c r="D515" s="7" t="s">
        <v>1790</v>
      </c>
      <c r="F515" s="7" t="s">
        <v>6324</v>
      </c>
      <c r="G515" s="7" t="s">
        <v>6325</v>
      </c>
      <c r="H515" s="7" t="s">
        <v>6326</v>
      </c>
      <c r="I515" s="7" t="s">
        <v>6327</v>
      </c>
      <c r="K515" s="7" t="s">
        <v>33</v>
      </c>
      <c r="L515" s="7" t="s">
        <v>6328</v>
      </c>
      <c r="N515" s="10" t="s">
        <v>6329</v>
      </c>
      <c r="P515" s="7" t="s">
        <v>6330</v>
      </c>
      <c r="Q515" s="7" t="s">
        <v>33</v>
      </c>
      <c r="R515" s="7" t="s">
        <v>33</v>
      </c>
      <c r="S515" s="7" t="s">
        <v>33</v>
      </c>
      <c r="T515" s="7" t="s">
        <v>33</v>
      </c>
      <c r="U515" s="7" t="s">
        <v>33</v>
      </c>
      <c r="V515" s="10" t="s">
        <v>33</v>
      </c>
      <c r="W515" s="10" t="s">
        <v>33</v>
      </c>
      <c r="X515" s="7" t="s">
        <v>33</v>
      </c>
      <c r="Y515" s="7" t="s">
        <v>33</v>
      </c>
      <c r="Z515" s="7" t="s">
        <v>6331</v>
      </c>
      <c r="AA515" s="7" t="s">
        <v>4918</v>
      </c>
      <c r="AF515" s="7" t="s">
        <v>3743</v>
      </c>
      <c r="AJ515" s="7">
        <v>34</v>
      </c>
      <c r="AK515" s="7" t="s">
        <v>6332</v>
      </c>
      <c r="AL515" s="7" t="s">
        <v>6249</v>
      </c>
      <c r="AM515" s="7" t="s">
        <v>6333</v>
      </c>
    </row>
    <row r="516" spans="1:39">
      <c r="A516" s="7" t="s">
        <v>1788</v>
      </c>
      <c r="B516" s="7" t="s">
        <v>468</v>
      </c>
      <c r="C516" s="7" t="s">
        <v>6334</v>
      </c>
      <c r="D516" s="7" t="s">
        <v>1790</v>
      </c>
      <c r="F516" s="7" t="s">
        <v>3020</v>
      </c>
      <c r="G516" s="7" t="s">
        <v>6335</v>
      </c>
      <c r="H516" s="7" t="s">
        <v>6336</v>
      </c>
      <c r="I516" s="7" t="s">
        <v>2565</v>
      </c>
      <c r="K516" s="7" t="s">
        <v>33</v>
      </c>
      <c r="L516" s="7" t="s">
        <v>2504</v>
      </c>
      <c r="N516" s="10" t="s">
        <v>6337</v>
      </c>
      <c r="P516" s="7" t="s">
        <v>6338</v>
      </c>
      <c r="Q516" s="7" t="s">
        <v>32</v>
      </c>
      <c r="R516" s="7" t="s">
        <v>33</v>
      </c>
      <c r="S516" s="7" t="s">
        <v>33</v>
      </c>
      <c r="T516" s="7" t="s">
        <v>33</v>
      </c>
      <c r="U516" s="7" t="s">
        <v>33</v>
      </c>
      <c r="V516" s="10" t="s">
        <v>33</v>
      </c>
      <c r="W516" s="10" t="s">
        <v>33</v>
      </c>
      <c r="X516" s="7" t="s">
        <v>33</v>
      </c>
      <c r="Y516" s="7" t="s">
        <v>33</v>
      </c>
      <c r="Z516" s="7" t="s">
        <v>2428</v>
      </c>
      <c r="AA516" s="7" t="s">
        <v>2602</v>
      </c>
      <c r="AD516" s="10" t="s">
        <v>6339</v>
      </c>
      <c r="AF516" s="7" t="s">
        <v>6340</v>
      </c>
      <c r="AJ516" s="7">
        <v>22</v>
      </c>
      <c r="AK516" s="7" t="s">
        <v>3900</v>
      </c>
      <c r="AL516" s="7" t="s">
        <v>6249</v>
      </c>
      <c r="AM516" s="7" t="s">
        <v>6341</v>
      </c>
    </row>
    <row r="517" spans="1:39">
      <c r="A517" s="7" t="s">
        <v>1788</v>
      </c>
      <c r="B517" s="7" t="s">
        <v>76</v>
      </c>
      <c r="C517" s="7" t="s">
        <v>6342</v>
      </c>
      <c r="D517" s="7" t="s">
        <v>1790</v>
      </c>
      <c r="F517" s="7" t="s">
        <v>6343</v>
      </c>
      <c r="G517" s="7" t="s">
        <v>6344</v>
      </c>
      <c r="H517" s="7" t="s">
        <v>6345</v>
      </c>
      <c r="I517" s="7" t="s">
        <v>2425</v>
      </c>
      <c r="K517" s="7" t="s">
        <v>33</v>
      </c>
      <c r="L517" s="7" t="s">
        <v>3142</v>
      </c>
      <c r="N517" s="10" t="s">
        <v>2014</v>
      </c>
      <c r="P517" s="7" t="s">
        <v>6346</v>
      </c>
      <c r="Q517" s="7" t="s">
        <v>33</v>
      </c>
      <c r="R517" s="7" t="s">
        <v>33</v>
      </c>
      <c r="S517" s="7" t="s">
        <v>33</v>
      </c>
      <c r="T517" s="7" t="s">
        <v>33</v>
      </c>
      <c r="U517" s="7" t="s">
        <v>33</v>
      </c>
      <c r="V517" s="10" t="s">
        <v>33</v>
      </c>
      <c r="W517" s="10" t="s">
        <v>33</v>
      </c>
      <c r="X517" s="7" t="s">
        <v>33</v>
      </c>
      <c r="Y517" s="7" t="s">
        <v>33</v>
      </c>
      <c r="Z517" s="7" t="s">
        <v>4481</v>
      </c>
      <c r="AA517" s="7" t="s">
        <v>2602</v>
      </c>
      <c r="AD517" s="10" t="s">
        <v>2897</v>
      </c>
      <c r="AF517" s="7" t="s">
        <v>3647</v>
      </c>
      <c r="AJ517" s="7">
        <v>10</v>
      </c>
      <c r="AK517" s="7" t="s">
        <v>6347</v>
      </c>
      <c r="AL517" s="7" t="s">
        <v>6249</v>
      </c>
      <c r="AM517" s="7" t="s">
        <v>6348</v>
      </c>
    </row>
    <row r="518" spans="1:39">
      <c r="A518" s="7" t="s">
        <v>1788</v>
      </c>
      <c r="B518" s="7" t="s">
        <v>6349</v>
      </c>
      <c r="C518" s="7" t="s">
        <v>6350</v>
      </c>
      <c r="D518" s="7" t="s">
        <v>1790</v>
      </c>
      <c r="G518" s="7" t="s">
        <v>2184</v>
      </c>
      <c r="H518" s="7" t="s">
        <v>6351</v>
      </c>
      <c r="I518" s="7" t="s">
        <v>2185</v>
      </c>
      <c r="K518" s="7" t="s">
        <v>33</v>
      </c>
      <c r="L518" s="7" t="s">
        <v>2186</v>
      </c>
      <c r="N518" s="10" t="s">
        <v>2050</v>
      </c>
      <c r="P518" s="7" t="s">
        <v>6352</v>
      </c>
      <c r="Q518" s="7" t="s">
        <v>33</v>
      </c>
      <c r="R518" s="7" t="s">
        <v>33</v>
      </c>
      <c r="S518" s="7" t="s">
        <v>33</v>
      </c>
      <c r="T518" s="7" t="s">
        <v>33</v>
      </c>
      <c r="U518" s="7" t="s">
        <v>33</v>
      </c>
      <c r="V518" s="10" t="s">
        <v>33</v>
      </c>
      <c r="W518" s="10" t="s">
        <v>33</v>
      </c>
      <c r="X518" s="7" t="s">
        <v>33</v>
      </c>
      <c r="Y518" s="7" t="s">
        <v>33</v>
      </c>
      <c r="Z518" s="7" t="s">
        <v>2926</v>
      </c>
      <c r="AD518" s="10" t="s">
        <v>1798</v>
      </c>
      <c r="AF518" s="7" t="s">
        <v>2602</v>
      </c>
      <c r="AK518" s="7" t="s">
        <v>1800</v>
      </c>
      <c r="AL518" s="7" t="s">
        <v>6249</v>
      </c>
      <c r="AM518" s="7" t="s">
        <v>6353</v>
      </c>
    </row>
    <row r="519" spans="1:39">
      <c r="A519" s="7" t="s">
        <v>1788</v>
      </c>
      <c r="B519" s="7" t="s">
        <v>6354</v>
      </c>
      <c r="C519" s="7" t="s">
        <v>6355</v>
      </c>
      <c r="D519" s="7" t="s">
        <v>2828</v>
      </c>
      <c r="G519" s="7" t="s">
        <v>6303</v>
      </c>
      <c r="I519" s="7" t="s">
        <v>6356</v>
      </c>
      <c r="K519" s="7" t="s">
        <v>33</v>
      </c>
      <c r="L519" s="7" t="s">
        <v>6304</v>
      </c>
      <c r="N519" s="10" t="s">
        <v>3242</v>
      </c>
      <c r="P519" s="7" t="s">
        <v>6357</v>
      </c>
      <c r="Q519" s="7" t="s">
        <v>33</v>
      </c>
      <c r="R519" s="7" t="s">
        <v>33</v>
      </c>
      <c r="S519" s="7" t="s">
        <v>33</v>
      </c>
      <c r="T519" s="7" t="s">
        <v>33</v>
      </c>
      <c r="U519" s="7" t="s">
        <v>33</v>
      </c>
      <c r="V519" s="10" t="s">
        <v>33</v>
      </c>
      <c r="W519" s="10" t="s">
        <v>33</v>
      </c>
      <c r="X519" s="7" t="s">
        <v>33</v>
      </c>
      <c r="Y519" s="7" t="s">
        <v>33</v>
      </c>
      <c r="Z519" s="7" t="s">
        <v>2926</v>
      </c>
      <c r="AE519" s="10" t="s">
        <v>1940</v>
      </c>
      <c r="AK519" s="7" t="s">
        <v>1800</v>
      </c>
      <c r="AL519" s="7" t="s">
        <v>6249</v>
      </c>
      <c r="AM519" s="7" t="s">
        <v>6358</v>
      </c>
    </row>
    <row r="520" spans="1:39">
      <c r="A520" s="7" t="s">
        <v>1788</v>
      </c>
      <c r="B520" s="7" t="s">
        <v>6359</v>
      </c>
      <c r="C520" s="7" t="s">
        <v>6360</v>
      </c>
      <c r="D520" s="7" t="s">
        <v>1790</v>
      </c>
      <c r="F520" s="7" t="s">
        <v>6361</v>
      </c>
      <c r="G520" s="7" t="s">
        <v>6362</v>
      </c>
      <c r="H520" s="7" t="s">
        <v>6362</v>
      </c>
      <c r="I520" s="7" t="s">
        <v>6363</v>
      </c>
      <c r="K520" s="7" t="s">
        <v>33</v>
      </c>
      <c r="L520" s="7" t="s">
        <v>6364</v>
      </c>
      <c r="N520" s="10" t="s">
        <v>2223</v>
      </c>
      <c r="P520" s="7" t="s">
        <v>6365</v>
      </c>
      <c r="Q520" s="7" t="s">
        <v>33</v>
      </c>
      <c r="R520" s="7" t="s">
        <v>33</v>
      </c>
      <c r="S520" s="7" t="s">
        <v>33</v>
      </c>
      <c r="T520" s="7" t="s">
        <v>33</v>
      </c>
      <c r="U520" s="7" t="s">
        <v>33</v>
      </c>
      <c r="V520" s="10" t="s">
        <v>33</v>
      </c>
      <c r="W520" s="10" t="s">
        <v>33</v>
      </c>
      <c r="X520" s="7" t="s">
        <v>33</v>
      </c>
      <c r="Y520" s="7" t="s">
        <v>33</v>
      </c>
      <c r="Z520" s="7" t="s">
        <v>5467</v>
      </c>
      <c r="AA520" s="7" t="s">
        <v>6366</v>
      </c>
      <c r="AF520" s="7" t="s">
        <v>6367</v>
      </c>
      <c r="AJ520" s="7">
        <v>27</v>
      </c>
      <c r="AK520" s="7" t="s">
        <v>4834</v>
      </c>
      <c r="AL520" s="7" t="s">
        <v>6249</v>
      </c>
      <c r="AM520" s="7" t="s">
        <v>6368</v>
      </c>
    </row>
    <row r="521" spans="1:39">
      <c r="A521" s="7" t="s">
        <v>1788</v>
      </c>
      <c r="B521" s="7" t="s">
        <v>6369</v>
      </c>
      <c r="C521" s="7" t="s">
        <v>6370</v>
      </c>
      <c r="D521" s="7" t="s">
        <v>1790</v>
      </c>
      <c r="F521" s="7" t="s">
        <v>6371</v>
      </c>
      <c r="G521" s="7" t="s">
        <v>6372</v>
      </c>
      <c r="H521" s="7" t="s">
        <v>6372</v>
      </c>
      <c r="I521" s="7" t="s">
        <v>6373</v>
      </c>
      <c r="K521" s="7" t="s">
        <v>33</v>
      </c>
      <c r="L521" s="7" t="s">
        <v>6374</v>
      </c>
      <c r="N521" s="10" t="s">
        <v>6375</v>
      </c>
      <c r="P521" s="7" t="s">
        <v>6376</v>
      </c>
      <c r="Q521" s="7" t="s">
        <v>33</v>
      </c>
      <c r="R521" s="7" t="s">
        <v>32</v>
      </c>
      <c r="S521" s="7" t="s">
        <v>33</v>
      </c>
      <c r="T521" s="7" t="s">
        <v>33</v>
      </c>
      <c r="U521" s="7" t="s">
        <v>33</v>
      </c>
      <c r="V521" s="10" t="s">
        <v>32</v>
      </c>
      <c r="W521" s="10" t="s">
        <v>33</v>
      </c>
      <c r="X521" s="7" t="s">
        <v>33</v>
      </c>
      <c r="Y521" s="7" t="s">
        <v>33</v>
      </c>
      <c r="Z521" s="7" t="s">
        <v>6377</v>
      </c>
      <c r="AA521" s="7" t="s">
        <v>6378</v>
      </c>
      <c r="AD521" s="10" t="s">
        <v>6379</v>
      </c>
      <c r="AF521" s="7" t="s">
        <v>5356</v>
      </c>
      <c r="AJ521" s="7">
        <v>10</v>
      </c>
      <c r="AK521" s="7" t="s">
        <v>6380</v>
      </c>
      <c r="AL521" s="7" t="s">
        <v>6249</v>
      </c>
      <c r="AM521" s="7" t="s">
        <v>6381</v>
      </c>
    </row>
    <row r="522" spans="1:39">
      <c r="A522" s="7" t="s">
        <v>1788</v>
      </c>
      <c r="B522" s="7" t="s">
        <v>6382</v>
      </c>
      <c r="C522" s="7" t="s">
        <v>6383</v>
      </c>
      <c r="D522" s="7" t="s">
        <v>1790</v>
      </c>
      <c r="F522" s="7" t="s">
        <v>6384</v>
      </c>
      <c r="G522" s="7" t="s">
        <v>6385</v>
      </c>
      <c r="H522" s="7" t="s">
        <v>6385</v>
      </c>
      <c r="I522" s="7" t="s">
        <v>4096</v>
      </c>
      <c r="K522" s="7" t="s">
        <v>33</v>
      </c>
      <c r="L522" s="7" t="s">
        <v>6386</v>
      </c>
      <c r="N522" s="10" t="s">
        <v>3634</v>
      </c>
      <c r="P522" s="7" t="s">
        <v>6387</v>
      </c>
      <c r="Q522" s="7" t="s">
        <v>33</v>
      </c>
      <c r="R522" s="7" t="s">
        <v>33</v>
      </c>
      <c r="S522" s="7" t="s">
        <v>33</v>
      </c>
      <c r="T522" s="7" t="s">
        <v>33</v>
      </c>
      <c r="U522" s="7" t="s">
        <v>33</v>
      </c>
      <c r="V522" s="10" t="s">
        <v>33</v>
      </c>
      <c r="W522" s="10" t="s">
        <v>33</v>
      </c>
      <c r="X522" s="7" t="s">
        <v>33</v>
      </c>
      <c r="Y522" s="7" t="s">
        <v>33</v>
      </c>
      <c r="Z522" s="7" t="s">
        <v>2866</v>
      </c>
      <c r="AA522" s="7" t="s">
        <v>6388</v>
      </c>
      <c r="AD522" s="10" t="s">
        <v>6389</v>
      </c>
      <c r="AF522" s="7" t="s">
        <v>6390</v>
      </c>
      <c r="AJ522" s="7">
        <v>16</v>
      </c>
      <c r="AK522" s="7" t="s">
        <v>6391</v>
      </c>
      <c r="AL522" s="7" t="s">
        <v>6249</v>
      </c>
      <c r="AM522" s="7" t="s">
        <v>6392</v>
      </c>
    </row>
    <row r="523" spans="1:39">
      <c r="A523" s="7" t="s">
        <v>1788</v>
      </c>
      <c r="B523" s="7" t="s">
        <v>6393</v>
      </c>
      <c r="C523" s="7" t="s">
        <v>6394</v>
      </c>
      <c r="D523" s="7" t="s">
        <v>1790</v>
      </c>
      <c r="F523" s="7" t="s">
        <v>6395</v>
      </c>
      <c r="G523" s="7" t="s">
        <v>2266</v>
      </c>
      <c r="H523" s="7" t="s">
        <v>2266</v>
      </c>
      <c r="I523" s="7" t="s">
        <v>6396</v>
      </c>
      <c r="K523" s="7" t="s">
        <v>33</v>
      </c>
      <c r="L523" s="7" t="s">
        <v>2268</v>
      </c>
      <c r="N523" s="10" t="s">
        <v>1820</v>
      </c>
      <c r="P523" s="7" t="s">
        <v>6397</v>
      </c>
      <c r="Q523" s="7" t="s">
        <v>33</v>
      </c>
      <c r="R523" s="7" t="s">
        <v>33</v>
      </c>
      <c r="S523" s="7" t="s">
        <v>33</v>
      </c>
      <c r="T523" s="7" t="s">
        <v>32</v>
      </c>
      <c r="U523" s="7" t="s">
        <v>33</v>
      </c>
      <c r="V523" s="10" t="s">
        <v>33</v>
      </c>
      <c r="W523" s="10" t="s">
        <v>33</v>
      </c>
      <c r="X523" s="7" t="s">
        <v>33</v>
      </c>
      <c r="Y523" s="7" t="s">
        <v>33</v>
      </c>
      <c r="Z523" s="7" t="s">
        <v>3077</v>
      </c>
      <c r="AA523" s="7" t="s">
        <v>6398</v>
      </c>
      <c r="AD523" s="10" t="s">
        <v>3165</v>
      </c>
      <c r="AF523" s="7" t="s">
        <v>3166</v>
      </c>
      <c r="AJ523" s="7">
        <v>7</v>
      </c>
      <c r="AK523" s="7" t="s">
        <v>6399</v>
      </c>
      <c r="AL523" s="7" t="s">
        <v>6065</v>
      </c>
      <c r="AM523" s="7" t="s">
        <v>6400</v>
      </c>
    </row>
    <row r="524" spans="1:39">
      <c r="A524" s="7" t="s">
        <v>1788</v>
      </c>
      <c r="B524" s="7" t="s">
        <v>6401</v>
      </c>
      <c r="C524" s="7" t="s">
        <v>6402</v>
      </c>
      <c r="D524" s="7" t="s">
        <v>1790</v>
      </c>
      <c r="F524" s="7" t="s">
        <v>6403</v>
      </c>
      <c r="G524" s="7" t="s">
        <v>5508</v>
      </c>
      <c r="H524" s="7" t="s">
        <v>5508</v>
      </c>
      <c r="I524" s="7" t="s">
        <v>1857</v>
      </c>
      <c r="K524" s="7" t="s">
        <v>33</v>
      </c>
      <c r="L524" s="7" t="s">
        <v>5509</v>
      </c>
      <c r="N524" s="10" t="s">
        <v>1859</v>
      </c>
      <c r="P524" s="7" t="s">
        <v>6404</v>
      </c>
      <c r="Q524" s="7" t="s">
        <v>33</v>
      </c>
      <c r="R524" s="7" t="s">
        <v>33</v>
      </c>
      <c r="S524" s="7" t="s">
        <v>33</v>
      </c>
      <c r="T524" s="7" t="s">
        <v>33</v>
      </c>
      <c r="U524" s="7" t="s">
        <v>33</v>
      </c>
      <c r="V524" s="10" t="s">
        <v>33</v>
      </c>
      <c r="W524" s="10" t="s">
        <v>32</v>
      </c>
      <c r="X524" s="7" t="s">
        <v>33</v>
      </c>
      <c r="Y524" s="7" t="s">
        <v>33</v>
      </c>
      <c r="Z524" s="7" t="s">
        <v>1861</v>
      </c>
      <c r="AA524" s="7" t="s">
        <v>6405</v>
      </c>
      <c r="AD524" s="10" t="s">
        <v>6406</v>
      </c>
      <c r="AF524" s="7" t="s">
        <v>6407</v>
      </c>
      <c r="AJ524" s="7">
        <v>15</v>
      </c>
      <c r="AK524" s="7" t="s">
        <v>2784</v>
      </c>
      <c r="AL524" s="7" t="s">
        <v>6065</v>
      </c>
      <c r="AM524" s="7" t="s">
        <v>6408</v>
      </c>
    </row>
    <row r="525" spans="1:39">
      <c r="A525" s="7" t="s">
        <v>1788</v>
      </c>
      <c r="B525" s="7" t="s">
        <v>668</v>
      </c>
      <c r="C525" s="7" t="s">
        <v>6409</v>
      </c>
      <c r="D525" s="7" t="s">
        <v>1790</v>
      </c>
      <c r="F525" s="7" t="s">
        <v>6410</v>
      </c>
      <c r="G525" s="7" t="s">
        <v>3198</v>
      </c>
      <c r="H525" s="7" t="s">
        <v>3198</v>
      </c>
      <c r="I525" s="7" t="s">
        <v>4262</v>
      </c>
      <c r="K525" s="7" t="s">
        <v>33</v>
      </c>
      <c r="L525" s="7" t="s">
        <v>3199</v>
      </c>
      <c r="N525" s="10" t="s">
        <v>2810</v>
      </c>
      <c r="P525" s="7" t="s">
        <v>6411</v>
      </c>
      <c r="Q525" s="7" t="s">
        <v>33</v>
      </c>
      <c r="R525" s="7" t="s">
        <v>32</v>
      </c>
      <c r="S525" s="7" t="s">
        <v>33</v>
      </c>
      <c r="T525" s="7" t="s">
        <v>33</v>
      </c>
      <c r="U525" s="7" t="s">
        <v>33</v>
      </c>
      <c r="V525" s="10" t="s">
        <v>33</v>
      </c>
      <c r="W525" s="10" t="s">
        <v>33</v>
      </c>
      <c r="X525" s="7" t="s">
        <v>33</v>
      </c>
      <c r="Y525" s="7" t="s">
        <v>33</v>
      </c>
      <c r="Z525" s="7" t="s">
        <v>3201</v>
      </c>
      <c r="AA525" s="7" t="s">
        <v>6412</v>
      </c>
      <c r="AD525" s="10" t="s">
        <v>1875</v>
      </c>
      <c r="AF525" s="7" t="s">
        <v>6413</v>
      </c>
      <c r="AJ525" s="7">
        <v>11</v>
      </c>
      <c r="AK525" s="7" t="s">
        <v>1875</v>
      </c>
      <c r="AL525" s="7" t="s">
        <v>6065</v>
      </c>
      <c r="AM525" s="7" t="s">
        <v>6414</v>
      </c>
    </row>
    <row r="526" spans="1:39">
      <c r="A526" s="7" t="s">
        <v>1788</v>
      </c>
      <c r="B526" s="7" t="s">
        <v>6415</v>
      </c>
      <c r="C526" s="7" t="s">
        <v>6416</v>
      </c>
      <c r="D526" s="7" t="s">
        <v>1790</v>
      </c>
      <c r="F526" s="7" t="s">
        <v>6417</v>
      </c>
      <c r="G526" s="7" t="s">
        <v>6418</v>
      </c>
      <c r="H526" s="7" t="s">
        <v>6418</v>
      </c>
      <c r="I526" s="7" t="s">
        <v>6419</v>
      </c>
      <c r="K526" s="7" t="s">
        <v>33</v>
      </c>
      <c r="L526" s="7" t="s">
        <v>5666</v>
      </c>
      <c r="N526" s="10" t="s">
        <v>1924</v>
      </c>
      <c r="P526" s="7" t="s">
        <v>6420</v>
      </c>
      <c r="Q526" s="7" t="s">
        <v>33</v>
      </c>
      <c r="R526" s="7" t="s">
        <v>33</v>
      </c>
      <c r="S526" s="7" t="s">
        <v>33</v>
      </c>
      <c r="T526" s="7" t="s">
        <v>33</v>
      </c>
      <c r="U526" s="7" t="s">
        <v>33</v>
      </c>
      <c r="V526" s="10" t="s">
        <v>33</v>
      </c>
      <c r="W526" s="10" t="s">
        <v>33</v>
      </c>
      <c r="X526" s="7" t="s">
        <v>33</v>
      </c>
      <c r="Y526" s="7" t="s">
        <v>33</v>
      </c>
      <c r="Z526" s="7" t="s">
        <v>2258</v>
      </c>
      <c r="AA526" s="7" t="s">
        <v>2602</v>
      </c>
      <c r="AD526" s="10" t="s">
        <v>6421</v>
      </c>
      <c r="AF526" s="7" t="s">
        <v>6422</v>
      </c>
      <c r="AJ526" s="7">
        <v>29</v>
      </c>
      <c r="AK526" s="7" t="s">
        <v>2977</v>
      </c>
      <c r="AL526" s="7" t="s">
        <v>6065</v>
      </c>
      <c r="AM526" s="7" t="s">
        <v>6423</v>
      </c>
    </row>
    <row r="527" spans="1:39">
      <c r="A527" s="7" t="s">
        <v>2522</v>
      </c>
      <c r="B527" s="7" t="s">
        <v>6424</v>
      </c>
      <c r="C527" s="7" t="s">
        <v>6425</v>
      </c>
      <c r="D527" s="7" t="s">
        <v>1790</v>
      </c>
      <c r="G527" s="7" t="s">
        <v>6426</v>
      </c>
      <c r="H527" s="7" t="s">
        <v>6426</v>
      </c>
      <c r="K527" s="7" t="s">
        <v>33</v>
      </c>
      <c r="O527" s="7" t="s">
        <v>6427</v>
      </c>
      <c r="Q527" s="7" t="s">
        <v>33</v>
      </c>
      <c r="R527" s="7" t="s">
        <v>33</v>
      </c>
      <c r="S527" s="7" t="s">
        <v>33</v>
      </c>
      <c r="T527" s="7" t="s">
        <v>33</v>
      </c>
      <c r="U527" s="7" t="s">
        <v>33</v>
      </c>
      <c r="V527" s="10" t="s">
        <v>33</v>
      </c>
      <c r="W527" s="10" t="s">
        <v>33</v>
      </c>
      <c r="X527" s="7" t="s">
        <v>33</v>
      </c>
      <c r="Y527" s="7" t="s">
        <v>33</v>
      </c>
      <c r="AK527" s="7" t="s">
        <v>2838</v>
      </c>
      <c r="AL527" s="7" t="s">
        <v>6065</v>
      </c>
      <c r="AM527" s="7" t="s">
        <v>6428</v>
      </c>
    </row>
    <row r="528" spans="1:39">
      <c r="A528" s="7" t="s">
        <v>2522</v>
      </c>
      <c r="B528" s="7" t="s">
        <v>6429</v>
      </c>
      <c r="C528" s="7" t="s">
        <v>6430</v>
      </c>
      <c r="D528" s="7" t="s">
        <v>1790</v>
      </c>
      <c r="G528" s="7" t="s">
        <v>6431</v>
      </c>
      <c r="H528" s="7" t="s">
        <v>6431</v>
      </c>
      <c r="K528" s="7" t="s">
        <v>33</v>
      </c>
      <c r="O528" s="7" t="s">
        <v>6432</v>
      </c>
      <c r="Q528" s="7" t="s">
        <v>33</v>
      </c>
      <c r="R528" s="7" t="s">
        <v>33</v>
      </c>
      <c r="S528" s="7" t="s">
        <v>33</v>
      </c>
      <c r="T528" s="7" t="s">
        <v>33</v>
      </c>
      <c r="U528" s="7" t="s">
        <v>33</v>
      </c>
      <c r="V528" s="10" t="s">
        <v>33</v>
      </c>
      <c r="W528" s="10" t="s">
        <v>33</v>
      </c>
      <c r="X528" s="7" t="s">
        <v>33</v>
      </c>
      <c r="Y528" s="7" t="s">
        <v>33</v>
      </c>
      <c r="AK528" s="7" t="s">
        <v>2838</v>
      </c>
      <c r="AL528" s="7" t="s">
        <v>6065</v>
      </c>
      <c r="AM528" s="7" t="s">
        <v>6433</v>
      </c>
    </row>
    <row r="529" spans="1:39">
      <c r="A529" s="7" t="s">
        <v>2522</v>
      </c>
      <c r="B529" s="7" t="s">
        <v>6434</v>
      </c>
      <c r="C529" s="7" t="s">
        <v>6435</v>
      </c>
      <c r="D529" s="7" t="s">
        <v>1790</v>
      </c>
      <c r="G529" s="7" t="s">
        <v>6436</v>
      </c>
      <c r="H529" s="7" t="s">
        <v>6436</v>
      </c>
      <c r="K529" s="7" t="s">
        <v>33</v>
      </c>
      <c r="O529" s="7" t="s">
        <v>6437</v>
      </c>
      <c r="Q529" s="7" t="s">
        <v>33</v>
      </c>
      <c r="R529" s="7" t="s">
        <v>33</v>
      </c>
      <c r="S529" s="7" t="s">
        <v>33</v>
      </c>
      <c r="T529" s="7" t="s">
        <v>33</v>
      </c>
      <c r="U529" s="7" t="s">
        <v>33</v>
      </c>
      <c r="V529" s="10" t="s">
        <v>33</v>
      </c>
      <c r="W529" s="10" t="s">
        <v>33</v>
      </c>
      <c r="X529" s="7" t="s">
        <v>33</v>
      </c>
      <c r="Y529" s="7" t="s">
        <v>33</v>
      </c>
      <c r="AK529" s="7" t="s">
        <v>2838</v>
      </c>
      <c r="AL529" s="7" t="s">
        <v>6065</v>
      </c>
      <c r="AM529" s="7" t="s">
        <v>6438</v>
      </c>
    </row>
    <row r="530" spans="1:39">
      <c r="A530" s="7" t="s">
        <v>1788</v>
      </c>
      <c r="B530" s="7" t="s">
        <v>6439</v>
      </c>
      <c r="C530" s="7" t="s">
        <v>6440</v>
      </c>
      <c r="D530" s="7" t="s">
        <v>1790</v>
      </c>
      <c r="F530" s="7" t="s">
        <v>6441</v>
      </c>
      <c r="G530" s="7" t="s">
        <v>6442</v>
      </c>
      <c r="H530" s="7" t="s">
        <v>6443</v>
      </c>
      <c r="I530" s="7" t="s">
        <v>2062</v>
      </c>
      <c r="K530" s="7" t="s">
        <v>33</v>
      </c>
      <c r="L530" s="7" t="s">
        <v>6444</v>
      </c>
      <c r="N530" s="10" t="s">
        <v>1820</v>
      </c>
      <c r="P530" s="7" t="s">
        <v>6445</v>
      </c>
      <c r="Q530" s="7" t="s">
        <v>33</v>
      </c>
      <c r="R530" s="7" t="s">
        <v>33</v>
      </c>
      <c r="S530" s="7" t="s">
        <v>33</v>
      </c>
      <c r="T530" s="7" t="s">
        <v>33</v>
      </c>
      <c r="U530" s="7" t="s">
        <v>33</v>
      </c>
      <c r="V530" s="10" t="s">
        <v>33</v>
      </c>
      <c r="W530" s="10" t="s">
        <v>33</v>
      </c>
      <c r="X530" s="7" t="s">
        <v>33</v>
      </c>
      <c r="Y530" s="7" t="s">
        <v>33</v>
      </c>
      <c r="Z530" s="7" t="s">
        <v>1822</v>
      </c>
      <c r="AA530" s="7" t="s">
        <v>6446</v>
      </c>
      <c r="AD530" s="10" t="s">
        <v>6447</v>
      </c>
      <c r="AF530" s="7" t="s">
        <v>5772</v>
      </c>
      <c r="AJ530" s="7">
        <v>38</v>
      </c>
      <c r="AK530" s="7" t="s">
        <v>6026</v>
      </c>
      <c r="AL530" s="7" t="s">
        <v>6065</v>
      </c>
      <c r="AM530" s="7" t="s">
        <v>6448</v>
      </c>
    </row>
    <row r="531" spans="1:39">
      <c r="A531" s="7" t="s">
        <v>1788</v>
      </c>
      <c r="B531" s="7" t="s">
        <v>690</v>
      </c>
      <c r="C531" s="7" t="s">
        <v>6449</v>
      </c>
      <c r="D531" s="7" t="s">
        <v>1790</v>
      </c>
      <c r="F531" s="7" t="s">
        <v>6450</v>
      </c>
      <c r="G531" s="7" t="s">
        <v>6451</v>
      </c>
      <c r="H531" s="7" t="s">
        <v>6452</v>
      </c>
      <c r="I531" s="7" t="s">
        <v>2012</v>
      </c>
      <c r="K531" s="7" t="s">
        <v>33</v>
      </c>
      <c r="L531" s="7" t="s">
        <v>6453</v>
      </c>
      <c r="N531" s="10" t="s">
        <v>3793</v>
      </c>
      <c r="P531" s="7" t="s">
        <v>6454</v>
      </c>
      <c r="Q531" s="7" t="s">
        <v>33</v>
      </c>
      <c r="R531" s="7" t="s">
        <v>32</v>
      </c>
      <c r="S531" s="7" t="s">
        <v>33</v>
      </c>
      <c r="T531" s="7" t="s">
        <v>33</v>
      </c>
      <c r="U531" s="7" t="s">
        <v>33</v>
      </c>
      <c r="V531" s="10" t="s">
        <v>33</v>
      </c>
      <c r="W531" s="10" t="s">
        <v>33</v>
      </c>
      <c r="X531" s="7" t="s">
        <v>33</v>
      </c>
      <c r="Y531" s="7" t="s">
        <v>33</v>
      </c>
      <c r="Z531" s="7" t="s">
        <v>2625</v>
      </c>
      <c r="AA531" s="7" t="s">
        <v>6366</v>
      </c>
      <c r="AD531" s="10" t="s">
        <v>2857</v>
      </c>
      <c r="AF531" s="7" t="s">
        <v>4552</v>
      </c>
      <c r="AJ531" s="7">
        <v>21</v>
      </c>
      <c r="AK531" s="7" t="s">
        <v>4552</v>
      </c>
      <c r="AL531" s="7" t="s">
        <v>6065</v>
      </c>
      <c r="AM531" s="7" t="s">
        <v>6455</v>
      </c>
    </row>
    <row r="532" spans="1:39">
      <c r="A532" s="7" t="s">
        <v>1788</v>
      </c>
      <c r="B532" s="7" t="s">
        <v>6456</v>
      </c>
      <c r="C532" s="7" t="s">
        <v>6457</v>
      </c>
      <c r="D532" s="7" t="s">
        <v>1790</v>
      </c>
      <c r="F532" s="7" t="s">
        <v>6458</v>
      </c>
      <c r="G532" s="7" t="s">
        <v>2468</v>
      </c>
      <c r="H532" s="7" t="s">
        <v>6459</v>
      </c>
      <c r="I532" s="7" t="s">
        <v>2469</v>
      </c>
      <c r="K532" s="7" t="s">
        <v>33</v>
      </c>
      <c r="L532" s="7" t="s">
        <v>2470</v>
      </c>
      <c r="N532" s="10" t="s">
        <v>2471</v>
      </c>
      <c r="P532" s="7" t="s">
        <v>6460</v>
      </c>
      <c r="Q532" s="7" t="s">
        <v>33</v>
      </c>
      <c r="R532" s="7" t="s">
        <v>33</v>
      </c>
      <c r="S532" s="7" t="s">
        <v>33</v>
      </c>
      <c r="T532" s="7" t="s">
        <v>33</v>
      </c>
      <c r="U532" s="7" t="s">
        <v>33</v>
      </c>
      <c r="V532" s="10" t="s">
        <v>33</v>
      </c>
      <c r="W532" s="10" t="s">
        <v>32</v>
      </c>
      <c r="X532" s="7" t="s">
        <v>33</v>
      </c>
      <c r="Y532" s="7" t="s">
        <v>33</v>
      </c>
      <c r="Z532" s="7" t="s">
        <v>1861</v>
      </c>
      <c r="AA532" s="7" t="s">
        <v>6461</v>
      </c>
      <c r="AD532" s="10" t="s">
        <v>2603</v>
      </c>
      <c r="AF532" s="7" t="s">
        <v>6462</v>
      </c>
      <c r="AJ532" s="7">
        <v>10</v>
      </c>
      <c r="AK532" s="7" t="s">
        <v>6463</v>
      </c>
      <c r="AL532" s="7" t="s">
        <v>6065</v>
      </c>
      <c r="AM532" s="7" t="s">
        <v>6464</v>
      </c>
    </row>
    <row r="533" spans="1:39">
      <c r="A533" s="7" t="s">
        <v>1788</v>
      </c>
      <c r="B533" s="7" t="s">
        <v>6465</v>
      </c>
      <c r="C533" s="7" t="s">
        <v>6466</v>
      </c>
      <c r="D533" s="7" t="s">
        <v>1790</v>
      </c>
      <c r="F533" s="7" t="s">
        <v>6467</v>
      </c>
      <c r="G533" s="7" t="s">
        <v>2819</v>
      </c>
      <c r="H533" s="7" t="s">
        <v>2819</v>
      </c>
      <c r="I533" s="7" t="s">
        <v>6468</v>
      </c>
      <c r="K533" s="7" t="s">
        <v>33</v>
      </c>
      <c r="L533" s="7" t="s">
        <v>2821</v>
      </c>
      <c r="N533" s="10" t="s">
        <v>2351</v>
      </c>
      <c r="P533" s="7" t="s">
        <v>6469</v>
      </c>
      <c r="Q533" s="7" t="s">
        <v>33</v>
      </c>
      <c r="R533" s="7" t="s">
        <v>32</v>
      </c>
      <c r="S533" s="7" t="s">
        <v>33</v>
      </c>
      <c r="T533" s="7" t="s">
        <v>32</v>
      </c>
      <c r="U533" s="7" t="s">
        <v>33</v>
      </c>
      <c r="V533" s="10" t="s">
        <v>33</v>
      </c>
      <c r="W533" s="10" t="s">
        <v>33</v>
      </c>
      <c r="X533" s="7" t="s">
        <v>33</v>
      </c>
      <c r="Y533" s="7" t="s">
        <v>33</v>
      </c>
      <c r="Z533" s="7" t="s">
        <v>4388</v>
      </c>
      <c r="AA533" s="7" t="s">
        <v>6470</v>
      </c>
      <c r="AD533" s="10" t="s">
        <v>2687</v>
      </c>
      <c r="AF533" s="7" t="s">
        <v>2340</v>
      </c>
      <c r="AJ533" s="7">
        <v>1</v>
      </c>
      <c r="AK533" s="7" t="s">
        <v>3442</v>
      </c>
      <c r="AL533" s="7" t="s">
        <v>6065</v>
      </c>
      <c r="AM533" s="7" t="s">
        <v>6471</v>
      </c>
    </row>
    <row r="534" spans="1:39">
      <c r="A534" s="7" t="s">
        <v>1788</v>
      </c>
      <c r="B534" s="7" t="s">
        <v>6472</v>
      </c>
      <c r="C534" s="7" t="s">
        <v>6473</v>
      </c>
      <c r="D534" s="7" t="s">
        <v>1790</v>
      </c>
      <c r="F534" s="7" t="s">
        <v>6474</v>
      </c>
      <c r="G534" s="7" t="s">
        <v>6475</v>
      </c>
      <c r="H534" s="7" t="s">
        <v>6475</v>
      </c>
      <c r="I534" s="7" t="s">
        <v>5600</v>
      </c>
      <c r="K534" s="7" t="s">
        <v>33</v>
      </c>
      <c r="L534" s="7" t="s">
        <v>6476</v>
      </c>
      <c r="N534" s="10" t="s">
        <v>2002</v>
      </c>
      <c r="P534" s="7" t="s">
        <v>6477</v>
      </c>
      <c r="Q534" s="7" t="s">
        <v>33</v>
      </c>
      <c r="R534" s="7" t="s">
        <v>33</v>
      </c>
      <c r="S534" s="7" t="s">
        <v>33</v>
      </c>
      <c r="T534" s="7" t="s">
        <v>33</v>
      </c>
      <c r="U534" s="7" t="s">
        <v>33</v>
      </c>
      <c r="V534" s="10" t="s">
        <v>33</v>
      </c>
      <c r="W534" s="10" t="s">
        <v>33</v>
      </c>
      <c r="X534" s="7" t="s">
        <v>33</v>
      </c>
      <c r="Y534" s="7" t="s">
        <v>33</v>
      </c>
      <c r="Z534" s="7" t="s">
        <v>1822</v>
      </c>
      <c r="AA534" s="7" t="s">
        <v>2602</v>
      </c>
      <c r="AD534" s="10" t="s">
        <v>2801</v>
      </c>
      <c r="AF534" s="7" t="s">
        <v>3760</v>
      </c>
      <c r="AJ534" s="7">
        <v>11</v>
      </c>
      <c r="AK534" s="7" t="s">
        <v>2802</v>
      </c>
      <c r="AL534" s="7" t="s">
        <v>5945</v>
      </c>
      <c r="AM534" s="7" t="s">
        <v>6478</v>
      </c>
    </row>
    <row r="535" spans="1:39">
      <c r="A535" s="7" t="s">
        <v>1788</v>
      </c>
      <c r="B535" s="7" t="s">
        <v>6479</v>
      </c>
      <c r="C535" s="7" t="s">
        <v>6480</v>
      </c>
      <c r="D535" s="7" t="s">
        <v>1790</v>
      </c>
      <c r="F535" s="7" t="s">
        <v>6481</v>
      </c>
      <c r="G535" s="7" t="s">
        <v>6482</v>
      </c>
      <c r="H535" s="7" t="s">
        <v>6482</v>
      </c>
      <c r="I535" s="7" t="s">
        <v>6483</v>
      </c>
      <c r="K535" s="7" t="s">
        <v>33</v>
      </c>
      <c r="L535" s="7" t="s">
        <v>6484</v>
      </c>
      <c r="N535" s="10" t="s">
        <v>6485</v>
      </c>
      <c r="P535" s="7" t="s">
        <v>6486</v>
      </c>
      <c r="Q535" s="7" t="s">
        <v>33</v>
      </c>
      <c r="R535" s="7" t="s">
        <v>33</v>
      </c>
      <c r="S535" s="7" t="s">
        <v>33</v>
      </c>
      <c r="T535" s="7" t="s">
        <v>33</v>
      </c>
      <c r="U535" s="7" t="s">
        <v>33</v>
      </c>
      <c r="V535" s="10" t="s">
        <v>33</v>
      </c>
      <c r="W535" s="10" t="s">
        <v>33</v>
      </c>
      <c r="X535" s="7" t="s">
        <v>33</v>
      </c>
      <c r="Y535" s="7" t="s">
        <v>33</v>
      </c>
      <c r="Z535" s="7" t="s">
        <v>6487</v>
      </c>
      <c r="AA535" s="7" t="s">
        <v>5831</v>
      </c>
      <c r="AD535" s="10" t="s">
        <v>6488</v>
      </c>
      <c r="AF535" s="7" t="s">
        <v>6489</v>
      </c>
      <c r="AJ535" s="7">
        <v>27</v>
      </c>
      <c r="AK535" s="7" t="s">
        <v>3622</v>
      </c>
      <c r="AL535" s="7" t="s">
        <v>5945</v>
      </c>
      <c r="AM535" s="7" t="s">
        <v>6490</v>
      </c>
    </row>
    <row r="536" spans="1:39">
      <c r="A536" s="7" t="s">
        <v>1788</v>
      </c>
      <c r="B536" s="7" t="s">
        <v>6491</v>
      </c>
      <c r="C536" s="7" t="s">
        <v>6492</v>
      </c>
      <c r="D536" s="7" t="s">
        <v>1790</v>
      </c>
      <c r="F536" s="7" t="s">
        <v>6493</v>
      </c>
      <c r="G536" s="7" t="s">
        <v>6494</v>
      </c>
      <c r="H536" s="7" t="s">
        <v>6494</v>
      </c>
      <c r="I536" s="7" t="s">
        <v>6495</v>
      </c>
      <c r="K536" s="7" t="s">
        <v>33</v>
      </c>
      <c r="L536" s="7" t="s">
        <v>6496</v>
      </c>
      <c r="N536" s="10" t="s">
        <v>2002</v>
      </c>
      <c r="P536" s="7" t="s">
        <v>6497</v>
      </c>
      <c r="Q536" s="7" t="s">
        <v>33</v>
      </c>
      <c r="R536" s="7" t="s">
        <v>33</v>
      </c>
      <c r="S536" s="7" t="s">
        <v>33</v>
      </c>
      <c r="T536" s="7" t="s">
        <v>33</v>
      </c>
      <c r="U536" s="7" t="s">
        <v>33</v>
      </c>
      <c r="V536" s="10" t="s">
        <v>33</v>
      </c>
      <c r="W536" s="10" t="s">
        <v>33</v>
      </c>
      <c r="X536" s="7" t="s">
        <v>33</v>
      </c>
      <c r="Y536" s="7" t="s">
        <v>33</v>
      </c>
      <c r="Z536" s="7" t="s">
        <v>1822</v>
      </c>
      <c r="AA536" s="7" t="s">
        <v>6498</v>
      </c>
      <c r="AD536" s="10" t="s">
        <v>5784</v>
      </c>
      <c r="AF536" s="7" t="s">
        <v>6499</v>
      </c>
      <c r="AJ536" s="7">
        <v>19</v>
      </c>
      <c r="AK536" s="7" t="s">
        <v>3622</v>
      </c>
      <c r="AL536" s="7" t="s">
        <v>5945</v>
      </c>
      <c r="AM536" s="7" t="s">
        <v>6500</v>
      </c>
    </row>
    <row r="537" spans="1:39">
      <c r="A537" s="7" t="s">
        <v>1788</v>
      </c>
      <c r="B537" s="7" t="s">
        <v>6501</v>
      </c>
      <c r="C537" s="7" t="s">
        <v>6502</v>
      </c>
      <c r="D537" s="7" t="s">
        <v>1790</v>
      </c>
      <c r="F537" s="7" t="s">
        <v>2674</v>
      </c>
      <c r="G537" s="7" t="s">
        <v>4957</v>
      </c>
      <c r="H537" s="7" t="s">
        <v>4957</v>
      </c>
      <c r="I537" s="7" t="s">
        <v>6503</v>
      </c>
      <c r="K537" s="7" t="s">
        <v>33</v>
      </c>
      <c r="L537" s="7" t="s">
        <v>4959</v>
      </c>
      <c r="N537" s="10" t="s">
        <v>6504</v>
      </c>
      <c r="P537" s="7" t="s">
        <v>6505</v>
      </c>
      <c r="Q537" s="7" t="s">
        <v>33</v>
      </c>
      <c r="R537" s="7" t="s">
        <v>32</v>
      </c>
      <c r="S537" s="7" t="s">
        <v>33</v>
      </c>
      <c r="T537" s="7" t="s">
        <v>32</v>
      </c>
      <c r="U537" s="7" t="s">
        <v>33</v>
      </c>
      <c r="V537" s="10" t="s">
        <v>33</v>
      </c>
      <c r="W537" s="10" t="s">
        <v>33</v>
      </c>
      <c r="X537" s="7" t="s">
        <v>33</v>
      </c>
      <c r="Y537" s="7" t="s">
        <v>33</v>
      </c>
      <c r="Z537" s="7" t="s">
        <v>6506</v>
      </c>
      <c r="AA537" s="7" t="s">
        <v>6498</v>
      </c>
      <c r="AD537" s="10" t="s">
        <v>1968</v>
      </c>
      <c r="AF537" s="7" t="s">
        <v>1969</v>
      </c>
      <c r="AJ537" s="7">
        <v>2</v>
      </c>
      <c r="AK537" s="7" t="s">
        <v>1970</v>
      </c>
      <c r="AL537" s="7" t="s">
        <v>5945</v>
      </c>
      <c r="AM537" s="7" t="s">
        <v>6507</v>
      </c>
    </row>
    <row r="538" spans="1:39">
      <c r="A538" s="7" t="s">
        <v>1788</v>
      </c>
      <c r="B538" s="7" t="s">
        <v>6508</v>
      </c>
      <c r="C538" s="7" t="s">
        <v>6509</v>
      </c>
      <c r="D538" s="7" t="s">
        <v>1790</v>
      </c>
      <c r="F538" s="7" t="s">
        <v>6510</v>
      </c>
      <c r="G538" s="7" t="s">
        <v>6511</v>
      </c>
      <c r="H538" s="7" t="s">
        <v>6511</v>
      </c>
      <c r="I538" s="7" t="s">
        <v>6512</v>
      </c>
      <c r="K538" s="7" t="s">
        <v>33</v>
      </c>
      <c r="L538" s="7" t="s">
        <v>6513</v>
      </c>
      <c r="N538" s="10" t="s">
        <v>6514</v>
      </c>
      <c r="P538" s="7" t="s">
        <v>6515</v>
      </c>
      <c r="Q538" s="7" t="s">
        <v>33</v>
      </c>
      <c r="R538" s="7" t="s">
        <v>33</v>
      </c>
      <c r="S538" s="7" t="s">
        <v>33</v>
      </c>
      <c r="T538" s="7" t="s">
        <v>33</v>
      </c>
      <c r="U538" s="7" t="s">
        <v>33</v>
      </c>
      <c r="V538" s="10" t="s">
        <v>33</v>
      </c>
      <c r="W538" s="10" t="s">
        <v>33</v>
      </c>
      <c r="X538" s="7" t="s">
        <v>33</v>
      </c>
      <c r="Y538" s="7" t="s">
        <v>33</v>
      </c>
      <c r="Z538" s="7" t="s">
        <v>1822</v>
      </c>
      <c r="AA538" s="7" t="s">
        <v>2602</v>
      </c>
      <c r="AD538" s="10" t="s">
        <v>6516</v>
      </c>
      <c r="AF538" s="7" t="s">
        <v>2126</v>
      </c>
      <c r="AJ538" s="7">
        <v>12</v>
      </c>
      <c r="AK538" s="7" t="s">
        <v>2126</v>
      </c>
      <c r="AL538" s="7" t="s">
        <v>5945</v>
      </c>
      <c r="AM538" s="7" t="s">
        <v>6517</v>
      </c>
    </row>
    <row r="539" spans="1:39">
      <c r="A539" s="7" t="s">
        <v>1788</v>
      </c>
      <c r="B539" s="7" t="s">
        <v>6518</v>
      </c>
      <c r="C539" s="7" t="s">
        <v>6519</v>
      </c>
      <c r="D539" s="7" t="s">
        <v>1790</v>
      </c>
      <c r="F539" s="7" t="s">
        <v>6520</v>
      </c>
      <c r="G539" s="7" t="s">
        <v>3997</v>
      </c>
      <c r="H539" s="7" t="s">
        <v>3997</v>
      </c>
      <c r="I539" s="7" t="s">
        <v>3998</v>
      </c>
      <c r="K539" s="7" t="s">
        <v>33</v>
      </c>
      <c r="L539" s="7" t="s">
        <v>4257</v>
      </c>
      <c r="N539" s="10" t="s">
        <v>1795</v>
      </c>
      <c r="P539" s="7" t="s">
        <v>6521</v>
      </c>
      <c r="Q539" s="7" t="s">
        <v>33</v>
      </c>
      <c r="R539" s="7" t="s">
        <v>33</v>
      </c>
      <c r="S539" s="7" t="s">
        <v>33</v>
      </c>
      <c r="T539" s="7" t="s">
        <v>32</v>
      </c>
      <c r="U539" s="7" t="s">
        <v>33</v>
      </c>
      <c r="V539" s="10" t="s">
        <v>33</v>
      </c>
      <c r="W539" s="10" t="s">
        <v>33</v>
      </c>
      <c r="X539" s="7" t="s">
        <v>33</v>
      </c>
      <c r="Y539" s="7" t="s">
        <v>33</v>
      </c>
      <c r="Z539" s="7" t="s">
        <v>2781</v>
      </c>
      <c r="AA539" s="7" t="s">
        <v>3589</v>
      </c>
      <c r="AD539" s="10" t="s">
        <v>6522</v>
      </c>
      <c r="AF539" s="7" t="s">
        <v>6523</v>
      </c>
      <c r="AJ539" s="7">
        <v>15</v>
      </c>
      <c r="AK539" s="7" t="s">
        <v>6524</v>
      </c>
      <c r="AL539" s="7" t="s">
        <v>6366</v>
      </c>
      <c r="AM539" s="7" t="s">
        <v>6525</v>
      </c>
    </row>
    <row r="540" spans="1:39">
      <c r="A540" s="7" t="s">
        <v>1788</v>
      </c>
      <c r="B540" s="7" t="s">
        <v>6526</v>
      </c>
      <c r="C540" s="7" t="s">
        <v>6527</v>
      </c>
      <c r="D540" s="7" t="s">
        <v>1790</v>
      </c>
      <c r="F540" s="7" t="s">
        <v>4677</v>
      </c>
      <c r="G540" s="7" t="s">
        <v>5301</v>
      </c>
      <c r="H540" s="7" t="s">
        <v>5301</v>
      </c>
      <c r="I540" s="7" t="s">
        <v>4096</v>
      </c>
      <c r="K540" s="7" t="s">
        <v>33</v>
      </c>
      <c r="L540" s="7" t="s">
        <v>5302</v>
      </c>
      <c r="N540" s="10" t="s">
        <v>6528</v>
      </c>
      <c r="P540" s="7" t="s">
        <v>6529</v>
      </c>
      <c r="Q540" s="7" t="s">
        <v>33</v>
      </c>
      <c r="R540" s="7" t="s">
        <v>33</v>
      </c>
      <c r="S540" s="7" t="s">
        <v>33</v>
      </c>
      <c r="T540" s="7" t="s">
        <v>33</v>
      </c>
      <c r="U540" s="7" t="s">
        <v>33</v>
      </c>
      <c r="V540" s="10" t="s">
        <v>33</v>
      </c>
      <c r="W540" s="10" t="s">
        <v>32</v>
      </c>
      <c r="X540" s="7" t="s">
        <v>33</v>
      </c>
      <c r="Y540" s="7" t="s">
        <v>33</v>
      </c>
      <c r="Z540" s="7" t="s">
        <v>2103</v>
      </c>
      <c r="AA540" s="7" t="s">
        <v>2159</v>
      </c>
      <c r="AD540" s="10" t="s">
        <v>2355</v>
      </c>
      <c r="AF540" s="7" t="s">
        <v>6297</v>
      </c>
      <c r="AJ540" s="7">
        <v>6</v>
      </c>
      <c r="AK540" s="7" t="s">
        <v>2356</v>
      </c>
      <c r="AL540" s="7" t="s">
        <v>6366</v>
      </c>
      <c r="AM540" s="7" t="s">
        <v>6530</v>
      </c>
    </row>
    <row r="541" spans="1:39">
      <c r="A541" s="7" t="s">
        <v>1788</v>
      </c>
      <c r="B541" s="7" t="s">
        <v>6531</v>
      </c>
      <c r="C541" s="7" t="s">
        <v>6532</v>
      </c>
      <c r="D541" s="7" t="s">
        <v>1790</v>
      </c>
      <c r="F541" s="7" t="s">
        <v>6520</v>
      </c>
      <c r="G541" s="7" t="s">
        <v>2376</v>
      </c>
      <c r="H541" s="7" t="s">
        <v>2377</v>
      </c>
      <c r="I541" s="7" t="s">
        <v>2378</v>
      </c>
      <c r="K541" s="7" t="s">
        <v>33</v>
      </c>
      <c r="L541" s="7" t="s">
        <v>2379</v>
      </c>
      <c r="N541" s="10" t="s">
        <v>1820</v>
      </c>
      <c r="P541" s="7" t="s">
        <v>6533</v>
      </c>
      <c r="Q541" s="7" t="s">
        <v>33</v>
      </c>
      <c r="R541" s="7" t="s">
        <v>32</v>
      </c>
      <c r="S541" s="7" t="s">
        <v>33</v>
      </c>
      <c r="T541" s="7" t="s">
        <v>33</v>
      </c>
      <c r="U541" s="7" t="s">
        <v>33</v>
      </c>
      <c r="V541" s="10" t="s">
        <v>33</v>
      </c>
      <c r="W541" s="10" t="s">
        <v>33</v>
      </c>
      <c r="X541" s="7" t="s">
        <v>33</v>
      </c>
      <c r="Y541" s="7" t="s">
        <v>33</v>
      </c>
      <c r="Z541" s="7" t="s">
        <v>2590</v>
      </c>
      <c r="AA541" s="7" t="s">
        <v>6498</v>
      </c>
      <c r="AD541" s="10" t="s">
        <v>5583</v>
      </c>
      <c r="AF541" s="7" t="s">
        <v>6534</v>
      </c>
      <c r="AJ541" s="7">
        <v>25</v>
      </c>
      <c r="AK541" s="7" t="s">
        <v>6535</v>
      </c>
      <c r="AL541" s="7" t="s">
        <v>6366</v>
      </c>
      <c r="AM541" s="7" t="s">
        <v>6536</v>
      </c>
    </row>
    <row r="542" spans="1:39">
      <c r="A542" s="7" t="s">
        <v>1788</v>
      </c>
      <c r="B542" s="7" t="s">
        <v>6537</v>
      </c>
      <c r="C542" s="7" t="s">
        <v>6538</v>
      </c>
      <c r="D542" s="7" t="s">
        <v>1790</v>
      </c>
      <c r="F542" s="7" t="s">
        <v>5801</v>
      </c>
      <c r="G542" s="7" t="s">
        <v>6539</v>
      </c>
      <c r="H542" s="7" t="s">
        <v>6539</v>
      </c>
      <c r="I542" s="7" t="s">
        <v>2469</v>
      </c>
      <c r="K542" s="7" t="s">
        <v>33</v>
      </c>
      <c r="L542" s="7" t="s">
        <v>6540</v>
      </c>
      <c r="N542" s="10" t="s">
        <v>2471</v>
      </c>
      <c r="P542" s="7" t="s">
        <v>6541</v>
      </c>
      <c r="Q542" s="7" t="s">
        <v>33</v>
      </c>
      <c r="R542" s="7" t="s">
        <v>33</v>
      </c>
      <c r="S542" s="7" t="s">
        <v>33</v>
      </c>
      <c r="T542" s="7" t="s">
        <v>33</v>
      </c>
      <c r="U542" s="7" t="s">
        <v>33</v>
      </c>
      <c r="V542" s="10" t="s">
        <v>33</v>
      </c>
      <c r="W542" s="10" t="s">
        <v>33</v>
      </c>
      <c r="X542" s="7" t="s">
        <v>33</v>
      </c>
      <c r="Y542" s="7" t="s">
        <v>33</v>
      </c>
      <c r="Z542" s="7" t="s">
        <v>6231</v>
      </c>
      <c r="AA542" s="7" t="s">
        <v>6498</v>
      </c>
      <c r="AD542" s="10" t="s">
        <v>5843</v>
      </c>
      <c r="AF542" s="7" t="s">
        <v>4690</v>
      </c>
      <c r="AJ542" s="7">
        <v>6</v>
      </c>
      <c r="AK542" s="7" t="s">
        <v>6542</v>
      </c>
      <c r="AL542" s="7" t="s">
        <v>6366</v>
      </c>
      <c r="AM542" s="7" t="s">
        <v>6543</v>
      </c>
    </row>
    <row r="543" spans="1:39">
      <c r="A543" s="7" t="s">
        <v>1788</v>
      </c>
      <c r="B543" s="7" t="s">
        <v>6544</v>
      </c>
      <c r="C543" s="7" t="s">
        <v>6545</v>
      </c>
      <c r="D543" s="7" t="s">
        <v>1790</v>
      </c>
      <c r="F543" s="7" t="s">
        <v>6546</v>
      </c>
      <c r="G543" s="7" t="s">
        <v>6547</v>
      </c>
      <c r="H543" s="7" t="s">
        <v>6547</v>
      </c>
      <c r="I543" s="7" t="s">
        <v>5741</v>
      </c>
      <c r="K543" s="7" t="s">
        <v>33</v>
      </c>
      <c r="L543" s="7" t="s">
        <v>6548</v>
      </c>
      <c r="N543" s="10" t="s">
        <v>1795</v>
      </c>
      <c r="P543" s="7" t="s">
        <v>6549</v>
      </c>
      <c r="Q543" s="7" t="s">
        <v>33</v>
      </c>
      <c r="R543" s="7" t="s">
        <v>33</v>
      </c>
      <c r="S543" s="7" t="s">
        <v>33</v>
      </c>
      <c r="T543" s="7" t="s">
        <v>33</v>
      </c>
      <c r="U543" s="7" t="s">
        <v>33</v>
      </c>
      <c r="V543" s="10" t="s">
        <v>33</v>
      </c>
      <c r="W543" s="10" t="s">
        <v>33</v>
      </c>
      <c r="X543" s="7" t="s">
        <v>33</v>
      </c>
      <c r="Y543" s="7" t="s">
        <v>33</v>
      </c>
      <c r="Z543" s="7" t="s">
        <v>3265</v>
      </c>
      <c r="AA543" s="7" t="s">
        <v>6498</v>
      </c>
      <c r="AD543" s="10" t="s">
        <v>6550</v>
      </c>
      <c r="AF543" s="7" t="s">
        <v>6550</v>
      </c>
      <c r="AJ543" s="7">
        <v>33</v>
      </c>
      <c r="AK543" s="7" t="s">
        <v>1957</v>
      </c>
      <c r="AL543" s="7" t="s">
        <v>6366</v>
      </c>
      <c r="AM543" s="7" t="s">
        <v>6551</v>
      </c>
    </row>
    <row r="544" spans="1:39">
      <c r="A544" s="7" t="s">
        <v>1788</v>
      </c>
      <c r="B544" s="7" t="s">
        <v>6552</v>
      </c>
      <c r="C544" s="7" t="s">
        <v>6553</v>
      </c>
      <c r="D544" s="7" t="s">
        <v>1790</v>
      </c>
      <c r="F544" s="7" t="s">
        <v>6554</v>
      </c>
      <c r="G544" s="7" t="s">
        <v>6555</v>
      </c>
      <c r="H544" s="7" t="s">
        <v>6555</v>
      </c>
      <c r="I544" s="7" t="s">
        <v>6556</v>
      </c>
      <c r="K544" s="7" t="s">
        <v>33</v>
      </c>
      <c r="L544" s="7" t="s">
        <v>6557</v>
      </c>
      <c r="N544" s="10" t="s">
        <v>1884</v>
      </c>
      <c r="P544" s="7" t="s">
        <v>6558</v>
      </c>
      <c r="Q544" s="7" t="s">
        <v>33</v>
      </c>
      <c r="R544" s="7" t="s">
        <v>33</v>
      </c>
      <c r="S544" s="7" t="s">
        <v>33</v>
      </c>
      <c r="T544" s="7" t="s">
        <v>33</v>
      </c>
      <c r="U544" s="7" t="s">
        <v>33</v>
      </c>
      <c r="V544" s="10" t="s">
        <v>33</v>
      </c>
      <c r="W544" s="10" t="s">
        <v>33</v>
      </c>
      <c r="X544" s="7" t="s">
        <v>33</v>
      </c>
      <c r="Y544" s="7" t="s">
        <v>33</v>
      </c>
      <c r="Z544" s="7" t="s">
        <v>6559</v>
      </c>
      <c r="AA544" s="7" t="s">
        <v>2159</v>
      </c>
      <c r="AD544" s="10" t="s">
        <v>4107</v>
      </c>
      <c r="AF544" s="7" t="s">
        <v>6560</v>
      </c>
      <c r="AJ544" s="7">
        <v>26</v>
      </c>
      <c r="AK544" s="7" t="s">
        <v>6561</v>
      </c>
      <c r="AL544" s="7" t="s">
        <v>6366</v>
      </c>
      <c r="AM544" s="7" t="s">
        <v>6562</v>
      </c>
    </row>
    <row r="545" spans="1:39">
      <c r="A545" s="7" t="s">
        <v>1788</v>
      </c>
      <c r="B545" s="7" t="s">
        <v>6563</v>
      </c>
      <c r="C545" s="7" t="s">
        <v>6564</v>
      </c>
      <c r="D545" s="7" t="s">
        <v>1790</v>
      </c>
      <c r="F545" s="7" t="s">
        <v>6565</v>
      </c>
      <c r="G545" s="7" t="s">
        <v>1962</v>
      </c>
      <c r="H545" s="7" t="s">
        <v>1962</v>
      </c>
      <c r="I545" s="7" t="s">
        <v>6566</v>
      </c>
      <c r="K545" s="7" t="s">
        <v>33</v>
      </c>
      <c r="L545" s="7" t="s">
        <v>1964</v>
      </c>
      <c r="N545" s="10" t="s">
        <v>1820</v>
      </c>
      <c r="P545" s="7" t="s">
        <v>6567</v>
      </c>
      <c r="Q545" s="7" t="s">
        <v>33</v>
      </c>
      <c r="R545" s="7" t="s">
        <v>32</v>
      </c>
      <c r="S545" s="7" t="s">
        <v>33</v>
      </c>
      <c r="T545" s="7" t="s">
        <v>32</v>
      </c>
      <c r="U545" s="7" t="s">
        <v>33</v>
      </c>
      <c r="V545" s="10" t="s">
        <v>33</v>
      </c>
      <c r="W545" s="10" t="s">
        <v>33</v>
      </c>
      <c r="X545" s="7" t="s">
        <v>33</v>
      </c>
      <c r="Y545" s="7" t="s">
        <v>33</v>
      </c>
      <c r="Z545" s="7" t="s">
        <v>2090</v>
      </c>
      <c r="AA545" s="7" t="s">
        <v>6498</v>
      </c>
      <c r="AD545" s="10" t="s">
        <v>2484</v>
      </c>
      <c r="AF545" s="7" t="s">
        <v>2485</v>
      </c>
      <c r="AJ545" s="7">
        <v>1</v>
      </c>
      <c r="AK545" s="7" t="s">
        <v>2486</v>
      </c>
      <c r="AL545" s="7" t="s">
        <v>6366</v>
      </c>
      <c r="AM545" s="7" t="s">
        <v>6568</v>
      </c>
    </row>
    <row r="546" spans="1:39">
      <c r="A546" s="7" t="s">
        <v>1788</v>
      </c>
      <c r="B546" s="7" t="s">
        <v>6569</v>
      </c>
      <c r="C546" s="7" t="s">
        <v>6570</v>
      </c>
      <c r="D546" s="7" t="s">
        <v>1790</v>
      </c>
      <c r="F546" s="7" t="s">
        <v>6571</v>
      </c>
      <c r="G546" s="7" t="s">
        <v>2376</v>
      </c>
      <c r="H546" s="7" t="s">
        <v>2377</v>
      </c>
      <c r="I546" s="7" t="s">
        <v>2378</v>
      </c>
      <c r="K546" s="7" t="s">
        <v>33</v>
      </c>
      <c r="L546" s="7" t="s">
        <v>2379</v>
      </c>
      <c r="N546" s="10" t="s">
        <v>1820</v>
      </c>
      <c r="P546" s="7" t="s">
        <v>6572</v>
      </c>
      <c r="Q546" s="7" t="s">
        <v>33</v>
      </c>
      <c r="R546" s="7" t="s">
        <v>33</v>
      </c>
      <c r="S546" s="7" t="s">
        <v>33</v>
      </c>
      <c r="T546" s="7" t="s">
        <v>33</v>
      </c>
      <c r="U546" s="7" t="s">
        <v>33</v>
      </c>
      <c r="V546" s="10" t="s">
        <v>33</v>
      </c>
      <c r="W546" s="10" t="s">
        <v>32</v>
      </c>
      <c r="X546" s="7" t="s">
        <v>33</v>
      </c>
      <c r="Y546" s="7" t="s">
        <v>33</v>
      </c>
      <c r="Z546" s="7" t="s">
        <v>1861</v>
      </c>
      <c r="AA546" s="7" t="s">
        <v>6446</v>
      </c>
      <c r="AD546" s="10" t="s">
        <v>3560</v>
      </c>
      <c r="AF546" s="7" t="s">
        <v>6573</v>
      </c>
      <c r="AJ546" s="7">
        <v>1</v>
      </c>
      <c r="AK546" s="7" t="s">
        <v>3562</v>
      </c>
      <c r="AL546" s="7" t="s">
        <v>6366</v>
      </c>
      <c r="AM546" s="7" t="s">
        <v>6574</v>
      </c>
    </row>
    <row r="547" spans="1:39">
      <c r="A547" s="7" t="s">
        <v>1788</v>
      </c>
      <c r="B547" s="7" t="s">
        <v>252</v>
      </c>
      <c r="C547" s="7" t="s">
        <v>6575</v>
      </c>
      <c r="D547" s="7" t="s">
        <v>1790</v>
      </c>
      <c r="F547" s="7" t="s">
        <v>2131</v>
      </c>
      <c r="G547" s="7" t="s">
        <v>6576</v>
      </c>
      <c r="H547" s="7" t="s">
        <v>6577</v>
      </c>
      <c r="I547" s="7" t="s">
        <v>6578</v>
      </c>
      <c r="K547" s="7" t="s">
        <v>33</v>
      </c>
      <c r="L547" s="7" t="s">
        <v>6579</v>
      </c>
      <c r="N547" s="10" t="s">
        <v>1910</v>
      </c>
      <c r="P547" s="7" t="s">
        <v>6580</v>
      </c>
      <c r="Q547" s="7" t="s">
        <v>33</v>
      </c>
      <c r="R547" s="7" t="s">
        <v>32</v>
      </c>
      <c r="S547" s="7" t="s">
        <v>33</v>
      </c>
      <c r="T547" s="7" t="s">
        <v>33</v>
      </c>
      <c r="U547" s="7" t="s">
        <v>33</v>
      </c>
      <c r="V547" s="10" t="s">
        <v>33</v>
      </c>
      <c r="W547" s="10" t="s">
        <v>33</v>
      </c>
      <c r="X547" s="7" t="s">
        <v>32</v>
      </c>
      <c r="Y547" s="7" t="s">
        <v>32</v>
      </c>
      <c r="Z547" s="7" t="s">
        <v>2052</v>
      </c>
      <c r="AA547" s="7" t="s">
        <v>2579</v>
      </c>
      <c r="AD547" s="10" t="s">
        <v>2867</v>
      </c>
      <c r="AF547" s="7" t="s">
        <v>6581</v>
      </c>
      <c r="AJ547" s="7">
        <v>5</v>
      </c>
      <c r="AK547" s="7" t="s">
        <v>3147</v>
      </c>
      <c r="AL547" s="7" t="s">
        <v>6366</v>
      </c>
      <c r="AM547" s="7" t="s">
        <v>6582</v>
      </c>
    </row>
    <row r="548" spans="1:39">
      <c r="A548" s="7" t="s">
        <v>1788</v>
      </c>
      <c r="B548" s="7" t="s">
        <v>6583</v>
      </c>
      <c r="C548" s="7" t="s">
        <v>6584</v>
      </c>
      <c r="D548" s="7" t="s">
        <v>1790</v>
      </c>
      <c r="F548" s="7" t="s">
        <v>6585</v>
      </c>
      <c r="G548" s="7" t="s">
        <v>6586</v>
      </c>
      <c r="H548" s="7" t="s">
        <v>6586</v>
      </c>
      <c r="I548" s="7" t="s">
        <v>6587</v>
      </c>
      <c r="K548" s="7" t="s">
        <v>33</v>
      </c>
      <c r="L548" s="7" t="s">
        <v>6588</v>
      </c>
      <c r="N548" s="10" t="s">
        <v>6589</v>
      </c>
      <c r="P548" s="7" t="s">
        <v>6590</v>
      </c>
      <c r="Q548" s="7" t="s">
        <v>33</v>
      </c>
      <c r="R548" s="7" t="s">
        <v>33</v>
      </c>
      <c r="S548" s="7" t="s">
        <v>33</v>
      </c>
      <c r="T548" s="7" t="s">
        <v>33</v>
      </c>
      <c r="U548" s="7" t="s">
        <v>33</v>
      </c>
      <c r="V548" s="10" t="s">
        <v>33</v>
      </c>
      <c r="W548" s="10" t="s">
        <v>33</v>
      </c>
      <c r="X548" s="7" t="s">
        <v>33</v>
      </c>
      <c r="Y548" s="7" t="s">
        <v>33</v>
      </c>
      <c r="Z548" s="7" t="s">
        <v>2028</v>
      </c>
      <c r="AA548" s="7" t="s">
        <v>6138</v>
      </c>
      <c r="AD548" s="10" t="s">
        <v>6379</v>
      </c>
      <c r="AF548" s="7" t="s">
        <v>6591</v>
      </c>
      <c r="AJ548" s="7">
        <v>16</v>
      </c>
      <c r="AK548" s="7" t="s">
        <v>3473</v>
      </c>
      <c r="AL548" s="7" t="s">
        <v>6366</v>
      </c>
      <c r="AM548" s="7" t="s">
        <v>6592</v>
      </c>
    </row>
    <row r="549" spans="1:39">
      <c r="A549" s="7" t="s">
        <v>1788</v>
      </c>
      <c r="B549" s="7" t="s">
        <v>6593</v>
      </c>
      <c r="C549" s="7" t="s">
        <v>6594</v>
      </c>
      <c r="D549" s="7" t="s">
        <v>1790</v>
      </c>
      <c r="F549" s="7" t="s">
        <v>6595</v>
      </c>
      <c r="G549" s="7" t="s">
        <v>6596</v>
      </c>
      <c r="H549" s="7" t="s">
        <v>6597</v>
      </c>
      <c r="I549" s="7" t="s">
        <v>2599</v>
      </c>
      <c r="K549" s="7" t="s">
        <v>33</v>
      </c>
      <c r="L549" s="7" t="s">
        <v>6598</v>
      </c>
      <c r="N549" s="10" t="s">
        <v>2101</v>
      </c>
      <c r="P549" s="7" t="s">
        <v>6599</v>
      </c>
      <c r="Q549" s="7" t="s">
        <v>33</v>
      </c>
      <c r="R549" s="7" t="s">
        <v>33</v>
      </c>
      <c r="S549" s="7" t="s">
        <v>33</v>
      </c>
      <c r="T549" s="7" t="s">
        <v>33</v>
      </c>
      <c r="U549" s="7" t="s">
        <v>33</v>
      </c>
      <c r="V549" s="10" t="s">
        <v>33</v>
      </c>
      <c r="W549" s="10" t="s">
        <v>33</v>
      </c>
      <c r="X549" s="7" t="s">
        <v>32</v>
      </c>
      <c r="Y549" s="7" t="s">
        <v>33</v>
      </c>
      <c r="Z549" s="7" t="s">
        <v>6600</v>
      </c>
      <c r="AA549" s="7" t="s">
        <v>1956</v>
      </c>
      <c r="AD549" s="10" t="s">
        <v>3202</v>
      </c>
      <c r="AF549" s="7" t="s">
        <v>3203</v>
      </c>
      <c r="AJ549" s="7">
        <v>6</v>
      </c>
      <c r="AK549" s="7" t="s">
        <v>5269</v>
      </c>
      <c r="AL549" s="7" t="s">
        <v>6366</v>
      </c>
      <c r="AM549" s="7" t="s">
        <v>6601</v>
      </c>
    </row>
    <row r="550" spans="1:39">
      <c r="A550" s="7" t="s">
        <v>1788</v>
      </c>
      <c r="B550" s="7" t="s">
        <v>6602</v>
      </c>
      <c r="C550" s="7" t="s">
        <v>6603</v>
      </c>
      <c r="D550" s="7" t="s">
        <v>1790</v>
      </c>
      <c r="G550" s="7" t="s">
        <v>1962</v>
      </c>
      <c r="H550" s="7" t="s">
        <v>1962</v>
      </c>
      <c r="I550" s="7" t="s">
        <v>6604</v>
      </c>
      <c r="K550" s="7" t="s">
        <v>33</v>
      </c>
      <c r="L550" s="7" t="s">
        <v>1964</v>
      </c>
      <c r="N550" s="10" t="s">
        <v>1820</v>
      </c>
      <c r="P550" s="7" t="s">
        <v>6605</v>
      </c>
      <c r="Q550" s="7" t="s">
        <v>33</v>
      </c>
      <c r="R550" s="7" t="s">
        <v>32</v>
      </c>
      <c r="S550" s="7" t="s">
        <v>33</v>
      </c>
      <c r="T550" s="7" t="s">
        <v>32</v>
      </c>
      <c r="U550" s="7" t="s">
        <v>33</v>
      </c>
      <c r="V550" s="10" t="s">
        <v>33</v>
      </c>
      <c r="W550" s="10" t="s">
        <v>33</v>
      </c>
      <c r="X550" s="7" t="s">
        <v>33</v>
      </c>
      <c r="Y550" s="7" t="s">
        <v>33</v>
      </c>
      <c r="Z550" s="7" t="s">
        <v>2772</v>
      </c>
      <c r="AD550" s="10" t="s">
        <v>1798</v>
      </c>
      <c r="AF550" s="7" t="s">
        <v>2159</v>
      </c>
      <c r="AK550" s="7" t="s">
        <v>1800</v>
      </c>
      <c r="AL550" s="7" t="s">
        <v>6366</v>
      </c>
      <c r="AM550" s="7" t="s">
        <v>6606</v>
      </c>
    </row>
    <row r="551" spans="1:39">
      <c r="A551" s="7" t="s">
        <v>1788</v>
      </c>
      <c r="B551" s="7" t="s">
        <v>743</v>
      </c>
      <c r="C551" s="7" t="s">
        <v>6607</v>
      </c>
      <c r="D551" s="7" t="s">
        <v>1790</v>
      </c>
      <c r="F551" s="7" t="s">
        <v>6608</v>
      </c>
      <c r="G551" s="7" t="s">
        <v>6609</v>
      </c>
      <c r="H551" s="7" t="s">
        <v>6609</v>
      </c>
      <c r="I551" s="7" t="s">
        <v>5694</v>
      </c>
      <c r="K551" s="7" t="s">
        <v>33</v>
      </c>
      <c r="L551" s="7" t="s">
        <v>6610</v>
      </c>
      <c r="N551" s="10" t="s">
        <v>2002</v>
      </c>
      <c r="P551" s="7" t="s">
        <v>6611</v>
      </c>
      <c r="Q551" s="7" t="s">
        <v>33</v>
      </c>
      <c r="R551" s="7" t="s">
        <v>33</v>
      </c>
      <c r="S551" s="7" t="s">
        <v>33</v>
      </c>
      <c r="T551" s="7" t="s">
        <v>33</v>
      </c>
      <c r="U551" s="7" t="s">
        <v>33</v>
      </c>
      <c r="V551" s="10" t="s">
        <v>33</v>
      </c>
      <c r="W551" s="10" t="s">
        <v>33</v>
      </c>
      <c r="X551" s="7" t="s">
        <v>33</v>
      </c>
      <c r="Y551" s="7" t="s">
        <v>33</v>
      </c>
      <c r="Z551" s="7" t="s">
        <v>3265</v>
      </c>
      <c r="AA551" s="7" t="s">
        <v>5350</v>
      </c>
      <c r="AD551" s="10" t="s">
        <v>3165</v>
      </c>
      <c r="AF551" s="7" t="s">
        <v>3166</v>
      </c>
      <c r="AJ551" s="7">
        <v>15</v>
      </c>
      <c r="AK551" s="7" t="s">
        <v>6612</v>
      </c>
      <c r="AL551" s="7" t="s">
        <v>6366</v>
      </c>
      <c r="AM551" s="7" t="s">
        <v>6613</v>
      </c>
    </row>
    <row r="552" spans="1:39">
      <c r="A552" s="7" t="s">
        <v>1788</v>
      </c>
      <c r="B552" s="7" t="s">
        <v>6614</v>
      </c>
      <c r="C552" s="7" t="s">
        <v>6615</v>
      </c>
      <c r="D552" s="7" t="s">
        <v>1790</v>
      </c>
      <c r="G552" s="7" t="s">
        <v>1962</v>
      </c>
      <c r="H552" s="7" t="s">
        <v>1962</v>
      </c>
      <c r="I552" s="7" t="s">
        <v>6566</v>
      </c>
      <c r="K552" s="7" t="s">
        <v>33</v>
      </c>
      <c r="L552" s="7" t="s">
        <v>1964</v>
      </c>
      <c r="N552" s="10" t="s">
        <v>1820</v>
      </c>
      <c r="P552" s="7" t="s">
        <v>6616</v>
      </c>
      <c r="Q552" s="7" t="s">
        <v>33</v>
      </c>
      <c r="R552" s="7" t="s">
        <v>32</v>
      </c>
      <c r="S552" s="7" t="s">
        <v>33</v>
      </c>
      <c r="T552" s="7" t="s">
        <v>32</v>
      </c>
      <c r="U552" s="7" t="s">
        <v>33</v>
      </c>
      <c r="V552" s="10" t="s">
        <v>33</v>
      </c>
      <c r="W552" s="10" t="s">
        <v>33</v>
      </c>
      <c r="X552" s="7" t="s">
        <v>33</v>
      </c>
      <c r="Y552" s="7" t="s">
        <v>33</v>
      </c>
      <c r="Z552" s="7" t="s">
        <v>2772</v>
      </c>
      <c r="AD552" s="10" t="s">
        <v>1798</v>
      </c>
      <c r="AF552" s="7" t="s">
        <v>2159</v>
      </c>
      <c r="AK552" s="7" t="s">
        <v>1800</v>
      </c>
      <c r="AL552" s="7" t="s">
        <v>6366</v>
      </c>
      <c r="AM552" s="7" t="s">
        <v>6617</v>
      </c>
    </row>
    <row r="553" spans="1:39">
      <c r="A553" s="7" t="s">
        <v>1788</v>
      </c>
      <c r="B553" s="7" t="s">
        <v>6618</v>
      </c>
      <c r="C553" s="7" t="s">
        <v>6619</v>
      </c>
      <c r="D553" s="7" t="s">
        <v>1790</v>
      </c>
      <c r="F553" s="7" t="s">
        <v>6620</v>
      </c>
      <c r="G553" s="7" t="s">
        <v>6621</v>
      </c>
      <c r="H553" s="7" t="s">
        <v>6622</v>
      </c>
      <c r="I553" s="7" t="s">
        <v>6495</v>
      </c>
      <c r="K553" s="7" t="s">
        <v>33</v>
      </c>
      <c r="L553" s="7" t="s">
        <v>6496</v>
      </c>
      <c r="N553" s="10" t="s">
        <v>2002</v>
      </c>
      <c r="P553" s="7" t="s">
        <v>6623</v>
      </c>
      <c r="Q553" s="7" t="s">
        <v>33</v>
      </c>
      <c r="R553" s="7" t="s">
        <v>33</v>
      </c>
      <c r="S553" s="7" t="s">
        <v>33</v>
      </c>
      <c r="T553" s="7" t="s">
        <v>33</v>
      </c>
      <c r="U553" s="7" t="s">
        <v>33</v>
      </c>
      <c r="V553" s="10" t="s">
        <v>33</v>
      </c>
      <c r="W553" s="10" t="s">
        <v>33</v>
      </c>
      <c r="X553" s="7" t="s">
        <v>33</v>
      </c>
      <c r="Y553" s="7" t="s">
        <v>33</v>
      </c>
      <c r="Z553" s="7" t="s">
        <v>1822</v>
      </c>
      <c r="AA553" s="7" t="s">
        <v>6498</v>
      </c>
      <c r="AF553" s="7" t="s">
        <v>6624</v>
      </c>
      <c r="AJ553" s="7">
        <v>17</v>
      </c>
      <c r="AK553" s="7" t="s">
        <v>2988</v>
      </c>
      <c r="AL553" s="7" t="s">
        <v>6366</v>
      </c>
      <c r="AM553" s="7" t="s">
        <v>6625</v>
      </c>
    </row>
    <row r="554" spans="1:39">
      <c r="A554" s="7" t="s">
        <v>1788</v>
      </c>
      <c r="B554" s="7" t="s">
        <v>6626</v>
      </c>
      <c r="C554" s="7" t="s">
        <v>6627</v>
      </c>
      <c r="D554" s="7" t="s">
        <v>1790</v>
      </c>
      <c r="F554" s="7" t="s">
        <v>6628</v>
      </c>
      <c r="G554" s="7" t="s">
        <v>6303</v>
      </c>
      <c r="H554" s="7" t="s">
        <v>6303</v>
      </c>
      <c r="I554" s="7" t="s">
        <v>5554</v>
      </c>
      <c r="K554" s="7" t="s">
        <v>33</v>
      </c>
      <c r="L554" s="7" t="s">
        <v>6304</v>
      </c>
      <c r="N554" s="10" t="s">
        <v>6629</v>
      </c>
      <c r="P554" s="7" t="s">
        <v>6630</v>
      </c>
      <c r="Q554" s="7" t="s">
        <v>33</v>
      </c>
      <c r="R554" s="7" t="s">
        <v>33</v>
      </c>
      <c r="S554" s="7" t="s">
        <v>33</v>
      </c>
      <c r="T554" s="7" t="s">
        <v>33</v>
      </c>
      <c r="U554" s="7" t="s">
        <v>33</v>
      </c>
      <c r="V554" s="10" t="s">
        <v>33</v>
      </c>
      <c r="W554" s="10" t="s">
        <v>32</v>
      </c>
      <c r="X554" s="7" t="s">
        <v>33</v>
      </c>
      <c r="Y554" s="7" t="s">
        <v>33</v>
      </c>
      <c r="Z554" s="7" t="s">
        <v>4034</v>
      </c>
      <c r="AA554" s="7" t="s">
        <v>6498</v>
      </c>
      <c r="AD554" s="10" t="s">
        <v>6631</v>
      </c>
      <c r="AF554" s="7" t="s">
        <v>6632</v>
      </c>
      <c r="AJ554" s="7">
        <v>20</v>
      </c>
      <c r="AK554" s="7" t="s">
        <v>6633</v>
      </c>
      <c r="AL554" s="7" t="s">
        <v>6366</v>
      </c>
      <c r="AM554" s="7" t="s">
        <v>6634</v>
      </c>
    </row>
    <row r="555" spans="1:39">
      <c r="A555" s="7" t="s">
        <v>1788</v>
      </c>
      <c r="B555" s="7" t="s">
        <v>6635</v>
      </c>
      <c r="C555" s="7" t="s">
        <v>6636</v>
      </c>
      <c r="D555" s="7" t="s">
        <v>1790</v>
      </c>
      <c r="F555" s="7" t="s">
        <v>6637</v>
      </c>
      <c r="G555" s="7" t="s">
        <v>6638</v>
      </c>
      <c r="H555" s="7" t="s">
        <v>6639</v>
      </c>
      <c r="I555" s="7" t="s">
        <v>6640</v>
      </c>
      <c r="K555" s="7" t="s">
        <v>33</v>
      </c>
      <c r="L555" s="7" t="s">
        <v>6641</v>
      </c>
      <c r="N555" s="10" t="s">
        <v>2245</v>
      </c>
      <c r="P555" s="7" t="s">
        <v>6642</v>
      </c>
      <c r="Q555" s="7" t="s">
        <v>33</v>
      </c>
      <c r="R555" s="7" t="s">
        <v>32</v>
      </c>
      <c r="S555" s="7" t="s">
        <v>33</v>
      </c>
      <c r="T555" s="7" t="s">
        <v>33</v>
      </c>
      <c r="U555" s="7" t="s">
        <v>33</v>
      </c>
      <c r="V555" s="10" t="s">
        <v>32</v>
      </c>
      <c r="W555" s="10" t="s">
        <v>33</v>
      </c>
      <c r="X555" s="7" t="s">
        <v>33</v>
      </c>
      <c r="Y555" s="7" t="s">
        <v>33</v>
      </c>
      <c r="Z555" s="7" t="s">
        <v>6643</v>
      </c>
      <c r="AA555" s="7" t="s">
        <v>6366</v>
      </c>
      <c r="AF555" s="7" t="s">
        <v>6644</v>
      </c>
      <c r="AJ555" s="7">
        <v>26</v>
      </c>
      <c r="AK555" s="7" t="s">
        <v>6522</v>
      </c>
      <c r="AL555" s="7" t="s">
        <v>6366</v>
      </c>
      <c r="AM555" s="7" t="s">
        <v>6645</v>
      </c>
    </row>
    <row r="556" spans="1:39">
      <c r="A556" s="7" t="s">
        <v>1788</v>
      </c>
      <c r="B556" s="7" t="s">
        <v>915</v>
      </c>
      <c r="C556" s="7" t="s">
        <v>6646</v>
      </c>
      <c r="D556" s="7" t="s">
        <v>1790</v>
      </c>
      <c r="F556" s="7" t="s">
        <v>6647</v>
      </c>
      <c r="G556" s="7" t="s">
        <v>6648</v>
      </c>
      <c r="H556" s="7" t="s">
        <v>6649</v>
      </c>
      <c r="I556" s="7" t="s">
        <v>4556</v>
      </c>
      <c r="K556" s="7" t="s">
        <v>33</v>
      </c>
      <c r="L556" s="7" t="s">
        <v>6650</v>
      </c>
      <c r="N556" s="10" t="s">
        <v>1795</v>
      </c>
      <c r="P556" s="7" t="s">
        <v>6651</v>
      </c>
      <c r="Q556" s="7" t="s">
        <v>33</v>
      </c>
      <c r="R556" s="7" t="s">
        <v>32</v>
      </c>
      <c r="S556" s="7" t="s">
        <v>33</v>
      </c>
      <c r="T556" s="7" t="s">
        <v>33</v>
      </c>
      <c r="U556" s="7" t="s">
        <v>33</v>
      </c>
      <c r="V556" s="10" t="s">
        <v>33</v>
      </c>
      <c r="W556" s="10" t="s">
        <v>33</v>
      </c>
      <c r="X556" s="7" t="s">
        <v>33</v>
      </c>
      <c r="Y556" s="7" t="s">
        <v>33</v>
      </c>
      <c r="Z556" s="7" t="s">
        <v>2590</v>
      </c>
      <c r="AA556" s="7" t="s">
        <v>2159</v>
      </c>
      <c r="AD556" s="10" t="s">
        <v>2054</v>
      </c>
      <c r="AF556" s="7" t="s">
        <v>2055</v>
      </c>
      <c r="AJ556" s="7">
        <v>3</v>
      </c>
      <c r="AK556" s="7" t="s">
        <v>2056</v>
      </c>
      <c r="AL556" s="7" t="s">
        <v>6366</v>
      </c>
      <c r="AM556" s="7" t="s">
        <v>6652</v>
      </c>
    </row>
    <row r="557" spans="1:39">
      <c r="A557" s="7" t="s">
        <v>1788</v>
      </c>
      <c r="B557" s="7" t="s">
        <v>724</v>
      </c>
      <c r="C557" s="7" t="s">
        <v>6653</v>
      </c>
      <c r="D557" s="7" t="s">
        <v>1790</v>
      </c>
      <c r="F557" s="7" t="s">
        <v>6654</v>
      </c>
      <c r="G557" s="7" t="s">
        <v>2553</v>
      </c>
      <c r="I557" s="7" t="s">
        <v>2062</v>
      </c>
      <c r="K557" s="7" t="s">
        <v>33</v>
      </c>
      <c r="L557" s="7" t="s">
        <v>2555</v>
      </c>
      <c r="N557" s="10" t="s">
        <v>1820</v>
      </c>
      <c r="P557" s="7" t="s">
        <v>6655</v>
      </c>
      <c r="Q557" s="7" t="s">
        <v>33</v>
      </c>
      <c r="R557" s="7" t="s">
        <v>33</v>
      </c>
      <c r="S557" s="7" t="s">
        <v>33</v>
      </c>
      <c r="T557" s="7" t="s">
        <v>33</v>
      </c>
      <c r="U557" s="7" t="s">
        <v>33</v>
      </c>
      <c r="V557" s="10" t="s">
        <v>33</v>
      </c>
      <c r="W557" s="10" t="s">
        <v>33</v>
      </c>
      <c r="X557" s="7" t="s">
        <v>33</v>
      </c>
      <c r="Y557" s="7" t="s">
        <v>33</v>
      </c>
      <c r="Z557" s="7" t="s">
        <v>3559</v>
      </c>
      <c r="AA557" s="7" t="s">
        <v>6498</v>
      </c>
      <c r="AD557" s="10" t="s">
        <v>6656</v>
      </c>
      <c r="AF557" s="7" t="s">
        <v>6657</v>
      </c>
      <c r="AJ557" s="7">
        <v>32</v>
      </c>
      <c r="AK557" s="7" t="s">
        <v>1928</v>
      </c>
      <c r="AL557" s="7" t="s">
        <v>6366</v>
      </c>
      <c r="AM557" s="7" t="s">
        <v>6658</v>
      </c>
    </row>
    <row r="558" spans="1:39">
      <c r="A558" s="7" t="s">
        <v>1788</v>
      </c>
      <c r="B558" s="7" t="s">
        <v>6659</v>
      </c>
      <c r="C558" s="7" t="s">
        <v>6660</v>
      </c>
      <c r="D558" s="7" t="s">
        <v>1790</v>
      </c>
      <c r="F558" s="7" t="s">
        <v>6661</v>
      </c>
      <c r="G558" s="7" t="s">
        <v>6662</v>
      </c>
      <c r="H558" s="7" t="s">
        <v>6662</v>
      </c>
      <c r="I558" s="7" t="s">
        <v>5768</v>
      </c>
      <c r="K558" s="7" t="s">
        <v>33</v>
      </c>
      <c r="L558" s="7" t="s">
        <v>6663</v>
      </c>
      <c r="N558" s="10" t="s">
        <v>2002</v>
      </c>
      <c r="P558" s="7" t="s">
        <v>6664</v>
      </c>
      <c r="Q558" s="7" t="s">
        <v>33</v>
      </c>
      <c r="R558" s="7" t="s">
        <v>33</v>
      </c>
      <c r="S558" s="7" t="s">
        <v>33</v>
      </c>
      <c r="T558" s="7" t="s">
        <v>33</v>
      </c>
      <c r="U558" s="7" t="s">
        <v>33</v>
      </c>
      <c r="V558" s="10" t="s">
        <v>33</v>
      </c>
      <c r="W558" s="10" t="s">
        <v>33</v>
      </c>
      <c r="X558" s="7" t="s">
        <v>33</v>
      </c>
      <c r="Y558" s="7" t="s">
        <v>33</v>
      </c>
      <c r="Z558" s="7" t="s">
        <v>1822</v>
      </c>
      <c r="AA558" s="7" t="s">
        <v>6498</v>
      </c>
      <c r="AF558" s="7" t="s">
        <v>6665</v>
      </c>
      <c r="AJ558" s="7">
        <v>19</v>
      </c>
      <c r="AK558" s="7" t="s">
        <v>2802</v>
      </c>
      <c r="AL558" s="7" t="s">
        <v>6366</v>
      </c>
      <c r="AM558" s="7" t="s">
        <v>6666</v>
      </c>
    </row>
    <row r="559" spans="1:39">
      <c r="A559" s="7" t="s">
        <v>1788</v>
      </c>
      <c r="B559" s="7" t="s">
        <v>6667</v>
      </c>
      <c r="C559" s="7" t="s">
        <v>6668</v>
      </c>
      <c r="D559" s="7" t="s">
        <v>1790</v>
      </c>
      <c r="F559" s="7" t="s">
        <v>6669</v>
      </c>
      <c r="G559" s="7" t="s">
        <v>6670</v>
      </c>
      <c r="H559" s="7" t="s">
        <v>6670</v>
      </c>
      <c r="I559" s="7" t="s">
        <v>6495</v>
      </c>
      <c r="K559" s="7" t="s">
        <v>33</v>
      </c>
      <c r="L559" s="7" t="s">
        <v>6671</v>
      </c>
      <c r="N559" s="10" t="s">
        <v>2002</v>
      </c>
      <c r="P559" s="7" t="s">
        <v>6672</v>
      </c>
      <c r="Q559" s="7" t="s">
        <v>33</v>
      </c>
      <c r="R559" s="7" t="s">
        <v>33</v>
      </c>
      <c r="S559" s="7" t="s">
        <v>33</v>
      </c>
      <c r="T559" s="7" t="s">
        <v>33</v>
      </c>
      <c r="U559" s="7" t="s">
        <v>33</v>
      </c>
      <c r="V559" s="10" t="s">
        <v>33</v>
      </c>
      <c r="W559" s="10" t="s">
        <v>33</v>
      </c>
      <c r="X559" s="7" t="s">
        <v>33</v>
      </c>
      <c r="Y559" s="7" t="s">
        <v>33</v>
      </c>
      <c r="Z559" s="7" t="s">
        <v>1822</v>
      </c>
      <c r="AA559" s="7" t="s">
        <v>6498</v>
      </c>
      <c r="AF559" s="7" t="s">
        <v>4379</v>
      </c>
      <c r="AJ559" s="7">
        <v>29</v>
      </c>
      <c r="AK559" s="7" t="s">
        <v>2988</v>
      </c>
      <c r="AL559" s="7" t="s">
        <v>6366</v>
      </c>
      <c r="AM559" s="7" t="s">
        <v>6673</v>
      </c>
    </row>
    <row r="560" spans="1:39">
      <c r="A560" s="7" t="s">
        <v>1788</v>
      </c>
      <c r="B560" s="7" t="s">
        <v>6674</v>
      </c>
      <c r="C560" s="7" t="s">
        <v>6675</v>
      </c>
      <c r="D560" s="7" t="s">
        <v>1790</v>
      </c>
      <c r="F560" s="7" t="s">
        <v>6676</v>
      </c>
      <c r="G560" s="7" t="s">
        <v>6677</v>
      </c>
      <c r="H560" s="7" t="s">
        <v>6677</v>
      </c>
      <c r="I560" s="7" t="s">
        <v>6678</v>
      </c>
      <c r="K560" s="7" t="s">
        <v>33</v>
      </c>
      <c r="L560" s="7" t="s">
        <v>6679</v>
      </c>
      <c r="N560" s="10" t="s">
        <v>6680</v>
      </c>
      <c r="P560" s="7" t="s">
        <v>6681</v>
      </c>
      <c r="Q560" s="7" t="s">
        <v>33</v>
      </c>
      <c r="R560" s="7" t="s">
        <v>33</v>
      </c>
      <c r="S560" s="7" t="s">
        <v>33</v>
      </c>
      <c r="T560" s="7" t="s">
        <v>33</v>
      </c>
      <c r="U560" s="7" t="s">
        <v>33</v>
      </c>
      <c r="V560" s="10" t="s">
        <v>33</v>
      </c>
      <c r="W560" s="10" t="s">
        <v>32</v>
      </c>
      <c r="X560" s="7" t="s">
        <v>33</v>
      </c>
      <c r="Y560" s="7" t="s">
        <v>33</v>
      </c>
      <c r="Z560" s="7" t="s">
        <v>2772</v>
      </c>
      <c r="AA560" s="7" t="s">
        <v>4976</v>
      </c>
      <c r="AF560" s="7" t="s">
        <v>3734</v>
      </c>
      <c r="AJ560" s="7">
        <v>7</v>
      </c>
      <c r="AK560" s="7" t="s">
        <v>6682</v>
      </c>
      <c r="AL560" s="7" t="s">
        <v>6366</v>
      </c>
      <c r="AM560" s="7" t="s">
        <v>6683</v>
      </c>
    </row>
    <row r="561" spans="1:39">
      <c r="A561" s="7" t="s">
        <v>1788</v>
      </c>
      <c r="B561" s="7" t="s">
        <v>6684</v>
      </c>
      <c r="C561" s="7" t="s">
        <v>6685</v>
      </c>
      <c r="D561" s="7" t="s">
        <v>2828</v>
      </c>
      <c r="G561" s="7" t="s">
        <v>6686</v>
      </c>
      <c r="H561" s="7" t="s">
        <v>6686</v>
      </c>
      <c r="I561" s="7" t="s">
        <v>6687</v>
      </c>
      <c r="K561" s="7" t="s">
        <v>33</v>
      </c>
      <c r="L561" s="7" t="s">
        <v>6688</v>
      </c>
      <c r="N561" s="10" t="s">
        <v>1820</v>
      </c>
      <c r="P561" s="7" t="s">
        <v>6689</v>
      </c>
      <c r="Q561" s="7" t="s">
        <v>33</v>
      </c>
      <c r="R561" s="7" t="s">
        <v>33</v>
      </c>
      <c r="S561" s="7" t="s">
        <v>33</v>
      </c>
      <c r="T561" s="7" t="s">
        <v>33</v>
      </c>
      <c r="U561" s="7" t="s">
        <v>33</v>
      </c>
      <c r="V561" s="10" t="s">
        <v>33</v>
      </c>
      <c r="W561" s="10" t="s">
        <v>33</v>
      </c>
      <c r="X561" s="7" t="s">
        <v>33</v>
      </c>
      <c r="Y561" s="7" t="s">
        <v>33</v>
      </c>
      <c r="Z561" s="7" t="s">
        <v>1861</v>
      </c>
      <c r="AE561" s="10" t="s">
        <v>6690</v>
      </c>
      <c r="AK561" s="7" t="s">
        <v>1800</v>
      </c>
      <c r="AL561" s="7" t="s">
        <v>6366</v>
      </c>
      <c r="AM561" s="7" t="s">
        <v>6691</v>
      </c>
    </row>
    <row r="562" spans="1:39">
      <c r="A562" s="7" t="s">
        <v>1788</v>
      </c>
      <c r="B562" s="7" t="s">
        <v>6692</v>
      </c>
      <c r="C562" s="7" t="s">
        <v>6693</v>
      </c>
      <c r="D562" s="7" t="s">
        <v>1790</v>
      </c>
      <c r="F562" s="7" t="s">
        <v>6694</v>
      </c>
      <c r="G562" s="7" t="s">
        <v>6303</v>
      </c>
      <c r="H562" s="7" t="s">
        <v>6303</v>
      </c>
      <c r="I562" s="7" t="s">
        <v>5554</v>
      </c>
      <c r="K562" s="7" t="s">
        <v>33</v>
      </c>
      <c r="L562" s="7" t="s">
        <v>6304</v>
      </c>
      <c r="N562" s="10" t="s">
        <v>3242</v>
      </c>
      <c r="P562" s="7" t="s">
        <v>6695</v>
      </c>
      <c r="Q562" s="7" t="s">
        <v>33</v>
      </c>
      <c r="R562" s="7" t="s">
        <v>33</v>
      </c>
      <c r="S562" s="7" t="s">
        <v>33</v>
      </c>
      <c r="T562" s="7" t="s">
        <v>33</v>
      </c>
      <c r="U562" s="7" t="s">
        <v>33</v>
      </c>
      <c r="V562" s="10" t="s">
        <v>33</v>
      </c>
      <c r="W562" s="10" t="s">
        <v>33</v>
      </c>
      <c r="X562" s="7" t="s">
        <v>33</v>
      </c>
      <c r="Y562" s="7" t="s">
        <v>33</v>
      </c>
      <c r="Z562" s="7" t="s">
        <v>6696</v>
      </c>
      <c r="AA562" s="7" t="s">
        <v>2159</v>
      </c>
      <c r="AD562" s="10" t="s">
        <v>6697</v>
      </c>
      <c r="AF562" s="7" t="s">
        <v>6698</v>
      </c>
      <c r="AJ562" s="7">
        <v>55</v>
      </c>
      <c r="AK562" s="7" t="s">
        <v>2548</v>
      </c>
      <c r="AL562" s="7" t="s">
        <v>6366</v>
      </c>
      <c r="AM562" s="7" t="s">
        <v>6699</v>
      </c>
    </row>
    <row r="563" spans="1:39">
      <c r="A563" s="7" t="s">
        <v>1788</v>
      </c>
      <c r="B563" s="7" t="s">
        <v>6700</v>
      </c>
      <c r="C563" s="7" t="s">
        <v>6701</v>
      </c>
      <c r="D563" s="7" t="s">
        <v>1790</v>
      </c>
      <c r="F563" s="7" t="s">
        <v>6702</v>
      </c>
      <c r="G563" s="7" t="s">
        <v>6703</v>
      </c>
      <c r="H563" s="7" t="s">
        <v>6703</v>
      </c>
      <c r="I563" s="7" t="s">
        <v>6704</v>
      </c>
      <c r="K563" s="7" t="s">
        <v>33</v>
      </c>
      <c r="L563" s="7" t="s">
        <v>6705</v>
      </c>
      <c r="N563" s="10" t="s">
        <v>3232</v>
      </c>
      <c r="P563" s="7" t="s">
        <v>6706</v>
      </c>
      <c r="Q563" s="7" t="s">
        <v>33</v>
      </c>
      <c r="R563" s="7" t="s">
        <v>33</v>
      </c>
      <c r="S563" s="7" t="s">
        <v>33</v>
      </c>
      <c r="T563" s="7" t="s">
        <v>33</v>
      </c>
      <c r="U563" s="7" t="s">
        <v>33</v>
      </c>
      <c r="V563" s="10" t="s">
        <v>33</v>
      </c>
      <c r="W563" s="10" t="s">
        <v>33</v>
      </c>
      <c r="X563" s="7" t="s">
        <v>33</v>
      </c>
      <c r="Y563" s="7" t="s">
        <v>33</v>
      </c>
      <c r="Z563" s="7" t="s">
        <v>6707</v>
      </c>
      <c r="AA563" s="7" t="s">
        <v>2486</v>
      </c>
      <c r="AD563" s="10" t="s">
        <v>3059</v>
      </c>
      <c r="AF563" s="7" t="s">
        <v>2749</v>
      </c>
      <c r="AJ563" s="7">
        <v>16</v>
      </c>
      <c r="AK563" s="7" t="s">
        <v>1826</v>
      </c>
      <c r="AL563" s="7" t="s">
        <v>6366</v>
      </c>
      <c r="AM563" s="7" t="s">
        <v>6708</v>
      </c>
    </row>
    <row r="564" spans="1:39">
      <c r="A564" s="7" t="s">
        <v>1788</v>
      </c>
      <c r="B564" s="7" t="s">
        <v>6709</v>
      </c>
      <c r="C564" s="7" t="s">
        <v>6710</v>
      </c>
      <c r="D564" s="7" t="s">
        <v>1790</v>
      </c>
      <c r="F564" s="7" t="s">
        <v>5808</v>
      </c>
      <c r="G564" s="7" t="s">
        <v>1805</v>
      </c>
      <c r="H564" s="7" t="s">
        <v>1805</v>
      </c>
      <c r="I564" s="7" t="s">
        <v>6711</v>
      </c>
      <c r="K564" s="7" t="s">
        <v>33</v>
      </c>
      <c r="L564" s="7" t="s">
        <v>1807</v>
      </c>
      <c r="N564" s="10" t="s">
        <v>1795</v>
      </c>
      <c r="P564" s="7" t="s">
        <v>6712</v>
      </c>
      <c r="Q564" s="7" t="s">
        <v>33</v>
      </c>
      <c r="R564" s="7" t="s">
        <v>32</v>
      </c>
      <c r="S564" s="7" t="s">
        <v>33</v>
      </c>
      <c r="T564" s="7" t="s">
        <v>32</v>
      </c>
      <c r="U564" s="7" t="s">
        <v>33</v>
      </c>
      <c r="V564" s="10" t="s">
        <v>33</v>
      </c>
      <c r="W564" s="10" t="s">
        <v>33</v>
      </c>
      <c r="X564" s="7" t="s">
        <v>33</v>
      </c>
      <c r="Y564" s="7" t="s">
        <v>33</v>
      </c>
      <c r="Z564" s="7" t="s">
        <v>2028</v>
      </c>
      <c r="AA564" s="7" t="s">
        <v>5932</v>
      </c>
      <c r="AD564" s="10" t="s">
        <v>6713</v>
      </c>
      <c r="AF564" s="7" t="s">
        <v>6714</v>
      </c>
      <c r="AJ564" s="7">
        <v>14</v>
      </c>
      <c r="AK564" s="7" t="s">
        <v>6715</v>
      </c>
      <c r="AL564" s="7" t="s">
        <v>6366</v>
      </c>
      <c r="AM564" s="7" t="s">
        <v>6716</v>
      </c>
    </row>
    <row r="565" spans="1:39">
      <c r="A565" s="7" t="s">
        <v>1788</v>
      </c>
      <c r="B565" s="7" t="s">
        <v>853</v>
      </c>
      <c r="C565" s="7" t="s">
        <v>6717</v>
      </c>
      <c r="D565" s="7" t="s">
        <v>1790</v>
      </c>
      <c r="F565" s="7" t="s">
        <v>4677</v>
      </c>
      <c r="G565" s="7" t="s">
        <v>6718</v>
      </c>
      <c r="H565" s="7" t="s">
        <v>6719</v>
      </c>
      <c r="I565" s="7" t="s">
        <v>6720</v>
      </c>
      <c r="K565" s="7" t="s">
        <v>33</v>
      </c>
      <c r="N565" s="10" t="s">
        <v>1910</v>
      </c>
      <c r="P565" s="7" t="s">
        <v>6721</v>
      </c>
      <c r="Q565" s="7" t="s">
        <v>33</v>
      </c>
      <c r="R565" s="7" t="s">
        <v>32</v>
      </c>
      <c r="S565" s="7" t="s">
        <v>33</v>
      </c>
      <c r="T565" s="7" t="s">
        <v>33</v>
      </c>
      <c r="U565" s="7" t="s">
        <v>33</v>
      </c>
      <c r="V565" s="10" t="s">
        <v>32</v>
      </c>
      <c r="W565" s="10" t="s">
        <v>33</v>
      </c>
      <c r="X565" s="7" t="s">
        <v>32</v>
      </c>
      <c r="Y565" s="7" t="s">
        <v>33</v>
      </c>
      <c r="Z565" s="7" t="s">
        <v>6722</v>
      </c>
      <c r="AA565" s="7" t="s">
        <v>5824</v>
      </c>
      <c r="AD565" s="10" t="s">
        <v>1913</v>
      </c>
      <c r="AF565" s="7" t="s">
        <v>2056</v>
      </c>
      <c r="AJ565" s="7">
        <v>3</v>
      </c>
      <c r="AK565" s="7" t="s">
        <v>6723</v>
      </c>
      <c r="AL565" s="7" t="s">
        <v>6366</v>
      </c>
      <c r="AM565" s="7" t="s">
        <v>6724</v>
      </c>
    </row>
    <row r="566" spans="1:39">
      <c r="A566" s="7" t="s">
        <v>1788</v>
      </c>
      <c r="B566" s="7" t="s">
        <v>6725</v>
      </c>
      <c r="C566" s="7" t="s">
        <v>6726</v>
      </c>
      <c r="D566" s="7" t="s">
        <v>1790</v>
      </c>
      <c r="F566" s="7" t="s">
        <v>6727</v>
      </c>
      <c r="G566" s="7" t="s">
        <v>5703</v>
      </c>
      <c r="H566" s="7" t="s">
        <v>5703</v>
      </c>
      <c r="I566" s="7" t="s">
        <v>2469</v>
      </c>
      <c r="K566" s="7" t="s">
        <v>33</v>
      </c>
      <c r="L566" s="7" t="s">
        <v>5704</v>
      </c>
      <c r="N566" s="10" t="s">
        <v>2471</v>
      </c>
      <c r="P566" s="7" t="s">
        <v>6728</v>
      </c>
      <c r="Q566" s="7" t="s">
        <v>33</v>
      </c>
      <c r="R566" s="7" t="s">
        <v>33</v>
      </c>
      <c r="S566" s="7" t="s">
        <v>33</v>
      </c>
      <c r="T566" s="7" t="s">
        <v>33</v>
      </c>
      <c r="U566" s="7" t="s">
        <v>33</v>
      </c>
      <c r="V566" s="10" t="s">
        <v>33</v>
      </c>
      <c r="W566" s="10" t="s">
        <v>33</v>
      </c>
      <c r="X566" s="7" t="s">
        <v>33</v>
      </c>
      <c r="Y566" s="7" t="s">
        <v>33</v>
      </c>
      <c r="Z566" s="7" t="s">
        <v>5707</v>
      </c>
      <c r="AA566" s="7" t="s">
        <v>2159</v>
      </c>
      <c r="AF566" s="7" t="s">
        <v>6729</v>
      </c>
      <c r="AJ566" s="7">
        <v>30</v>
      </c>
      <c r="AK566" s="7" t="s">
        <v>4101</v>
      </c>
      <c r="AL566" s="7" t="s">
        <v>6366</v>
      </c>
      <c r="AM566" s="7" t="s">
        <v>6730</v>
      </c>
    </row>
    <row r="567" spans="1:39">
      <c r="A567" s="7" t="s">
        <v>2522</v>
      </c>
      <c r="B567" s="7" t="s">
        <v>6731</v>
      </c>
      <c r="C567" s="7" t="s">
        <v>6732</v>
      </c>
      <c r="D567" s="7" t="s">
        <v>1790</v>
      </c>
      <c r="G567" s="7" t="s">
        <v>6733</v>
      </c>
      <c r="H567" s="7" t="s">
        <v>6734</v>
      </c>
      <c r="K567" s="7" t="s">
        <v>33</v>
      </c>
      <c r="Q567" s="7" t="s">
        <v>33</v>
      </c>
      <c r="R567" s="7" t="s">
        <v>33</v>
      </c>
      <c r="S567" s="7" t="s">
        <v>33</v>
      </c>
      <c r="T567" s="7" t="s">
        <v>33</v>
      </c>
      <c r="U567" s="7" t="s">
        <v>33</v>
      </c>
      <c r="V567" s="10" t="s">
        <v>33</v>
      </c>
      <c r="W567" s="10" t="s">
        <v>33</v>
      </c>
      <c r="X567" s="7" t="s">
        <v>33</v>
      </c>
      <c r="Y567" s="7" t="s">
        <v>33</v>
      </c>
      <c r="AK567" s="7" t="s">
        <v>4757</v>
      </c>
      <c r="AL567" s="7" t="s">
        <v>2602</v>
      </c>
      <c r="AM567" s="7" t="s">
        <v>6735</v>
      </c>
    </row>
    <row r="568" spans="1:39">
      <c r="A568" s="7" t="s">
        <v>2522</v>
      </c>
      <c r="B568" s="7" t="s">
        <v>6736</v>
      </c>
      <c r="C568" s="7" t="s">
        <v>6737</v>
      </c>
      <c r="D568" s="7" t="s">
        <v>1790</v>
      </c>
      <c r="G568" s="7" t="s">
        <v>6738</v>
      </c>
      <c r="H568" s="7" t="s">
        <v>6739</v>
      </c>
      <c r="K568" s="7" t="s">
        <v>33</v>
      </c>
      <c r="Q568" s="7" t="s">
        <v>33</v>
      </c>
      <c r="R568" s="7" t="s">
        <v>33</v>
      </c>
      <c r="S568" s="7" t="s">
        <v>33</v>
      </c>
      <c r="T568" s="7" t="s">
        <v>33</v>
      </c>
      <c r="U568" s="7" t="s">
        <v>33</v>
      </c>
      <c r="V568" s="10" t="s">
        <v>33</v>
      </c>
      <c r="W568" s="10" t="s">
        <v>33</v>
      </c>
      <c r="X568" s="7" t="s">
        <v>33</v>
      </c>
      <c r="Y568" s="7" t="s">
        <v>33</v>
      </c>
      <c r="AK568" s="7" t="s">
        <v>6740</v>
      </c>
      <c r="AL568" s="7" t="s">
        <v>2602</v>
      </c>
      <c r="AM568" s="7" t="s">
        <v>6741</v>
      </c>
    </row>
    <row r="569" spans="1:39">
      <c r="A569" s="7" t="s">
        <v>2522</v>
      </c>
      <c r="B569" s="7" t="s">
        <v>6742</v>
      </c>
      <c r="C569" s="7" t="s">
        <v>6743</v>
      </c>
      <c r="D569" s="7" t="s">
        <v>1790</v>
      </c>
      <c r="G569" s="7" t="s">
        <v>6744</v>
      </c>
      <c r="H569" s="7" t="s">
        <v>6745</v>
      </c>
      <c r="K569" s="7" t="s">
        <v>33</v>
      </c>
      <c r="Q569" s="7" t="s">
        <v>33</v>
      </c>
      <c r="R569" s="7" t="s">
        <v>33</v>
      </c>
      <c r="S569" s="7" t="s">
        <v>33</v>
      </c>
      <c r="T569" s="7" t="s">
        <v>33</v>
      </c>
      <c r="U569" s="7" t="s">
        <v>33</v>
      </c>
      <c r="V569" s="10" t="s">
        <v>33</v>
      </c>
      <c r="W569" s="10" t="s">
        <v>33</v>
      </c>
      <c r="X569" s="7" t="s">
        <v>33</v>
      </c>
      <c r="Y569" s="7" t="s">
        <v>33</v>
      </c>
      <c r="AK569" s="7" t="s">
        <v>6740</v>
      </c>
      <c r="AL569" s="7" t="s">
        <v>2602</v>
      </c>
      <c r="AM569" s="7" t="s">
        <v>6746</v>
      </c>
    </row>
    <row r="570" spans="1:39">
      <c r="A570" s="7" t="s">
        <v>1788</v>
      </c>
      <c r="B570" s="7" t="s">
        <v>6747</v>
      </c>
      <c r="C570" s="7" t="s">
        <v>6748</v>
      </c>
      <c r="D570" s="7" t="s">
        <v>1790</v>
      </c>
      <c r="F570" s="7" t="s">
        <v>6749</v>
      </c>
      <c r="G570" s="7" t="s">
        <v>6750</v>
      </c>
      <c r="H570" s="7" t="s">
        <v>6750</v>
      </c>
      <c r="I570" s="7" t="s">
        <v>3093</v>
      </c>
      <c r="K570" s="7" t="s">
        <v>33</v>
      </c>
      <c r="L570" s="7" t="s">
        <v>3094</v>
      </c>
      <c r="N570" s="10" t="s">
        <v>3095</v>
      </c>
      <c r="P570" s="7" t="s">
        <v>6751</v>
      </c>
      <c r="Q570" s="7" t="s">
        <v>33</v>
      </c>
      <c r="R570" s="7" t="s">
        <v>33</v>
      </c>
      <c r="S570" s="7" t="s">
        <v>33</v>
      </c>
      <c r="T570" s="7" t="s">
        <v>33</v>
      </c>
      <c r="U570" s="7" t="s">
        <v>33</v>
      </c>
      <c r="V570" s="10" t="s">
        <v>33</v>
      </c>
      <c r="W570" s="10" t="s">
        <v>33</v>
      </c>
      <c r="X570" s="7" t="s">
        <v>32</v>
      </c>
      <c r="Y570" s="7" t="s">
        <v>33</v>
      </c>
      <c r="Z570" s="7" t="s">
        <v>2932</v>
      </c>
      <c r="AA570" s="7" t="s">
        <v>5831</v>
      </c>
      <c r="AD570" s="10" t="s">
        <v>6752</v>
      </c>
      <c r="AF570" s="7" t="s">
        <v>6753</v>
      </c>
      <c r="AJ570" s="7">
        <v>13</v>
      </c>
      <c r="AK570" s="7" t="s">
        <v>2406</v>
      </c>
      <c r="AL570" s="7" t="s">
        <v>2602</v>
      </c>
      <c r="AM570" s="7" t="s">
        <v>6754</v>
      </c>
    </row>
    <row r="571" spans="1:39">
      <c r="A571" s="7" t="s">
        <v>1788</v>
      </c>
      <c r="B571" s="7" t="s">
        <v>6755</v>
      </c>
      <c r="C571" s="7" t="s">
        <v>6756</v>
      </c>
      <c r="D571" s="7" t="s">
        <v>1790</v>
      </c>
      <c r="F571" s="7" t="s">
        <v>6757</v>
      </c>
      <c r="G571" s="7" t="s">
        <v>5740</v>
      </c>
      <c r="H571" s="7" t="s">
        <v>5740</v>
      </c>
      <c r="I571" s="7" t="s">
        <v>5741</v>
      </c>
      <c r="K571" s="7" t="s">
        <v>33</v>
      </c>
      <c r="L571" s="7" t="s">
        <v>5742</v>
      </c>
      <c r="N571" s="10" t="s">
        <v>1795</v>
      </c>
      <c r="P571" s="7" t="s">
        <v>6758</v>
      </c>
      <c r="Q571" s="7" t="s">
        <v>33</v>
      </c>
      <c r="R571" s="7" t="s">
        <v>33</v>
      </c>
      <c r="S571" s="7" t="s">
        <v>33</v>
      </c>
      <c r="T571" s="7" t="s">
        <v>33</v>
      </c>
      <c r="U571" s="7" t="s">
        <v>33</v>
      </c>
      <c r="V571" s="10" t="s">
        <v>33</v>
      </c>
      <c r="W571" s="10" t="s">
        <v>32</v>
      </c>
      <c r="X571" s="7" t="s">
        <v>33</v>
      </c>
      <c r="Y571" s="7" t="s">
        <v>33</v>
      </c>
      <c r="Z571" s="7" t="s">
        <v>2772</v>
      </c>
      <c r="AD571" s="10" t="s">
        <v>2484</v>
      </c>
      <c r="AF571" s="7" t="s">
        <v>1940</v>
      </c>
      <c r="AJ571" s="7">
        <v>1</v>
      </c>
      <c r="AK571" s="7" t="s">
        <v>2486</v>
      </c>
      <c r="AL571" s="7" t="s">
        <v>2602</v>
      </c>
      <c r="AM571" s="7" t="s">
        <v>6759</v>
      </c>
    </row>
    <row r="572" spans="1:39">
      <c r="A572" s="7" t="s">
        <v>1788</v>
      </c>
      <c r="B572" s="7" t="s">
        <v>6760</v>
      </c>
      <c r="C572" s="7" t="s">
        <v>6761</v>
      </c>
      <c r="D572" s="7" t="s">
        <v>1790</v>
      </c>
      <c r="F572" s="7" t="s">
        <v>6762</v>
      </c>
      <c r="G572" s="7" t="s">
        <v>6763</v>
      </c>
      <c r="H572" s="7" t="s">
        <v>6763</v>
      </c>
      <c r="I572" s="7" t="s">
        <v>6764</v>
      </c>
      <c r="K572" s="7" t="s">
        <v>33</v>
      </c>
      <c r="L572" s="7" t="s">
        <v>6765</v>
      </c>
      <c r="N572" s="10" t="s">
        <v>1910</v>
      </c>
      <c r="P572" s="7" t="s">
        <v>6766</v>
      </c>
      <c r="Q572" s="7" t="s">
        <v>33</v>
      </c>
      <c r="R572" s="7" t="s">
        <v>33</v>
      </c>
      <c r="S572" s="7" t="s">
        <v>33</v>
      </c>
      <c r="T572" s="7" t="s">
        <v>33</v>
      </c>
      <c r="U572" s="7" t="s">
        <v>33</v>
      </c>
      <c r="V572" s="10" t="s">
        <v>33</v>
      </c>
      <c r="W572" s="10" t="s">
        <v>33</v>
      </c>
      <c r="X572" s="7" t="s">
        <v>33</v>
      </c>
      <c r="Y572" s="7" t="s">
        <v>33</v>
      </c>
      <c r="Z572" s="7" t="s">
        <v>6767</v>
      </c>
      <c r="AA572" s="7" t="s">
        <v>4369</v>
      </c>
      <c r="AF572" s="7" t="s">
        <v>6768</v>
      </c>
      <c r="AJ572" s="7">
        <v>20</v>
      </c>
      <c r="AK572" s="7" t="s">
        <v>6769</v>
      </c>
      <c r="AL572" s="7" t="s">
        <v>2602</v>
      </c>
      <c r="AM572" s="7" t="s">
        <v>6770</v>
      </c>
    </row>
    <row r="573" spans="1:39">
      <c r="A573" s="7" t="s">
        <v>2522</v>
      </c>
      <c r="B573" s="7" t="s">
        <v>6771</v>
      </c>
      <c r="C573" s="7" t="s">
        <v>6772</v>
      </c>
      <c r="D573" s="7" t="s">
        <v>1790</v>
      </c>
      <c r="G573" s="7" t="s">
        <v>6773</v>
      </c>
      <c r="H573" s="7" t="s">
        <v>6774</v>
      </c>
      <c r="K573" s="7" t="s">
        <v>33</v>
      </c>
      <c r="O573" s="7" t="s">
        <v>6775</v>
      </c>
      <c r="Q573" s="7" t="s">
        <v>33</v>
      </c>
      <c r="R573" s="7" t="s">
        <v>33</v>
      </c>
      <c r="S573" s="7" t="s">
        <v>33</v>
      </c>
      <c r="T573" s="7" t="s">
        <v>33</v>
      </c>
      <c r="U573" s="7" t="s">
        <v>33</v>
      </c>
      <c r="V573" s="10" t="s">
        <v>33</v>
      </c>
      <c r="W573" s="10" t="s">
        <v>33</v>
      </c>
      <c r="X573" s="7" t="s">
        <v>33</v>
      </c>
      <c r="Y573" s="7" t="s">
        <v>33</v>
      </c>
      <c r="AK573" s="7" t="s">
        <v>6776</v>
      </c>
      <c r="AL573" s="7" t="s">
        <v>2602</v>
      </c>
      <c r="AM573" s="7" t="s">
        <v>6777</v>
      </c>
    </row>
    <row r="574" spans="1:39">
      <c r="A574" s="7" t="s">
        <v>2522</v>
      </c>
      <c r="B574" s="7" t="s">
        <v>6778</v>
      </c>
      <c r="C574" s="7" t="s">
        <v>6779</v>
      </c>
      <c r="D574" s="7" t="s">
        <v>1790</v>
      </c>
      <c r="G574" s="7" t="s">
        <v>6780</v>
      </c>
      <c r="H574" s="7" t="s">
        <v>6781</v>
      </c>
      <c r="K574" s="7" t="s">
        <v>33</v>
      </c>
      <c r="O574" s="7" t="s">
        <v>6775</v>
      </c>
      <c r="Q574" s="7" t="s">
        <v>33</v>
      </c>
      <c r="R574" s="7" t="s">
        <v>33</v>
      </c>
      <c r="S574" s="7" t="s">
        <v>33</v>
      </c>
      <c r="T574" s="7" t="s">
        <v>33</v>
      </c>
      <c r="U574" s="7" t="s">
        <v>33</v>
      </c>
      <c r="V574" s="10" t="s">
        <v>33</v>
      </c>
      <c r="W574" s="10" t="s">
        <v>33</v>
      </c>
      <c r="X574" s="7" t="s">
        <v>33</v>
      </c>
      <c r="Y574" s="7" t="s">
        <v>33</v>
      </c>
      <c r="AK574" s="7" t="s">
        <v>6782</v>
      </c>
      <c r="AL574" s="7" t="s">
        <v>2602</v>
      </c>
      <c r="AM574" s="7" t="s">
        <v>6783</v>
      </c>
    </row>
    <row r="575" spans="1:39">
      <c r="A575" s="7" t="s">
        <v>2522</v>
      </c>
      <c r="B575" s="7" t="s">
        <v>6784</v>
      </c>
      <c r="C575" s="7" t="s">
        <v>6785</v>
      </c>
      <c r="D575" s="7" t="s">
        <v>1790</v>
      </c>
      <c r="G575" s="7" t="s">
        <v>6786</v>
      </c>
      <c r="H575" s="7" t="s">
        <v>6787</v>
      </c>
      <c r="K575" s="7" t="s">
        <v>33</v>
      </c>
      <c r="O575" s="7" t="s">
        <v>6775</v>
      </c>
      <c r="Q575" s="7" t="s">
        <v>33</v>
      </c>
      <c r="R575" s="7" t="s">
        <v>33</v>
      </c>
      <c r="S575" s="7" t="s">
        <v>33</v>
      </c>
      <c r="T575" s="7" t="s">
        <v>33</v>
      </c>
      <c r="U575" s="7" t="s">
        <v>33</v>
      </c>
      <c r="V575" s="10" t="s">
        <v>33</v>
      </c>
      <c r="W575" s="10" t="s">
        <v>33</v>
      </c>
      <c r="X575" s="7" t="s">
        <v>33</v>
      </c>
      <c r="Y575" s="7" t="s">
        <v>33</v>
      </c>
      <c r="AK575" s="7" t="s">
        <v>6788</v>
      </c>
      <c r="AL575" s="7" t="s">
        <v>2602</v>
      </c>
      <c r="AM575" s="7" t="s">
        <v>6789</v>
      </c>
    </row>
    <row r="576" spans="1:39">
      <c r="A576" s="7" t="s">
        <v>1788</v>
      </c>
      <c r="B576" s="7" t="s">
        <v>155</v>
      </c>
      <c r="C576" s="7" t="s">
        <v>6790</v>
      </c>
      <c r="D576" s="7" t="s">
        <v>1790</v>
      </c>
      <c r="F576" s="7" t="s">
        <v>6791</v>
      </c>
      <c r="G576" s="7" t="s">
        <v>6792</v>
      </c>
      <c r="H576" s="7" t="s">
        <v>6792</v>
      </c>
      <c r="I576" s="7" t="s">
        <v>2012</v>
      </c>
      <c r="K576" s="7" t="s">
        <v>33</v>
      </c>
      <c r="P576" s="7" t="s">
        <v>6793</v>
      </c>
      <c r="Q576" s="7" t="s">
        <v>33</v>
      </c>
      <c r="R576" s="7" t="s">
        <v>32</v>
      </c>
      <c r="S576" s="7" t="s">
        <v>33</v>
      </c>
      <c r="T576" s="7" t="s">
        <v>33</v>
      </c>
      <c r="U576" s="7" t="s">
        <v>33</v>
      </c>
      <c r="V576" s="10" t="s">
        <v>33</v>
      </c>
      <c r="W576" s="10" t="s">
        <v>33</v>
      </c>
      <c r="X576" s="7" t="s">
        <v>33</v>
      </c>
      <c r="Y576" s="7" t="s">
        <v>33</v>
      </c>
      <c r="Z576" s="7" t="s">
        <v>3937</v>
      </c>
      <c r="AA576" s="7" t="s">
        <v>6446</v>
      </c>
      <c r="AD576" s="10" t="s">
        <v>2341</v>
      </c>
      <c r="AF576" s="7" t="s">
        <v>3319</v>
      </c>
      <c r="AJ576" s="7">
        <v>27</v>
      </c>
      <c r="AK576" s="7" t="s">
        <v>6794</v>
      </c>
      <c r="AL576" s="7" t="s">
        <v>6498</v>
      </c>
      <c r="AM576" s="7" t="s">
        <v>6795</v>
      </c>
    </row>
    <row r="577" spans="1:39">
      <c r="A577" s="7" t="s">
        <v>1788</v>
      </c>
      <c r="B577" s="7" t="s">
        <v>1246</v>
      </c>
      <c r="C577" s="7" t="s">
        <v>6796</v>
      </c>
      <c r="D577" s="7" t="s">
        <v>1790</v>
      </c>
      <c r="F577" s="7" t="s">
        <v>6467</v>
      </c>
      <c r="G577" s="7" t="s">
        <v>6797</v>
      </c>
      <c r="H577" s="7" t="s">
        <v>6798</v>
      </c>
      <c r="I577" s="7" t="s">
        <v>2964</v>
      </c>
      <c r="K577" s="7" t="s">
        <v>33</v>
      </c>
      <c r="L577" s="7" t="s">
        <v>6799</v>
      </c>
      <c r="N577" s="10" t="s">
        <v>4471</v>
      </c>
      <c r="P577" s="7" t="s">
        <v>6800</v>
      </c>
      <c r="Q577" s="7" t="s">
        <v>33</v>
      </c>
      <c r="R577" s="7" t="s">
        <v>32</v>
      </c>
      <c r="S577" s="7" t="s">
        <v>33</v>
      </c>
      <c r="T577" s="7" t="s">
        <v>33</v>
      </c>
      <c r="U577" s="7" t="s">
        <v>33</v>
      </c>
      <c r="V577" s="10" t="s">
        <v>33</v>
      </c>
      <c r="W577" s="10" t="s">
        <v>33</v>
      </c>
      <c r="X577" s="7" t="s">
        <v>33</v>
      </c>
      <c r="Y577" s="7" t="s">
        <v>33</v>
      </c>
      <c r="Z577" s="7" t="s">
        <v>4942</v>
      </c>
      <c r="AA577" s="7" t="s">
        <v>6446</v>
      </c>
      <c r="AD577" s="10" t="s">
        <v>1953</v>
      </c>
      <c r="AF577" s="7" t="s">
        <v>6801</v>
      </c>
      <c r="AJ577" s="7">
        <v>3</v>
      </c>
      <c r="AK577" s="7" t="s">
        <v>2699</v>
      </c>
      <c r="AL577" s="7" t="s">
        <v>6498</v>
      </c>
      <c r="AM577" s="7" t="s">
        <v>6802</v>
      </c>
    </row>
    <row r="578" spans="1:39">
      <c r="A578" s="7" t="s">
        <v>1788</v>
      </c>
      <c r="B578" s="7" t="s">
        <v>6803</v>
      </c>
      <c r="C578" s="7" t="s">
        <v>6804</v>
      </c>
      <c r="D578" s="7" t="s">
        <v>1790</v>
      </c>
      <c r="F578" s="7" t="s">
        <v>6805</v>
      </c>
      <c r="G578" s="7" t="s">
        <v>6806</v>
      </c>
      <c r="H578" s="7" t="s">
        <v>6806</v>
      </c>
      <c r="I578" s="7" t="s">
        <v>5152</v>
      </c>
      <c r="K578" s="7" t="s">
        <v>33</v>
      </c>
      <c r="L578" s="7" t="s">
        <v>6807</v>
      </c>
      <c r="N578" s="10" t="s">
        <v>1820</v>
      </c>
      <c r="P578" s="7" t="s">
        <v>6808</v>
      </c>
      <c r="Q578" s="7" t="s">
        <v>33</v>
      </c>
      <c r="R578" s="7" t="s">
        <v>33</v>
      </c>
      <c r="S578" s="7" t="s">
        <v>33</v>
      </c>
      <c r="T578" s="7" t="s">
        <v>33</v>
      </c>
      <c r="U578" s="7" t="s">
        <v>33</v>
      </c>
      <c r="V578" s="10" t="s">
        <v>33</v>
      </c>
      <c r="W578" s="10" t="s">
        <v>33</v>
      </c>
      <c r="X578" s="7" t="s">
        <v>33</v>
      </c>
      <c r="Y578" s="7" t="s">
        <v>33</v>
      </c>
      <c r="Z578" s="7" t="s">
        <v>1822</v>
      </c>
      <c r="AA578" s="7" t="s">
        <v>6446</v>
      </c>
      <c r="AD578" s="10" t="s">
        <v>6809</v>
      </c>
      <c r="AF578" s="7" t="s">
        <v>6810</v>
      </c>
      <c r="AJ578" s="7">
        <v>29</v>
      </c>
      <c r="AK578" s="7" t="s">
        <v>2762</v>
      </c>
      <c r="AL578" s="7" t="s">
        <v>6498</v>
      </c>
      <c r="AM578" s="7" t="s">
        <v>6811</v>
      </c>
    </row>
    <row r="579" spans="1:39">
      <c r="A579" s="7" t="s">
        <v>1788</v>
      </c>
      <c r="B579" s="7" t="s">
        <v>6812</v>
      </c>
      <c r="C579" s="7" t="s">
        <v>6813</v>
      </c>
      <c r="D579" s="7" t="s">
        <v>1790</v>
      </c>
      <c r="F579" s="7" t="s">
        <v>6814</v>
      </c>
      <c r="G579" s="7" t="s">
        <v>5599</v>
      </c>
      <c r="H579" s="7" t="s">
        <v>5599</v>
      </c>
      <c r="I579" s="7" t="s">
        <v>6495</v>
      </c>
      <c r="K579" s="7" t="s">
        <v>33</v>
      </c>
      <c r="L579" s="7" t="s">
        <v>5601</v>
      </c>
      <c r="N579" s="10" t="s">
        <v>2002</v>
      </c>
      <c r="P579" s="7" t="s">
        <v>6815</v>
      </c>
      <c r="Q579" s="7" t="s">
        <v>33</v>
      </c>
      <c r="R579" s="7" t="s">
        <v>33</v>
      </c>
      <c r="S579" s="7" t="s">
        <v>33</v>
      </c>
      <c r="T579" s="7" t="s">
        <v>33</v>
      </c>
      <c r="U579" s="7" t="s">
        <v>33</v>
      </c>
      <c r="V579" s="10" t="s">
        <v>33</v>
      </c>
      <c r="W579" s="10" t="s">
        <v>33</v>
      </c>
      <c r="X579" s="7" t="s">
        <v>33</v>
      </c>
      <c r="Y579" s="7" t="s">
        <v>33</v>
      </c>
      <c r="Z579" s="7" t="s">
        <v>1822</v>
      </c>
      <c r="AA579" s="7" t="s">
        <v>6446</v>
      </c>
      <c r="AF579" s="7" t="s">
        <v>6816</v>
      </c>
      <c r="AJ579" s="7">
        <v>31</v>
      </c>
      <c r="AK579" s="7" t="s">
        <v>4834</v>
      </c>
      <c r="AL579" s="7" t="s">
        <v>6498</v>
      </c>
      <c r="AM579" s="7" t="s">
        <v>6817</v>
      </c>
    </row>
    <row r="580" spans="1:39">
      <c r="A580" s="7" t="s">
        <v>1788</v>
      </c>
      <c r="B580" s="7" t="s">
        <v>6818</v>
      </c>
      <c r="C580" s="7" t="s">
        <v>6819</v>
      </c>
      <c r="D580" s="7" t="s">
        <v>1790</v>
      </c>
      <c r="F580" s="7" t="s">
        <v>6820</v>
      </c>
      <c r="G580" s="7" t="s">
        <v>5545</v>
      </c>
      <c r="H580" s="7" t="s">
        <v>5545</v>
      </c>
      <c r="I580" s="7" t="s">
        <v>4048</v>
      </c>
      <c r="K580" s="7" t="s">
        <v>33</v>
      </c>
      <c r="L580" s="7" t="s">
        <v>5546</v>
      </c>
      <c r="N580" s="10" t="s">
        <v>4050</v>
      </c>
      <c r="P580" s="7" t="s">
        <v>5547</v>
      </c>
      <c r="Q580" s="7" t="s">
        <v>33</v>
      </c>
      <c r="R580" s="7" t="s">
        <v>33</v>
      </c>
      <c r="S580" s="7" t="s">
        <v>33</v>
      </c>
      <c r="T580" s="7" t="s">
        <v>33</v>
      </c>
      <c r="U580" s="7" t="s">
        <v>33</v>
      </c>
      <c r="V580" s="10" t="s">
        <v>33</v>
      </c>
      <c r="W580" s="10" t="s">
        <v>33</v>
      </c>
      <c r="X580" s="7" t="s">
        <v>33</v>
      </c>
      <c r="Y580" s="7" t="s">
        <v>33</v>
      </c>
      <c r="Z580" s="7" t="s">
        <v>6821</v>
      </c>
      <c r="AA580" s="7" t="s">
        <v>6446</v>
      </c>
      <c r="AD580" s="10" t="s">
        <v>6822</v>
      </c>
      <c r="AF580" s="7" t="s">
        <v>6823</v>
      </c>
      <c r="AJ580" s="7">
        <v>34</v>
      </c>
      <c r="AK580" s="7" t="s">
        <v>4140</v>
      </c>
      <c r="AL580" s="7" t="s">
        <v>6498</v>
      </c>
      <c r="AM580" s="7" t="s">
        <v>6824</v>
      </c>
    </row>
    <row r="581" spans="1:39">
      <c r="A581" s="7" t="s">
        <v>1788</v>
      </c>
      <c r="B581" s="7" t="s">
        <v>6825</v>
      </c>
      <c r="C581" s="7" t="s">
        <v>6826</v>
      </c>
      <c r="D581" s="7" t="s">
        <v>1790</v>
      </c>
      <c r="F581" s="7" t="s">
        <v>4829</v>
      </c>
      <c r="G581" s="7" t="s">
        <v>6418</v>
      </c>
      <c r="H581" s="7" t="s">
        <v>6418</v>
      </c>
      <c r="I581" s="7" t="s">
        <v>6419</v>
      </c>
      <c r="K581" s="7" t="s">
        <v>33</v>
      </c>
      <c r="L581" s="7" t="s">
        <v>5666</v>
      </c>
      <c r="N581" s="10" t="s">
        <v>1924</v>
      </c>
      <c r="P581" s="7" t="s">
        <v>6827</v>
      </c>
      <c r="Q581" s="7" t="s">
        <v>33</v>
      </c>
      <c r="R581" s="7" t="s">
        <v>33</v>
      </c>
      <c r="S581" s="7" t="s">
        <v>33</v>
      </c>
      <c r="T581" s="7" t="s">
        <v>33</v>
      </c>
      <c r="U581" s="7" t="s">
        <v>33</v>
      </c>
      <c r="V581" s="10" t="s">
        <v>33</v>
      </c>
      <c r="W581" s="10" t="s">
        <v>33</v>
      </c>
      <c r="X581" s="7" t="s">
        <v>33</v>
      </c>
      <c r="Y581" s="7" t="s">
        <v>33</v>
      </c>
      <c r="Z581" s="7" t="s">
        <v>2258</v>
      </c>
      <c r="AA581" s="7" t="s">
        <v>2159</v>
      </c>
      <c r="AD581" s="10" t="s">
        <v>1824</v>
      </c>
      <c r="AF581" s="7" t="s">
        <v>6782</v>
      </c>
      <c r="AJ581" s="7">
        <v>23</v>
      </c>
      <c r="AK581" s="7" t="s">
        <v>3084</v>
      </c>
      <c r="AL581" s="7" t="s">
        <v>6498</v>
      </c>
      <c r="AM581" s="7" t="s">
        <v>6828</v>
      </c>
    </row>
    <row r="582" spans="1:39">
      <c r="A582" s="7" t="s">
        <v>1788</v>
      </c>
      <c r="B582" s="7" t="s">
        <v>6829</v>
      </c>
      <c r="C582" s="7" t="s">
        <v>6830</v>
      </c>
      <c r="D582" s="7" t="s">
        <v>1790</v>
      </c>
      <c r="F582" s="7" t="s">
        <v>6831</v>
      </c>
      <c r="G582" s="7" t="s">
        <v>6832</v>
      </c>
      <c r="H582" s="7" t="s">
        <v>6833</v>
      </c>
      <c r="I582" s="7" t="s">
        <v>6834</v>
      </c>
      <c r="K582" s="7" t="s">
        <v>33</v>
      </c>
      <c r="L582" s="7" t="s">
        <v>6835</v>
      </c>
      <c r="N582" s="10" t="s">
        <v>6836</v>
      </c>
      <c r="P582" s="7" t="s">
        <v>6837</v>
      </c>
      <c r="Q582" s="7" t="s">
        <v>33</v>
      </c>
      <c r="R582" s="7" t="s">
        <v>33</v>
      </c>
      <c r="S582" s="7" t="s">
        <v>33</v>
      </c>
      <c r="T582" s="7" t="s">
        <v>33</v>
      </c>
      <c r="U582" s="7" t="s">
        <v>33</v>
      </c>
      <c r="V582" s="10" t="s">
        <v>33</v>
      </c>
      <c r="W582" s="10" t="s">
        <v>33</v>
      </c>
      <c r="X582" s="7" t="s">
        <v>33</v>
      </c>
      <c r="Y582" s="7" t="s">
        <v>33</v>
      </c>
      <c r="Z582" s="7" t="s">
        <v>2932</v>
      </c>
      <c r="AA582" s="7" t="s">
        <v>5831</v>
      </c>
      <c r="AF582" s="7" t="s">
        <v>6838</v>
      </c>
      <c r="AJ582" s="7">
        <v>16</v>
      </c>
      <c r="AK582" s="7" t="s">
        <v>2548</v>
      </c>
      <c r="AL582" s="7" t="s">
        <v>6498</v>
      </c>
      <c r="AM582" s="7" t="s">
        <v>6839</v>
      </c>
    </row>
    <row r="583" spans="1:39">
      <c r="A583" s="7" t="s">
        <v>1788</v>
      </c>
      <c r="B583" s="7" t="s">
        <v>6840</v>
      </c>
      <c r="C583" s="7" t="s">
        <v>6841</v>
      </c>
      <c r="D583" s="7" t="s">
        <v>1790</v>
      </c>
      <c r="F583" s="7" t="s">
        <v>5750</v>
      </c>
      <c r="G583" s="7" t="s">
        <v>6842</v>
      </c>
      <c r="H583" s="7" t="s">
        <v>6843</v>
      </c>
      <c r="I583" s="7" t="s">
        <v>6844</v>
      </c>
      <c r="K583" s="7" t="s">
        <v>33</v>
      </c>
      <c r="L583" s="7" t="s">
        <v>6845</v>
      </c>
      <c r="N583" s="10" t="s">
        <v>3095</v>
      </c>
      <c r="P583" s="7" t="s">
        <v>6846</v>
      </c>
      <c r="Q583" s="7" t="s">
        <v>33</v>
      </c>
      <c r="R583" s="7" t="s">
        <v>33</v>
      </c>
      <c r="S583" s="7" t="s">
        <v>33</v>
      </c>
      <c r="T583" s="7" t="s">
        <v>33</v>
      </c>
      <c r="U583" s="7" t="s">
        <v>33</v>
      </c>
      <c r="V583" s="10" t="s">
        <v>33</v>
      </c>
      <c r="W583" s="10" t="s">
        <v>33</v>
      </c>
      <c r="X583" s="7" t="s">
        <v>33</v>
      </c>
      <c r="Y583" s="7" t="s">
        <v>33</v>
      </c>
      <c r="Z583" s="7" t="s">
        <v>2932</v>
      </c>
      <c r="AA583" s="7" t="s">
        <v>5831</v>
      </c>
      <c r="AD583" s="10" t="s">
        <v>5564</v>
      </c>
      <c r="AF583" s="7" t="s">
        <v>6847</v>
      </c>
      <c r="AJ583" s="7">
        <v>14</v>
      </c>
      <c r="AK583" s="7" t="s">
        <v>2977</v>
      </c>
      <c r="AL583" s="7" t="s">
        <v>6498</v>
      </c>
      <c r="AM583" s="7" t="s">
        <v>6848</v>
      </c>
    </row>
    <row r="584" spans="1:39">
      <c r="A584" s="7" t="s">
        <v>1788</v>
      </c>
      <c r="B584" s="7" t="s">
        <v>1530</v>
      </c>
      <c r="C584" s="7" t="s">
        <v>6849</v>
      </c>
      <c r="D584" s="7" t="s">
        <v>1790</v>
      </c>
      <c r="F584" s="7" t="s">
        <v>6850</v>
      </c>
      <c r="G584" s="7" t="s">
        <v>6851</v>
      </c>
      <c r="I584" s="7" t="s">
        <v>3887</v>
      </c>
      <c r="K584" s="7" t="s">
        <v>33</v>
      </c>
      <c r="L584" s="7" t="s">
        <v>6852</v>
      </c>
      <c r="N584" s="10" t="s">
        <v>3917</v>
      </c>
      <c r="P584" s="7" t="s">
        <v>6853</v>
      </c>
      <c r="Q584" s="7" t="s">
        <v>33</v>
      </c>
      <c r="R584" s="7" t="s">
        <v>32</v>
      </c>
      <c r="S584" s="7" t="s">
        <v>33</v>
      </c>
      <c r="T584" s="7" t="s">
        <v>33</v>
      </c>
      <c r="U584" s="7" t="s">
        <v>33</v>
      </c>
      <c r="V584" s="10" t="s">
        <v>33</v>
      </c>
      <c r="W584" s="10" t="s">
        <v>33</v>
      </c>
      <c r="X584" s="7" t="s">
        <v>33</v>
      </c>
      <c r="Y584" s="7" t="s">
        <v>33</v>
      </c>
      <c r="Z584" s="7" t="s">
        <v>1847</v>
      </c>
      <c r="AA584" s="7" t="s">
        <v>5831</v>
      </c>
      <c r="AD584" s="10" t="s">
        <v>2645</v>
      </c>
      <c r="AF584" s="7" t="s">
        <v>2679</v>
      </c>
      <c r="AJ584" s="7">
        <v>1</v>
      </c>
      <c r="AK584" s="7" t="s">
        <v>2680</v>
      </c>
      <c r="AL584" s="7" t="s">
        <v>6498</v>
      </c>
      <c r="AM584" s="7" t="s">
        <v>6854</v>
      </c>
    </row>
    <row r="585" spans="1:39">
      <c r="A585" s="7" t="s">
        <v>1788</v>
      </c>
      <c r="B585" s="7" t="s">
        <v>6855</v>
      </c>
      <c r="C585" s="7" t="s">
        <v>6856</v>
      </c>
      <c r="D585" s="7" t="s">
        <v>1790</v>
      </c>
      <c r="F585" s="7" t="s">
        <v>6857</v>
      </c>
      <c r="G585" s="7" t="s">
        <v>6858</v>
      </c>
      <c r="H585" s="7" t="s">
        <v>6858</v>
      </c>
      <c r="I585" s="7" t="s">
        <v>3469</v>
      </c>
      <c r="K585" s="7" t="s">
        <v>33</v>
      </c>
      <c r="L585" s="7" t="s">
        <v>3470</v>
      </c>
      <c r="N585" s="10" t="s">
        <v>3095</v>
      </c>
      <c r="P585" s="7" t="s">
        <v>6859</v>
      </c>
      <c r="Q585" s="7" t="s">
        <v>33</v>
      </c>
      <c r="R585" s="7" t="s">
        <v>33</v>
      </c>
      <c r="S585" s="7" t="s">
        <v>33</v>
      </c>
      <c r="T585" s="7" t="s">
        <v>33</v>
      </c>
      <c r="U585" s="7" t="s">
        <v>33</v>
      </c>
      <c r="V585" s="10" t="s">
        <v>33</v>
      </c>
      <c r="W585" s="10" t="s">
        <v>33</v>
      </c>
      <c r="X585" s="7" t="s">
        <v>33</v>
      </c>
      <c r="Y585" s="7" t="s">
        <v>33</v>
      </c>
      <c r="Z585" s="7" t="s">
        <v>2932</v>
      </c>
      <c r="AA585" s="7" t="s">
        <v>5831</v>
      </c>
      <c r="AD585" s="10" t="s">
        <v>6860</v>
      </c>
      <c r="AF585" s="7" t="s">
        <v>6861</v>
      </c>
      <c r="AJ585" s="7">
        <v>11</v>
      </c>
      <c r="AK585" s="7" t="s">
        <v>2977</v>
      </c>
      <c r="AL585" s="7" t="s">
        <v>6498</v>
      </c>
      <c r="AM585" s="7" t="s">
        <v>6862</v>
      </c>
    </row>
    <row r="586" spans="1:39">
      <c r="A586" s="7" t="s">
        <v>1788</v>
      </c>
      <c r="B586" s="7" t="s">
        <v>1619</v>
      </c>
      <c r="C586" s="7" t="s">
        <v>6863</v>
      </c>
      <c r="D586" s="7" t="s">
        <v>1790</v>
      </c>
      <c r="E586" s="7" t="s">
        <v>2150</v>
      </c>
      <c r="G586" s="7" t="s">
        <v>6864</v>
      </c>
      <c r="H586" s="7" t="s">
        <v>6864</v>
      </c>
      <c r="I586" s="7" t="s">
        <v>5921</v>
      </c>
      <c r="K586" s="7" t="s">
        <v>33</v>
      </c>
      <c r="L586" s="7" t="s">
        <v>6865</v>
      </c>
      <c r="N586" s="10" t="s">
        <v>3095</v>
      </c>
      <c r="P586" s="7" t="s">
        <v>6866</v>
      </c>
      <c r="Q586" s="7" t="s">
        <v>33</v>
      </c>
      <c r="R586" s="7" t="s">
        <v>33</v>
      </c>
      <c r="S586" s="7" t="s">
        <v>33</v>
      </c>
      <c r="T586" s="7" t="s">
        <v>33</v>
      </c>
      <c r="U586" s="7" t="s">
        <v>33</v>
      </c>
      <c r="V586" s="10" t="s">
        <v>33</v>
      </c>
      <c r="W586" s="10" t="s">
        <v>33</v>
      </c>
      <c r="X586" s="7" t="s">
        <v>33</v>
      </c>
      <c r="Y586" s="7" t="s">
        <v>33</v>
      </c>
      <c r="Z586" s="7" t="s">
        <v>3077</v>
      </c>
      <c r="AA586" s="7" t="s">
        <v>6388</v>
      </c>
      <c r="AD586" s="10" t="s">
        <v>1940</v>
      </c>
      <c r="AF586" s="7" t="s">
        <v>6388</v>
      </c>
      <c r="AK586" s="7" t="s">
        <v>4918</v>
      </c>
      <c r="AL586" s="7" t="s">
        <v>6498</v>
      </c>
      <c r="AM586" s="7" t="s">
        <v>6867</v>
      </c>
    </row>
    <row r="587" spans="1:39">
      <c r="A587" s="7" t="s">
        <v>1788</v>
      </c>
      <c r="B587" s="7" t="s">
        <v>6868</v>
      </c>
      <c r="C587" s="7" t="s">
        <v>6869</v>
      </c>
      <c r="D587" s="7" t="s">
        <v>1790</v>
      </c>
      <c r="F587" s="7" t="s">
        <v>6870</v>
      </c>
      <c r="G587" s="7" t="s">
        <v>6871</v>
      </c>
      <c r="H587" s="7" t="s">
        <v>6872</v>
      </c>
      <c r="I587" s="7" t="s">
        <v>2543</v>
      </c>
      <c r="K587" s="7" t="s">
        <v>33</v>
      </c>
      <c r="L587" s="7" t="s">
        <v>6873</v>
      </c>
      <c r="N587" s="10" t="s">
        <v>2279</v>
      </c>
      <c r="P587" s="7" t="s">
        <v>6874</v>
      </c>
      <c r="Q587" s="7" t="s">
        <v>33</v>
      </c>
      <c r="R587" s="7" t="s">
        <v>33</v>
      </c>
      <c r="S587" s="7" t="s">
        <v>33</v>
      </c>
      <c r="T587" s="7" t="s">
        <v>33</v>
      </c>
      <c r="U587" s="7" t="s">
        <v>33</v>
      </c>
      <c r="V587" s="10" t="s">
        <v>33</v>
      </c>
      <c r="W587" s="10" t="s">
        <v>33</v>
      </c>
      <c r="X587" s="7" t="s">
        <v>33</v>
      </c>
      <c r="Y587" s="7" t="s">
        <v>33</v>
      </c>
      <c r="Z587" s="7" t="s">
        <v>2866</v>
      </c>
      <c r="AA587" s="7" t="s">
        <v>2292</v>
      </c>
      <c r="AF587" s="7" t="s">
        <v>3223</v>
      </c>
      <c r="AJ587" s="7">
        <v>24</v>
      </c>
      <c r="AK587" s="7" t="s">
        <v>4725</v>
      </c>
      <c r="AL587" s="7" t="s">
        <v>6498</v>
      </c>
      <c r="AM587" s="7" t="s">
        <v>6875</v>
      </c>
    </row>
    <row r="588" spans="1:39">
      <c r="A588" s="7" t="s">
        <v>1788</v>
      </c>
      <c r="B588" s="7" t="s">
        <v>373</v>
      </c>
      <c r="C588" s="7" t="s">
        <v>6876</v>
      </c>
      <c r="D588" s="7" t="s">
        <v>1790</v>
      </c>
      <c r="F588" s="7" t="s">
        <v>6877</v>
      </c>
      <c r="G588" s="7" t="s">
        <v>6878</v>
      </c>
      <c r="H588" s="7" t="s">
        <v>6878</v>
      </c>
      <c r="I588" s="7" t="s">
        <v>5554</v>
      </c>
      <c r="K588" s="7" t="s">
        <v>33</v>
      </c>
      <c r="L588" s="7" t="s">
        <v>6879</v>
      </c>
      <c r="N588" s="10" t="s">
        <v>3242</v>
      </c>
      <c r="P588" s="7" t="s">
        <v>6880</v>
      </c>
      <c r="Q588" s="7" t="s">
        <v>33</v>
      </c>
      <c r="R588" s="7" t="s">
        <v>32</v>
      </c>
      <c r="S588" s="7" t="s">
        <v>33</v>
      </c>
      <c r="T588" s="7" t="s">
        <v>33</v>
      </c>
      <c r="U588" s="7" t="s">
        <v>33</v>
      </c>
      <c r="V588" s="10" t="s">
        <v>33</v>
      </c>
      <c r="W588" s="10" t="s">
        <v>33</v>
      </c>
      <c r="X588" s="7" t="s">
        <v>33</v>
      </c>
      <c r="Y588" s="7" t="s">
        <v>33</v>
      </c>
      <c r="Z588" s="7" t="s">
        <v>6881</v>
      </c>
      <c r="AA588" s="7" t="s">
        <v>5831</v>
      </c>
      <c r="AF588" s="7" t="s">
        <v>4935</v>
      </c>
      <c r="AJ588" s="7">
        <v>8</v>
      </c>
      <c r="AK588" s="7" t="s">
        <v>6882</v>
      </c>
      <c r="AL588" s="7" t="s">
        <v>6498</v>
      </c>
      <c r="AM588" s="7" t="s">
        <v>6883</v>
      </c>
    </row>
    <row r="589" spans="1:39">
      <c r="A589" s="7" t="s">
        <v>1788</v>
      </c>
      <c r="B589" s="7" t="s">
        <v>142</v>
      </c>
      <c r="C589" s="7" t="s">
        <v>6884</v>
      </c>
      <c r="D589" s="7" t="s">
        <v>1790</v>
      </c>
      <c r="F589" s="7" t="s">
        <v>6885</v>
      </c>
      <c r="G589" s="7" t="s">
        <v>6886</v>
      </c>
      <c r="H589" s="7" t="s">
        <v>6887</v>
      </c>
      <c r="I589" s="7" t="s">
        <v>6888</v>
      </c>
      <c r="K589" s="7" t="s">
        <v>33</v>
      </c>
      <c r="L589" s="7" t="s">
        <v>6889</v>
      </c>
      <c r="N589" s="10" t="s">
        <v>1795</v>
      </c>
      <c r="P589" s="7" t="s">
        <v>6890</v>
      </c>
      <c r="Q589" s="7" t="s">
        <v>33</v>
      </c>
      <c r="R589" s="7" t="s">
        <v>33</v>
      </c>
      <c r="S589" s="7" t="s">
        <v>33</v>
      </c>
      <c r="T589" s="7" t="s">
        <v>33</v>
      </c>
      <c r="U589" s="7" t="s">
        <v>33</v>
      </c>
      <c r="V589" s="10" t="s">
        <v>33</v>
      </c>
      <c r="W589" s="10" t="s">
        <v>33</v>
      </c>
      <c r="X589" s="7" t="s">
        <v>33</v>
      </c>
      <c r="Y589" s="7" t="s">
        <v>33</v>
      </c>
      <c r="Z589" s="7" t="s">
        <v>2428</v>
      </c>
      <c r="AA589" s="7" t="s">
        <v>5831</v>
      </c>
      <c r="AF589" s="7" t="s">
        <v>6591</v>
      </c>
      <c r="AJ589" s="7">
        <v>27</v>
      </c>
      <c r="AK589" s="7" t="s">
        <v>1957</v>
      </c>
      <c r="AL589" s="7" t="s">
        <v>6498</v>
      </c>
      <c r="AM589" s="7" t="s">
        <v>6891</v>
      </c>
    </row>
    <row r="590" spans="1:39">
      <c r="A590" s="7" t="s">
        <v>1788</v>
      </c>
      <c r="B590" s="7" t="s">
        <v>141</v>
      </c>
      <c r="C590" s="7" t="s">
        <v>6892</v>
      </c>
      <c r="D590" s="7" t="s">
        <v>1790</v>
      </c>
      <c r="F590" s="7" t="s">
        <v>6870</v>
      </c>
      <c r="G590" s="7" t="s">
        <v>6893</v>
      </c>
      <c r="H590" s="7" t="s">
        <v>6893</v>
      </c>
      <c r="I590" s="7" t="s">
        <v>2543</v>
      </c>
      <c r="K590" s="7" t="s">
        <v>33</v>
      </c>
      <c r="L590" s="7" t="s">
        <v>6894</v>
      </c>
      <c r="N590" s="10" t="s">
        <v>2279</v>
      </c>
      <c r="P590" s="7" t="s">
        <v>6895</v>
      </c>
      <c r="Q590" s="7" t="s">
        <v>33</v>
      </c>
      <c r="R590" s="7" t="s">
        <v>33</v>
      </c>
      <c r="S590" s="7" t="s">
        <v>33</v>
      </c>
      <c r="T590" s="7" t="s">
        <v>33</v>
      </c>
      <c r="U590" s="7" t="s">
        <v>33</v>
      </c>
      <c r="V590" s="10" t="s">
        <v>33</v>
      </c>
      <c r="W590" s="10" t="s">
        <v>33</v>
      </c>
      <c r="X590" s="7" t="s">
        <v>33</v>
      </c>
      <c r="Y590" s="7" t="s">
        <v>33</v>
      </c>
      <c r="Z590" s="7" t="s">
        <v>2866</v>
      </c>
      <c r="AA590" s="7" t="s">
        <v>2292</v>
      </c>
      <c r="AD590" s="10" t="s">
        <v>1849</v>
      </c>
      <c r="AF590" s="7" t="s">
        <v>1850</v>
      </c>
      <c r="AJ590" s="7">
        <v>25</v>
      </c>
      <c r="AK590" s="7" t="s">
        <v>2126</v>
      </c>
      <c r="AL590" s="7" t="s">
        <v>6498</v>
      </c>
      <c r="AM590" s="7" t="s">
        <v>6896</v>
      </c>
    </row>
    <row r="591" spans="1:39">
      <c r="A591" s="7" t="s">
        <v>1788</v>
      </c>
      <c r="B591" s="7" t="s">
        <v>23</v>
      </c>
      <c r="C591" s="7" t="s">
        <v>6897</v>
      </c>
      <c r="D591" s="7" t="s">
        <v>1790</v>
      </c>
      <c r="F591" s="7" t="s">
        <v>6595</v>
      </c>
      <c r="G591" s="7" t="s">
        <v>6898</v>
      </c>
      <c r="H591" s="7" t="s">
        <v>6899</v>
      </c>
      <c r="I591" s="7" t="s">
        <v>6900</v>
      </c>
      <c r="K591" s="7" t="s">
        <v>33</v>
      </c>
      <c r="L591" s="7" t="s">
        <v>6901</v>
      </c>
      <c r="N591" s="10" t="s">
        <v>5348</v>
      </c>
      <c r="P591" s="7" t="s">
        <v>6902</v>
      </c>
      <c r="Q591" s="7" t="s">
        <v>33</v>
      </c>
      <c r="R591" s="7" t="s">
        <v>32</v>
      </c>
      <c r="S591" s="7" t="s">
        <v>33</v>
      </c>
      <c r="T591" s="7" t="s">
        <v>33</v>
      </c>
      <c r="U591" s="7" t="s">
        <v>33</v>
      </c>
      <c r="V591" s="10" t="s">
        <v>33</v>
      </c>
      <c r="W591" s="10" t="s">
        <v>33</v>
      </c>
      <c r="X591" s="7" t="s">
        <v>32</v>
      </c>
      <c r="Y591" s="7" t="s">
        <v>32</v>
      </c>
      <c r="Z591" s="7" t="s">
        <v>2052</v>
      </c>
      <c r="AA591" s="7" t="s">
        <v>2579</v>
      </c>
      <c r="AD591" s="10" t="s">
        <v>3202</v>
      </c>
      <c r="AF591" s="7" t="s">
        <v>6903</v>
      </c>
      <c r="AJ591" s="7">
        <v>6</v>
      </c>
      <c r="AK591" s="7" t="s">
        <v>6904</v>
      </c>
      <c r="AL591" s="7" t="s">
        <v>6498</v>
      </c>
      <c r="AM591" s="7" t="s">
        <v>6905</v>
      </c>
    </row>
    <row r="592" spans="1:39">
      <c r="A592" s="7" t="s">
        <v>1788</v>
      </c>
      <c r="B592" s="7" t="s">
        <v>6906</v>
      </c>
      <c r="C592" s="7" t="s">
        <v>6907</v>
      </c>
      <c r="D592" s="7" t="s">
        <v>1790</v>
      </c>
      <c r="F592" s="7" t="s">
        <v>6908</v>
      </c>
      <c r="G592" s="7" t="s">
        <v>3005</v>
      </c>
      <c r="H592" s="7" t="s">
        <v>3005</v>
      </c>
      <c r="I592" s="7" t="s">
        <v>6909</v>
      </c>
      <c r="K592" s="7" t="s">
        <v>33</v>
      </c>
      <c r="L592" s="7" t="s">
        <v>3007</v>
      </c>
      <c r="N592" s="10" t="s">
        <v>1795</v>
      </c>
      <c r="P592" s="7" t="s">
        <v>6910</v>
      </c>
      <c r="Q592" s="7" t="s">
        <v>33</v>
      </c>
      <c r="R592" s="7" t="s">
        <v>33</v>
      </c>
      <c r="S592" s="7" t="s">
        <v>33</v>
      </c>
      <c r="T592" s="7" t="s">
        <v>33</v>
      </c>
      <c r="U592" s="7" t="s">
        <v>33</v>
      </c>
      <c r="V592" s="10" t="s">
        <v>33</v>
      </c>
      <c r="W592" s="10" t="s">
        <v>32</v>
      </c>
      <c r="X592" s="7" t="s">
        <v>33</v>
      </c>
      <c r="Y592" s="7" t="s">
        <v>33</v>
      </c>
      <c r="Z592" s="7" t="s">
        <v>2772</v>
      </c>
      <c r="AA592" s="7" t="s">
        <v>2159</v>
      </c>
      <c r="AD592" s="10" t="s">
        <v>3058</v>
      </c>
      <c r="AF592" s="7" t="s">
        <v>3701</v>
      </c>
      <c r="AJ592" s="7">
        <v>2</v>
      </c>
      <c r="AK592" s="7" t="s">
        <v>3702</v>
      </c>
      <c r="AL592" s="7" t="s">
        <v>6498</v>
      </c>
      <c r="AM592" s="7" t="s">
        <v>6911</v>
      </c>
    </row>
    <row r="593" spans="1:39">
      <c r="A593" s="7" t="s">
        <v>1788</v>
      </c>
      <c r="B593" s="7" t="s">
        <v>6912</v>
      </c>
      <c r="C593" s="7" t="s">
        <v>6913</v>
      </c>
      <c r="D593" s="7" t="s">
        <v>1790</v>
      </c>
      <c r="F593" s="7" t="s">
        <v>6914</v>
      </c>
      <c r="G593" s="7" t="s">
        <v>6915</v>
      </c>
      <c r="H593" s="7" t="s">
        <v>6915</v>
      </c>
      <c r="I593" s="7" t="s">
        <v>6916</v>
      </c>
      <c r="K593" s="7" t="s">
        <v>33</v>
      </c>
      <c r="L593" s="7" t="s">
        <v>6917</v>
      </c>
      <c r="N593" s="10" t="s">
        <v>2050</v>
      </c>
      <c r="P593" s="7" t="s">
        <v>6918</v>
      </c>
      <c r="Q593" s="7" t="s">
        <v>33</v>
      </c>
      <c r="R593" s="7" t="s">
        <v>32</v>
      </c>
      <c r="S593" s="7" t="s">
        <v>33</v>
      </c>
      <c r="T593" s="7" t="s">
        <v>33</v>
      </c>
      <c r="U593" s="7" t="s">
        <v>33</v>
      </c>
      <c r="V593" s="10" t="s">
        <v>32</v>
      </c>
      <c r="W593" s="10" t="s">
        <v>33</v>
      </c>
      <c r="X593" s="7" t="s">
        <v>33</v>
      </c>
      <c r="Y593" s="7" t="s">
        <v>33</v>
      </c>
      <c r="Z593" s="7" t="s">
        <v>6919</v>
      </c>
      <c r="AA593" s="7" t="s">
        <v>6920</v>
      </c>
      <c r="AD593" s="10" t="s">
        <v>6921</v>
      </c>
      <c r="AF593" s="7" t="s">
        <v>6922</v>
      </c>
      <c r="AJ593" s="7">
        <v>22</v>
      </c>
      <c r="AK593" s="7" t="s">
        <v>6923</v>
      </c>
      <c r="AL593" s="7" t="s">
        <v>6498</v>
      </c>
      <c r="AM593" s="7" t="s">
        <v>6924</v>
      </c>
    </row>
    <row r="594" spans="1:39">
      <c r="A594" s="7" t="s">
        <v>1788</v>
      </c>
      <c r="B594" s="7" t="s">
        <v>6925</v>
      </c>
      <c r="C594" s="7" t="s">
        <v>6926</v>
      </c>
      <c r="D594" s="7" t="s">
        <v>1790</v>
      </c>
      <c r="F594" s="7" t="s">
        <v>6814</v>
      </c>
      <c r="G594" s="7" t="s">
        <v>6927</v>
      </c>
      <c r="H594" s="7" t="s">
        <v>6927</v>
      </c>
      <c r="I594" s="7" t="s">
        <v>6928</v>
      </c>
      <c r="K594" s="7" t="s">
        <v>33</v>
      </c>
      <c r="L594" s="7" t="s">
        <v>6929</v>
      </c>
      <c r="N594" s="10" t="s">
        <v>2245</v>
      </c>
      <c r="P594" s="7" t="s">
        <v>6930</v>
      </c>
      <c r="Q594" s="7" t="s">
        <v>33</v>
      </c>
      <c r="R594" s="7" t="s">
        <v>33</v>
      </c>
      <c r="S594" s="7" t="s">
        <v>33</v>
      </c>
      <c r="T594" s="7" t="s">
        <v>33</v>
      </c>
      <c r="U594" s="7" t="s">
        <v>33</v>
      </c>
      <c r="V594" s="10" t="s">
        <v>33</v>
      </c>
      <c r="W594" s="10" t="s">
        <v>33</v>
      </c>
      <c r="X594" s="7" t="s">
        <v>33</v>
      </c>
      <c r="Y594" s="7" t="s">
        <v>33</v>
      </c>
      <c r="Z594" s="7" t="s">
        <v>2236</v>
      </c>
      <c r="AA594" s="7" t="s">
        <v>6446</v>
      </c>
      <c r="AF594" s="7" t="s">
        <v>6931</v>
      </c>
      <c r="AJ594" s="7">
        <v>16</v>
      </c>
      <c r="AK594" s="7" t="s">
        <v>2762</v>
      </c>
      <c r="AL594" s="7" t="s">
        <v>6498</v>
      </c>
      <c r="AM594" s="7" t="s">
        <v>6932</v>
      </c>
    </row>
    <row r="595" spans="1:39">
      <c r="A595" s="7" t="s">
        <v>1788</v>
      </c>
      <c r="B595" s="7" t="s">
        <v>6933</v>
      </c>
      <c r="C595" s="7" t="s">
        <v>6934</v>
      </c>
      <c r="D595" s="7" t="s">
        <v>1790</v>
      </c>
      <c r="F595" s="7" t="s">
        <v>6935</v>
      </c>
      <c r="G595" s="7" t="s">
        <v>6936</v>
      </c>
      <c r="H595" s="7" t="s">
        <v>6936</v>
      </c>
      <c r="I595" s="7" t="s">
        <v>6937</v>
      </c>
      <c r="K595" s="7" t="s">
        <v>33</v>
      </c>
      <c r="L595" s="7" t="s">
        <v>6938</v>
      </c>
      <c r="N595" s="10" t="s">
        <v>1910</v>
      </c>
      <c r="P595" s="7" t="s">
        <v>6939</v>
      </c>
      <c r="Q595" s="7" t="s">
        <v>33</v>
      </c>
      <c r="R595" s="7" t="s">
        <v>33</v>
      </c>
      <c r="S595" s="7" t="s">
        <v>33</v>
      </c>
      <c r="T595" s="7" t="s">
        <v>33</v>
      </c>
      <c r="U595" s="7" t="s">
        <v>33</v>
      </c>
      <c r="V595" s="10" t="s">
        <v>33</v>
      </c>
      <c r="W595" s="10" t="s">
        <v>33</v>
      </c>
      <c r="X595" s="7" t="s">
        <v>33</v>
      </c>
      <c r="Y595" s="7" t="s">
        <v>33</v>
      </c>
      <c r="Z595" s="7" t="s">
        <v>2236</v>
      </c>
      <c r="AA595" s="7" t="s">
        <v>6446</v>
      </c>
      <c r="AF595" s="7" t="s">
        <v>6940</v>
      </c>
      <c r="AJ595" s="7">
        <v>12</v>
      </c>
      <c r="AK595" s="7" t="s">
        <v>3048</v>
      </c>
      <c r="AL595" s="7" t="s">
        <v>6498</v>
      </c>
      <c r="AM595" s="7" t="s">
        <v>6941</v>
      </c>
    </row>
    <row r="596" spans="1:39">
      <c r="A596" s="7" t="s">
        <v>1788</v>
      </c>
      <c r="B596" s="7" t="s">
        <v>6942</v>
      </c>
      <c r="C596" s="7" t="s">
        <v>6943</v>
      </c>
      <c r="D596" s="7" t="s">
        <v>1790</v>
      </c>
      <c r="F596" s="7" t="s">
        <v>6944</v>
      </c>
      <c r="G596" s="7" t="s">
        <v>6945</v>
      </c>
      <c r="H596" s="7" t="s">
        <v>6946</v>
      </c>
      <c r="I596" s="7" t="s">
        <v>2565</v>
      </c>
      <c r="K596" s="7" t="s">
        <v>33</v>
      </c>
      <c r="L596" s="7" t="s">
        <v>6947</v>
      </c>
      <c r="N596" s="10" t="s">
        <v>1795</v>
      </c>
      <c r="P596" s="7" t="s">
        <v>6948</v>
      </c>
      <c r="Q596" s="7" t="s">
        <v>33</v>
      </c>
      <c r="R596" s="7" t="s">
        <v>33</v>
      </c>
      <c r="S596" s="7" t="s">
        <v>33</v>
      </c>
      <c r="T596" s="7" t="s">
        <v>33</v>
      </c>
      <c r="U596" s="7" t="s">
        <v>33</v>
      </c>
      <c r="V596" s="10" t="s">
        <v>33</v>
      </c>
      <c r="W596" s="10" t="s">
        <v>33</v>
      </c>
      <c r="X596" s="7" t="s">
        <v>33</v>
      </c>
      <c r="Y596" s="7" t="s">
        <v>33</v>
      </c>
      <c r="Z596" s="7" t="s">
        <v>2028</v>
      </c>
      <c r="AA596" s="7" t="s">
        <v>3589</v>
      </c>
      <c r="AD596" s="10" t="s">
        <v>6949</v>
      </c>
      <c r="AF596" s="7" t="s">
        <v>6950</v>
      </c>
      <c r="AJ596" s="7">
        <v>4</v>
      </c>
      <c r="AK596" s="7" t="s">
        <v>6951</v>
      </c>
      <c r="AL596" s="7" t="s">
        <v>5831</v>
      </c>
      <c r="AM596" s="7" t="s">
        <v>6952</v>
      </c>
    </row>
    <row r="597" spans="1:39">
      <c r="A597" s="7" t="s">
        <v>1788</v>
      </c>
      <c r="B597" s="7" t="s">
        <v>6953</v>
      </c>
      <c r="C597" s="7" t="s">
        <v>6954</v>
      </c>
      <c r="D597" s="7" t="s">
        <v>1790</v>
      </c>
      <c r="F597" s="7" t="s">
        <v>6955</v>
      </c>
      <c r="G597" s="7" t="s">
        <v>6956</v>
      </c>
      <c r="H597" s="7" t="s">
        <v>6957</v>
      </c>
      <c r="I597" s="7" t="s">
        <v>6958</v>
      </c>
      <c r="K597" s="7" t="s">
        <v>33</v>
      </c>
      <c r="L597" s="7" t="s">
        <v>6959</v>
      </c>
      <c r="N597" s="10" t="s">
        <v>2327</v>
      </c>
      <c r="P597" s="7" t="s">
        <v>6960</v>
      </c>
      <c r="Q597" s="7" t="s">
        <v>33</v>
      </c>
      <c r="R597" s="7" t="s">
        <v>33</v>
      </c>
      <c r="S597" s="7" t="s">
        <v>33</v>
      </c>
      <c r="T597" s="7" t="s">
        <v>33</v>
      </c>
      <c r="U597" s="7" t="s">
        <v>33</v>
      </c>
      <c r="V597" s="10" t="s">
        <v>33</v>
      </c>
      <c r="W597" s="10" t="s">
        <v>33</v>
      </c>
      <c r="X597" s="7" t="s">
        <v>33</v>
      </c>
      <c r="Y597" s="7" t="s">
        <v>33</v>
      </c>
      <c r="Z597" s="7" t="s">
        <v>6961</v>
      </c>
      <c r="AA597" s="7" t="s">
        <v>2212</v>
      </c>
      <c r="AF597" s="7" t="s">
        <v>3590</v>
      </c>
      <c r="AJ597" s="7">
        <v>23</v>
      </c>
      <c r="AK597" s="7" t="s">
        <v>6074</v>
      </c>
      <c r="AL597" s="7" t="s">
        <v>5831</v>
      </c>
      <c r="AM597" s="7" t="s">
        <v>6962</v>
      </c>
    </row>
    <row r="598" spans="1:39">
      <c r="A598" s="7" t="s">
        <v>1788</v>
      </c>
      <c r="B598" s="7" t="s">
        <v>6963</v>
      </c>
      <c r="C598" s="7" t="s">
        <v>6964</v>
      </c>
      <c r="D598" s="7" t="s">
        <v>1790</v>
      </c>
      <c r="F598" s="7" t="s">
        <v>6546</v>
      </c>
      <c r="G598" s="7" t="s">
        <v>6965</v>
      </c>
      <c r="H598" s="7" t="s">
        <v>6965</v>
      </c>
      <c r="I598" s="7" t="s">
        <v>1844</v>
      </c>
      <c r="K598" s="7" t="s">
        <v>33</v>
      </c>
      <c r="L598" s="7" t="s">
        <v>6966</v>
      </c>
      <c r="N598" s="10" t="s">
        <v>5743</v>
      </c>
      <c r="P598" s="7" t="s">
        <v>6967</v>
      </c>
      <c r="Q598" s="7" t="s">
        <v>33</v>
      </c>
      <c r="R598" s="7" t="s">
        <v>33</v>
      </c>
      <c r="S598" s="7" t="s">
        <v>33</v>
      </c>
      <c r="T598" s="7" t="s">
        <v>33</v>
      </c>
      <c r="U598" s="7" t="s">
        <v>33</v>
      </c>
      <c r="V598" s="10" t="s">
        <v>33</v>
      </c>
      <c r="W598" s="10" t="s">
        <v>33</v>
      </c>
      <c r="X598" s="7" t="s">
        <v>33</v>
      </c>
      <c r="Y598" s="7" t="s">
        <v>33</v>
      </c>
      <c r="Z598" s="7" t="s">
        <v>1822</v>
      </c>
      <c r="AA598" s="7" t="s">
        <v>3589</v>
      </c>
      <c r="AF598" s="7" t="s">
        <v>6968</v>
      </c>
      <c r="AJ598" s="7">
        <v>37</v>
      </c>
      <c r="AK598" s="7" t="s">
        <v>2614</v>
      </c>
      <c r="AL598" s="7" t="s">
        <v>5831</v>
      </c>
      <c r="AM598" s="7" t="s">
        <v>6969</v>
      </c>
    </row>
    <row r="599" spans="1:39">
      <c r="A599" s="7" t="s">
        <v>1788</v>
      </c>
      <c r="B599" s="7" t="s">
        <v>6970</v>
      </c>
      <c r="C599" s="7" t="s">
        <v>6971</v>
      </c>
      <c r="D599" s="7" t="s">
        <v>2828</v>
      </c>
      <c r="G599" s="7" t="s">
        <v>6972</v>
      </c>
      <c r="H599" s="7" t="s">
        <v>6972</v>
      </c>
      <c r="I599" s="7" t="s">
        <v>6495</v>
      </c>
      <c r="K599" s="7" t="s">
        <v>33</v>
      </c>
      <c r="L599" s="7" t="s">
        <v>6973</v>
      </c>
      <c r="N599" s="10" t="s">
        <v>2002</v>
      </c>
      <c r="P599" s="7" t="s">
        <v>6974</v>
      </c>
      <c r="Q599" s="7" t="s">
        <v>33</v>
      </c>
      <c r="R599" s="7" t="s">
        <v>33</v>
      </c>
      <c r="S599" s="7" t="s">
        <v>33</v>
      </c>
      <c r="T599" s="7" t="s">
        <v>33</v>
      </c>
      <c r="U599" s="7" t="s">
        <v>33</v>
      </c>
      <c r="V599" s="10" t="s">
        <v>33</v>
      </c>
      <c r="W599" s="10" t="s">
        <v>33</v>
      </c>
      <c r="X599" s="7" t="s">
        <v>33</v>
      </c>
      <c r="Y599" s="7" t="s">
        <v>33</v>
      </c>
      <c r="Z599" s="7" t="s">
        <v>2291</v>
      </c>
      <c r="AE599" s="10" t="s">
        <v>6975</v>
      </c>
      <c r="AK599" s="7" t="s">
        <v>4918</v>
      </c>
      <c r="AL599" s="7" t="s">
        <v>5831</v>
      </c>
      <c r="AM599" s="7" t="s">
        <v>6976</v>
      </c>
    </row>
    <row r="600" spans="1:39">
      <c r="A600" s="7" t="s">
        <v>1788</v>
      </c>
      <c r="B600" s="7" t="s">
        <v>1647</v>
      </c>
      <c r="C600" s="7" t="s">
        <v>6977</v>
      </c>
      <c r="D600" s="7" t="s">
        <v>1790</v>
      </c>
      <c r="G600" s="7" t="s">
        <v>6344</v>
      </c>
      <c r="H600" s="7" t="s">
        <v>6978</v>
      </c>
      <c r="I600" s="7" t="s">
        <v>2425</v>
      </c>
      <c r="K600" s="7" t="s">
        <v>33</v>
      </c>
      <c r="L600" s="7" t="s">
        <v>3142</v>
      </c>
      <c r="P600" s="7" t="s">
        <v>6979</v>
      </c>
      <c r="Q600" s="7" t="s">
        <v>33</v>
      </c>
      <c r="R600" s="7" t="s">
        <v>33</v>
      </c>
      <c r="S600" s="7" t="s">
        <v>33</v>
      </c>
      <c r="T600" s="7" t="s">
        <v>33</v>
      </c>
      <c r="U600" s="7" t="s">
        <v>33</v>
      </c>
      <c r="V600" s="10" t="s">
        <v>33</v>
      </c>
      <c r="W600" s="10" t="s">
        <v>33</v>
      </c>
      <c r="X600" s="7" t="s">
        <v>33</v>
      </c>
      <c r="Y600" s="7" t="s">
        <v>33</v>
      </c>
      <c r="Z600" s="7" t="s">
        <v>4481</v>
      </c>
      <c r="AD600" s="10" t="s">
        <v>1798</v>
      </c>
      <c r="AF600" s="7" t="s">
        <v>2581</v>
      </c>
      <c r="AK600" s="7" t="s">
        <v>1800</v>
      </c>
      <c r="AL600" s="7" t="s">
        <v>6446</v>
      </c>
      <c r="AM600" s="7" t="s">
        <v>6980</v>
      </c>
    </row>
    <row r="601" spans="1:39">
      <c r="A601" s="7" t="s">
        <v>1788</v>
      </c>
      <c r="B601" s="7" t="s">
        <v>6981</v>
      </c>
      <c r="C601" s="7" t="s">
        <v>6982</v>
      </c>
      <c r="D601" s="7" t="s">
        <v>1790</v>
      </c>
      <c r="F601" s="7" t="s">
        <v>6983</v>
      </c>
      <c r="G601" s="7" t="s">
        <v>2266</v>
      </c>
      <c r="H601" s="7" t="s">
        <v>2266</v>
      </c>
      <c r="I601" s="7" t="s">
        <v>6984</v>
      </c>
      <c r="K601" s="7" t="s">
        <v>33</v>
      </c>
      <c r="L601" s="7" t="s">
        <v>2268</v>
      </c>
      <c r="N601" s="10" t="s">
        <v>1820</v>
      </c>
      <c r="P601" s="7" t="s">
        <v>6985</v>
      </c>
      <c r="Q601" s="7" t="s">
        <v>33</v>
      </c>
      <c r="R601" s="7" t="s">
        <v>33</v>
      </c>
      <c r="S601" s="7" t="s">
        <v>33</v>
      </c>
      <c r="T601" s="7" t="s">
        <v>32</v>
      </c>
      <c r="U601" s="7" t="s">
        <v>33</v>
      </c>
      <c r="V601" s="10" t="s">
        <v>33</v>
      </c>
      <c r="W601" s="10" t="s">
        <v>33</v>
      </c>
      <c r="X601" s="7" t="s">
        <v>33</v>
      </c>
      <c r="Y601" s="7" t="s">
        <v>33</v>
      </c>
      <c r="Z601" s="7" t="s">
        <v>4388</v>
      </c>
      <c r="AA601" s="7" t="s">
        <v>2159</v>
      </c>
      <c r="AD601" s="10" t="s">
        <v>6986</v>
      </c>
      <c r="AF601" s="7" t="s">
        <v>2126</v>
      </c>
      <c r="AJ601" s="7">
        <v>16</v>
      </c>
      <c r="AK601" s="7" t="s">
        <v>2126</v>
      </c>
      <c r="AL601" s="7" t="s">
        <v>6446</v>
      </c>
      <c r="AM601" s="7" t="s">
        <v>6987</v>
      </c>
    </row>
    <row r="602" spans="1:39">
      <c r="A602" s="7" t="s">
        <v>1788</v>
      </c>
      <c r="B602" s="7" t="s">
        <v>6988</v>
      </c>
      <c r="C602" s="7" t="s">
        <v>6989</v>
      </c>
      <c r="D602" s="7" t="s">
        <v>1790</v>
      </c>
      <c r="F602" s="7" t="s">
        <v>6983</v>
      </c>
      <c r="G602" s="7" t="s">
        <v>2266</v>
      </c>
      <c r="H602" s="7" t="s">
        <v>2266</v>
      </c>
      <c r="I602" s="7" t="s">
        <v>6990</v>
      </c>
      <c r="K602" s="7" t="s">
        <v>33</v>
      </c>
      <c r="L602" s="7" t="s">
        <v>2268</v>
      </c>
      <c r="N602" s="10" t="s">
        <v>1820</v>
      </c>
      <c r="P602" s="7" t="s">
        <v>6991</v>
      </c>
      <c r="Q602" s="7" t="s">
        <v>33</v>
      </c>
      <c r="R602" s="7" t="s">
        <v>33</v>
      </c>
      <c r="S602" s="7" t="s">
        <v>33</v>
      </c>
      <c r="T602" s="7" t="s">
        <v>32</v>
      </c>
      <c r="U602" s="7" t="s">
        <v>33</v>
      </c>
      <c r="V602" s="10" t="s">
        <v>33</v>
      </c>
      <c r="W602" s="10" t="s">
        <v>33</v>
      </c>
      <c r="X602" s="7" t="s">
        <v>33</v>
      </c>
      <c r="Y602" s="7" t="s">
        <v>33</v>
      </c>
      <c r="Z602" s="7" t="s">
        <v>4388</v>
      </c>
      <c r="AA602" s="7" t="s">
        <v>2159</v>
      </c>
      <c r="AD602" s="10" t="s">
        <v>6986</v>
      </c>
      <c r="AF602" s="7" t="s">
        <v>2126</v>
      </c>
      <c r="AJ602" s="7">
        <v>15</v>
      </c>
      <c r="AK602" s="7" t="s">
        <v>2126</v>
      </c>
      <c r="AL602" s="7" t="s">
        <v>6446</v>
      </c>
      <c r="AM602" s="7" t="s">
        <v>6992</v>
      </c>
    </row>
    <row r="603" spans="1:39">
      <c r="A603" s="7" t="s">
        <v>1788</v>
      </c>
      <c r="B603" s="7" t="s">
        <v>6993</v>
      </c>
      <c r="C603" s="7" t="s">
        <v>6994</v>
      </c>
      <c r="D603" s="7" t="s">
        <v>1790</v>
      </c>
      <c r="F603" s="7" t="s">
        <v>6995</v>
      </c>
      <c r="G603" s="7" t="s">
        <v>3447</v>
      </c>
      <c r="H603" s="7" t="s">
        <v>6996</v>
      </c>
      <c r="I603" s="7" t="s">
        <v>4838</v>
      </c>
      <c r="K603" s="7" t="s">
        <v>33</v>
      </c>
      <c r="L603" s="7" t="s">
        <v>3449</v>
      </c>
      <c r="N603" s="10" t="s">
        <v>1795</v>
      </c>
      <c r="P603" s="7" t="s">
        <v>6997</v>
      </c>
      <c r="Q603" s="7" t="s">
        <v>33</v>
      </c>
      <c r="R603" s="7" t="s">
        <v>33</v>
      </c>
      <c r="S603" s="7" t="s">
        <v>33</v>
      </c>
      <c r="T603" s="7" t="s">
        <v>33</v>
      </c>
      <c r="U603" s="7" t="s">
        <v>33</v>
      </c>
      <c r="V603" s="10" t="s">
        <v>33</v>
      </c>
      <c r="W603" s="10" t="s">
        <v>32</v>
      </c>
      <c r="X603" s="7" t="s">
        <v>33</v>
      </c>
      <c r="Y603" s="7" t="s">
        <v>33</v>
      </c>
      <c r="Z603" s="7" t="s">
        <v>2028</v>
      </c>
      <c r="AA603" s="7" t="s">
        <v>1956</v>
      </c>
      <c r="AD603" s="10" t="s">
        <v>4052</v>
      </c>
      <c r="AF603" s="7" t="s">
        <v>1862</v>
      </c>
      <c r="AJ603" s="7">
        <v>15</v>
      </c>
      <c r="AK603" s="7" t="s">
        <v>6998</v>
      </c>
      <c r="AL603" s="7" t="s">
        <v>6446</v>
      </c>
      <c r="AM603" s="7" t="s">
        <v>6999</v>
      </c>
    </row>
    <row r="604" spans="1:39">
      <c r="A604" s="7" t="s">
        <v>1788</v>
      </c>
      <c r="B604" s="7" t="s">
        <v>7000</v>
      </c>
      <c r="C604" s="7" t="s">
        <v>7001</v>
      </c>
      <c r="D604" s="7" t="s">
        <v>1790</v>
      </c>
      <c r="F604" s="7" t="s">
        <v>7002</v>
      </c>
      <c r="G604" s="7" t="s">
        <v>7003</v>
      </c>
      <c r="H604" s="7" t="s">
        <v>7003</v>
      </c>
      <c r="I604" s="7" t="s">
        <v>7004</v>
      </c>
      <c r="K604" s="7" t="s">
        <v>33</v>
      </c>
      <c r="L604" s="7" t="s">
        <v>7005</v>
      </c>
      <c r="N604" s="10" t="s">
        <v>1910</v>
      </c>
      <c r="P604" s="7" t="s">
        <v>7006</v>
      </c>
      <c r="Q604" s="7" t="s">
        <v>33</v>
      </c>
      <c r="R604" s="7" t="s">
        <v>33</v>
      </c>
      <c r="S604" s="7" t="s">
        <v>33</v>
      </c>
      <c r="T604" s="7" t="s">
        <v>33</v>
      </c>
      <c r="U604" s="7" t="s">
        <v>33</v>
      </c>
      <c r="V604" s="10" t="s">
        <v>33</v>
      </c>
      <c r="W604" s="10" t="s">
        <v>33</v>
      </c>
      <c r="X604" s="7" t="s">
        <v>33</v>
      </c>
      <c r="Y604" s="7" t="s">
        <v>33</v>
      </c>
      <c r="Z604" s="7" t="s">
        <v>2353</v>
      </c>
      <c r="AA604" s="7" t="s">
        <v>2159</v>
      </c>
      <c r="AF604" s="7" t="s">
        <v>7007</v>
      </c>
      <c r="AJ604" s="7">
        <v>20</v>
      </c>
      <c r="AK604" s="7" t="s">
        <v>6923</v>
      </c>
      <c r="AL604" s="7" t="s">
        <v>6446</v>
      </c>
      <c r="AM604" s="7" t="s">
        <v>7008</v>
      </c>
    </row>
    <row r="605" spans="1:39">
      <c r="A605" s="7" t="s">
        <v>1788</v>
      </c>
      <c r="B605" s="7" t="s">
        <v>7009</v>
      </c>
      <c r="C605" s="7" t="s">
        <v>7010</v>
      </c>
      <c r="D605" s="7" t="s">
        <v>1790</v>
      </c>
      <c r="F605" s="7" t="s">
        <v>7011</v>
      </c>
      <c r="G605" s="7" t="s">
        <v>6677</v>
      </c>
      <c r="H605" s="7" t="s">
        <v>6677</v>
      </c>
      <c r="I605" s="7" t="s">
        <v>7012</v>
      </c>
      <c r="K605" s="7" t="s">
        <v>33</v>
      </c>
      <c r="L605" s="7" t="s">
        <v>6679</v>
      </c>
      <c r="N605" s="10" t="s">
        <v>1924</v>
      </c>
      <c r="P605" s="7" t="s">
        <v>7013</v>
      </c>
      <c r="Q605" s="7" t="s">
        <v>33</v>
      </c>
      <c r="R605" s="7" t="s">
        <v>32</v>
      </c>
      <c r="S605" s="7" t="s">
        <v>33</v>
      </c>
      <c r="T605" s="7" t="s">
        <v>33</v>
      </c>
      <c r="U605" s="7" t="s">
        <v>33</v>
      </c>
      <c r="V605" s="10" t="s">
        <v>33</v>
      </c>
      <c r="W605" s="10" t="s">
        <v>33</v>
      </c>
      <c r="X605" s="7" t="s">
        <v>33</v>
      </c>
      <c r="Y605" s="7" t="s">
        <v>33</v>
      </c>
      <c r="Z605" s="7" t="s">
        <v>1822</v>
      </c>
      <c r="AA605" s="7" t="s">
        <v>1956</v>
      </c>
      <c r="AD605" s="10" t="s">
        <v>7014</v>
      </c>
      <c r="AF605" s="7" t="s">
        <v>7015</v>
      </c>
      <c r="AJ605" s="7">
        <v>53</v>
      </c>
      <c r="AK605" s="7" t="s">
        <v>3601</v>
      </c>
      <c r="AL605" s="7" t="s">
        <v>6446</v>
      </c>
      <c r="AM605" s="7" t="s">
        <v>7016</v>
      </c>
    </row>
    <row r="606" spans="1:39">
      <c r="A606" s="7" t="s">
        <v>1788</v>
      </c>
      <c r="B606" s="7" t="s">
        <v>7017</v>
      </c>
      <c r="C606" s="7" t="s">
        <v>7018</v>
      </c>
      <c r="D606" s="7" t="s">
        <v>1790</v>
      </c>
      <c r="F606" s="7" t="s">
        <v>7019</v>
      </c>
      <c r="G606" s="7" t="s">
        <v>7020</v>
      </c>
      <c r="H606" s="7" t="s">
        <v>7020</v>
      </c>
      <c r="I606" s="7" t="s">
        <v>7021</v>
      </c>
      <c r="K606" s="7" t="s">
        <v>33</v>
      </c>
      <c r="L606" s="7" t="s">
        <v>7022</v>
      </c>
      <c r="N606" s="10" t="s">
        <v>7023</v>
      </c>
      <c r="P606" s="7" t="s">
        <v>7024</v>
      </c>
      <c r="Q606" s="7" t="s">
        <v>33</v>
      </c>
      <c r="R606" s="7" t="s">
        <v>32</v>
      </c>
      <c r="S606" s="7" t="s">
        <v>33</v>
      </c>
      <c r="T606" s="7" t="s">
        <v>33</v>
      </c>
      <c r="U606" s="7" t="s">
        <v>33</v>
      </c>
      <c r="V606" s="10" t="s">
        <v>32</v>
      </c>
      <c r="W606" s="10" t="s">
        <v>33</v>
      </c>
      <c r="X606" s="7" t="s">
        <v>33</v>
      </c>
      <c r="Y606" s="7" t="s">
        <v>33</v>
      </c>
      <c r="Z606" s="7" t="s">
        <v>2236</v>
      </c>
      <c r="AA606" s="7" t="s">
        <v>5350</v>
      </c>
      <c r="AF606" s="7" t="s">
        <v>5162</v>
      </c>
      <c r="AJ606" s="7">
        <v>14</v>
      </c>
      <c r="AK606" s="7" t="s">
        <v>6633</v>
      </c>
      <c r="AL606" s="7" t="s">
        <v>6446</v>
      </c>
      <c r="AM606" s="7" t="s">
        <v>7025</v>
      </c>
    </row>
    <row r="607" spans="1:39">
      <c r="A607" s="7" t="s">
        <v>1788</v>
      </c>
      <c r="B607" s="7" t="s">
        <v>7026</v>
      </c>
      <c r="C607" s="7" t="s">
        <v>7027</v>
      </c>
      <c r="D607" s="7" t="s">
        <v>1790</v>
      </c>
      <c r="F607" s="7" t="s">
        <v>7028</v>
      </c>
      <c r="G607" s="7" t="s">
        <v>4957</v>
      </c>
      <c r="H607" s="7" t="s">
        <v>4957</v>
      </c>
      <c r="I607" s="7" t="s">
        <v>6503</v>
      </c>
      <c r="K607" s="7" t="s">
        <v>33</v>
      </c>
      <c r="L607" s="7" t="s">
        <v>4959</v>
      </c>
      <c r="N607" s="10" t="s">
        <v>2002</v>
      </c>
      <c r="P607" s="7" t="s">
        <v>7029</v>
      </c>
      <c r="Q607" s="7" t="s">
        <v>33</v>
      </c>
      <c r="R607" s="7" t="s">
        <v>33</v>
      </c>
      <c r="S607" s="7" t="s">
        <v>33</v>
      </c>
      <c r="T607" s="7" t="s">
        <v>33</v>
      </c>
      <c r="U607" s="7" t="s">
        <v>33</v>
      </c>
      <c r="V607" s="10" t="s">
        <v>33</v>
      </c>
      <c r="W607" s="10" t="s">
        <v>33</v>
      </c>
      <c r="X607" s="7" t="s">
        <v>33</v>
      </c>
      <c r="Y607" s="7" t="s">
        <v>33</v>
      </c>
      <c r="Z607" s="7" t="s">
        <v>1822</v>
      </c>
      <c r="AA607" s="7" t="s">
        <v>1956</v>
      </c>
      <c r="AD607" s="10" t="s">
        <v>7030</v>
      </c>
      <c r="AF607" s="7" t="s">
        <v>7031</v>
      </c>
      <c r="AJ607" s="7">
        <v>45</v>
      </c>
      <c r="AK607" s="7" t="s">
        <v>2126</v>
      </c>
      <c r="AL607" s="7" t="s">
        <v>6446</v>
      </c>
      <c r="AM607" s="7" t="s">
        <v>7032</v>
      </c>
    </row>
    <row r="608" spans="1:39">
      <c r="A608" s="7" t="s">
        <v>1788</v>
      </c>
      <c r="B608" s="7" t="s">
        <v>548</v>
      </c>
      <c r="C608" s="7" t="s">
        <v>7033</v>
      </c>
      <c r="D608" s="7" t="s">
        <v>1790</v>
      </c>
      <c r="F608" s="7" t="s">
        <v>7034</v>
      </c>
      <c r="G608" s="7" t="s">
        <v>7035</v>
      </c>
      <c r="H608" s="7" t="s">
        <v>7036</v>
      </c>
      <c r="I608" s="7" t="s">
        <v>7037</v>
      </c>
      <c r="K608" s="7" t="s">
        <v>33</v>
      </c>
      <c r="L608" s="7" t="s">
        <v>7038</v>
      </c>
      <c r="N608" s="10" t="s">
        <v>7039</v>
      </c>
      <c r="P608" s="7" t="s">
        <v>7040</v>
      </c>
      <c r="Q608" s="7" t="s">
        <v>33</v>
      </c>
      <c r="R608" s="7" t="s">
        <v>32</v>
      </c>
      <c r="S608" s="7" t="s">
        <v>33</v>
      </c>
      <c r="T608" s="7" t="s">
        <v>33</v>
      </c>
      <c r="U608" s="7" t="s">
        <v>33</v>
      </c>
      <c r="V608" s="10" t="s">
        <v>33</v>
      </c>
      <c r="W608" s="10" t="s">
        <v>33</v>
      </c>
      <c r="X608" s="7" t="s">
        <v>33</v>
      </c>
      <c r="Y608" s="7" t="s">
        <v>33</v>
      </c>
      <c r="Z608" s="7" t="s">
        <v>2201</v>
      </c>
      <c r="AA608" s="7" t="s">
        <v>1940</v>
      </c>
      <c r="AD608" s="10" t="s">
        <v>2355</v>
      </c>
      <c r="AF608" s="7" t="s">
        <v>7041</v>
      </c>
      <c r="AJ608" s="7">
        <v>5</v>
      </c>
      <c r="AK608" s="7" t="s">
        <v>6298</v>
      </c>
      <c r="AL608" s="7" t="s">
        <v>6446</v>
      </c>
      <c r="AM608" s="7" t="s">
        <v>7042</v>
      </c>
    </row>
    <row r="609" spans="1:39">
      <c r="A609" s="7" t="s">
        <v>1788</v>
      </c>
      <c r="B609" s="7" t="s">
        <v>7043</v>
      </c>
      <c r="C609" s="7" t="s">
        <v>7044</v>
      </c>
      <c r="D609" s="7" t="s">
        <v>1790</v>
      </c>
      <c r="F609" s="7" t="s">
        <v>5998</v>
      </c>
      <c r="G609" s="7" t="s">
        <v>7045</v>
      </c>
      <c r="H609" s="7" t="s">
        <v>7046</v>
      </c>
      <c r="I609" s="7" t="s">
        <v>2515</v>
      </c>
      <c r="K609" s="7" t="s">
        <v>33</v>
      </c>
      <c r="L609" s="7" t="s">
        <v>7047</v>
      </c>
      <c r="N609" s="10" t="s">
        <v>2517</v>
      </c>
      <c r="P609" s="7" t="s">
        <v>7048</v>
      </c>
      <c r="Q609" s="7" t="s">
        <v>33</v>
      </c>
      <c r="R609" s="7" t="s">
        <v>33</v>
      </c>
      <c r="S609" s="7" t="s">
        <v>33</v>
      </c>
      <c r="T609" s="7" t="s">
        <v>33</v>
      </c>
      <c r="U609" s="7" t="s">
        <v>33</v>
      </c>
      <c r="V609" s="10" t="s">
        <v>33</v>
      </c>
      <c r="W609" s="10" t="s">
        <v>33</v>
      </c>
      <c r="X609" s="7" t="s">
        <v>33</v>
      </c>
      <c r="Y609" s="7" t="s">
        <v>33</v>
      </c>
      <c r="Z609" s="7" t="s">
        <v>2428</v>
      </c>
      <c r="AA609" s="7" t="s">
        <v>7049</v>
      </c>
      <c r="AD609" s="10" t="s">
        <v>1875</v>
      </c>
      <c r="AF609" s="7" t="s">
        <v>6413</v>
      </c>
      <c r="AJ609" s="7">
        <v>4</v>
      </c>
      <c r="AK609" s="7" t="s">
        <v>4825</v>
      </c>
      <c r="AL609" s="7" t="s">
        <v>1956</v>
      </c>
      <c r="AM609" s="7" t="s">
        <v>7050</v>
      </c>
    </row>
    <row r="610" spans="1:39">
      <c r="A610" s="7" t="s">
        <v>1788</v>
      </c>
      <c r="B610" s="7" t="s">
        <v>261</v>
      </c>
      <c r="C610" s="7" t="s">
        <v>7051</v>
      </c>
      <c r="D610" s="7" t="s">
        <v>1790</v>
      </c>
      <c r="F610" s="7" t="s">
        <v>7052</v>
      </c>
      <c r="G610" s="7" t="s">
        <v>7053</v>
      </c>
      <c r="H610" s="7" t="s">
        <v>7054</v>
      </c>
      <c r="I610" s="7" t="s">
        <v>2515</v>
      </c>
      <c r="K610" s="7" t="s">
        <v>33</v>
      </c>
      <c r="L610" s="7" t="s">
        <v>3316</v>
      </c>
      <c r="N610" s="10" t="s">
        <v>2517</v>
      </c>
      <c r="P610" s="7" t="s">
        <v>7055</v>
      </c>
      <c r="Q610" s="7" t="s">
        <v>33</v>
      </c>
      <c r="R610" s="7" t="s">
        <v>33</v>
      </c>
      <c r="S610" s="7" t="s">
        <v>33</v>
      </c>
      <c r="T610" s="7" t="s">
        <v>33</v>
      </c>
      <c r="U610" s="7" t="s">
        <v>33</v>
      </c>
      <c r="V610" s="10" t="s">
        <v>33</v>
      </c>
      <c r="W610" s="10" t="s">
        <v>33</v>
      </c>
      <c r="X610" s="7" t="s">
        <v>33</v>
      </c>
      <c r="Y610" s="7" t="s">
        <v>33</v>
      </c>
      <c r="Z610" s="7" t="s">
        <v>2428</v>
      </c>
      <c r="AA610" s="7" t="s">
        <v>7049</v>
      </c>
      <c r="AD610" s="10" t="s">
        <v>2867</v>
      </c>
      <c r="AF610" s="7" t="s">
        <v>7056</v>
      </c>
      <c r="AJ610" s="7">
        <v>6</v>
      </c>
      <c r="AK610" s="7" t="s">
        <v>2909</v>
      </c>
      <c r="AL610" s="7" t="s">
        <v>1956</v>
      </c>
      <c r="AM610" s="7" t="s">
        <v>7057</v>
      </c>
    </row>
    <row r="611" spans="1:39">
      <c r="A611" s="7" t="s">
        <v>1788</v>
      </c>
      <c r="B611" s="7" t="s">
        <v>1648</v>
      </c>
      <c r="C611" s="7" t="s">
        <v>7058</v>
      </c>
      <c r="D611" s="7" t="s">
        <v>1790</v>
      </c>
      <c r="G611" s="7" t="s">
        <v>4477</v>
      </c>
      <c r="H611" s="7" t="s">
        <v>6978</v>
      </c>
      <c r="I611" s="7" t="s">
        <v>2425</v>
      </c>
      <c r="K611" s="7" t="s">
        <v>33</v>
      </c>
      <c r="L611" s="7" t="s">
        <v>3142</v>
      </c>
      <c r="N611" s="10" t="s">
        <v>2014</v>
      </c>
      <c r="P611" s="7" t="s">
        <v>7059</v>
      </c>
      <c r="Q611" s="7" t="s">
        <v>33</v>
      </c>
      <c r="R611" s="7" t="s">
        <v>33</v>
      </c>
      <c r="S611" s="7" t="s">
        <v>33</v>
      </c>
      <c r="T611" s="7" t="s">
        <v>33</v>
      </c>
      <c r="U611" s="7" t="s">
        <v>33</v>
      </c>
      <c r="V611" s="10" t="s">
        <v>33</v>
      </c>
      <c r="W611" s="10" t="s">
        <v>33</v>
      </c>
      <c r="X611" s="7" t="s">
        <v>33</v>
      </c>
      <c r="Y611" s="7" t="s">
        <v>33</v>
      </c>
      <c r="Z611" s="7" t="s">
        <v>4481</v>
      </c>
      <c r="AD611" s="10" t="s">
        <v>1798</v>
      </c>
      <c r="AF611" s="7" t="s">
        <v>2581</v>
      </c>
      <c r="AK611" s="7" t="s">
        <v>1800</v>
      </c>
      <c r="AL611" s="7" t="s">
        <v>1956</v>
      </c>
      <c r="AM611" s="7" t="s">
        <v>7060</v>
      </c>
    </row>
    <row r="612" spans="1:39">
      <c r="A612" s="7" t="s">
        <v>1788</v>
      </c>
      <c r="B612" s="7" t="s">
        <v>7061</v>
      </c>
      <c r="C612" s="7" t="s">
        <v>7062</v>
      </c>
      <c r="D612" s="7" t="s">
        <v>1790</v>
      </c>
      <c r="F612" s="7" t="s">
        <v>7063</v>
      </c>
      <c r="G612" s="7" t="s">
        <v>5865</v>
      </c>
      <c r="H612" s="7" t="s">
        <v>5865</v>
      </c>
      <c r="I612" s="7" t="s">
        <v>5866</v>
      </c>
      <c r="K612" s="7" t="s">
        <v>33</v>
      </c>
      <c r="L612" s="7" t="s">
        <v>5867</v>
      </c>
      <c r="N612" s="10" t="s">
        <v>7064</v>
      </c>
      <c r="P612" s="7" t="s">
        <v>7065</v>
      </c>
      <c r="Q612" s="7" t="s">
        <v>33</v>
      </c>
      <c r="R612" s="7" t="s">
        <v>33</v>
      </c>
      <c r="S612" s="7" t="s">
        <v>33</v>
      </c>
      <c r="T612" s="7" t="s">
        <v>33</v>
      </c>
      <c r="U612" s="7" t="s">
        <v>33</v>
      </c>
      <c r="V612" s="10" t="s">
        <v>33</v>
      </c>
      <c r="W612" s="10" t="s">
        <v>33</v>
      </c>
      <c r="X612" s="7" t="s">
        <v>33</v>
      </c>
      <c r="Y612" s="7" t="s">
        <v>33</v>
      </c>
      <c r="Z612" s="7" t="s">
        <v>2028</v>
      </c>
      <c r="AA612" s="7" t="s">
        <v>2159</v>
      </c>
      <c r="AD612" s="10" t="s">
        <v>2443</v>
      </c>
      <c r="AF612" s="7" t="s">
        <v>7066</v>
      </c>
      <c r="AJ612" s="7">
        <v>20</v>
      </c>
      <c r="AK612" s="7" t="s">
        <v>4543</v>
      </c>
      <c r="AL612" s="7" t="s">
        <v>1956</v>
      </c>
      <c r="AM612" s="7" t="s">
        <v>7067</v>
      </c>
    </row>
    <row r="613" spans="1:39">
      <c r="A613" s="7" t="s">
        <v>1788</v>
      </c>
      <c r="B613" s="7" t="s">
        <v>7068</v>
      </c>
      <c r="C613" s="7" t="s">
        <v>7069</v>
      </c>
      <c r="D613" s="7" t="s">
        <v>7070</v>
      </c>
      <c r="H613" s="7" t="s">
        <v>7071</v>
      </c>
      <c r="K613" s="7" t="s">
        <v>33</v>
      </c>
      <c r="Q613" s="7" t="s">
        <v>33</v>
      </c>
      <c r="R613" s="7" t="s">
        <v>33</v>
      </c>
      <c r="S613" s="7" t="s">
        <v>33</v>
      </c>
      <c r="T613" s="7" t="s">
        <v>33</v>
      </c>
      <c r="U613" s="7" t="s">
        <v>33</v>
      </c>
      <c r="V613" s="10" t="s">
        <v>33</v>
      </c>
      <c r="W613" s="10" t="s">
        <v>33</v>
      </c>
      <c r="X613" s="7" t="s">
        <v>33</v>
      </c>
      <c r="Y613" s="7" t="s">
        <v>33</v>
      </c>
      <c r="Z613" s="7" t="s">
        <v>1939</v>
      </c>
      <c r="AB613" s="7" t="s">
        <v>7072</v>
      </c>
      <c r="AE613" s="10" t="s">
        <v>7073</v>
      </c>
      <c r="AH613" s="7" t="s">
        <v>7074</v>
      </c>
      <c r="AK613" s="7" t="s">
        <v>7073</v>
      </c>
      <c r="AL613" s="7" t="s">
        <v>1956</v>
      </c>
      <c r="AM613" s="7" t="s">
        <v>7075</v>
      </c>
    </row>
    <row r="614" spans="1:39">
      <c r="A614" s="7" t="s">
        <v>1788</v>
      </c>
      <c r="B614" s="7" t="s">
        <v>660</v>
      </c>
      <c r="C614" s="7" t="s">
        <v>7076</v>
      </c>
      <c r="D614" s="7" t="s">
        <v>1790</v>
      </c>
      <c r="F614" s="7" t="s">
        <v>7077</v>
      </c>
      <c r="G614" s="7" t="s">
        <v>7078</v>
      </c>
      <c r="H614" s="7" t="s">
        <v>7079</v>
      </c>
      <c r="I614" s="7" t="s">
        <v>2012</v>
      </c>
      <c r="K614" s="7" t="s">
        <v>33</v>
      </c>
      <c r="L614" s="7" t="s">
        <v>7080</v>
      </c>
      <c r="N614" s="10" t="s">
        <v>3793</v>
      </c>
      <c r="P614" s="7" t="s">
        <v>7081</v>
      </c>
      <c r="Q614" s="7" t="s">
        <v>33</v>
      </c>
      <c r="R614" s="7" t="s">
        <v>32</v>
      </c>
      <c r="S614" s="7" t="s">
        <v>33</v>
      </c>
      <c r="T614" s="7" t="s">
        <v>33</v>
      </c>
      <c r="U614" s="7" t="s">
        <v>33</v>
      </c>
      <c r="V614" s="10" t="s">
        <v>33</v>
      </c>
      <c r="W614" s="10" t="s">
        <v>33</v>
      </c>
      <c r="X614" s="7" t="s">
        <v>33</v>
      </c>
      <c r="Y614" s="7" t="s">
        <v>33</v>
      </c>
      <c r="Z614" s="7" t="s">
        <v>1809</v>
      </c>
      <c r="AA614" s="7" t="s">
        <v>7082</v>
      </c>
      <c r="AD614" s="10" t="s">
        <v>1875</v>
      </c>
      <c r="AF614" s="7" t="s">
        <v>7083</v>
      </c>
      <c r="AJ614" s="7">
        <v>9</v>
      </c>
      <c r="AK614" s="7" t="s">
        <v>7083</v>
      </c>
      <c r="AL614" s="7" t="s">
        <v>1956</v>
      </c>
      <c r="AM614" s="7" t="s">
        <v>7084</v>
      </c>
    </row>
    <row r="615" spans="1:39">
      <c r="A615" s="7" t="s">
        <v>1788</v>
      </c>
      <c r="B615" s="7" t="s">
        <v>661</v>
      </c>
      <c r="C615" s="7" t="s">
        <v>7085</v>
      </c>
      <c r="D615" s="7" t="s">
        <v>1790</v>
      </c>
      <c r="F615" s="7" t="s">
        <v>7086</v>
      </c>
      <c r="G615" s="7" t="s">
        <v>7087</v>
      </c>
      <c r="H615" s="7" t="s">
        <v>7087</v>
      </c>
      <c r="I615" s="7" t="s">
        <v>2012</v>
      </c>
      <c r="K615" s="7" t="s">
        <v>33</v>
      </c>
      <c r="L615" s="7" t="s">
        <v>7088</v>
      </c>
      <c r="N615" s="10" t="s">
        <v>3793</v>
      </c>
      <c r="P615" s="7" t="s">
        <v>7089</v>
      </c>
      <c r="Q615" s="7" t="s">
        <v>33</v>
      </c>
      <c r="R615" s="7" t="s">
        <v>32</v>
      </c>
      <c r="S615" s="7" t="s">
        <v>33</v>
      </c>
      <c r="T615" s="7" t="s">
        <v>33</v>
      </c>
      <c r="U615" s="7" t="s">
        <v>33</v>
      </c>
      <c r="V615" s="10" t="s">
        <v>33</v>
      </c>
      <c r="W615" s="10" t="s">
        <v>33</v>
      </c>
      <c r="X615" s="7" t="s">
        <v>33</v>
      </c>
      <c r="Y615" s="7" t="s">
        <v>33</v>
      </c>
      <c r="Z615" s="7" t="s">
        <v>1835</v>
      </c>
      <c r="AA615" s="7" t="s">
        <v>3135</v>
      </c>
      <c r="AD615" s="10" t="s">
        <v>1875</v>
      </c>
      <c r="AF615" s="7" t="s">
        <v>7083</v>
      </c>
      <c r="AJ615" s="7">
        <v>7</v>
      </c>
      <c r="AK615" s="7" t="s">
        <v>7083</v>
      </c>
      <c r="AL615" s="7" t="s">
        <v>1956</v>
      </c>
      <c r="AM615" s="7" t="s">
        <v>7090</v>
      </c>
    </row>
    <row r="616" spans="1:39">
      <c r="A616" s="7" t="s">
        <v>1788</v>
      </c>
      <c r="B616" s="7" t="s">
        <v>7091</v>
      </c>
      <c r="C616" s="7" t="s">
        <v>7092</v>
      </c>
      <c r="D616" s="7" t="s">
        <v>2703</v>
      </c>
      <c r="E616" s="7" t="s">
        <v>2150</v>
      </c>
      <c r="G616" s="7" t="s">
        <v>2819</v>
      </c>
      <c r="H616" s="7" t="s">
        <v>2819</v>
      </c>
      <c r="I616" s="7" t="s">
        <v>3640</v>
      </c>
      <c r="K616" s="7" t="s">
        <v>33</v>
      </c>
      <c r="L616" s="7" t="s">
        <v>2821</v>
      </c>
      <c r="N616" s="10" t="s">
        <v>2351</v>
      </c>
      <c r="P616" s="7" t="s">
        <v>7093</v>
      </c>
      <c r="Q616" s="7" t="s">
        <v>33</v>
      </c>
      <c r="R616" s="7" t="s">
        <v>33</v>
      </c>
      <c r="S616" s="7" t="s">
        <v>33</v>
      </c>
      <c r="T616" s="7" t="s">
        <v>33</v>
      </c>
      <c r="U616" s="7" t="s">
        <v>33</v>
      </c>
      <c r="V616" s="10" t="s">
        <v>33</v>
      </c>
      <c r="W616" s="10" t="s">
        <v>33</v>
      </c>
      <c r="X616" s="7" t="s">
        <v>33</v>
      </c>
      <c r="Y616" s="7" t="s">
        <v>33</v>
      </c>
      <c r="Z616" s="7" t="s">
        <v>1809</v>
      </c>
      <c r="AD616" s="10" t="s">
        <v>2159</v>
      </c>
      <c r="AK616" s="7" t="s">
        <v>1956</v>
      </c>
      <c r="AM616" s="7" t="s">
        <v>7094</v>
      </c>
    </row>
    <row r="617" spans="1:39">
      <c r="A617" s="7" t="s">
        <v>1788</v>
      </c>
      <c r="B617" s="7" t="s">
        <v>7095</v>
      </c>
      <c r="C617" s="7" t="s">
        <v>7096</v>
      </c>
      <c r="D617" s="7" t="s">
        <v>2703</v>
      </c>
      <c r="E617" s="7" t="s">
        <v>2150</v>
      </c>
      <c r="G617" s="7" t="s">
        <v>6061</v>
      </c>
      <c r="H617" s="7" t="s">
        <v>6061</v>
      </c>
      <c r="I617" s="7" t="s">
        <v>7097</v>
      </c>
      <c r="K617" s="7" t="s">
        <v>33</v>
      </c>
      <c r="L617" s="7" t="s">
        <v>6063</v>
      </c>
      <c r="N617" s="10" t="s">
        <v>1820</v>
      </c>
      <c r="P617" s="7" t="s">
        <v>7098</v>
      </c>
      <c r="Q617" s="7" t="s">
        <v>33</v>
      </c>
      <c r="R617" s="7" t="s">
        <v>33</v>
      </c>
      <c r="S617" s="7" t="s">
        <v>33</v>
      </c>
      <c r="T617" s="7" t="s">
        <v>33</v>
      </c>
      <c r="U617" s="7" t="s">
        <v>33</v>
      </c>
      <c r="V617" s="10" t="s">
        <v>33</v>
      </c>
      <c r="W617" s="10" t="s">
        <v>33</v>
      </c>
      <c r="X617" s="7" t="s">
        <v>33</v>
      </c>
      <c r="Y617" s="7" t="s">
        <v>33</v>
      </c>
      <c r="Z617" s="7" t="s">
        <v>1809</v>
      </c>
      <c r="AD617" s="10" t="s">
        <v>2159</v>
      </c>
      <c r="AK617" s="7" t="s">
        <v>1956</v>
      </c>
      <c r="AM617" s="7" t="s">
        <v>7099</v>
      </c>
    </row>
    <row r="618" spans="1:39">
      <c r="A618" s="7" t="s">
        <v>1788</v>
      </c>
      <c r="B618" s="7" t="s">
        <v>7100</v>
      </c>
      <c r="C618" s="7" t="s">
        <v>7101</v>
      </c>
      <c r="D618" s="7" t="s">
        <v>2703</v>
      </c>
      <c r="E618" s="7" t="s">
        <v>2150</v>
      </c>
      <c r="G618" s="7" t="s">
        <v>2694</v>
      </c>
      <c r="H618" s="7" t="s">
        <v>2694</v>
      </c>
      <c r="I618" s="7" t="s">
        <v>3418</v>
      </c>
      <c r="K618" s="7" t="s">
        <v>33</v>
      </c>
      <c r="L618" s="7" t="s">
        <v>2696</v>
      </c>
      <c r="N618" s="10" t="s">
        <v>2002</v>
      </c>
      <c r="P618" s="7" t="s">
        <v>7102</v>
      </c>
      <c r="Q618" s="7" t="s">
        <v>33</v>
      </c>
      <c r="R618" s="7" t="s">
        <v>33</v>
      </c>
      <c r="S618" s="7" t="s">
        <v>33</v>
      </c>
      <c r="T618" s="7" t="s">
        <v>32</v>
      </c>
      <c r="U618" s="7" t="s">
        <v>33</v>
      </c>
      <c r="V618" s="10" t="s">
        <v>33</v>
      </c>
      <c r="W618" s="10" t="s">
        <v>33</v>
      </c>
      <c r="X618" s="7" t="s">
        <v>33</v>
      </c>
      <c r="Y618" s="7" t="s">
        <v>33</v>
      </c>
      <c r="Z618" s="7" t="s">
        <v>1809</v>
      </c>
      <c r="AD618" s="10" t="s">
        <v>2159</v>
      </c>
      <c r="AK618" s="7" t="s">
        <v>1956</v>
      </c>
      <c r="AM618" s="7" t="s">
        <v>7103</v>
      </c>
    </row>
    <row r="619" spans="1:39">
      <c r="A619" s="7" t="s">
        <v>1788</v>
      </c>
      <c r="B619" s="7" t="s">
        <v>7104</v>
      </c>
      <c r="C619" s="7" t="s">
        <v>7105</v>
      </c>
      <c r="D619" s="7" t="s">
        <v>2703</v>
      </c>
      <c r="E619" s="7" t="s">
        <v>2150</v>
      </c>
      <c r="G619" s="7" t="s">
        <v>2819</v>
      </c>
      <c r="H619" s="7" t="s">
        <v>2819</v>
      </c>
      <c r="I619" s="7" t="s">
        <v>2820</v>
      </c>
      <c r="K619" s="7" t="s">
        <v>33</v>
      </c>
      <c r="L619" s="7" t="s">
        <v>2821</v>
      </c>
      <c r="N619" s="10" t="s">
        <v>2351</v>
      </c>
      <c r="P619" s="7" t="s">
        <v>7106</v>
      </c>
      <c r="Q619" s="7" t="s">
        <v>33</v>
      </c>
      <c r="R619" s="7" t="s">
        <v>33</v>
      </c>
      <c r="S619" s="7" t="s">
        <v>33</v>
      </c>
      <c r="T619" s="7" t="s">
        <v>32</v>
      </c>
      <c r="U619" s="7" t="s">
        <v>33</v>
      </c>
      <c r="V619" s="10" t="s">
        <v>33</v>
      </c>
      <c r="W619" s="10" t="s">
        <v>33</v>
      </c>
      <c r="X619" s="7" t="s">
        <v>33</v>
      </c>
      <c r="Y619" s="7" t="s">
        <v>33</v>
      </c>
      <c r="Z619" s="7" t="s">
        <v>1809</v>
      </c>
      <c r="AD619" s="10" t="s">
        <v>2159</v>
      </c>
      <c r="AK619" s="7" t="s">
        <v>1956</v>
      </c>
      <c r="AM619" s="7" t="s">
        <v>7107</v>
      </c>
    </row>
    <row r="620" spans="1:39">
      <c r="A620" s="7" t="s">
        <v>1788</v>
      </c>
      <c r="B620" s="7" t="s">
        <v>7108</v>
      </c>
      <c r="C620" s="7" t="s">
        <v>7109</v>
      </c>
      <c r="D620" s="7" t="s">
        <v>2703</v>
      </c>
      <c r="E620" s="7" t="s">
        <v>2150</v>
      </c>
      <c r="G620" s="7" t="s">
        <v>7110</v>
      </c>
      <c r="H620" s="7" t="s">
        <v>7110</v>
      </c>
      <c r="I620" s="7" t="s">
        <v>2922</v>
      </c>
      <c r="K620" s="7" t="s">
        <v>33</v>
      </c>
      <c r="L620" s="7" t="s">
        <v>7111</v>
      </c>
      <c r="N620" s="10" t="s">
        <v>1884</v>
      </c>
      <c r="P620" s="7" t="s">
        <v>7112</v>
      </c>
      <c r="Q620" s="7" t="s">
        <v>33</v>
      </c>
      <c r="R620" s="7" t="s">
        <v>33</v>
      </c>
      <c r="S620" s="7" t="s">
        <v>33</v>
      </c>
      <c r="T620" s="7" t="s">
        <v>33</v>
      </c>
      <c r="U620" s="7" t="s">
        <v>33</v>
      </c>
      <c r="V620" s="10" t="s">
        <v>33</v>
      </c>
      <c r="W620" s="10" t="s">
        <v>33</v>
      </c>
      <c r="X620" s="7" t="s">
        <v>33</v>
      </c>
      <c r="Y620" s="7" t="s">
        <v>33</v>
      </c>
      <c r="Z620" s="7" t="s">
        <v>2926</v>
      </c>
      <c r="AD620" s="10" t="s">
        <v>2159</v>
      </c>
      <c r="AK620" s="7" t="s">
        <v>1956</v>
      </c>
      <c r="AM620" s="7" t="s">
        <v>7113</v>
      </c>
    </row>
    <row r="621" spans="1:39">
      <c r="A621" s="7" t="s">
        <v>1788</v>
      </c>
      <c r="B621" s="7" t="s">
        <v>200</v>
      </c>
      <c r="C621" s="7" t="s">
        <v>7114</v>
      </c>
      <c r="D621" s="7" t="s">
        <v>1790</v>
      </c>
      <c r="F621" s="7" t="s">
        <v>7115</v>
      </c>
      <c r="G621" s="7" t="s">
        <v>7116</v>
      </c>
      <c r="H621" s="7" t="s">
        <v>7116</v>
      </c>
      <c r="I621" s="7" t="s">
        <v>7117</v>
      </c>
      <c r="K621" s="7" t="s">
        <v>33</v>
      </c>
      <c r="L621" s="7" t="s">
        <v>7118</v>
      </c>
      <c r="N621" s="10" t="s">
        <v>4050</v>
      </c>
      <c r="P621" s="7" t="s">
        <v>7119</v>
      </c>
      <c r="Q621" s="7" t="s">
        <v>33</v>
      </c>
      <c r="R621" s="7" t="s">
        <v>33</v>
      </c>
      <c r="S621" s="7" t="s">
        <v>33</v>
      </c>
      <c r="T621" s="7" t="s">
        <v>33</v>
      </c>
      <c r="U621" s="7" t="s">
        <v>33</v>
      </c>
      <c r="V621" s="10" t="s">
        <v>33</v>
      </c>
      <c r="W621" s="10" t="s">
        <v>33</v>
      </c>
      <c r="X621" s="7" t="s">
        <v>33</v>
      </c>
      <c r="Y621" s="7" t="s">
        <v>33</v>
      </c>
      <c r="Z621" s="7" t="s">
        <v>7120</v>
      </c>
      <c r="AA621" s="7" t="s">
        <v>7121</v>
      </c>
      <c r="AD621" s="10" t="s">
        <v>7122</v>
      </c>
      <c r="AF621" s="7" t="s">
        <v>7123</v>
      </c>
      <c r="AJ621" s="7">
        <v>27</v>
      </c>
      <c r="AK621" s="7" t="s">
        <v>6074</v>
      </c>
      <c r="AL621" s="7" t="s">
        <v>1956</v>
      </c>
      <c r="AM621" s="7" t="s">
        <v>7124</v>
      </c>
    </row>
    <row r="622" spans="1:39">
      <c r="A622" s="7" t="s">
        <v>1788</v>
      </c>
      <c r="B622" s="7" t="s">
        <v>599</v>
      </c>
      <c r="C622" s="7" t="s">
        <v>7125</v>
      </c>
      <c r="D622" s="7" t="s">
        <v>1790</v>
      </c>
      <c r="F622" s="7" t="s">
        <v>7126</v>
      </c>
      <c r="G622" s="7" t="s">
        <v>5837</v>
      </c>
      <c r="H622" s="7" t="s">
        <v>5837</v>
      </c>
      <c r="I622" s="7" t="s">
        <v>7127</v>
      </c>
      <c r="K622" s="7" t="s">
        <v>33</v>
      </c>
      <c r="L622" s="7" t="s">
        <v>5839</v>
      </c>
      <c r="N622" s="10" t="s">
        <v>5840</v>
      </c>
      <c r="P622" s="7" t="s">
        <v>7128</v>
      </c>
      <c r="Q622" s="7" t="s">
        <v>33</v>
      </c>
      <c r="R622" s="7" t="s">
        <v>33</v>
      </c>
      <c r="S622" s="7" t="s">
        <v>33</v>
      </c>
      <c r="T622" s="7" t="s">
        <v>33</v>
      </c>
      <c r="U622" s="7" t="s">
        <v>33</v>
      </c>
      <c r="V622" s="10" t="s">
        <v>33</v>
      </c>
      <c r="W622" s="10" t="s">
        <v>33</v>
      </c>
      <c r="X622" s="7" t="s">
        <v>33</v>
      </c>
      <c r="Y622" s="7" t="s">
        <v>33</v>
      </c>
      <c r="Z622" s="7" t="s">
        <v>7129</v>
      </c>
      <c r="AA622" s="7" t="s">
        <v>7130</v>
      </c>
      <c r="AD622" s="10" t="s">
        <v>7131</v>
      </c>
      <c r="AF622" s="7" t="s">
        <v>7132</v>
      </c>
      <c r="AJ622" s="7">
        <v>40</v>
      </c>
      <c r="AK622" s="7" t="s">
        <v>2558</v>
      </c>
      <c r="AL622" s="7" t="s">
        <v>1956</v>
      </c>
      <c r="AM622" s="7" t="s">
        <v>7133</v>
      </c>
    </row>
    <row r="623" spans="1:39">
      <c r="A623" s="7" t="s">
        <v>1788</v>
      </c>
      <c r="B623" s="7" t="s">
        <v>7134</v>
      </c>
      <c r="C623" s="7" t="s">
        <v>7135</v>
      </c>
      <c r="D623" s="7" t="s">
        <v>1790</v>
      </c>
      <c r="F623" s="7" t="s">
        <v>6935</v>
      </c>
      <c r="G623" s="7" t="s">
        <v>7136</v>
      </c>
      <c r="H623" s="7" t="s">
        <v>7137</v>
      </c>
      <c r="I623" s="7" t="s">
        <v>7138</v>
      </c>
      <c r="K623" s="7" t="s">
        <v>33</v>
      </c>
      <c r="L623" s="7" t="s">
        <v>2504</v>
      </c>
      <c r="N623" s="10" t="s">
        <v>1795</v>
      </c>
      <c r="P623" s="7" t="s">
        <v>7139</v>
      </c>
      <c r="Q623" s="7" t="s">
        <v>33</v>
      </c>
      <c r="R623" s="7" t="s">
        <v>33</v>
      </c>
      <c r="S623" s="7" t="s">
        <v>33</v>
      </c>
      <c r="T623" s="7" t="s">
        <v>33</v>
      </c>
      <c r="U623" s="7" t="s">
        <v>33</v>
      </c>
      <c r="V623" s="10" t="s">
        <v>33</v>
      </c>
      <c r="W623" s="10" t="s">
        <v>33</v>
      </c>
      <c r="X623" s="7" t="s">
        <v>32</v>
      </c>
      <c r="Y623" s="7" t="s">
        <v>33</v>
      </c>
      <c r="Z623" s="7" t="s">
        <v>7140</v>
      </c>
      <c r="AA623" s="7" t="s">
        <v>3589</v>
      </c>
      <c r="AD623" s="10" t="s">
        <v>3061</v>
      </c>
      <c r="AF623" s="7" t="s">
        <v>3037</v>
      </c>
      <c r="AJ623" s="7">
        <v>13</v>
      </c>
      <c r="AK623" s="7" t="s">
        <v>7141</v>
      </c>
      <c r="AL623" s="7" t="s">
        <v>2159</v>
      </c>
      <c r="AM623" s="7" t="s">
        <v>7142</v>
      </c>
    </row>
    <row r="624" spans="1:39">
      <c r="A624" s="7" t="s">
        <v>1788</v>
      </c>
      <c r="B624" s="7" t="s">
        <v>7143</v>
      </c>
      <c r="C624" s="7" t="s">
        <v>7144</v>
      </c>
      <c r="D624" s="7" t="s">
        <v>1790</v>
      </c>
      <c r="F624" s="7" t="s">
        <v>7145</v>
      </c>
      <c r="G624" s="7" t="s">
        <v>7146</v>
      </c>
      <c r="H624" s="7" t="s">
        <v>7146</v>
      </c>
      <c r="I624" s="7" t="s">
        <v>7147</v>
      </c>
      <c r="K624" s="7" t="s">
        <v>33</v>
      </c>
      <c r="L624" s="7" t="s">
        <v>7148</v>
      </c>
      <c r="N624" s="10" t="s">
        <v>7149</v>
      </c>
      <c r="P624" s="7" t="s">
        <v>7150</v>
      </c>
      <c r="Q624" s="7" t="s">
        <v>33</v>
      </c>
      <c r="R624" s="7" t="s">
        <v>33</v>
      </c>
      <c r="S624" s="7" t="s">
        <v>33</v>
      </c>
      <c r="T624" s="7" t="s">
        <v>33</v>
      </c>
      <c r="U624" s="7" t="s">
        <v>33</v>
      </c>
      <c r="V624" s="10" t="s">
        <v>33</v>
      </c>
      <c r="W624" s="10" t="s">
        <v>33</v>
      </c>
      <c r="X624" s="7" t="s">
        <v>33</v>
      </c>
      <c r="Y624" s="7" t="s">
        <v>33</v>
      </c>
      <c r="Z624" s="7" t="s">
        <v>7151</v>
      </c>
      <c r="AA624" s="7" t="s">
        <v>3589</v>
      </c>
      <c r="AD624" s="10" t="s">
        <v>7152</v>
      </c>
      <c r="AF624" s="7" t="s">
        <v>7153</v>
      </c>
      <c r="AJ624" s="7">
        <v>20</v>
      </c>
      <c r="AK624" s="7" t="s">
        <v>7154</v>
      </c>
      <c r="AL624" s="7" t="s">
        <v>2159</v>
      </c>
      <c r="AM624" s="7" t="s">
        <v>7155</v>
      </c>
    </row>
    <row r="625" spans="1:39">
      <c r="A625" s="7" t="s">
        <v>1788</v>
      </c>
      <c r="B625" s="7" t="s">
        <v>7156</v>
      </c>
      <c r="C625" s="7" t="s">
        <v>7157</v>
      </c>
      <c r="D625" s="7" t="s">
        <v>1790</v>
      </c>
      <c r="F625" s="7" t="s">
        <v>7158</v>
      </c>
      <c r="G625" s="7" t="s">
        <v>7159</v>
      </c>
      <c r="H625" s="7" t="s">
        <v>7160</v>
      </c>
      <c r="I625" s="7" t="s">
        <v>7161</v>
      </c>
      <c r="K625" s="7" t="s">
        <v>33</v>
      </c>
      <c r="L625" s="7" t="s">
        <v>7162</v>
      </c>
      <c r="N625" s="10" t="s">
        <v>7163</v>
      </c>
      <c r="P625" s="7" t="s">
        <v>7164</v>
      </c>
      <c r="Q625" s="7" t="s">
        <v>33</v>
      </c>
      <c r="R625" s="7" t="s">
        <v>33</v>
      </c>
      <c r="S625" s="7" t="s">
        <v>33</v>
      </c>
      <c r="T625" s="7" t="s">
        <v>33</v>
      </c>
      <c r="U625" s="7" t="s">
        <v>33</v>
      </c>
      <c r="V625" s="10" t="s">
        <v>33</v>
      </c>
      <c r="W625" s="10" t="s">
        <v>33</v>
      </c>
      <c r="X625" s="7" t="s">
        <v>33</v>
      </c>
      <c r="Y625" s="7" t="s">
        <v>33</v>
      </c>
      <c r="Z625" s="7" t="s">
        <v>7165</v>
      </c>
      <c r="AA625" s="7" t="s">
        <v>3589</v>
      </c>
      <c r="AF625" s="7" t="s">
        <v>2394</v>
      </c>
      <c r="AJ625" s="7">
        <v>11</v>
      </c>
      <c r="AK625" s="7" t="s">
        <v>7166</v>
      </c>
      <c r="AL625" s="7" t="s">
        <v>2159</v>
      </c>
      <c r="AM625" s="7" t="s">
        <v>7167</v>
      </c>
    </row>
    <row r="626" spans="1:39">
      <c r="A626" s="7" t="s">
        <v>1788</v>
      </c>
      <c r="B626" s="7" t="s">
        <v>7168</v>
      </c>
      <c r="C626" s="7" t="s">
        <v>7169</v>
      </c>
      <c r="D626" s="7" t="s">
        <v>1790</v>
      </c>
      <c r="F626" s="7" t="s">
        <v>5234</v>
      </c>
      <c r="G626" s="7" t="s">
        <v>7170</v>
      </c>
      <c r="H626" s="7" t="s">
        <v>7171</v>
      </c>
      <c r="I626" s="7" t="s">
        <v>7172</v>
      </c>
      <c r="K626" s="7" t="s">
        <v>33</v>
      </c>
      <c r="L626" s="7" t="s">
        <v>7173</v>
      </c>
      <c r="N626" s="10" t="s">
        <v>1795</v>
      </c>
      <c r="P626" s="7" t="s">
        <v>7174</v>
      </c>
      <c r="Q626" s="7" t="s">
        <v>33</v>
      </c>
      <c r="R626" s="7" t="s">
        <v>33</v>
      </c>
      <c r="S626" s="7" t="s">
        <v>33</v>
      </c>
      <c r="T626" s="7" t="s">
        <v>33</v>
      </c>
      <c r="U626" s="7" t="s">
        <v>33</v>
      </c>
      <c r="V626" s="10" t="s">
        <v>33</v>
      </c>
      <c r="W626" s="10" t="s">
        <v>33</v>
      </c>
      <c r="X626" s="7" t="s">
        <v>32</v>
      </c>
      <c r="Y626" s="7" t="s">
        <v>33</v>
      </c>
      <c r="Z626" s="7" t="s">
        <v>7175</v>
      </c>
      <c r="AA626" s="7" t="s">
        <v>3589</v>
      </c>
      <c r="AD626" s="10" t="s">
        <v>5184</v>
      </c>
      <c r="AF626" s="7" t="s">
        <v>7176</v>
      </c>
      <c r="AJ626" s="7">
        <v>10</v>
      </c>
      <c r="AK626" s="7" t="s">
        <v>7177</v>
      </c>
      <c r="AL626" s="7" t="s">
        <v>2159</v>
      </c>
      <c r="AM626" s="7" t="s">
        <v>7178</v>
      </c>
    </row>
    <row r="627" spans="1:39">
      <c r="A627" s="7" t="s">
        <v>1788</v>
      </c>
      <c r="B627" s="7" t="s">
        <v>7179</v>
      </c>
      <c r="C627" s="7" t="s">
        <v>7180</v>
      </c>
      <c r="D627" s="7" t="s">
        <v>1790</v>
      </c>
      <c r="F627" s="7" t="s">
        <v>7181</v>
      </c>
      <c r="G627" s="7" t="s">
        <v>7182</v>
      </c>
      <c r="H627" s="7" t="s">
        <v>7183</v>
      </c>
      <c r="I627" s="7" t="s">
        <v>7184</v>
      </c>
      <c r="K627" s="7" t="s">
        <v>33</v>
      </c>
      <c r="L627" s="7" t="s">
        <v>7185</v>
      </c>
      <c r="N627" s="10" t="s">
        <v>2002</v>
      </c>
      <c r="P627" s="7" t="s">
        <v>7186</v>
      </c>
      <c r="Q627" s="7" t="s">
        <v>33</v>
      </c>
      <c r="R627" s="7" t="s">
        <v>33</v>
      </c>
      <c r="S627" s="7" t="s">
        <v>33</v>
      </c>
      <c r="T627" s="7" t="s">
        <v>33</v>
      </c>
      <c r="U627" s="7" t="s">
        <v>33</v>
      </c>
      <c r="V627" s="10" t="s">
        <v>33</v>
      </c>
      <c r="W627" s="10" t="s">
        <v>33</v>
      </c>
      <c r="X627" s="7" t="s">
        <v>32</v>
      </c>
      <c r="Y627" s="7" t="s">
        <v>33</v>
      </c>
      <c r="Z627" s="7" t="s">
        <v>2236</v>
      </c>
      <c r="AA627" s="7" t="s">
        <v>5350</v>
      </c>
      <c r="AF627" s="7" t="s">
        <v>7187</v>
      </c>
      <c r="AJ627" s="7">
        <v>9</v>
      </c>
      <c r="AK627" s="7" t="s">
        <v>7188</v>
      </c>
      <c r="AL627" s="7" t="s">
        <v>2159</v>
      </c>
      <c r="AM627" s="7" t="s">
        <v>7189</v>
      </c>
    </row>
    <row r="628" spans="1:39">
      <c r="A628" s="7" t="s">
        <v>1788</v>
      </c>
      <c r="B628" s="7" t="s">
        <v>7190</v>
      </c>
      <c r="C628" s="7" t="s">
        <v>7191</v>
      </c>
      <c r="D628" s="7" t="s">
        <v>1790</v>
      </c>
      <c r="F628" s="7" t="s">
        <v>7192</v>
      </c>
      <c r="G628" s="7" t="s">
        <v>7193</v>
      </c>
      <c r="H628" s="7" t="s">
        <v>7194</v>
      </c>
      <c r="I628" s="7" t="s">
        <v>7195</v>
      </c>
      <c r="K628" s="7" t="s">
        <v>33</v>
      </c>
      <c r="L628" s="7" t="s">
        <v>7196</v>
      </c>
      <c r="N628" s="10" t="s">
        <v>1910</v>
      </c>
      <c r="P628" s="7" t="s">
        <v>7197</v>
      </c>
      <c r="Q628" s="7" t="s">
        <v>33</v>
      </c>
      <c r="R628" s="7" t="s">
        <v>33</v>
      </c>
      <c r="S628" s="7" t="s">
        <v>33</v>
      </c>
      <c r="T628" s="7" t="s">
        <v>33</v>
      </c>
      <c r="U628" s="7" t="s">
        <v>33</v>
      </c>
      <c r="V628" s="10" t="s">
        <v>33</v>
      </c>
      <c r="W628" s="10" t="s">
        <v>33</v>
      </c>
      <c r="X628" s="7" t="s">
        <v>33</v>
      </c>
      <c r="Y628" s="7" t="s">
        <v>33</v>
      </c>
      <c r="Z628" s="7" t="s">
        <v>2236</v>
      </c>
      <c r="AA628" s="7" t="s">
        <v>5350</v>
      </c>
      <c r="AF628" s="7" t="s">
        <v>7198</v>
      </c>
      <c r="AJ628" s="7">
        <v>15</v>
      </c>
      <c r="AK628" s="7" t="s">
        <v>6633</v>
      </c>
      <c r="AL628" s="7" t="s">
        <v>2159</v>
      </c>
      <c r="AM628" s="7" t="s">
        <v>7199</v>
      </c>
    </row>
    <row r="629" spans="1:39">
      <c r="A629" s="7" t="s">
        <v>1788</v>
      </c>
      <c r="B629" s="7" t="s">
        <v>7200</v>
      </c>
      <c r="C629" s="7" t="s">
        <v>7201</v>
      </c>
      <c r="D629" s="7" t="s">
        <v>1790</v>
      </c>
      <c r="F629" s="7" t="s">
        <v>7202</v>
      </c>
      <c r="G629" s="7" t="s">
        <v>7203</v>
      </c>
      <c r="H629" s="7" t="s">
        <v>7204</v>
      </c>
      <c r="I629" s="7" t="s">
        <v>6165</v>
      </c>
      <c r="K629" s="7" t="s">
        <v>33</v>
      </c>
      <c r="L629" s="7" t="s">
        <v>7205</v>
      </c>
      <c r="N629" s="10" t="s">
        <v>5143</v>
      </c>
      <c r="P629" s="7" t="s">
        <v>7206</v>
      </c>
      <c r="Q629" s="7" t="s">
        <v>33</v>
      </c>
      <c r="R629" s="7" t="s">
        <v>32</v>
      </c>
      <c r="S629" s="7" t="s">
        <v>33</v>
      </c>
      <c r="T629" s="7" t="s">
        <v>33</v>
      </c>
      <c r="U629" s="7" t="s">
        <v>33</v>
      </c>
      <c r="V629" s="10" t="s">
        <v>33</v>
      </c>
      <c r="W629" s="10" t="s">
        <v>33</v>
      </c>
      <c r="X629" s="7" t="s">
        <v>32</v>
      </c>
      <c r="Y629" s="7" t="s">
        <v>33</v>
      </c>
      <c r="Z629" s="7" t="s">
        <v>2236</v>
      </c>
      <c r="AA629" s="7" t="s">
        <v>6388</v>
      </c>
      <c r="AD629" s="10" t="s">
        <v>2213</v>
      </c>
      <c r="AF629" s="7" t="s">
        <v>3734</v>
      </c>
      <c r="AJ629" s="7">
        <v>7</v>
      </c>
      <c r="AK629" s="7" t="s">
        <v>6612</v>
      </c>
      <c r="AL629" s="7" t="s">
        <v>2159</v>
      </c>
      <c r="AM629" s="7" t="s">
        <v>7207</v>
      </c>
    </row>
    <row r="630" spans="1:39">
      <c r="A630" s="7" t="s">
        <v>1788</v>
      </c>
      <c r="B630" s="7" t="s">
        <v>1135</v>
      </c>
      <c r="C630" s="7" t="s">
        <v>7208</v>
      </c>
      <c r="D630" s="7" t="s">
        <v>1790</v>
      </c>
      <c r="F630" s="7" t="s">
        <v>6757</v>
      </c>
      <c r="G630" s="7" t="s">
        <v>7209</v>
      </c>
      <c r="H630" s="7" t="s">
        <v>7210</v>
      </c>
      <c r="I630" s="7" t="s">
        <v>7211</v>
      </c>
      <c r="K630" s="7" t="s">
        <v>33</v>
      </c>
      <c r="L630" s="7" t="s">
        <v>7212</v>
      </c>
      <c r="N630" s="10" t="s">
        <v>7213</v>
      </c>
      <c r="P630" s="7" t="s">
        <v>7214</v>
      </c>
      <c r="Q630" s="7" t="s">
        <v>33</v>
      </c>
      <c r="R630" s="7" t="s">
        <v>32</v>
      </c>
      <c r="S630" s="7" t="s">
        <v>33</v>
      </c>
      <c r="T630" s="7" t="s">
        <v>33</v>
      </c>
      <c r="U630" s="7" t="s">
        <v>32</v>
      </c>
      <c r="V630" s="10" t="s">
        <v>33</v>
      </c>
      <c r="W630" s="10" t="s">
        <v>33</v>
      </c>
      <c r="X630" s="7" t="s">
        <v>33</v>
      </c>
      <c r="Y630" s="7" t="s">
        <v>33</v>
      </c>
      <c r="Z630" s="7" t="s">
        <v>7215</v>
      </c>
      <c r="AA630" s="7" t="s">
        <v>7216</v>
      </c>
      <c r="AD630" s="10" t="s">
        <v>1836</v>
      </c>
      <c r="AF630" s="7" t="s">
        <v>7217</v>
      </c>
      <c r="AJ630" s="7">
        <v>1</v>
      </c>
      <c r="AK630" s="7" t="s">
        <v>1838</v>
      </c>
      <c r="AL630" s="7" t="s">
        <v>3589</v>
      </c>
      <c r="AM630" s="7" t="s">
        <v>7218</v>
      </c>
    </row>
    <row r="631" spans="1:39">
      <c r="A631" s="7" t="s">
        <v>1788</v>
      </c>
      <c r="B631" s="7" t="s">
        <v>7219</v>
      </c>
      <c r="C631" s="7" t="s">
        <v>7220</v>
      </c>
      <c r="D631" s="7" t="s">
        <v>1790</v>
      </c>
      <c r="F631" s="7" t="s">
        <v>7221</v>
      </c>
      <c r="G631" s="7" t="s">
        <v>7222</v>
      </c>
      <c r="H631" s="7" t="s">
        <v>7222</v>
      </c>
      <c r="I631" s="7" t="s">
        <v>7223</v>
      </c>
      <c r="K631" s="7" t="s">
        <v>33</v>
      </c>
      <c r="L631" s="7" t="s">
        <v>7224</v>
      </c>
      <c r="N631" s="10" t="s">
        <v>1795</v>
      </c>
      <c r="P631" s="7" t="s">
        <v>7225</v>
      </c>
      <c r="Q631" s="7" t="s">
        <v>33</v>
      </c>
      <c r="R631" s="7" t="s">
        <v>33</v>
      </c>
      <c r="S631" s="7" t="s">
        <v>33</v>
      </c>
      <c r="T631" s="7" t="s">
        <v>33</v>
      </c>
      <c r="U631" s="7" t="s">
        <v>33</v>
      </c>
      <c r="V631" s="10" t="s">
        <v>33</v>
      </c>
      <c r="W631" s="10" t="s">
        <v>33</v>
      </c>
      <c r="X631" s="7" t="s">
        <v>33</v>
      </c>
      <c r="Y631" s="7" t="s">
        <v>33</v>
      </c>
      <c r="Z631" s="7" t="s">
        <v>1822</v>
      </c>
      <c r="AA631" s="7" t="s">
        <v>5350</v>
      </c>
      <c r="AD631" s="10" t="s">
        <v>7226</v>
      </c>
      <c r="AF631" s="7" t="s">
        <v>7227</v>
      </c>
      <c r="AJ631" s="7">
        <v>49</v>
      </c>
      <c r="AK631" s="7" t="s">
        <v>2147</v>
      </c>
      <c r="AL631" s="7" t="s">
        <v>3589</v>
      </c>
      <c r="AM631" s="7" t="s">
        <v>7228</v>
      </c>
    </row>
    <row r="632" spans="1:39">
      <c r="A632" s="7" t="s">
        <v>1788</v>
      </c>
      <c r="B632" s="7" t="s">
        <v>7229</v>
      </c>
      <c r="C632" s="7" t="s">
        <v>7230</v>
      </c>
      <c r="D632" s="7" t="s">
        <v>1790</v>
      </c>
      <c r="F632" s="7" t="s">
        <v>7231</v>
      </c>
      <c r="G632" s="7" t="s">
        <v>7232</v>
      </c>
      <c r="H632" s="7" t="s">
        <v>7232</v>
      </c>
      <c r="I632" s="7" t="s">
        <v>7184</v>
      </c>
      <c r="K632" s="7" t="s">
        <v>33</v>
      </c>
      <c r="L632" s="7" t="s">
        <v>7233</v>
      </c>
      <c r="N632" s="10" t="s">
        <v>1910</v>
      </c>
      <c r="P632" s="7" t="s">
        <v>7234</v>
      </c>
      <c r="Q632" s="7" t="s">
        <v>33</v>
      </c>
      <c r="R632" s="7" t="s">
        <v>33</v>
      </c>
      <c r="S632" s="7" t="s">
        <v>33</v>
      </c>
      <c r="T632" s="7" t="s">
        <v>33</v>
      </c>
      <c r="U632" s="7" t="s">
        <v>33</v>
      </c>
      <c r="V632" s="10" t="s">
        <v>33</v>
      </c>
      <c r="W632" s="10" t="s">
        <v>33</v>
      </c>
      <c r="X632" s="7" t="s">
        <v>33</v>
      </c>
      <c r="Y632" s="7" t="s">
        <v>33</v>
      </c>
      <c r="Z632" s="7" t="s">
        <v>2236</v>
      </c>
      <c r="AA632" s="7" t="s">
        <v>5350</v>
      </c>
      <c r="AF632" s="7" t="s">
        <v>7235</v>
      </c>
      <c r="AJ632" s="7">
        <v>20</v>
      </c>
      <c r="AK632" s="7" t="s">
        <v>6633</v>
      </c>
      <c r="AL632" s="7" t="s">
        <v>3589</v>
      </c>
      <c r="AM632" s="7" t="s">
        <v>7236</v>
      </c>
    </row>
    <row r="633" spans="1:39">
      <c r="A633" s="7" t="s">
        <v>1788</v>
      </c>
      <c r="B633" s="7" t="s">
        <v>928</v>
      </c>
      <c r="C633" s="7" t="s">
        <v>7237</v>
      </c>
      <c r="D633" s="7" t="s">
        <v>1790</v>
      </c>
      <c r="F633" s="7" t="s">
        <v>1905</v>
      </c>
      <c r="G633" s="7" t="s">
        <v>7238</v>
      </c>
      <c r="H633" s="7" t="s">
        <v>7238</v>
      </c>
      <c r="I633" s="7" t="s">
        <v>2621</v>
      </c>
      <c r="K633" s="7" t="s">
        <v>33</v>
      </c>
      <c r="L633" s="7" t="s">
        <v>7239</v>
      </c>
      <c r="N633" s="10" t="s">
        <v>2517</v>
      </c>
      <c r="P633" s="7" t="s">
        <v>7240</v>
      </c>
      <c r="Q633" s="7" t="s">
        <v>33</v>
      </c>
      <c r="R633" s="7" t="s">
        <v>32</v>
      </c>
      <c r="S633" s="7" t="s">
        <v>33</v>
      </c>
      <c r="T633" s="7" t="s">
        <v>33</v>
      </c>
      <c r="U633" s="7" t="s">
        <v>33</v>
      </c>
      <c r="V633" s="10" t="s">
        <v>33</v>
      </c>
      <c r="W633" s="10" t="s">
        <v>33</v>
      </c>
      <c r="X633" s="7" t="s">
        <v>33</v>
      </c>
      <c r="Y633" s="7" t="s">
        <v>33</v>
      </c>
      <c r="Z633" s="7" t="s">
        <v>2428</v>
      </c>
      <c r="AA633" s="7" t="s">
        <v>4976</v>
      </c>
      <c r="AD633" s="10" t="s">
        <v>2054</v>
      </c>
      <c r="AF633" s="7" t="s">
        <v>7241</v>
      </c>
      <c r="AJ633" s="7">
        <v>10</v>
      </c>
      <c r="AK633" s="7" t="s">
        <v>7242</v>
      </c>
      <c r="AL633" s="7" t="s">
        <v>3589</v>
      </c>
      <c r="AM633" s="7" t="s">
        <v>7243</v>
      </c>
    </row>
    <row r="634" spans="1:39">
      <c r="A634" s="7" t="s">
        <v>1788</v>
      </c>
      <c r="B634" s="7" t="s">
        <v>7244</v>
      </c>
      <c r="C634" s="7" t="s">
        <v>7245</v>
      </c>
      <c r="D634" s="7" t="s">
        <v>1790</v>
      </c>
      <c r="F634" s="7" t="s">
        <v>7246</v>
      </c>
      <c r="G634" s="7" t="s">
        <v>2266</v>
      </c>
      <c r="H634" s="7" t="s">
        <v>2266</v>
      </c>
      <c r="I634" s="7" t="s">
        <v>6396</v>
      </c>
      <c r="K634" s="7" t="s">
        <v>33</v>
      </c>
      <c r="L634" s="7" t="s">
        <v>2268</v>
      </c>
      <c r="N634" s="10" t="s">
        <v>1820</v>
      </c>
      <c r="P634" s="7" t="s">
        <v>7247</v>
      </c>
      <c r="Q634" s="7" t="s">
        <v>33</v>
      </c>
      <c r="R634" s="7" t="s">
        <v>32</v>
      </c>
      <c r="S634" s="7" t="s">
        <v>33</v>
      </c>
      <c r="T634" s="7" t="s">
        <v>32</v>
      </c>
      <c r="U634" s="7" t="s">
        <v>33</v>
      </c>
      <c r="V634" s="10" t="s">
        <v>33</v>
      </c>
      <c r="W634" s="10" t="s">
        <v>33</v>
      </c>
      <c r="X634" s="7" t="s">
        <v>33</v>
      </c>
      <c r="Y634" s="7" t="s">
        <v>33</v>
      </c>
      <c r="Z634" s="7" t="s">
        <v>1809</v>
      </c>
      <c r="AA634" s="7" t="s">
        <v>4369</v>
      </c>
      <c r="AD634" s="10" t="s">
        <v>3461</v>
      </c>
      <c r="AF634" s="7" t="s">
        <v>5371</v>
      </c>
      <c r="AJ634" s="7">
        <v>17</v>
      </c>
      <c r="AK634" s="7" t="s">
        <v>7248</v>
      </c>
      <c r="AL634" s="7" t="s">
        <v>3589</v>
      </c>
      <c r="AM634" s="7" t="s">
        <v>7249</v>
      </c>
    </row>
    <row r="635" spans="1:39">
      <c r="A635" s="7" t="s">
        <v>1788</v>
      </c>
      <c r="B635" s="7" t="s">
        <v>983</v>
      </c>
      <c r="C635" s="7" t="s">
        <v>7250</v>
      </c>
      <c r="D635" s="7" t="s">
        <v>1790</v>
      </c>
      <c r="F635" s="7" t="s">
        <v>7251</v>
      </c>
      <c r="G635" s="7" t="s">
        <v>6039</v>
      </c>
      <c r="H635" s="7" t="s">
        <v>7252</v>
      </c>
      <c r="I635" s="7" t="s">
        <v>6041</v>
      </c>
      <c r="K635" s="7" t="s">
        <v>33</v>
      </c>
      <c r="L635" s="7" t="s">
        <v>7253</v>
      </c>
      <c r="N635" s="10" t="s">
        <v>2014</v>
      </c>
      <c r="P635" s="7" t="s">
        <v>7254</v>
      </c>
      <c r="Q635" s="7" t="s">
        <v>33</v>
      </c>
      <c r="R635" s="7" t="s">
        <v>32</v>
      </c>
      <c r="S635" s="7" t="s">
        <v>33</v>
      </c>
      <c r="T635" s="7" t="s">
        <v>33</v>
      </c>
      <c r="U635" s="7" t="s">
        <v>33</v>
      </c>
      <c r="V635" s="10" t="s">
        <v>33</v>
      </c>
      <c r="W635" s="10" t="s">
        <v>33</v>
      </c>
      <c r="X635" s="7" t="s">
        <v>33</v>
      </c>
      <c r="Y635" s="7" t="s">
        <v>33</v>
      </c>
      <c r="Z635" s="7" t="s">
        <v>7255</v>
      </c>
      <c r="AA635" s="7" t="s">
        <v>2212</v>
      </c>
      <c r="AD635" s="10" t="s">
        <v>4337</v>
      </c>
      <c r="AF635" s="7" t="s">
        <v>7256</v>
      </c>
      <c r="AJ635" s="7">
        <v>3</v>
      </c>
      <c r="AK635" s="7" t="s">
        <v>4462</v>
      </c>
      <c r="AL635" s="7" t="s">
        <v>3589</v>
      </c>
      <c r="AM635" s="7" t="s">
        <v>7257</v>
      </c>
    </row>
    <row r="636" spans="1:39">
      <c r="A636" s="7" t="s">
        <v>1788</v>
      </c>
      <c r="B636" s="7" t="s">
        <v>1444</v>
      </c>
      <c r="C636" s="7" t="s">
        <v>7258</v>
      </c>
      <c r="D636" s="7" t="s">
        <v>1790</v>
      </c>
      <c r="F636" s="7" t="s">
        <v>7259</v>
      </c>
      <c r="G636" s="7" t="s">
        <v>7260</v>
      </c>
      <c r="H636" s="7" t="s">
        <v>7261</v>
      </c>
      <c r="I636" s="7" t="s">
        <v>3469</v>
      </c>
      <c r="K636" s="7" t="s">
        <v>33</v>
      </c>
      <c r="L636" s="7" t="s">
        <v>3470</v>
      </c>
      <c r="N636" s="10" t="s">
        <v>3095</v>
      </c>
      <c r="P636" s="7" t="s">
        <v>7262</v>
      </c>
      <c r="Q636" s="7" t="s">
        <v>33</v>
      </c>
      <c r="R636" s="7" t="s">
        <v>32</v>
      </c>
      <c r="S636" s="7" t="s">
        <v>33</v>
      </c>
      <c r="T636" s="7" t="s">
        <v>33</v>
      </c>
      <c r="U636" s="7" t="s">
        <v>33</v>
      </c>
      <c r="V636" s="10" t="s">
        <v>33</v>
      </c>
      <c r="W636" s="10" t="s">
        <v>33</v>
      </c>
      <c r="X636" s="7" t="s">
        <v>32</v>
      </c>
      <c r="Y636" s="7" t="s">
        <v>33</v>
      </c>
      <c r="Z636" s="7" t="s">
        <v>6082</v>
      </c>
      <c r="AA636" s="7" t="s">
        <v>4369</v>
      </c>
      <c r="AD636" s="10" t="s">
        <v>3135</v>
      </c>
      <c r="AF636" s="7" t="s">
        <v>3136</v>
      </c>
      <c r="AJ636" s="7">
        <v>1</v>
      </c>
      <c r="AK636" s="7" t="s">
        <v>3961</v>
      </c>
      <c r="AL636" s="7" t="s">
        <v>3589</v>
      </c>
      <c r="AM636" s="7" t="s">
        <v>7263</v>
      </c>
    </row>
    <row r="637" spans="1:39">
      <c r="A637" s="7" t="s">
        <v>1788</v>
      </c>
      <c r="B637" s="7" t="s">
        <v>1336</v>
      </c>
      <c r="C637" s="7" t="s">
        <v>7264</v>
      </c>
      <c r="D637" s="7" t="s">
        <v>1790</v>
      </c>
      <c r="F637" s="7" t="s">
        <v>7265</v>
      </c>
      <c r="G637" s="7" t="s">
        <v>7266</v>
      </c>
      <c r="H637" s="7" t="s">
        <v>7266</v>
      </c>
      <c r="I637" s="7" t="s">
        <v>7267</v>
      </c>
      <c r="K637" s="7" t="s">
        <v>33</v>
      </c>
      <c r="L637" s="7" t="s">
        <v>7268</v>
      </c>
      <c r="N637" s="10" t="s">
        <v>7269</v>
      </c>
      <c r="P637" s="7" t="s">
        <v>7270</v>
      </c>
      <c r="Q637" s="7" t="s">
        <v>33</v>
      </c>
      <c r="R637" s="7" t="s">
        <v>32</v>
      </c>
      <c r="S637" s="7" t="s">
        <v>33</v>
      </c>
      <c r="T637" s="7" t="s">
        <v>33</v>
      </c>
      <c r="U637" s="7" t="s">
        <v>33</v>
      </c>
      <c r="V637" s="10" t="s">
        <v>33</v>
      </c>
      <c r="W637" s="10" t="s">
        <v>33</v>
      </c>
      <c r="X637" s="7" t="s">
        <v>32</v>
      </c>
      <c r="Y637" s="7" t="s">
        <v>33</v>
      </c>
      <c r="Z637" s="7" t="s">
        <v>3307</v>
      </c>
      <c r="AA637" s="7" t="s">
        <v>2212</v>
      </c>
      <c r="AD637" s="10" t="s">
        <v>1968</v>
      </c>
      <c r="AF637" s="7" t="s">
        <v>1969</v>
      </c>
      <c r="AJ637" s="7">
        <v>4</v>
      </c>
      <c r="AK637" s="7" t="s">
        <v>1970</v>
      </c>
      <c r="AL637" s="7" t="s">
        <v>3589</v>
      </c>
      <c r="AM637" s="7" t="s">
        <v>7271</v>
      </c>
    </row>
    <row r="638" spans="1:39">
      <c r="A638" s="7" t="s">
        <v>1788</v>
      </c>
      <c r="B638" s="7" t="s">
        <v>1605</v>
      </c>
      <c r="C638" s="7" t="s">
        <v>7272</v>
      </c>
      <c r="D638" s="7" t="s">
        <v>1790</v>
      </c>
      <c r="G638" s="7" t="s">
        <v>7273</v>
      </c>
      <c r="H638" s="7" t="s">
        <v>7273</v>
      </c>
      <c r="I638" s="7" t="s">
        <v>7274</v>
      </c>
      <c r="K638" s="7" t="s">
        <v>33</v>
      </c>
      <c r="L638" s="7" t="s">
        <v>7275</v>
      </c>
      <c r="N638" s="10" t="s">
        <v>1795</v>
      </c>
      <c r="P638" s="7" t="s">
        <v>7276</v>
      </c>
      <c r="Q638" s="7" t="s">
        <v>33</v>
      </c>
      <c r="R638" s="7" t="s">
        <v>32</v>
      </c>
      <c r="S638" s="7" t="s">
        <v>33</v>
      </c>
      <c r="T638" s="7" t="s">
        <v>33</v>
      </c>
      <c r="U638" s="7" t="s">
        <v>33</v>
      </c>
      <c r="V638" s="10" t="s">
        <v>33</v>
      </c>
      <c r="W638" s="10" t="s">
        <v>33</v>
      </c>
      <c r="X638" s="7" t="s">
        <v>32</v>
      </c>
      <c r="Y638" s="7" t="s">
        <v>33</v>
      </c>
      <c r="Z638" s="7" t="s">
        <v>2291</v>
      </c>
      <c r="AA638" s="7" t="s">
        <v>4241</v>
      </c>
      <c r="AD638" s="10" t="s">
        <v>1940</v>
      </c>
      <c r="AF638" s="7" t="s">
        <v>2579</v>
      </c>
      <c r="AK638" s="7" t="s">
        <v>4918</v>
      </c>
      <c r="AL638" s="7" t="s">
        <v>3589</v>
      </c>
      <c r="AM638" s="7" t="s">
        <v>7277</v>
      </c>
    </row>
    <row r="639" spans="1:39">
      <c r="A639" s="7" t="s">
        <v>1788</v>
      </c>
      <c r="B639" s="7" t="s">
        <v>705</v>
      </c>
      <c r="C639" s="7" t="s">
        <v>7278</v>
      </c>
      <c r="D639" s="7" t="s">
        <v>1790</v>
      </c>
      <c r="F639" s="7" t="s">
        <v>5525</v>
      </c>
      <c r="G639" s="7" t="s">
        <v>7279</v>
      </c>
      <c r="H639" s="7" t="s">
        <v>7279</v>
      </c>
      <c r="I639" s="7" t="s">
        <v>1936</v>
      </c>
      <c r="K639" s="7" t="s">
        <v>33</v>
      </c>
      <c r="L639" s="7" t="s">
        <v>7280</v>
      </c>
      <c r="N639" s="10" t="s">
        <v>1795</v>
      </c>
      <c r="P639" s="7" t="s">
        <v>7281</v>
      </c>
      <c r="Q639" s="7" t="s">
        <v>33</v>
      </c>
      <c r="R639" s="7" t="s">
        <v>33</v>
      </c>
      <c r="S639" s="7" t="s">
        <v>33</v>
      </c>
      <c r="T639" s="7" t="s">
        <v>33</v>
      </c>
      <c r="U639" s="7" t="s">
        <v>33</v>
      </c>
      <c r="V639" s="10" t="s">
        <v>33</v>
      </c>
      <c r="W639" s="10" t="s">
        <v>33</v>
      </c>
      <c r="X639" s="7" t="s">
        <v>33</v>
      </c>
      <c r="Y639" s="7" t="s">
        <v>33</v>
      </c>
      <c r="Z639" s="7" t="s">
        <v>7282</v>
      </c>
      <c r="AA639" s="7" t="s">
        <v>4369</v>
      </c>
      <c r="AF639" s="7" t="s">
        <v>7283</v>
      </c>
      <c r="AJ639" s="7">
        <v>22</v>
      </c>
      <c r="AK639" s="7" t="s">
        <v>7284</v>
      </c>
      <c r="AL639" s="7" t="s">
        <v>3589</v>
      </c>
      <c r="AM639" s="7" t="s">
        <v>7285</v>
      </c>
    </row>
    <row r="640" spans="1:39">
      <c r="A640" s="7" t="s">
        <v>1788</v>
      </c>
      <c r="B640" s="7" t="s">
        <v>7286</v>
      </c>
      <c r="C640" s="7" t="s">
        <v>7287</v>
      </c>
      <c r="D640" s="7" t="s">
        <v>1790</v>
      </c>
      <c r="F640" s="7" t="s">
        <v>7288</v>
      </c>
      <c r="G640" s="7" t="s">
        <v>7289</v>
      </c>
      <c r="H640" s="7" t="s">
        <v>7290</v>
      </c>
      <c r="I640" s="7" t="s">
        <v>7291</v>
      </c>
      <c r="K640" s="7" t="s">
        <v>33</v>
      </c>
      <c r="L640" s="7" t="s">
        <v>7292</v>
      </c>
      <c r="P640" s="7" t="s">
        <v>7293</v>
      </c>
      <c r="Q640" s="7" t="s">
        <v>33</v>
      </c>
      <c r="R640" s="7" t="s">
        <v>33</v>
      </c>
      <c r="S640" s="7" t="s">
        <v>33</v>
      </c>
      <c r="T640" s="7" t="s">
        <v>33</v>
      </c>
      <c r="U640" s="7" t="s">
        <v>33</v>
      </c>
      <c r="V640" s="10" t="s">
        <v>33</v>
      </c>
      <c r="W640" s="10" t="s">
        <v>33</v>
      </c>
      <c r="X640" s="7" t="s">
        <v>33</v>
      </c>
      <c r="Y640" s="7" t="s">
        <v>33</v>
      </c>
      <c r="Z640" s="7" t="s">
        <v>6559</v>
      </c>
      <c r="AA640" s="7" t="s">
        <v>4369</v>
      </c>
      <c r="AF640" s="7" t="s">
        <v>7132</v>
      </c>
      <c r="AJ640" s="7">
        <v>28</v>
      </c>
      <c r="AK640" s="7" t="s">
        <v>7294</v>
      </c>
      <c r="AL640" s="7" t="s">
        <v>3589</v>
      </c>
      <c r="AM640" s="7" t="s">
        <v>7295</v>
      </c>
    </row>
    <row r="641" spans="1:39">
      <c r="A641" s="7" t="s">
        <v>1788</v>
      </c>
      <c r="B641" s="7" t="s">
        <v>7296</v>
      </c>
      <c r="C641" s="7" t="s">
        <v>7297</v>
      </c>
      <c r="D641" s="7" t="s">
        <v>1790</v>
      </c>
      <c r="F641" s="7" t="s">
        <v>7298</v>
      </c>
      <c r="G641" s="7" t="s">
        <v>7299</v>
      </c>
      <c r="H641" s="7" t="s">
        <v>7299</v>
      </c>
      <c r="I641" s="7" t="s">
        <v>2425</v>
      </c>
      <c r="K641" s="7" t="s">
        <v>33</v>
      </c>
      <c r="L641" s="7" t="s">
        <v>7300</v>
      </c>
      <c r="N641" s="10" t="s">
        <v>1859</v>
      </c>
      <c r="P641" s="7" t="s">
        <v>7301</v>
      </c>
      <c r="Q641" s="7" t="s">
        <v>33</v>
      </c>
      <c r="R641" s="7" t="s">
        <v>32</v>
      </c>
      <c r="S641" s="7" t="s">
        <v>33</v>
      </c>
      <c r="T641" s="7" t="s">
        <v>33</v>
      </c>
      <c r="U641" s="7" t="s">
        <v>33</v>
      </c>
      <c r="V641" s="10" t="s">
        <v>32</v>
      </c>
      <c r="W641" s="10" t="s">
        <v>33</v>
      </c>
      <c r="X641" s="7" t="s">
        <v>33</v>
      </c>
      <c r="Y641" s="7" t="s">
        <v>33</v>
      </c>
      <c r="Z641" s="7" t="s">
        <v>2625</v>
      </c>
      <c r="AA641" s="7" t="s">
        <v>4976</v>
      </c>
      <c r="AD641" s="10" t="s">
        <v>3395</v>
      </c>
      <c r="AF641" s="7" t="s">
        <v>3395</v>
      </c>
      <c r="AJ641" s="7">
        <v>6</v>
      </c>
      <c r="AK641" s="7" t="s">
        <v>7302</v>
      </c>
      <c r="AL641" s="7" t="s">
        <v>3589</v>
      </c>
      <c r="AM641" s="7" t="s">
        <v>7303</v>
      </c>
    </row>
    <row r="642" spans="1:39">
      <c r="A642" s="7" t="s">
        <v>1788</v>
      </c>
      <c r="B642" s="7" t="s">
        <v>7304</v>
      </c>
      <c r="C642" s="7" t="s">
        <v>7305</v>
      </c>
      <c r="D642" s="7" t="s">
        <v>1790</v>
      </c>
      <c r="F642" s="7" t="s">
        <v>7306</v>
      </c>
      <c r="G642" s="7" t="s">
        <v>7307</v>
      </c>
      <c r="H642" s="7" t="s">
        <v>7307</v>
      </c>
      <c r="I642" s="7" t="s">
        <v>4972</v>
      </c>
      <c r="K642" s="7" t="s">
        <v>33</v>
      </c>
      <c r="L642" s="7" t="s">
        <v>7308</v>
      </c>
      <c r="N642" s="10" t="s">
        <v>4050</v>
      </c>
      <c r="P642" s="7" t="s">
        <v>7309</v>
      </c>
      <c r="Q642" s="7" t="s">
        <v>33</v>
      </c>
      <c r="R642" s="7" t="s">
        <v>33</v>
      </c>
      <c r="S642" s="7" t="s">
        <v>33</v>
      </c>
      <c r="T642" s="7" t="s">
        <v>33</v>
      </c>
      <c r="U642" s="7" t="s">
        <v>33</v>
      </c>
      <c r="V642" s="10" t="s">
        <v>33</v>
      </c>
      <c r="W642" s="10" t="s">
        <v>33</v>
      </c>
      <c r="X642" s="7" t="s">
        <v>33</v>
      </c>
      <c r="Y642" s="7" t="s">
        <v>33</v>
      </c>
      <c r="Z642" s="7" t="s">
        <v>7310</v>
      </c>
      <c r="AA642" s="7" t="s">
        <v>4369</v>
      </c>
      <c r="AF642" s="7" t="s">
        <v>7311</v>
      </c>
      <c r="AJ642" s="7">
        <v>35</v>
      </c>
      <c r="AK642" s="7" t="s">
        <v>2126</v>
      </c>
      <c r="AL642" s="7" t="s">
        <v>3589</v>
      </c>
      <c r="AM642" s="7" t="s">
        <v>7312</v>
      </c>
    </row>
    <row r="643" spans="1:39">
      <c r="A643" s="7" t="s">
        <v>1788</v>
      </c>
      <c r="B643" s="7" t="s">
        <v>7313</v>
      </c>
      <c r="C643" s="7" t="s">
        <v>7314</v>
      </c>
      <c r="D643" s="7" t="s">
        <v>1790</v>
      </c>
      <c r="F643" s="7" t="s">
        <v>7315</v>
      </c>
      <c r="G643" s="7" t="s">
        <v>7316</v>
      </c>
      <c r="H643" s="7" t="s">
        <v>7317</v>
      </c>
      <c r="I643" s="7" t="s">
        <v>1857</v>
      </c>
      <c r="K643" s="7" t="s">
        <v>33</v>
      </c>
      <c r="L643" s="7" t="s">
        <v>7318</v>
      </c>
      <c r="N643" s="10" t="s">
        <v>1859</v>
      </c>
      <c r="P643" s="7" t="s">
        <v>7319</v>
      </c>
      <c r="Q643" s="7" t="s">
        <v>33</v>
      </c>
      <c r="R643" s="7" t="s">
        <v>33</v>
      </c>
      <c r="S643" s="7" t="s">
        <v>33</v>
      </c>
      <c r="T643" s="7" t="s">
        <v>33</v>
      </c>
      <c r="U643" s="7" t="s">
        <v>33</v>
      </c>
      <c r="V643" s="10" t="s">
        <v>33</v>
      </c>
      <c r="W643" s="10" t="s">
        <v>33</v>
      </c>
      <c r="X643" s="7" t="s">
        <v>33</v>
      </c>
      <c r="Y643" s="7" t="s">
        <v>33</v>
      </c>
      <c r="Z643" s="7" t="s">
        <v>2907</v>
      </c>
      <c r="AA643" s="7" t="s">
        <v>2212</v>
      </c>
      <c r="AD643" s="10" t="s">
        <v>7320</v>
      </c>
      <c r="AF643" s="7" t="s">
        <v>2106</v>
      </c>
      <c r="AJ643" s="7">
        <v>15</v>
      </c>
      <c r="AK643" s="7" t="s">
        <v>2106</v>
      </c>
      <c r="AL643" s="7" t="s">
        <v>5350</v>
      </c>
      <c r="AM643" s="7" t="s">
        <v>7321</v>
      </c>
    </row>
    <row r="644" spans="1:39">
      <c r="A644" s="7" t="s">
        <v>1788</v>
      </c>
      <c r="B644" s="7" t="s">
        <v>458</v>
      </c>
      <c r="C644" s="7" t="s">
        <v>7322</v>
      </c>
      <c r="D644" s="7" t="s">
        <v>1790</v>
      </c>
      <c r="F644" s="7" t="s">
        <v>7323</v>
      </c>
      <c r="G644" s="7" t="s">
        <v>5517</v>
      </c>
      <c r="H644" s="7" t="s">
        <v>5518</v>
      </c>
      <c r="I644" s="7" t="s">
        <v>2062</v>
      </c>
      <c r="K644" s="7" t="s">
        <v>33</v>
      </c>
      <c r="L644" s="7" t="s">
        <v>7324</v>
      </c>
      <c r="N644" s="10" t="s">
        <v>2799</v>
      </c>
      <c r="P644" s="7" t="s">
        <v>7325</v>
      </c>
      <c r="Q644" s="7" t="s">
        <v>33</v>
      </c>
      <c r="R644" s="7" t="s">
        <v>33</v>
      </c>
      <c r="S644" s="7" t="s">
        <v>33</v>
      </c>
      <c r="T644" s="7" t="s">
        <v>33</v>
      </c>
      <c r="U644" s="7" t="s">
        <v>33</v>
      </c>
      <c r="V644" s="10" t="s">
        <v>33</v>
      </c>
      <c r="W644" s="10" t="s">
        <v>33</v>
      </c>
      <c r="X644" s="7" t="s">
        <v>33</v>
      </c>
      <c r="Y644" s="7" t="s">
        <v>33</v>
      </c>
      <c r="Z644" s="7" t="s">
        <v>2258</v>
      </c>
      <c r="AA644" s="7" t="s">
        <v>6690</v>
      </c>
      <c r="AD644" s="10" t="s">
        <v>6656</v>
      </c>
      <c r="AF644" s="7" t="s">
        <v>4952</v>
      </c>
      <c r="AJ644" s="7">
        <v>29</v>
      </c>
      <c r="AK644" s="7" t="s">
        <v>7326</v>
      </c>
      <c r="AL644" s="7" t="s">
        <v>5350</v>
      </c>
      <c r="AM644" s="7" t="s">
        <v>7327</v>
      </c>
    </row>
    <row r="645" spans="1:39">
      <c r="A645" s="7" t="s">
        <v>1788</v>
      </c>
      <c r="B645" s="7" t="s">
        <v>106</v>
      </c>
      <c r="C645" s="7" t="s">
        <v>7328</v>
      </c>
      <c r="D645" s="7" t="s">
        <v>1790</v>
      </c>
      <c r="F645" s="7" t="s">
        <v>7329</v>
      </c>
      <c r="G645" s="7" t="s">
        <v>7330</v>
      </c>
      <c r="H645" s="7" t="s">
        <v>7331</v>
      </c>
      <c r="I645" s="7" t="s">
        <v>7332</v>
      </c>
      <c r="K645" s="7" t="s">
        <v>33</v>
      </c>
      <c r="L645" s="7" t="s">
        <v>7333</v>
      </c>
      <c r="N645" s="10" t="s">
        <v>1795</v>
      </c>
      <c r="P645" s="7" t="s">
        <v>7334</v>
      </c>
      <c r="Q645" s="7" t="s">
        <v>33</v>
      </c>
      <c r="R645" s="7" t="s">
        <v>33</v>
      </c>
      <c r="S645" s="7" t="s">
        <v>33</v>
      </c>
      <c r="T645" s="7" t="s">
        <v>33</v>
      </c>
      <c r="U645" s="7" t="s">
        <v>33</v>
      </c>
      <c r="V645" s="10" t="s">
        <v>33</v>
      </c>
      <c r="W645" s="10" t="s">
        <v>33</v>
      </c>
      <c r="X645" s="7" t="s">
        <v>33</v>
      </c>
      <c r="Y645" s="7" t="s">
        <v>33</v>
      </c>
      <c r="Z645" s="7" t="s">
        <v>4319</v>
      </c>
      <c r="AA645" s="7" t="s">
        <v>2579</v>
      </c>
      <c r="AD645" s="10" t="s">
        <v>2126</v>
      </c>
      <c r="AF645" s="7" t="s">
        <v>7335</v>
      </c>
      <c r="AJ645" s="7">
        <v>15</v>
      </c>
      <c r="AK645" s="7" t="s">
        <v>2128</v>
      </c>
      <c r="AL645" s="7" t="s">
        <v>5350</v>
      </c>
      <c r="AM645" s="7" t="s">
        <v>7336</v>
      </c>
    </row>
    <row r="646" spans="1:39">
      <c r="A646" s="7" t="s">
        <v>1788</v>
      </c>
      <c r="B646" s="7" t="s">
        <v>1585</v>
      </c>
      <c r="C646" s="7" t="s">
        <v>7337</v>
      </c>
      <c r="D646" s="7" t="s">
        <v>1790</v>
      </c>
      <c r="F646" s="7" t="s">
        <v>7329</v>
      </c>
      <c r="G646" s="7" t="s">
        <v>7338</v>
      </c>
      <c r="H646" s="7" t="s">
        <v>7338</v>
      </c>
      <c r="I646" s="7" t="s">
        <v>4556</v>
      </c>
      <c r="K646" s="7" t="s">
        <v>33</v>
      </c>
      <c r="L646" s="7" t="s">
        <v>7339</v>
      </c>
      <c r="N646" s="10" t="s">
        <v>1795</v>
      </c>
      <c r="P646" s="7" t="s">
        <v>7340</v>
      </c>
      <c r="Q646" s="7" t="s">
        <v>33</v>
      </c>
      <c r="R646" s="7" t="s">
        <v>33</v>
      </c>
      <c r="S646" s="7" t="s">
        <v>33</v>
      </c>
      <c r="T646" s="7" t="s">
        <v>33</v>
      </c>
      <c r="U646" s="7" t="s">
        <v>33</v>
      </c>
      <c r="V646" s="10" t="s">
        <v>33</v>
      </c>
      <c r="W646" s="10" t="s">
        <v>33</v>
      </c>
      <c r="X646" s="7" t="s">
        <v>33</v>
      </c>
      <c r="Y646" s="7" t="s">
        <v>33</v>
      </c>
      <c r="Z646" s="7" t="s">
        <v>4319</v>
      </c>
      <c r="AA646" s="7" t="s">
        <v>2579</v>
      </c>
      <c r="AF646" s="7" t="s">
        <v>2190</v>
      </c>
      <c r="AJ646" s="7">
        <v>11</v>
      </c>
      <c r="AK646" s="7" t="s">
        <v>2128</v>
      </c>
      <c r="AL646" s="7" t="s">
        <v>5350</v>
      </c>
      <c r="AM646" s="7" t="s">
        <v>7341</v>
      </c>
    </row>
    <row r="647" spans="1:39">
      <c r="A647" s="7" t="s">
        <v>1788</v>
      </c>
      <c r="B647" s="7" t="s">
        <v>305</v>
      </c>
      <c r="C647" s="7" t="s">
        <v>7342</v>
      </c>
      <c r="D647" s="7" t="s">
        <v>1790</v>
      </c>
      <c r="F647" s="7" t="s">
        <v>7315</v>
      </c>
      <c r="G647" s="7" t="s">
        <v>7343</v>
      </c>
      <c r="H647" s="7" t="s">
        <v>7343</v>
      </c>
      <c r="I647" s="7" t="s">
        <v>1857</v>
      </c>
      <c r="K647" s="7" t="s">
        <v>33</v>
      </c>
      <c r="L647" s="7" t="s">
        <v>7344</v>
      </c>
      <c r="N647" s="10" t="s">
        <v>1859</v>
      </c>
      <c r="P647" s="7" t="s">
        <v>7345</v>
      </c>
      <c r="Q647" s="7" t="s">
        <v>33</v>
      </c>
      <c r="R647" s="7" t="s">
        <v>33</v>
      </c>
      <c r="S647" s="7" t="s">
        <v>33</v>
      </c>
      <c r="T647" s="7" t="s">
        <v>33</v>
      </c>
      <c r="U647" s="7" t="s">
        <v>33</v>
      </c>
      <c r="V647" s="10" t="s">
        <v>33</v>
      </c>
      <c r="W647" s="10" t="s">
        <v>33</v>
      </c>
      <c r="X647" s="7" t="s">
        <v>33</v>
      </c>
      <c r="Y647" s="7" t="s">
        <v>33</v>
      </c>
      <c r="Z647" s="7" t="s">
        <v>7346</v>
      </c>
      <c r="AA647" s="7" t="s">
        <v>2212</v>
      </c>
      <c r="AD647" s="10" t="s">
        <v>7347</v>
      </c>
      <c r="AF647" s="7" t="s">
        <v>7348</v>
      </c>
      <c r="AJ647" s="7">
        <v>35</v>
      </c>
      <c r="AK647" s="7" t="s">
        <v>7349</v>
      </c>
      <c r="AL647" s="7" t="s">
        <v>5350</v>
      </c>
      <c r="AM647" s="7" t="s">
        <v>7350</v>
      </c>
    </row>
    <row r="648" spans="1:39">
      <c r="A648" s="7" t="s">
        <v>1788</v>
      </c>
      <c r="B648" s="7" t="s">
        <v>1052</v>
      </c>
      <c r="C648" s="7" t="s">
        <v>7351</v>
      </c>
      <c r="D648" s="7" t="s">
        <v>1790</v>
      </c>
      <c r="F648" s="7" t="s">
        <v>7315</v>
      </c>
      <c r="G648" s="7" t="s">
        <v>7352</v>
      </c>
      <c r="H648" s="7" t="s">
        <v>7353</v>
      </c>
      <c r="I648" s="7" t="s">
        <v>1857</v>
      </c>
      <c r="K648" s="7" t="s">
        <v>33</v>
      </c>
      <c r="L648" s="7" t="s">
        <v>7354</v>
      </c>
      <c r="N648" s="10" t="s">
        <v>1859</v>
      </c>
      <c r="P648" s="7" t="s">
        <v>7355</v>
      </c>
      <c r="Q648" s="7" t="s">
        <v>33</v>
      </c>
      <c r="R648" s="7" t="s">
        <v>33</v>
      </c>
      <c r="S648" s="7" t="s">
        <v>33</v>
      </c>
      <c r="T648" s="7" t="s">
        <v>33</v>
      </c>
      <c r="U648" s="7" t="s">
        <v>33</v>
      </c>
      <c r="V648" s="10" t="s">
        <v>33</v>
      </c>
      <c r="W648" s="10" t="s">
        <v>33</v>
      </c>
      <c r="X648" s="7" t="s">
        <v>33</v>
      </c>
      <c r="Y648" s="7" t="s">
        <v>33</v>
      </c>
      <c r="Z648" s="7" t="s">
        <v>2907</v>
      </c>
      <c r="AA648" s="7" t="s">
        <v>2212</v>
      </c>
      <c r="AD648" s="10" t="s">
        <v>7356</v>
      </c>
      <c r="AF648" s="7" t="s">
        <v>7357</v>
      </c>
      <c r="AJ648" s="7">
        <v>35</v>
      </c>
      <c r="AK648" s="7" t="s">
        <v>2784</v>
      </c>
      <c r="AL648" s="7" t="s">
        <v>5350</v>
      </c>
      <c r="AM648" s="7" t="s">
        <v>7358</v>
      </c>
    </row>
    <row r="649" spans="1:39">
      <c r="A649" s="7" t="s">
        <v>1788</v>
      </c>
      <c r="B649" s="7" t="s">
        <v>7359</v>
      </c>
      <c r="C649" s="7" t="s">
        <v>7360</v>
      </c>
      <c r="D649" s="7" t="s">
        <v>1790</v>
      </c>
      <c r="F649" s="7" t="s">
        <v>7315</v>
      </c>
      <c r="G649" s="7" t="s">
        <v>7361</v>
      </c>
      <c r="H649" s="7" t="s">
        <v>7362</v>
      </c>
      <c r="I649" s="7" t="s">
        <v>1857</v>
      </c>
      <c r="K649" s="7" t="s">
        <v>33</v>
      </c>
      <c r="L649" s="7" t="s">
        <v>7318</v>
      </c>
      <c r="N649" s="10" t="s">
        <v>1859</v>
      </c>
      <c r="P649" s="7" t="s">
        <v>7363</v>
      </c>
      <c r="Q649" s="7" t="s">
        <v>33</v>
      </c>
      <c r="R649" s="7" t="s">
        <v>33</v>
      </c>
      <c r="S649" s="7" t="s">
        <v>33</v>
      </c>
      <c r="T649" s="7" t="s">
        <v>33</v>
      </c>
      <c r="U649" s="7" t="s">
        <v>33</v>
      </c>
      <c r="V649" s="10" t="s">
        <v>33</v>
      </c>
      <c r="W649" s="10" t="s">
        <v>33</v>
      </c>
      <c r="X649" s="7" t="s">
        <v>33</v>
      </c>
      <c r="Y649" s="7" t="s">
        <v>33</v>
      </c>
      <c r="Z649" s="7" t="s">
        <v>2907</v>
      </c>
      <c r="AA649" s="7" t="s">
        <v>2212</v>
      </c>
      <c r="AD649" s="10" t="s">
        <v>3395</v>
      </c>
      <c r="AF649" s="7" t="s">
        <v>7364</v>
      </c>
      <c r="AJ649" s="7">
        <v>17</v>
      </c>
      <c r="AK649" s="7" t="s">
        <v>7365</v>
      </c>
      <c r="AL649" s="7" t="s">
        <v>5350</v>
      </c>
      <c r="AM649" s="7" t="s">
        <v>7366</v>
      </c>
    </row>
    <row r="650" spans="1:39">
      <c r="A650" s="7" t="s">
        <v>1788</v>
      </c>
      <c r="B650" s="7" t="s">
        <v>1161</v>
      </c>
      <c r="C650" s="7" t="s">
        <v>7367</v>
      </c>
      <c r="D650" s="7" t="s">
        <v>1790</v>
      </c>
      <c r="F650" s="7" t="s">
        <v>7368</v>
      </c>
      <c r="G650" s="7" t="s">
        <v>7369</v>
      </c>
      <c r="H650" s="7" t="s">
        <v>7369</v>
      </c>
      <c r="I650" s="7" t="s">
        <v>6512</v>
      </c>
      <c r="K650" s="7" t="s">
        <v>33</v>
      </c>
      <c r="L650" s="7" t="s">
        <v>7370</v>
      </c>
      <c r="P650" s="7" t="s">
        <v>7371</v>
      </c>
      <c r="Q650" s="7" t="s">
        <v>33</v>
      </c>
      <c r="R650" s="7" t="s">
        <v>32</v>
      </c>
      <c r="S650" s="7" t="s">
        <v>33</v>
      </c>
      <c r="T650" s="7" t="s">
        <v>33</v>
      </c>
      <c r="U650" s="7" t="s">
        <v>33</v>
      </c>
      <c r="V650" s="10" t="s">
        <v>33</v>
      </c>
      <c r="W650" s="10" t="s">
        <v>33</v>
      </c>
      <c r="X650" s="7" t="s">
        <v>33</v>
      </c>
      <c r="Y650" s="7" t="s">
        <v>33</v>
      </c>
      <c r="Z650" s="7" t="s">
        <v>2291</v>
      </c>
      <c r="AA650" s="7" t="s">
        <v>2579</v>
      </c>
      <c r="AD650" s="10" t="s">
        <v>7372</v>
      </c>
      <c r="AF650" s="7" t="s">
        <v>7373</v>
      </c>
      <c r="AJ650" s="7">
        <v>3</v>
      </c>
      <c r="AK650" s="7" t="s">
        <v>7374</v>
      </c>
      <c r="AL650" s="7" t="s">
        <v>5350</v>
      </c>
      <c r="AM650" s="7" t="s">
        <v>7375</v>
      </c>
    </row>
    <row r="651" spans="1:39">
      <c r="A651" s="7" t="s">
        <v>1788</v>
      </c>
      <c r="B651" s="7" t="s">
        <v>1314</v>
      </c>
      <c r="C651" s="7" t="s">
        <v>7376</v>
      </c>
      <c r="D651" s="7" t="s">
        <v>1790</v>
      </c>
      <c r="F651" s="7" t="s">
        <v>7377</v>
      </c>
      <c r="G651" s="7" t="s">
        <v>7378</v>
      </c>
      <c r="H651" s="7" t="s">
        <v>7379</v>
      </c>
      <c r="I651" s="7" t="s">
        <v>5960</v>
      </c>
      <c r="K651" s="7" t="s">
        <v>33</v>
      </c>
      <c r="L651" s="7" t="s">
        <v>7380</v>
      </c>
      <c r="N651" s="10" t="s">
        <v>3926</v>
      </c>
      <c r="P651" s="7" t="s">
        <v>7381</v>
      </c>
      <c r="Q651" s="7" t="s">
        <v>33</v>
      </c>
      <c r="R651" s="7" t="s">
        <v>33</v>
      </c>
      <c r="S651" s="7" t="s">
        <v>33</v>
      </c>
      <c r="T651" s="7" t="s">
        <v>33</v>
      </c>
      <c r="U651" s="7" t="s">
        <v>33</v>
      </c>
      <c r="V651" s="10" t="s">
        <v>33</v>
      </c>
      <c r="W651" s="10" t="s">
        <v>33</v>
      </c>
      <c r="X651" s="7" t="s">
        <v>33</v>
      </c>
      <c r="Y651" s="7" t="s">
        <v>33</v>
      </c>
      <c r="Z651" s="7" t="s">
        <v>2258</v>
      </c>
      <c r="AA651" s="7" t="s">
        <v>4369</v>
      </c>
      <c r="AD651" s="10" t="s">
        <v>7382</v>
      </c>
      <c r="AF651" s="7" t="s">
        <v>4052</v>
      </c>
      <c r="AJ651" s="7">
        <v>24</v>
      </c>
      <c r="AK651" s="7" t="s">
        <v>2147</v>
      </c>
      <c r="AL651" s="7" t="s">
        <v>5350</v>
      </c>
      <c r="AM651" s="7" t="s">
        <v>7383</v>
      </c>
    </row>
    <row r="652" spans="1:39">
      <c r="A652" s="7" t="s">
        <v>1788</v>
      </c>
      <c r="B652" s="7" t="s">
        <v>7384</v>
      </c>
      <c r="C652" s="7" t="s">
        <v>7385</v>
      </c>
      <c r="D652" s="7" t="s">
        <v>1790</v>
      </c>
      <c r="E652" s="7" t="s">
        <v>2150</v>
      </c>
      <c r="G652" s="7" t="s">
        <v>2694</v>
      </c>
      <c r="H652" s="7" t="s">
        <v>2694</v>
      </c>
      <c r="I652" s="7" t="s">
        <v>5829</v>
      </c>
      <c r="K652" s="7" t="s">
        <v>33</v>
      </c>
      <c r="L652" s="7" t="s">
        <v>2696</v>
      </c>
      <c r="N652" s="10" t="s">
        <v>2002</v>
      </c>
      <c r="P652" s="7" t="s">
        <v>7386</v>
      </c>
      <c r="Q652" s="7" t="s">
        <v>33</v>
      </c>
      <c r="R652" s="7" t="s">
        <v>33</v>
      </c>
      <c r="S652" s="7" t="s">
        <v>33</v>
      </c>
      <c r="T652" s="7" t="s">
        <v>32</v>
      </c>
      <c r="U652" s="7" t="s">
        <v>33</v>
      </c>
      <c r="V652" s="10" t="s">
        <v>33</v>
      </c>
      <c r="W652" s="10" t="s">
        <v>33</v>
      </c>
      <c r="X652" s="7" t="s">
        <v>33</v>
      </c>
      <c r="Y652" s="7" t="s">
        <v>33</v>
      </c>
      <c r="Z652" s="7" t="s">
        <v>2781</v>
      </c>
      <c r="AA652" s="7" t="s">
        <v>1940</v>
      </c>
      <c r="AD652" s="10" t="s">
        <v>1940</v>
      </c>
      <c r="AF652" s="7" t="s">
        <v>5832</v>
      </c>
      <c r="AK652" s="7" t="s">
        <v>4918</v>
      </c>
      <c r="AL652" s="7" t="s">
        <v>5350</v>
      </c>
      <c r="AM652" s="7" t="s">
        <v>7387</v>
      </c>
    </row>
    <row r="653" spans="1:39">
      <c r="A653" s="7" t="s">
        <v>1788</v>
      </c>
      <c r="B653" s="7" t="s">
        <v>7388</v>
      </c>
      <c r="C653" s="7" t="s">
        <v>7389</v>
      </c>
      <c r="D653" s="7" t="s">
        <v>1790</v>
      </c>
      <c r="F653" s="7" t="s">
        <v>7390</v>
      </c>
      <c r="G653" s="7" t="s">
        <v>7391</v>
      </c>
      <c r="H653" s="7" t="s">
        <v>7392</v>
      </c>
      <c r="I653" s="7" t="s">
        <v>7393</v>
      </c>
      <c r="K653" s="7" t="s">
        <v>33</v>
      </c>
      <c r="L653" s="7" t="s">
        <v>7394</v>
      </c>
      <c r="N653" s="10" t="s">
        <v>2101</v>
      </c>
      <c r="P653" s="7" t="s">
        <v>7395</v>
      </c>
      <c r="Q653" s="7" t="s">
        <v>33</v>
      </c>
      <c r="R653" s="7" t="s">
        <v>33</v>
      </c>
      <c r="S653" s="7" t="s">
        <v>33</v>
      </c>
      <c r="T653" s="7" t="s">
        <v>33</v>
      </c>
      <c r="U653" s="7" t="s">
        <v>33</v>
      </c>
      <c r="V653" s="10" t="s">
        <v>33</v>
      </c>
      <c r="W653" s="10" t="s">
        <v>33</v>
      </c>
      <c r="X653" s="7" t="s">
        <v>33</v>
      </c>
      <c r="Y653" s="7" t="s">
        <v>33</v>
      </c>
      <c r="Z653" s="7" t="s">
        <v>4942</v>
      </c>
      <c r="AA653" s="7" t="s">
        <v>5932</v>
      </c>
      <c r="AD653" s="10" t="s">
        <v>2612</v>
      </c>
      <c r="AF653" s="7" t="s">
        <v>2613</v>
      </c>
      <c r="AJ653" s="7">
        <v>20</v>
      </c>
      <c r="AK653" s="7" t="s">
        <v>2126</v>
      </c>
      <c r="AL653" s="7" t="s">
        <v>2824</v>
      </c>
      <c r="AM653" s="7" t="s">
        <v>7396</v>
      </c>
    </row>
    <row r="654" spans="1:39">
      <c r="A654" s="7" t="s">
        <v>1788</v>
      </c>
      <c r="B654" s="7" t="s">
        <v>7397</v>
      </c>
      <c r="C654" s="7" t="s">
        <v>7398</v>
      </c>
      <c r="D654" s="7" t="s">
        <v>1790</v>
      </c>
      <c r="F654" s="7" t="s">
        <v>7399</v>
      </c>
      <c r="G654" s="7" t="s">
        <v>7400</v>
      </c>
      <c r="H654" s="7" t="s">
        <v>7400</v>
      </c>
      <c r="I654" s="7" t="s">
        <v>7401</v>
      </c>
      <c r="K654" s="7" t="s">
        <v>33</v>
      </c>
      <c r="L654" s="7" t="s">
        <v>7402</v>
      </c>
      <c r="N654" s="10" t="s">
        <v>1795</v>
      </c>
      <c r="P654" s="7" t="s">
        <v>7403</v>
      </c>
      <c r="Q654" s="7" t="s">
        <v>33</v>
      </c>
      <c r="R654" s="7" t="s">
        <v>33</v>
      </c>
      <c r="S654" s="7" t="s">
        <v>33</v>
      </c>
      <c r="T654" s="7" t="s">
        <v>33</v>
      </c>
      <c r="U654" s="7" t="s">
        <v>33</v>
      </c>
      <c r="V654" s="10" t="s">
        <v>33</v>
      </c>
      <c r="W654" s="10" t="s">
        <v>33</v>
      </c>
      <c r="X654" s="7" t="s">
        <v>33</v>
      </c>
      <c r="Y654" s="7" t="s">
        <v>33</v>
      </c>
      <c r="Z654" s="7" t="s">
        <v>1822</v>
      </c>
      <c r="AA654" s="7" t="s">
        <v>7404</v>
      </c>
      <c r="AD654" s="10" t="s">
        <v>7405</v>
      </c>
      <c r="AF654" s="7" t="s">
        <v>7406</v>
      </c>
      <c r="AJ654" s="7">
        <v>32</v>
      </c>
      <c r="AK654" s="7" t="s">
        <v>2784</v>
      </c>
      <c r="AL654" s="7" t="s">
        <v>2824</v>
      </c>
      <c r="AM654" s="7" t="s">
        <v>7407</v>
      </c>
    </row>
    <row r="655" spans="1:39">
      <c r="A655" s="7" t="s">
        <v>1788</v>
      </c>
      <c r="B655" s="7" t="s">
        <v>877</v>
      </c>
      <c r="C655" s="7" t="s">
        <v>7408</v>
      </c>
      <c r="D655" s="7" t="s">
        <v>1790</v>
      </c>
      <c r="F655" s="7" t="s">
        <v>7409</v>
      </c>
      <c r="G655" s="7" t="s">
        <v>7410</v>
      </c>
      <c r="H655" s="7" t="s">
        <v>7411</v>
      </c>
      <c r="I655" s="7" t="s">
        <v>7412</v>
      </c>
      <c r="K655" s="7" t="s">
        <v>33</v>
      </c>
      <c r="L655" s="7" t="s">
        <v>7413</v>
      </c>
      <c r="N655" s="10" t="s">
        <v>1795</v>
      </c>
      <c r="P655" s="7" t="s">
        <v>7414</v>
      </c>
      <c r="Q655" s="7" t="s">
        <v>33</v>
      </c>
      <c r="R655" s="7" t="s">
        <v>32</v>
      </c>
      <c r="S655" s="7" t="s">
        <v>33</v>
      </c>
      <c r="T655" s="7" t="s">
        <v>33</v>
      </c>
      <c r="U655" s="7" t="s">
        <v>33</v>
      </c>
      <c r="V655" s="10" t="s">
        <v>33</v>
      </c>
      <c r="W655" s="10" t="s">
        <v>33</v>
      </c>
      <c r="X655" s="7" t="s">
        <v>32</v>
      </c>
      <c r="Y655" s="7" t="s">
        <v>33</v>
      </c>
      <c r="Z655" s="7" t="s">
        <v>1822</v>
      </c>
      <c r="AA655" s="7" t="s">
        <v>7404</v>
      </c>
      <c r="AD655" s="10" t="s">
        <v>1810</v>
      </c>
      <c r="AF655" s="7" t="s">
        <v>7415</v>
      </c>
      <c r="AJ655" s="7">
        <v>8</v>
      </c>
      <c r="AK655" s="7" t="s">
        <v>1812</v>
      </c>
      <c r="AL655" s="7" t="s">
        <v>5932</v>
      </c>
      <c r="AM655" s="7" t="s">
        <v>7416</v>
      </c>
    </row>
    <row r="656" spans="1:39">
      <c r="A656" s="7" t="s">
        <v>1788</v>
      </c>
      <c r="B656" s="7" t="s">
        <v>7417</v>
      </c>
      <c r="C656" s="7" t="s">
        <v>7418</v>
      </c>
      <c r="D656" s="7" t="s">
        <v>1790</v>
      </c>
      <c r="F656" s="7" t="s">
        <v>7419</v>
      </c>
      <c r="G656" s="7" t="s">
        <v>1986</v>
      </c>
      <c r="H656" s="7" t="s">
        <v>7420</v>
      </c>
      <c r="I656" s="7" t="s">
        <v>4556</v>
      </c>
      <c r="K656" s="7" t="s">
        <v>33</v>
      </c>
      <c r="L656" s="7" t="s">
        <v>1989</v>
      </c>
      <c r="N656" s="10" t="s">
        <v>1795</v>
      </c>
      <c r="P656" s="7" t="s">
        <v>7421</v>
      </c>
      <c r="Q656" s="7" t="s">
        <v>33</v>
      </c>
      <c r="R656" s="7" t="s">
        <v>33</v>
      </c>
      <c r="S656" s="7" t="s">
        <v>33</v>
      </c>
      <c r="T656" s="7" t="s">
        <v>33</v>
      </c>
      <c r="U656" s="7" t="s">
        <v>33</v>
      </c>
      <c r="V656" s="10" t="s">
        <v>33</v>
      </c>
      <c r="W656" s="10" t="s">
        <v>33</v>
      </c>
      <c r="X656" s="7" t="s">
        <v>33</v>
      </c>
      <c r="Y656" s="7" t="s">
        <v>33</v>
      </c>
      <c r="Z656" s="7" t="s">
        <v>1822</v>
      </c>
      <c r="AA656" s="7" t="s">
        <v>7404</v>
      </c>
      <c r="AD656" s="10" t="s">
        <v>3413</v>
      </c>
      <c r="AF656" s="7" t="s">
        <v>4952</v>
      </c>
      <c r="AJ656" s="7">
        <v>35</v>
      </c>
      <c r="AK656" s="7" t="s">
        <v>2127</v>
      </c>
      <c r="AL656" s="7" t="s">
        <v>5932</v>
      </c>
      <c r="AM656" s="7" t="s">
        <v>7422</v>
      </c>
    </row>
    <row r="657" spans="1:39">
      <c r="A657" s="7" t="s">
        <v>1788</v>
      </c>
      <c r="B657" s="7" t="s">
        <v>7423</v>
      </c>
      <c r="C657" s="7" t="s">
        <v>7424</v>
      </c>
      <c r="D657" s="7" t="s">
        <v>1790</v>
      </c>
      <c r="F657" s="7" t="s">
        <v>6021</v>
      </c>
      <c r="G657" s="7" t="s">
        <v>7425</v>
      </c>
      <c r="H657" s="7" t="s">
        <v>7425</v>
      </c>
      <c r="I657" s="7" t="s">
        <v>2808</v>
      </c>
      <c r="K657" s="7" t="s">
        <v>33</v>
      </c>
      <c r="L657" s="7" t="s">
        <v>7426</v>
      </c>
      <c r="N657" s="10" t="s">
        <v>2810</v>
      </c>
      <c r="P657" s="7" t="s">
        <v>7427</v>
      </c>
      <c r="Q657" s="7" t="s">
        <v>33</v>
      </c>
      <c r="R657" s="7" t="s">
        <v>33</v>
      </c>
      <c r="S657" s="7" t="s">
        <v>33</v>
      </c>
      <c r="T657" s="7" t="s">
        <v>33</v>
      </c>
      <c r="U657" s="7" t="s">
        <v>33</v>
      </c>
      <c r="V657" s="10" t="s">
        <v>33</v>
      </c>
      <c r="W657" s="10" t="s">
        <v>33</v>
      </c>
      <c r="X657" s="7" t="s">
        <v>33</v>
      </c>
      <c r="Y657" s="7" t="s">
        <v>33</v>
      </c>
      <c r="Z657" s="7" t="s">
        <v>5388</v>
      </c>
      <c r="AA657" s="7" t="s">
        <v>7404</v>
      </c>
      <c r="AD657" s="10" t="s">
        <v>7428</v>
      </c>
      <c r="AF657" s="7" t="s">
        <v>7429</v>
      </c>
      <c r="AJ657" s="7">
        <v>21</v>
      </c>
      <c r="AK657" s="7" t="s">
        <v>7430</v>
      </c>
      <c r="AL657" s="7" t="s">
        <v>5932</v>
      </c>
      <c r="AM657" s="7" t="s">
        <v>7431</v>
      </c>
    </row>
    <row r="658" spans="1:39">
      <c r="A658" s="7" t="s">
        <v>1788</v>
      </c>
      <c r="B658" s="7" t="s">
        <v>7432</v>
      </c>
      <c r="C658" s="7" t="s">
        <v>7433</v>
      </c>
      <c r="D658" s="7" t="s">
        <v>1790</v>
      </c>
      <c r="F658" s="7" t="s">
        <v>7434</v>
      </c>
      <c r="G658" s="7" t="s">
        <v>7435</v>
      </c>
      <c r="H658" s="7" t="s">
        <v>7435</v>
      </c>
      <c r="I658" s="7" t="s">
        <v>7436</v>
      </c>
      <c r="K658" s="7" t="s">
        <v>33</v>
      </c>
      <c r="L658" s="7" t="s">
        <v>7437</v>
      </c>
      <c r="N658" s="10" t="s">
        <v>2351</v>
      </c>
      <c r="P658" s="7" t="s">
        <v>7438</v>
      </c>
      <c r="Q658" s="7" t="s">
        <v>33</v>
      </c>
      <c r="R658" s="7" t="s">
        <v>33</v>
      </c>
      <c r="S658" s="7" t="s">
        <v>33</v>
      </c>
      <c r="T658" s="7" t="s">
        <v>33</v>
      </c>
      <c r="U658" s="7" t="s">
        <v>33</v>
      </c>
      <c r="V658" s="10" t="s">
        <v>33</v>
      </c>
      <c r="W658" s="10" t="s">
        <v>33</v>
      </c>
      <c r="X658" s="7" t="s">
        <v>33</v>
      </c>
      <c r="Y658" s="7" t="s">
        <v>33</v>
      </c>
      <c r="Z658" s="7" t="s">
        <v>3360</v>
      </c>
      <c r="AA658" s="7" t="s">
        <v>2212</v>
      </c>
      <c r="AD658" s="10" t="s">
        <v>5162</v>
      </c>
      <c r="AF658" s="7" t="s">
        <v>7439</v>
      </c>
      <c r="AJ658" s="7">
        <v>21</v>
      </c>
      <c r="AK658" s="7" t="s">
        <v>7440</v>
      </c>
      <c r="AL658" s="7" t="s">
        <v>5932</v>
      </c>
      <c r="AM658" s="7" t="s">
        <v>7441</v>
      </c>
    </row>
    <row r="659" spans="1:39">
      <c r="A659" s="7" t="s">
        <v>1788</v>
      </c>
      <c r="B659" s="7" t="s">
        <v>7442</v>
      </c>
      <c r="C659" s="7" t="s">
        <v>7443</v>
      </c>
      <c r="D659" s="7" t="s">
        <v>1790</v>
      </c>
      <c r="F659" s="7" t="s">
        <v>7434</v>
      </c>
      <c r="G659" s="7" t="s">
        <v>7435</v>
      </c>
      <c r="H659" s="7" t="s">
        <v>7444</v>
      </c>
      <c r="I659" s="7" t="s">
        <v>7436</v>
      </c>
      <c r="K659" s="7" t="s">
        <v>33</v>
      </c>
      <c r="L659" s="7" t="s">
        <v>7437</v>
      </c>
      <c r="N659" s="10" t="s">
        <v>2351</v>
      </c>
      <c r="P659" s="7" t="s">
        <v>7445</v>
      </c>
      <c r="Q659" s="7" t="s">
        <v>33</v>
      </c>
      <c r="R659" s="7" t="s">
        <v>33</v>
      </c>
      <c r="S659" s="7" t="s">
        <v>33</v>
      </c>
      <c r="T659" s="7" t="s">
        <v>33</v>
      </c>
      <c r="U659" s="7" t="s">
        <v>33</v>
      </c>
      <c r="V659" s="10" t="s">
        <v>33</v>
      </c>
      <c r="W659" s="10" t="s">
        <v>33</v>
      </c>
      <c r="X659" s="7" t="s">
        <v>33</v>
      </c>
      <c r="Y659" s="7" t="s">
        <v>33</v>
      </c>
      <c r="Z659" s="7" t="s">
        <v>3360</v>
      </c>
      <c r="AA659" s="7" t="s">
        <v>2212</v>
      </c>
      <c r="AD659" s="10" t="s">
        <v>7446</v>
      </c>
      <c r="AF659" s="7" t="s">
        <v>7447</v>
      </c>
      <c r="AJ659" s="7">
        <v>28</v>
      </c>
      <c r="AK659" s="7" t="s">
        <v>4841</v>
      </c>
      <c r="AL659" s="7" t="s">
        <v>5932</v>
      </c>
      <c r="AM659" s="7" t="s">
        <v>7448</v>
      </c>
    </row>
    <row r="660" spans="1:39">
      <c r="A660" s="7" t="s">
        <v>1788</v>
      </c>
      <c r="B660" s="7" t="s">
        <v>1630</v>
      </c>
      <c r="C660" s="7" t="s">
        <v>7449</v>
      </c>
      <c r="D660" s="7" t="s">
        <v>1790</v>
      </c>
      <c r="F660" s="7" t="s">
        <v>7450</v>
      </c>
      <c r="G660" s="7" t="s">
        <v>7451</v>
      </c>
      <c r="H660" s="7" t="s">
        <v>7452</v>
      </c>
      <c r="I660" s="7" t="s">
        <v>3469</v>
      </c>
      <c r="K660" s="7" t="s">
        <v>33</v>
      </c>
      <c r="L660" s="7" t="s">
        <v>3470</v>
      </c>
      <c r="N660" s="10" t="s">
        <v>3095</v>
      </c>
      <c r="P660" s="7" t="s">
        <v>7453</v>
      </c>
      <c r="Q660" s="7" t="s">
        <v>33</v>
      </c>
      <c r="R660" s="7" t="s">
        <v>32</v>
      </c>
      <c r="S660" s="7" t="s">
        <v>33</v>
      </c>
      <c r="T660" s="7" t="s">
        <v>33</v>
      </c>
      <c r="U660" s="7" t="s">
        <v>33</v>
      </c>
      <c r="V660" s="10" t="s">
        <v>33</v>
      </c>
      <c r="W660" s="10" t="s">
        <v>33</v>
      </c>
      <c r="X660" s="7" t="s">
        <v>33</v>
      </c>
      <c r="Y660" s="7" t="s">
        <v>33</v>
      </c>
      <c r="Z660" s="7" t="s">
        <v>3201</v>
      </c>
      <c r="AA660" s="7" t="s">
        <v>5824</v>
      </c>
      <c r="AD660" s="10" t="s">
        <v>3395</v>
      </c>
      <c r="AF660" s="7" t="s">
        <v>4681</v>
      </c>
      <c r="AJ660" s="7">
        <v>8</v>
      </c>
      <c r="AK660" s="7" t="s">
        <v>7454</v>
      </c>
      <c r="AL660" s="7" t="s">
        <v>5932</v>
      </c>
      <c r="AM660" s="7" t="s">
        <v>7455</v>
      </c>
    </row>
    <row r="661" spans="1:39">
      <c r="A661" s="7" t="s">
        <v>1788</v>
      </c>
      <c r="B661" s="7" t="s">
        <v>7456</v>
      </c>
      <c r="C661" s="7" t="s">
        <v>7457</v>
      </c>
      <c r="D661" s="7" t="s">
        <v>1790</v>
      </c>
      <c r="F661" s="7" t="s">
        <v>7458</v>
      </c>
      <c r="G661" s="7" t="s">
        <v>7459</v>
      </c>
      <c r="H661" s="7" t="s">
        <v>7460</v>
      </c>
      <c r="I661" s="7" t="s">
        <v>3535</v>
      </c>
      <c r="K661" s="7" t="s">
        <v>33</v>
      </c>
      <c r="L661" s="7" t="s">
        <v>7461</v>
      </c>
      <c r="N661" s="10" t="s">
        <v>7462</v>
      </c>
      <c r="P661" s="7" t="s">
        <v>7463</v>
      </c>
      <c r="Q661" s="7" t="s">
        <v>33</v>
      </c>
      <c r="R661" s="7" t="s">
        <v>33</v>
      </c>
      <c r="S661" s="7" t="s">
        <v>33</v>
      </c>
      <c r="T661" s="7" t="s">
        <v>33</v>
      </c>
      <c r="U661" s="7" t="s">
        <v>33</v>
      </c>
      <c r="V661" s="10" t="s">
        <v>33</v>
      </c>
      <c r="W661" s="10" t="s">
        <v>33</v>
      </c>
      <c r="X661" s="7" t="s">
        <v>33</v>
      </c>
      <c r="Y661" s="7" t="s">
        <v>33</v>
      </c>
      <c r="Z661" s="7" t="s">
        <v>7464</v>
      </c>
      <c r="AA661" s="7" t="s">
        <v>1991</v>
      </c>
      <c r="AF661" s="7" t="s">
        <v>3332</v>
      </c>
      <c r="AJ661" s="7">
        <v>5</v>
      </c>
      <c r="AK661" s="7" t="s">
        <v>7465</v>
      </c>
      <c r="AL661" s="7" t="s">
        <v>5932</v>
      </c>
      <c r="AM661" s="7" t="s">
        <v>7466</v>
      </c>
    </row>
    <row r="662" spans="1:39">
      <c r="A662" s="7" t="s">
        <v>1788</v>
      </c>
      <c r="B662" s="7" t="s">
        <v>7467</v>
      </c>
      <c r="C662" s="7" t="s">
        <v>7468</v>
      </c>
      <c r="D662" s="7" t="s">
        <v>1790</v>
      </c>
      <c r="F662" s="7" t="s">
        <v>7469</v>
      </c>
      <c r="G662" s="7" t="s">
        <v>6089</v>
      </c>
      <c r="H662" s="7" t="s">
        <v>6090</v>
      </c>
      <c r="I662" s="7" t="s">
        <v>6091</v>
      </c>
      <c r="K662" s="7" t="s">
        <v>33</v>
      </c>
      <c r="L662" s="7" t="s">
        <v>6092</v>
      </c>
      <c r="N662" s="10" t="s">
        <v>1795</v>
      </c>
      <c r="P662" s="7" t="s">
        <v>7470</v>
      </c>
      <c r="Q662" s="7" t="s">
        <v>33</v>
      </c>
      <c r="R662" s="7" t="s">
        <v>33</v>
      </c>
      <c r="S662" s="7" t="s">
        <v>33</v>
      </c>
      <c r="T662" s="7" t="s">
        <v>33</v>
      </c>
      <c r="U662" s="7" t="s">
        <v>33</v>
      </c>
      <c r="V662" s="10" t="s">
        <v>33</v>
      </c>
      <c r="W662" s="10" t="s">
        <v>32</v>
      </c>
      <c r="X662" s="7" t="s">
        <v>33</v>
      </c>
      <c r="Y662" s="7" t="s">
        <v>33</v>
      </c>
      <c r="Z662" s="7" t="s">
        <v>2772</v>
      </c>
      <c r="AA662" s="7" t="s">
        <v>1991</v>
      </c>
      <c r="AD662" s="10" t="s">
        <v>4690</v>
      </c>
      <c r="AF662" s="7" t="s">
        <v>2213</v>
      </c>
      <c r="AJ662" s="7">
        <v>7</v>
      </c>
      <c r="AK662" s="7" t="s">
        <v>7471</v>
      </c>
      <c r="AL662" s="7" t="s">
        <v>5932</v>
      </c>
      <c r="AM662" s="7" t="s">
        <v>7472</v>
      </c>
    </row>
    <row r="663" spans="1:39">
      <c r="A663" s="7" t="s">
        <v>1788</v>
      </c>
      <c r="B663" s="7" t="s">
        <v>7473</v>
      </c>
      <c r="C663" s="7" t="s">
        <v>7474</v>
      </c>
      <c r="D663" s="7" t="s">
        <v>1790</v>
      </c>
      <c r="F663" s="7" t="s">
        <v>6172</v>
      </c>
      <c r="G663" s="7" t="s">
        <v>6362</v>
      </c>
      <c r="H663" s="7" t="s">
        <v>6362</v>
      </c>
      <c r="I663" s="7" t="s">
        <v>7475</v>
      </c>
      <c r="K663" s="7" t="s">
        <v>33</v>
      </c>
      <c r="L663" s="7" t="s">
        <v>6364</v>
      </c>
      <c r="N663" s="10" t="s">
        <v>2223</v>
      </c>
      <c r="P663" s="7" t="s">
        <v>7476</v>
      </c>
      <c r="Q663" s="7" t="s">
        <v>33</v>
      </c>
      <c r="R663" s="7" t="s">
        <v>33</v>
      </c>
      <c r="S663" s="7" t="s">
        <v>33</v>
      </c>
      <c r="T663" s="7" t="s">
        <v>32</v>
      </c>
      <c r="U663" s="7" t="s">
        <v>33</v>
      </c>
      <c r="V663" s="10" t="s">
        <v>33</v>
      </c>
      <c r="W663" s="10" t="s">
        <v>33</v>
      </c>
      <c r="X663" s="7" t="s">
        <v>33</v>
      </c>
      <c r="Y663" s="7" t="s">
        <v>33</v>
      </c>
      <c r="Z663" s="7" t="s">
        <v>2855</v>
      </c>
      <c r="AA663" s="7" t="s">
        <v>7477</v>
      </c>
      <c r="AF663" s="7" t="s">
        <v>7478</v>
      </c>
      <c r="AJ663" s="7">
        <v>12</v>
      </c>
      <c r="AK663" s="7" t="s">
        <v>2106</v>
      </c>
      <c r="AL663" s="7" t="s">
        <v>5932</v>
      </c>
      <c r="AM663" s="7" t="s">
        <v>7479</v>
      </c>
    </row>
    <row r="664" spans="1:39">
      <c r="A664" s="7" t="s">
        <v>1788</v>
      </c>
      <c r="B664" s="7" t="s">
        <v>7480</v>
      </c>
      <c r="C664" s="7" t="s">
        <v>7481</v>
      </c>
      <c r="D664" s="7" t="s">
        <v>1790</v>
      </c>
      <c r="F664" s="7" t="s">
        <v>7482</v>
      </c>
      <c r="G664" s="7" t="s">
        <v>7435</v>
      </c>
      <c r="H664" s="7" t="s">
        <v>7435</v>
      </c>
      <c r="I664" s="7" t="s">
        <v>7436</v>
      </c>
      <c r="K664" s="7" t="s">
        <v>33</v>
      </c>
      <c r="L664" s="7" t="s">
        <v>7437</v>
      </c>
      <c r="N664" s="10" t="s">
        <v>2351</v>
      </c>
      <c r="P664" s="7" t="s">
        <v>7483</v>
      </c>
      <c r="Q664" s="7" t="s">
        <v>33</v>
      </c>
      <c r="R664" s="7" t="s">
        <v>33</v>
      </c>
      <c r="S664" s="7" t="s">
        <v>33</v>
      </c>
      <c r="T664" s="7" t="s">
        <v>33</v>
      </c>
      <c r="U664" s="7" t="s">
        <v>33</v>
      </c>
      <c r="V664" s="10" t="s">
        <v>33</v>
      </c>
      <c r="W664" s="10" t="s">
        <v>33</v>
      </c>
      <c r="X664" s="7" t="s">
        <v>33</v>
      </c>
      <c r="Y664" s="7" t="s">
        <v>33</v>
      </c>
      <c r="Z664" s="7" t="s">
        <v>3360</v>
      </c>
      <c r="AA664" s="7" t="s">
        <v>2212</v>
      </c>
      <c r="AD664" s="10" t="s">
        <v>7484</v>
      </c>
      <c r="AF664" s="7" t="s">
        <v>7485</v>
      </c>
      <c r="AJ664" s="7">
        <v>30</v>
      </c>
      <c r="AK664" s="7" t="s">
        <v>7440</v>
      </c>
      <c r="AL664" s="7" t="s">
        <v>5932</v>
      </c>
      <c r="AM664" s="7" t="s">
        <v>7486</v>
      </c>
    </row>
    <row r="665" spans="1:39">
      <c r="A665" s="7" t="s">
        <v>1788</v>
      </c>
      <c r="B665" s="7" t="s">
        <v>1621</v>
      </c>
      <c r="C665" s="7" t="s">
        <v>7487</v>
      </c>
      <c r="D665" s="7" t="s">
        <v>1790</v>
      </c>
      <c r="G665" s="7" t="s">
        <v>2072</v>
      </c>
      <c r="H665" s="7" t="s">
        <v>2072</v>
      </c>
      <c r="I665" s="7" t="s">
        <v>2073</v>
      </c>
      <c r="K665" s="7" t="s">
        <v>33</v>
      </c>
      <c r="L665" s="7" t="s">
        <v>2074</v>
      </c>
      <c r="N665" s="10" t="s">
        <v>3570</v>
      </c>
      <c r="P665" s="7" t="s">
        <v>7488</v>
      </c>
      <c r="Q665" s="7" t="s">
        <v>33</v>
      </c>
      <c r="R665" s="7" t="s">
        <v>32</v>
      </c>
      <c r="S665" s="7" t="s">
        <v>33</v>
      </c>
      <c r="T665" s="7" t="s">
        <v>33</v>
      </c>
      <c r="U665" s="7" t="s">
        <v>33</v>
      </c>
      <c r="V665" s="10" t="s">
        <v>33</v>
      </c>
      <c r="W665" s="10" t="s">
        <v>33</v>
      </c>
      <c r="X665" s="7" t="s">
        <v>33</v>
      </c>
      <c r="Y665" s="7" t="s">
        <v>33</v>
      </c>
      <c r="Z665" s="7" t="s">
        <v>7489</v>
      </c>
      <c r="AD665" s="10" t="s">
        <v>1940</v>
      </c>
      <c r="AF665" s="7" t="s">
        <v>2856</v>
      </c>
      <c r="AK665" s="7" t="s">
        <v>4918</v>
      </c>
      <c r="AL665" s="7" t="s">
        <v>5932</v>
      </c>
      <c r="AM665" s="7" t="s">
        <v>7490</v>
      </c>
    </row>
    <row r="666" spans="1:39">
      <c r="A666" s="7" t="s">
        <v>1788</v>
      </c>
      <c r="B666" s="7" t="s">
        <v>7491</v>
      </c>
      <c r="C666" s="7" t="s">
        <v>7492</v>
      </c>
      <c r="D666" s="7" t="s">
        <v>1946</v>
      </c>
      <c r="F666" s="7" t="s">
        <v>7493</v>
      </c>
      <c r="G666" s="7" t="s">
        <v>7494</v>
      </c>
      <c r="H666" s="7" t="s">
        <v>7495</v>
      </c>
      <c r="I666" s="7" t="s">
        <v>2012</v>
      </c>
      <c r="K666" s="7" t="s">
        <v>33</v>
      </c>
      <c r="L666" s="7" t="s">
        <v>7496</v>
      </c>
      <c r="N666" s="10" t="s">
        <v>2014</v>
      </c>
      <c r="P666" s="7" t="s">
        <v>7497</v>
      </c>
      <c r="Q666" s="7" t="s">
        <v>33</v>
      </c>
      <c r="R666" s="7" t="s">
        <v>32</v>
      </c>
      <c r="S666" s="7" t="s">
        <v>33</v>
      </c>
      <c r="T666" s="7" t="s">
        <v>33</v>
      </c>
      <c r="U666" s="7" t="s">
        <v>33</v>
      </c>
      <c r="V666" s="10" t="s">
        <v>33</v>
      </c>
      <c r="W666" s="10" t="s">
        <v>33</v>
      </c>
      <c r="X666" s="7" t="s">
        <v>33</v>
      </c>
      <c r="Y666" s="7" t="s">
        <v>33</v>
      </c>
      <c r="Z666" s="7" t="s">
        <v>2866</v>
      </c>
      <c r="AA666" s="7" t="s">
        <v>2486</v>
      </c>
      <c r="AD666" s="10" t="s">
        <v>7072</v>
      </c>
      <c r="AF666" s="7" t="s">
        <v>7072</v>
      </c>
      <c r="AJ666" s="7">
        <v>33</v>
      </c>
      <c r="AK666" s="7" t="s">
        <v>7072</v>
      </c>
      <c r="AL666" s="7" t="s">
        <v>5932</v>
      </c>
      <c r="AM666" s="7" t="s">
        <v>7498</v>
      </c>
    </row>
    <row r="667" spans="1:39">
      <c r="A667" s="7" t="s">
        <v>1788</v>
      </c>
      <c r="B667" s="7" t="s">
        <v>7499</v>
      </c>
      <c r="C667" s="7" t="s">
        <v>7500</v>
      </c>
      <c r="D667" s="7" t="s">
        <v>1790</v>
      </c>
      <c r="F667" s="7" t="s">
        <v>7501</v>
      </c>
      <c r="G667" s="7" t="s">
        <v>7502</v>
      </c>
      <c r="H667" s="7" t="s">
        <v>7503</v>
      </c>
      <c r="I667" s="7" t="s">
        <v>3469</v>
      </c>
      <c r="K667" s="7" t="s">
        <v>33</v>
      </c>
      <c r="L667" s="7" t="s">
        <v>3470</v>
      </c>
      <c r="N667" s="10" t="s">
        <v>3095</v>
      </c>
      <c r="P667" s="7" t="s">
        <v>7504</v>
      </c>
      <c r="Q667" s="7" t="s">
        <v>33</v>
      </c>
      <c r="R667" s="7" t="s">
        <v>33</v>
      </c>
      <c r="S667" s="7" t="s">
        <v>33</v>
      </c>
      <c r="T667" s="7" t="s">
        <v>33</v>
      </c>
      <c r="U667" s="7" t="s">
        <v>33</v>
      </c>
      <c r="V667" s="10" t="s">
        <v>33</v>
      </c>
      <c r="W667" s="10" t="s">
        <v>33</v>
      </c>
      <c r="X667" s="7" t="s">
        <v>33</v>
      </c>
      <c r="Y667" s="7" t="s">
        <v>33</v>
      </c>
      <c r="Z667" s="7" t="s">
        <v>3795</v>
      </c>
      <c r="AA667" s="7" t="s">
        <v>7505</v>
      </c>
      <c r="AF667" s="7" t="s">
        <v>7506</v>
      </c>
      <c r="AJ667" s="7">
        <v>33</v>
      </c>
      <c r="AK667" s="7" t="s">
        <v>1864</v>
      </c>
      <c r="AL667" s="7" t="s">
        <v>7404</v>
      </c>
      <c r="AM667" s="7" t="s">
        <v>7507</v>
      </c>
    </row>
    <row r="668" spans="1:39">
      <c r="A668" s="7" t="s">
        <v>1788</v>
      </c>
      <c r="B668" s="7" t="s">
        <v>7508</v>
      </c>
      <c r="C668" s="7" t="s">
        <v>7509</v>
      </c>
      <c r="D668" s="7" t="s">
        <v>1790</v>
      </c>
      <c r="F668" s="7" t="s">
        <v>7510</v>
      </c>
      <c r="G668" s="7" t="s">
        <v>7502</v>
      </c>
      <c r="H668" s="7" t="s">
        <v>7503</v>
      </c>
      <c r="I668" s="7" t="s">
        <v>3469</v>
      </c>
      <c r="K668" s="7" t="s">
        <v>33</v>
      </c>
      <c r="L668" s="7" t="s">
        <v>3470</v>
      </c>
      <c r="N668" s="10" t="s">
        <v>3095</v>
      </c>
      <c r="P668" s="7" t="s">
        <v>7511</v>
      </c>
      <c r="Q668" s="7" t="s">
        <v>33</v>
      </c>
      <c r="R668" s="7" t="s">
        <v>33</v>
      </c>
      <c r="S668" s="7" t="s">
        <v>33</v>
      </c>
      <c r="T668" s="7" t="s">
        <v>33</v>
      </c>
      <c r="U668" s="7" t="s">
        <v>33</v>
      </c>
      <c r="V668" s="10" t="s">
        <v>33</v>
      </c>
      <c r="W668" s="10" t="s">
        <v>33</v>
      </c>
      <c r="X668" s="7" t="s">
        <v>33</v>
      </c>
      <c r="Y668" s="7" t="s">
        <v>33</v>
      </c>
      <c r="Z668" s="7" t="s">
        <v>3420</v>
      </c>
      <c r="AA668" s="7" t="s">
        <v>7364</v>
      </c>
      <c r="AD668" s="10" t="s">
        <v>6339</v>
      </c>
      <c r="AF668" s="7" t="s">
        <v>7512</v>
      </c>
      <c r="AJ668" s="7">
        <v>13</v>
      </c>
      <c r="AK668" s="7" t="s">
        <v>5887</v>
      </c>
      <c r="AL668" s="7" t="s">
        <v>7404</v>
      </c>
      <c r="AM668" s="7" t="s">
        <v>7513</v>
      </c>
    </row>
    <row r="669" spans="1:39">
      <c r="A669" s="7" t="s">
        <v>1788</v>
      </c>
      <c r="B669" s="7" t="s">
        <v>7514</v>
      </c>
      <c r="C669" s="7" t="s">
        <v>7515</v>
      </c>
      <c r="D669" s="7" t="s">
        <v>1790</v>
      </c>
      <c r="F669" s="7" t="s">
        <v>7516</v>
      </c>
      <c r="G669" s="7" t="s">
        <v>3706</v>
      </c>
      <c r="H669" s="7" t="s">
        <v>3706</v>
      </c>
      <c r="I669" s="7" t="s">
        <v>7517</v>
      </c>
      <c r="K669" s="7" t="s">
        <v>33</v>
      </c>
      <c r="L669" s="7" t="s">
        <v>3709</v>
      </c>
      <c r="N669" s="10" t="s">
        <v>7518</v>
      </c>
      <c r="P669" s="7" t="s">
        <v>7519</v>
      </c>
      <c r="Q669" s="7" t="s">
        <v>33</v>
      </c>
      <c r="R669" s="7" t="s">
        <v>33</v>
      </c>
      <c r="S669" s="7" t="s">
        <v>33</v>
      </c>
      <c r="T669" s="7" t="s">
        <v>33</v>
      </c>
      <c r="U669" s="7" t="s">
        <v>33</v>
      </c>
      <c r="V669" s="10" t="s">
        <v>33</v>
      </c>
      <c r="W669" s="10" t="s">
        <v>33</v>
      </c>
      <c r="X669" s="7" t="s">
        <v>33</v>
      </c>
      <c r="Y669" s="7" t="s">
        <v>33</v>
      </c>
      <c r="Z669" s="7" t="s">
        <v>7520</v>
      </c>
      <c r="AA669" s="7" t="s">
        <v>5015</v>
      </c>
      <c r="AF669" s="7" t="s">
        <v>7521</v>
      </c>
      <c r="AG669" s="7" t="s">
        <v>7522</v>
      </c>
      <c r="AJ669" s="7">
        <v>36</v>
      </c>
      <c r="AK669" s="7" t="s">
        <v>4725</v>
      </c>
      <c r="AL669" s="7" t="s">
        <v>7404</v>
      </c>
      <c r="AM669" s="7" t="s">
        <v>7523</v>
      </c>
    </row>
    <row r="670" spans="1:39">
      <c r="A670" s="7" t="s">
        <v>1788</v>
      </c>
      <c r="B670" s="7" t="s">
        <v>7524</v>
      </c>
      <c r="C670" s="7" t="s">
        <v>7525</v>
      </c>
      <c r="D670" s="7" t="s">
        <v>1790</v>
      </c>
      <c r="F670" s="7" t="s">
        <v>7526</v>
      </c>
      <c r="G670" s="7" t="s">
        <v>7527</v>
      </c>
      <c r="H670" s="7" t="s">
        <v>7527</v>
      </c>
      <c r="I670" s="7" t="s">
        <v>2515</v>
      </c>
      <c r="K670" s="7" t="s">
        <v>33</v>
      </c>
      <c r="L670" s="7" t="s">
        <v>7528</v>
      </c>
      <c r="N670" s="10" t="s">
        <v>7529</v>
      </c>
      <c r="P670" s="7" t="s">
        <v>7530</v>
      </c>
      <c r="Q670" s="7" t="s">
        <v>33</v>
      </c>
      <c r="R670" s="7" t="s">
        <v>33</v>
      </c>
      <c r="S670" s="7" t="s">
        <v>33</v>
      </c>
      <c r="T670" s="7" t="s">
        <v>33</v>
      </c>
      <c r="U670" s="7" t="s">
        <v>33</v>
      </c>
      <c r="V670" s="10" t="s">
        <v>33</v>
      </c>
      <c r="W670" s="10" t="s">
        <v>33</v>
      </c>
      <c r="X670" s="7" t="s">
        <v>33</v>
      </c>
      <c r="Y670" s="7" t="s">
        <v>33</v>
      </c>
      <c r="Z670" s="7" t="s">
        <v>2428</v>
      </c>
      <c r="AA670" s="7" t="s">
        <v>7477</v>
      </c>
      <c r="AD670" s="10" t="s">
        <v>1980</v>
      </c>
      <c r="AF670" s="7" t="s">
        <v>2192</v>
      </c>
      <c r="AJ670" s="7">
        <v>8</v>
      </c>
      <c r="AK670" s="7" t="s">
        <v>7531</v>
      </c>
      <c r="AL670" s="7" t="s">
        <v>1991</v>
      </c>
      <c r="AM670" s="7" t="s">
        <v>7532</v>
      </c>
    </row>
    <row r="671" spans="1:39">
      <c r="A671" s="7" t="s">
        <v>1788</v>
      </c>
      <c r="B671" s="7" t="s">
        <v>1531</v>
      </c>
      <c r="C671" s="7" t="s">
        <v>7533</v>
      </c>
      <c r="D671" s="7" t="s">
        <v>1790</v>
      </c>
      <c r="F671" s="7" t="s">
        <v>6287</v>
      </c>
      <c r="G671" s="7" t="s">
        <v>7534</v>
      </c>
      <c r="H671" s="7" t="s">
        <v>7534</v>
      </c>
      <c r="I671" s="7" t="s">
        <v>2073</v>
      </c>
      <c r="K671" s="7" t="s">
        <v>33</v>
      </c>
      <c r="L671" s="7" t="s">
        <v>7535</v>
      </c>
      <c r="N671" s="10" t="s">
        <v>2327</v>
      </c>
      <c r="P671" s="7" t="s">
        <v>7536</v>
      </c>
      <c r="Q671" s="7" t="s">
        <v>33</v>
      </c>
      <c r="R671" s="7" t="s">
        <v>32</v>
      </c>
      <c r="S671" s="7" t="s">
        <v>33</v>
      </c>
      <c r="T671" s="7" t="s">
        <v>33</v>
      </c>
      <c r="U671" s="7" t="s">
        <v>33</v>
      </c>
      <c r="V671" s="10" t="s">
        <v>33</v>
      </c>
      <c r="W671" s="10" t="s">
        <v>33</v>
      </c>
      <c r="X671" s="7" t="s">
        <v>33</v>
      </c>
      <c r="Y671" s="7" t="s">
        <v>33</v>
      </c>
      <c r="Z671" s="7" t="s">
        <v>1939</v>
      </c>
      <c r="AA671" s="7" t="s">
        <v>7537</v>
      </c>
      <c r="AD671" s="10" t="s">
        <v>2645</v>
      </c>
      <c r="AF671" s="7" t="s">
        <v>2679</v>
      </c>
      <c r="AJ671" s="7">
        <v>1</v>
      </c>
      <c r="AK671" s="7" t="s">
        <v>2680</v>
      </c>
      <c r="AL671" s="7" t="s">
        <v>1991</v>
      </c>
      <c r="AM671" s="7" t="s">
        <v>7538</v>
      </c>
    </row>
    <row r="672" spans="1:39">
      <c r="A672" s="7" t="s">
        <v>1788</v>
      </c>
      <c r="B672" s="7" t="s">
        <v>310</v>
      </c>
      <c r="C672" s="7" t="s">
        <v>7539</v>
      </c>
      <c r="D672" s="7" t="s">
        <v>1790</v>
      </c>
      <c r="F672" s="7" t="s">
        <v>7540</v>
      </c>
      <c r="G672" s="7" t="s">
        <v>7541</v>
      </c>
      <c r="H672" s="7" t="s">
        <v>7541</v>
      </c>
      <c r="I672" s="7" t="s">
        <v>1844</v>
      </c>
      <c r="K672" s="7" t="s">
        <v>33</v>
      </c>
      <c r="L672" s="7" t="s">
        <v>7542</v>
      </c>
      <c r="N672" s="10" t="s">
        <v>1795</v>
      </c>
      <c r="P672" s="7" t="s">
        <v>7543</v>
      </c>
      <c r="Q672" s="7" t="s">
        <v>33</v>
      </c>
      <c r="R672" s="7" t="s">
        <v>32</v>
      </c>
      <c r="S672" s="7" t="s">
        <v>33</v>
      </c>
      <c r="T672" s="7" t="s">
        <v>33</v>
      </c>
      <c r="U672" s="7" t="s">
        <v>32</v>
      </c>
      <c r="V672" s="10" t="s">
        <v>33</v>
      </c>
      <c r="W672" s="10" t="s">
        <v>33</v>
      </c>
      <c r="X672" s="7" t="s">
        <v>33</v>
      </c>
      <c r="Y672" s="7" t="s">
        <v>33</v>
      </c>
      <c r="Z672" s="7" t="s">
        <v>4942</v>
      </c>
      <c r="AA672" s="7" t="s">
        <v>7477</v>
      </c>
      <c r="AD672" s="10" t="s">
        <v>3461</v>
      </c>
      <c r="AF672" s="7" t="s">
        <v>7544</v>
      </c>
      <c r="AJ672" s="7">
        <v>16</v>
      </c>
      <c r="AK672" s="7" t="s">
        <v>3462</v>
      </c>
      <c r="AL672" s="7" t="s">
        <v>1991</v>
      </c>
      <c r="AM672" s="7" t="s">
        <v>7545</v>
      </c>
    </row>
    <row r="673" spans="1:39">
      <c r="A673" s="7" t="s">
        <v>1788</v>
      </c>
      <c r="B673" s="7" t="s">
        <v>7546</v>
      </c>
      <c r="C673" s="7" t="s">
        <v>7547</v>
      </c>
      <c r="D673" s="7" t="s">
        <v>1790</v>
      </c>
      <c r="F673" s="7" t="s">
        <v>7548</v>
      </c>
      <c r="G673" s="7" t="s">
        <v>7549</v>
      </c>
      <c r="H673" s="7" t="s">
        <v>7549</v>
      </c>
      <c r="I673" s="7" t="s">
        <v>1857</v>
      </c>
      <c r="K673" s="7" t="s">
        <v>33</v>
      </c>
      <c r="L673" s="7" t="s">
        <v>7550</v>
      </c>
      <c r="N673" s="10" t="s">
        <v>1859</v>
      </c>
      <c r="P673" s="7" t="s">
        <v>7551</v>
      </c>
      <c r="Q673" s="7" t="s">
        <v>33</v>
      </c>
      <c r="R673" s="7" t="s">
        <v>33</v>
      </c>
      <c r="S673" s="7" t="s">
        <v>33</v>
      </c>
      <c r="T673" s="7" t="s">
        <v>33</v>
      </c>
      <c r="U673" s="7" t="s">
        <v>33</v>
      </c>
      <c r="V673" s="10" t="s">
        <v>33</v>
      </c>
      <c r="W673" s="10" t="s">
        <v>33</v>
      </c>
      <c r="X673" s="7" t="s">
        <v>33</v>
      </c>
      <c r="Y673" s="7" t="s">
        <v>33</v>
      </c>
      <c r="Z673" s="7" t="s">
        <v>2907</v>
      </c>
      <c r="AA673" s="7" t="s">
        <v>7477</v>
      </c>
      <c r="AD673" s="10" t="s">
        <v>4413</v>
      </c>
      <c r="AF673" s="7" t="s">
        <v>7552</v>
      </c>
      <c r="AJ673" s="7">
        <v>30</v>
      </c>
      <c r="AK673" s="7" t="s">
        <v>2762</v>
      </c>
      <c r="AL673" s="7" t="s">
        <v>1991</v>
      </c>
      <c r="AM673" s="7" t="s">
        <v>7553</v>
      </c>
    </row>
    <row r="674" spans="1:39">
      <c r="A674" s="7" t="s">
        <v>1788</v>
      </c>
      <c r="B674" s="7" t="s">
        <v>159</v>
      </c>
      <c r="C674" s="7" t="s">
        <v>7554</v>
      </c>
      <c r="D674" s="7" t="s">
        <v>1790</v>
      </c>
      <c r="F674" s="7" t="s">
        <v>7555</v>
      </c>
      <c r="G674" s="7" t="s">
        <v>3853</v>
      </c>
      <c r="H674" s="7" t="s">
        <v>3853</v>
      </c>
      <c r="I674" s="7" t="s">
        <v>7556</v>
      </c>
      <c r="K674" s="7" t="s">
        <v>33</v>
      </c>
      <c r="L674" s="7" t="s">
        <v>3855</v>
      </c>
      <c r="N674" s="10" t="s">
        <v>2517</v>
      </c>
      <c r="P674" s="7" t="s">
        <v>7557</v>
      </c>
      <c r="Q674" s="7" t="s">
        <v>33</v>
      </c>
      <c r="R674" s="7" t="s">
        <v>33</v>
      </c>
      <c r="S674" s="7" t="s">
        <v>33</v>
      </c>
      <c r="T674" s="7" t="s">
        <v>33</v>
      </c>
      <c r="U674" s="7" t="s">
        <v>33</v>
      </c>
      <c r="V674" s="10" t="s">
        <v>33</v>
      </c>
      <c r="W674" s="10" t="s">
        <v>33</v>
      </c>
      <c r="X674" s="7" t="s">
        <v>33</v>
      </c>
      <c r="Y674" s="7" t="s">
        <v>33</v>
      </c>
      <c r="Z674" s="7" t="s">
        <v>1822</v>
      </c>
      <c r="AA674" s="7" t="s">
        <v>7477</v>
      </c>
      <c r="AD674" s="10" t="s">
        <v>7131</v>
      </c>
      <c r="AF674" s="7" t="s">
        <v>7132</v>
      </c>
      <c r="AJ674" s="7">
        <v>51</v>
      </c>
      <c r="AK674" s="7" t="s">
        <v>4740</v>
      </c>
      <c r="AL674" s="7" t="s">
        <v>1991</v>
      </c>
      <c r="AM674" s="7" t="s">
        <v>7558</v>
      </c>
    </row>
    <row r="675" spans="1:39">
      <c r="A675" s="7" t="s">
        <v>1788</v>
      </c>
      <c r="B675" s="7" t="s">
        <v>1365</v>
      </c>
      <c r="C675" s="7" t="s">
        <v>7559</v>
      </c>
      <c r="D675" s="7" t="s">
        <v>1790</v>
      </c>
      <c r="F675" s="7" t="s">
        <v>7560</v>
      </c>
      <c r="G675" s="7" t="s">
        <v>7561</v>
      </c>
      <c r="H675" s="7" t="s">
        <v>7561</v>
      </c>
      <c r="I675" s="7" t="s">
        <v>7562</v>
      </c>
      <c r="K675" s="7" t="s">
        <v>33</v>
      </c>
      <c r="L675" s="7" t="s">
        <v>7563</v>
      </c>
      <c r="N675" s="10" t="s">
        <v>1977</v>
      </c>
      <c r="P675" s="7" t="s">
        <v>7564</v>
      </c>
      <c r="Q675" s="7" t="s">
        <v>33</v>
      </c>
      <c r="R675" s="7" t="s">
        <v>32</v>
      </c>
      <c r="S675" s="7" t="s">
        <v>32</v>
      </c>
      <c r="T675" s="7" t="s">
        <v>33</v>
      </c>
      <c r="U675" s="7" t="s">
        <v>32</v>
      </c>
      <c r="V675" s="10" t="s">
        <v>33</v>
      </c>
      <c r="W675" s="10" t="s">
        <v>33</v>
      </c>
      <c r="X675" s="7" t="s">
        <v>32</v>
      </c>
      <c r="Y675" s="7" t="s">
        <v>32</v>
      </c>
      <c r="Z675" s="7" t="s">
        <v>5427</v>
      </c>
      <c r="AA675" s="7" t="s">
        <v>7477</v>
      </c>
      <c r="AD675" s="10" t="s">
        <v>3560</v>
      </c>
      <c r="AF675" s="7" t="s">
        <v>3561</v>
      </c>
      <c r="AJ675" s="7">
        <v>3</v>
      </c>
      <c r="AK675" s="7" t="s">
        <v>3562</v>
      </c>
      <c r="AL675" s="7" t="s">
        <v>1991</v>
      </c>
      <c r="AM675" s="7" t="s">
        <v>7565</v>
      </c>
    </row>
    <row r="676" spans="1:39">
      <c r="A676" s="7" t="s">
        <v>1788</v>
      </c>
      <c r="B676" s="7" t="s">
        <v>7566</v>
      </c>
      <c r="C676" s="7" t="s">
        <v>7567</v>
      </c>
      <c r="D676" s="7" t="s">
        <v>1790</v>
      </c>
      <c r="F676" s="7" t="s">
        <v>7568</v>
      </c>
      <c r="G676" s="7" t="s">
        <v>7569</v>
      </c>
      <c r="H676" s="7" t="s">
        <v>7569</v>
      </c>
      <c r="I676" s="7" t="s">
        <v>7412</v>
      </c>
      <c r="K676" s="7" t="s">
        <v>33</v>
      </c>
      <c r="L676" s="7" t="s">
        <v>7570</v>
      </c>
      <c r="N676" s="10" t="s">
        <v>1795</v>
      </c>
      <c r="P676" s="7" t="s">
        <v>7571</v>
      </c>
      <c r="Q676" s="7" t="s">
        <v>33</v>
      </c>
      <c r="R676" s="7" t="s">
        <v>33</v>
      </c>
      <c r="S676" s="7" t="s">
        <v>33</v>
      </c>
      <c r="T676" s="7" t="s">
        <v>33</v>
      </c>
      <c r="U676" s="7" t="s">
        <v>33</v>
      </c>
      <c r="V676" s="10" t="s">
        <v>33</v>
      </c>
      <c r="W676" s="10" t="s">
        <v>33</v>
      </c>
      <c r="X676" s="7" t="s">
        <v>33</v>
      </c>
      <c r="Y676" s="7" t="s">
        <v>33</v>
      </c>
      <c r="Z676" s="7" t="s">
        <v>1822</v>
      </c>
      <c r="AA676" s="7" t="s">
        <v>4976</v>
      </c>
      <c r="AF676" s="7" t="s">
        <v>3755</v>
      </c>
      <c r="AJ676" s="7">
        <v>47</v>
      </c>
      <c r="AK676" s="7" t="s">
        <v>6523</v>
      </c>
      <c r="AL676" s="7" t="s">
        <v>1991</v>
      </c>
      <c r="AM676" s="7" t="s">
        <v>7572</v>
      </c>
    </row>
    <row r="677" spans="1:39">
      <c r="A677" s="7" t="s">
        <v>1788</v>
      </c>
      <c r="B677" s="7" t="s">
        <v>722</v>
      </c>
      <c r="C677" s="7" t="s">
        <v>7573</v>
      </c>
      <c r="D677" s="7" t="s">
        <v>1790</v>
      </c>
      <c r="F677" s="7" t="s">
        <v>7574</v>
      </c>
      <c r="G677" s="7" t="s">
        <v>7575</v>
      </c>
      <c r="H677" s="7" t="s">
        <v>7576</v>
      </c>
      <c r="I677" s="7" t="s">
        <v>5554</v>
      </c>
      <c r="K677" s="7" t="s">
        <v>33</v>
      </c>
      <c r="L677" s="7" t="s">
        <v>7577</v>
      </c>
      <c r="N677" s="10" t="s">
        <v>3242</v>
      </c>
      <c r="P677" s="7" t="s">
        <v>7578</v>
      </c>
      <c r="Q677" s="7" t="s">
        <v>33</v>
      </c>
      <c r="R677" s="7" t="s">
        <v>33</v>
      </c>
      <c r="S677" s="7" t="s">
        <v>33</v>
      </c>
      <c r="T677" s="7" t="s">
        <v>33</v>
      </c>
      <c r="U677" s="7" t="s">
        <v>33</v>
      </c>
      <c r="V677" s="10" t="s">
        <v>33</v>
      </c>
      <c r="W677" s="10" t="s">
        <v>33</v>
      </c>
      <c r="X677" s="7" t="s">
        <v>33</v>
      </c>
      <c r="Y677" s="7" t="s">
        <v>33</v>
      </c>
      <c r="Z677" s="7" t="s">
        <v>6696</v>
      </c>
      <c r="AA677" s="7" t="s">
        <v>2856</v>
      </c>
      <c r="AF677" s="7" t="s">
        <v>3349</v>
      </c>
      <c r="AJ677" s="7">
        <v>24</v>
      </c>
      <c r="AK677" s="7" t="s">
        <v>6535</v>
      </c>
      <c r="AL677" s="7" t="s">
        <v>1991</v>
      </c>
      <c r="AM677" s="7" t="s">
        <v>7579</v>
      </c>
    </row>
    <row r="678" spans="1:39">
      <c r="A678" s="7" t="s">
        <v>1788</v>
      </c>
      <c r="B678" s="7" t="s">
        <v>653</v>
      </c>
      <c r="C678" s="7" t="s">
        <v>7580</v>
      </c>
      <c r="D678" s="7" t="s">
        <v>1790</v>
      </c>
      <c r="F678" s="7" t="s">
        <v>4665</v>
      </c>
      <c r="G678" s="7" t="s">
        <v>7581</v>
      </c>
      <c r="H678" s="7" t="s">
        <v>7581</v>
      </c>
      <c r="I678" s="7" t="s">
        <v>2565</v>
      </c>
      <c r="K678" s="7" t="s">
        <v>33</v>
      </c>
      <c r="L678" s="7" t="s">
        <v>7582</v>
      </c>
      <c r="N678" s="10" t="s">
        <v>1795</v>
      </c>
      <c r="P678" s="7" t="s">
        <v>7583</v>
      </c>
      <c r="Q678" s="7" t="s">
        <v>33</v>
      </c>
      <c r="R678" s="7" t="s">
        <v>32</v>
      </c>
      <c r="S678" s="7" t="s">
        <v>33</v>
      </c>
      <c r="T678" s="7" t="s">
        <v>33</v>
      </c>
      <c r="U678" s="7" t="s">
        <v>32</v>
      </c>
      <c r="V678" s="10" t="s">
        <v>33</v>
      </c>
      <c r="W678" s="10" t="s">
        <v>33</v>
      </c>
      <c r="X678" s="7" t="s">
        <v>33</v>
      </c>
      <c r="Y678" s="7" t="s">
        <v>33</v>
      </c>
      <c r="Z678" s="7" t="s">
        <v>7584</v>
      </c>
      <c r="AA678" s="7" t="s">
        <v>5824</v>
      </c>
      <c r="AD678" s="10" t="s">
        <v>1875</v>
      </c>
      <c r="AF678" s="7" t="s">
        <v>6413</v>
      </c>
      <c r="AJ678" s="7">
        <v>6</v>
      </c>
      <c r="AK678" s="7" t="s">
        <v>4825</v>
      </c>
      <c r="AL678" s="7" t="s">
        <v>1991</v>
      </c>
      <c r="AM678" s="7" t="s">
        <v>7585</v>
      </c>
    </row>
    <row r="679" spans="1:39">
      <c r="A679" s="7" t="s">
        <v>1788</v>
      </c>
      <c r="B679" s="7" t="s">
        <v>7586</v>
      </c>
      <c r="C679" s="7" t="s">
        <v>7587</v>
      </c>
      <c r="D679" s="7" t="s">
        <v>1790</v>
      </c>
      <c r="F679" s="7" t="s">
        <v>6757</v>
      </c>
      <c r="G679" s="7" t="s">
        <v>7588</v>
      </c>
      <c r="H679" s="7" t="s">
        <v>7589</v>
      </c>
      <c r="I679" s="7" t="s">
        <v>7590</v>
      </c>
      <c r="K679" s="7" t="s">
        <v>33</v>
      </c>
      <c r="L679" s="7" t="s">
        <v>7591</v>
      </c>
      <c r="N679" s="10" t="s">
        <v>1795</v>
      </c>
      <c r="P679" s="7" t="s">
        <v>7592</v>
      </c>
      <c r="Q679" s="7" t="s">
        <v>33</v>
      </c>
      <c r="R679" s="7" t="s">
        <v>33</v>
      </c>
      <c r="S679" s="7" t="s">
        <v>33</v>
      </c>
      <c r="T679" s="7" t="s">
        <v>33</v>
      </c>
      <c r="U679" s="7" t="s">
        <v>33</v>
      </c>
      <c r="V679" s="10" t="s">
        <v>33</v>
      </c>
      <c r="W679" s="10" t="s">
        <v>32</v>
      </c>
      <c r="X679" s="7" t="s">
        <v>33</v>
      </c>
      <c r="Y679" s="7" t="s">
        <v>33</v>
      </c>
      <c r="Z679" s="7" t="s">
        <v>7593</v>
      </c>
      <c r="AA679" s="7" t="s">
        <v>6470</v>
      </c>
      <c r="AD679" s="10" t="s">
        <v>3135</v>
      </c>
      <c r="AF679" s="7" t="s">
        <v>2645</v>
      </c>
      <c r="AJ679" s="7">
        <v>1</v>
      </c>
      <c r="AK679" s="7" t="s">
        <v>3961</v>
      </c>
      <c r="AL679" s="7" t="s">
        <v>7477</v>
      </c>
      <c r="AM679" s="7" t="s">
        <v>7594</v>
      </c>
    </row>
    <row r="680" spans="1:39">
      <c r="A680" s="7" t="s">
        <v>1788</v>
      </c>
      <c r="B680" s="7" t="s">
        <v>7595</v>
      </c>
      <c r="C680" s="7" t="s">
        <v>7596</v>
      </c>
      <c r="D680" s="7" t="s">
        <v>1790</v>
      </c>
      <c r="F680" s="7" t="s">
        <v>7597</v>
      </c>
      <c r="G680" s="7" t="s">
        <v>7598</v>
      </c>
      <c r="H680" s="7" t="s">
        <v>7599</v>
      </c>
      <c r="I680" s="7" t="s">
        <v>7600</v>
      </c>
      <c r="K680" s="7" t="s">
        <v>33</v>
      </c>
      <c r="L680" s="7" t="s">
        <v>7601</v>
      </c>
      <c r="N680" s="10" t="s">
        <v>7602</v>
      </c>
      <c r="P680" s="7" t="s">
        <v>7603</v>
      </c>
      <c r="Q680" s="7" t="s">
        <v>33</v>
      </c>
      <c r="R680" s="7" t="s">
        <v>33</v>
      </c>
      <c r="S680" s="7" t="s">
        <v>33</v>
      </c>
      <c r="T680" s="7" t="s">
        <v>33</v>
      </c>
      <c r="U680" s="7" t="s">
        <v>33</v>
      </c>
      <c r="V680" s="10" t="s">
        <v>33</v>
      </c>
      <c r="W680" s="10" t="s">
        <v>33</v>
      </c>
      <c r="X680" s="7" t="s">
        <v>33</v>
      </c>
      <c r="Y680" s="7" t="s">
        <v>33</v>
      </c>
      <c r="Z680" s="7" t="s">
        <v>7604</v>
      </c>
      <c r="AA680" s="7" t="s">
        <v>5832</v>
      </c>
      <c r="AF680" s="7" t="s">
        <v>3734</v>
      </c>
      <c r="AJ680" s="7">
        <v>6</v>
      </c>
      <c r="AK680" s="7" t="s">
        <v>7605</v>
      </c>
      <c r="AL680" s="7" t="s">
        <v>7477</v>
      </c>
      <c r="AM680" s="7" t="s">
        <v>7606</v>
      </c>
    </row>
    <row r="681" spans="1:39">
      <c r="A681" s="7" t="s">
        <v>1788</v>
      </c>
      <c r="B681" s="7" t="s">
        <v>36</v>
      </c>
      <c r="C681" s="7" t="s">
        <v>7607</v>
      </c>
      <c r="D681" s="7" t="s">
        <v>1790</v>
      </c>
      <c r="F681" s="7" t="s">
        <v>3604</v>
      </c>
      <c r="G681" s="7" t="s">
        <v>7608</v>
      </c>
      <c r="H681" s="7" t="s">
        <v>7609</v>
      </c>
      <c r="I681" s="7" t="s">
        <v>7610</v>
      </c>
      <c r="K681" s="7" t="s">
        <v>33</v>
      </c>
      <c r="L681" s="7" t="s">
        <v>7611</v>
      </c>
      <c r="N681" s="10" t="s">
        <v>3926</v>
      </c>
      <c r="P681" s="7" t="s">
        <v>7612</v>
      </c>
      <c r="Q681" s="7" t="s">
        <v>33</v>
      </c>
      <c r="R681" s="7" t="s">
        <v>33</v>
      </c>
      <c r="S681" s="7" t="s">
        <v>33</v>
      </c>
      <c r="T681" s="7" t="s">
        <v>33</v>
      </c>
      <c r="U681" s="7" t="s">
        <v>33</v>
      </c>
      <c r="V681" s="10" t="s">
        <v>33</v>
      </c>
      <c r="W681" s="10" t="s">
        <v>33</v>
      </c>
      <c r="X681" s="7" t="s">
        <v>33</v>
      </c>
      <c r="Y681" s="7" t="s">
        <v>33</v>
      </c>
      <c r="Z681" s="7" t="s">
        <v>4942</v>
      </c>
      <c r="AA681" s="7" t="s">
        <v>6388</v>
      </c>
      <c r="AD681" s="10" t="s">
        <v>3202</v>
      </c>
      <c r="AF681" s="7" t="s">
        <v>7613</v>
      </c>
      <c r="AJ681" s="7">
        <v>7</v>
      </c>
      <c r="AK681" s="7" t="s">
        <v>7614</v>
      </c>
      <c r="AL681" s="7" t="s">
        <v>7477</v>
      </c>
      <c r="AM681" s="7" t="s">
        <v>7615</v>
      </c>
    </row>
    <row r="682" spans="1:39">
      <c r="A682" s="7" t="s">
        <v>1788</v>
      </c>
      <c r="B682" s="7" t="s">
        <v>27</v>
      </c>
      <c r="C682" s="7" t="s">
        <v>7616</v>
      </c>
      <c r="D682" s="7" t="s">
        <v>1790</v>
      </c>
      <c r="F682" s="7" t="s">
        <v>3197</v>
      </c>
      <c r="G682" s="7" t="s">
        <v>7617</v>
      </c>
      <c r="H682" s="7" t="s">
        <v>7618</v>
      </c>
      <c r="I682" s="7" t="s">
        <v>7610</v>
      </c>
      <c r="K682" s="7" t="s">
        <v>33</v>
      </c>
      <c r="L682" s="7" t="s">
        <v>3925</v>
      </c>
      <c r="N682" s="10" t="s">
        <v>3926</v>
      </c>
      <c r="P682" s="7" t="s">
        <v>7619</v>
      </c>
      <c r="Q682" s="7" t="s">
        <v>33</v>
      </c>
      <c r="R682" s="7" t="s">
        <v>33</v>
      </c>
      <c r="S682" s="7" t="s">
        <v>33</v>
      </c>
      <c r="T682" s="7" t="s">
        <v>33</v>
      </c>
      <c r="U682" s="7" t="s">
        <v>33</v>
      </c>
      <c r="V682" s="10" t="s">
        <v>33</v>
      </c>
      <c r="W682" s="10" t="s">
        <v>33</v>
      </c>
      <c r="X682" s="7" t="s">
        <v>33</v>
      </c>
      <c r="Y682" s="7" t="s">
        <v>33</v>
      </c>
      <c r="Z682" s="7" t="s">
        <v>4942</v>
      </c>
      <c r="AA682" s="7" t="s">
        <v>6388</v>
      </c>
      <c r="AD682" s="10" t="s">
        <v>3202</v>
      </c>
      <c r="AF682" s="7" t="s">
        <v>4734</v>
      </c>
      <c r="AJ682" s="7">
        <v>8</v>
      </c>
      <c r="AK682" s="7" t="s">
        <v>7614</v>
      </c>
      <c r="AL682" s="7" t="s">
        <v>7477</v>
      </c>
      <c r="AM682" s="7" t="s">
        <v>7620</v>
      </c>
    </row>
    <row r="683" spans="1:39">
      <c r="A683" s="7" t="s">
        <v>1788</v>
      </c>
      <c r="B683" s="7" t="s">
        <v>112</v>
      </c>
      <c r="C683" s="7" t="s">
        <v>7621</v>
      </c>
      <c r="D683" s="7" t="s">
        <v>1790</v>
      </c>
      <c r="F683" s="7" t="s">
        <v>3388</v>
      </c>
      <c r="G683" s="7" t="s">
        <v>7622</v>
      </c>
      <c r="H683" s="7" t="s">
        <v>7623</v>
      </c>
      <c r="I683" s="7" t="s">
        <v>7624</v>
      </c>
      <c r="K683" s="7" t="s">
        <v>33</v>
      </c>
      <c r="L683" s="7" t="s">
        <v>7625</v>
      </c>
      <c r="N683" s="10" t="s">
        <v>2101</v>
      </c>
      <c r="P683" s="7" t="s">
        <v>7626</v>
      </c>
      <c r="Q683" s="7" t="s">
        <v>33</v>
      </c>
      <c r="R683" s="7" t="s">
        <v>33</v>
      </c>
      <c r="S683" s="7" t="s">
        <v>33</v>
      </c>
      <c r="T683" s="7" t="s">
        <v>33</v>
      </c>
      <c r="U683" s="7" t="s">
        <v>33</v>
      </c>
      <c r="V683" s="10" t="s">
        <v>33</v>
      </c>
      <c r="W683" s="10" t="s">
        <v>33</v>
      </c>
      <c r="X683" s="7" t="s">
        <v>32</v>
      </c>
      <c r="Y683" s="7" t="s">
        <v>33</v>
      </c>
      <c r="Z683" s="7" t="s">
        <v>7627</v>
      </c>
      <c r="AA683" s="7" t="s">
        <v>2856</v>
      </c>
      <c r="AD683" s="10" t="s">
        <v>4740</v>
      </c>
      <c r="AF683" s="7" t="s">
        <v>7628</v>
      </c>
      <c r="AJ683" s="7">
        <v>9</v>
      </c>
      <c r="AK683" s="7" t="s">
        <v>3900</v>
      </c>
      <c r="AL683" s="7" t="s">
        <v>7477</v>
      </c>
      <c r="AM683" s="7" t="s">
        <v>7629</v>
      </c>
    </row>
    <row r="684" spans="1:39">
      <c r="A684" s="7" t="s">
        <v>2522</v>
      </c>
      <c r="B684" s="7" t="s">
        <v>7630</v>
      </c>
      <c r="C684" s="7" t="s">
        <v>7631</v>
      </c>
      <c r="D684" s="7" t="s">
        <v>1790</v>
      </c>
      <c r="G684" s="7" t="s">
        <v>7632</v>
      </c>
      <c r="H684" s="7" t="s">
        <v>7633</v>
      </c>
      <c r="K684" s="7" t="s">
        <v>33</v>
      </c>
      <c r="O684" s="7" t="s">
        <v>7634</v>
      </c>
      <c r="Q684" s="7" t="s">
        <v>33</v>
      </c>
      <c r="R684" s="7" t="s">
        <v>33</v>
      </c>
      <c r="S684" s="7" t="s">
        <v>33</v>
      </c>
      <c r="T684" s="7" t="s">
        <v>33</v>
      </c>
      <c r="U684" s="7" t="s">
        <v>33</v>
      </c>
      <c r="V684" s="10" t="s">
        <v>33</v>
      </c>
      <c r="W684" s="10" t="s">
        <v>33</v>
      </c>
      <c r="X684" s="7" t="s">
        <v>33</v>
      </c>
      <c r="Y684" s="7" t="s">
        <v>33</v>
      </c>
      <c r="AK684" s="7" t="s">
        <v>7635</v>
      </c>
      <c r="AL684" s="7" t="s">
        <v>7477</v>
      </c>
      <c r="AM684" s="7" t="s">
        <v>7636</v>
      </c>
    </row>
    <row r="685" spans="1:39">
      <c r="A685" s="7" t="s">
        <v>2522</v>
      </c>
      <c r="B685" s="7" t="s">
        <v>7637</v>
      </c>
      <c r="C685" s="7" t="s">
        <v>7638</v>
      </c>
      <c r="D685" s="7" t="s">
        <v>1790</v>
      </c>
      <c r="G685" s="7" t="s">
        <v>7639</v>
      </c>
      <c r="H685" s="7" t="s">
        <v>7639</v>
      </c>
      <c r="K685" s="7" t="s">
        <v>33</v>
      </c>
      <c r="Q685" s="7" t="s">
        <v>33</v>
      </c>
      <c r="R685" s="7" t="s">
        <v>33</v>
      </c>
      <c r="S685" s="7" t="s">
        <v>33</v>
      </c>
      <c r="T685" s="7" t="s">
        <v>33</v>
      </c>
      <c r="U685" s="7" t="s">
        <v>33</v>
      </c>
      <c r="V685" s="10" t="s">
        <v>33</v>
      </c>
      <c r="W685" s="10" t="s">
        <v>33</v>
      </c>
      <c r="X685" s="7" t="s">
        <v>33</v>
      </c>
      <c r="Y685" s="7" t="s">
        <v>33</v>
      </c>
      <c r="AK685" s="7" t="s">
        <v>2307</v>
      </c>
      <c r="AL685" s="7" t="s">
        <v>7477</v>
      </c>
      <c r="AM685" s="7" t="s">
        <v>7640</v>
      </c>
    </row>
    <row r="686" spans="1:39">
      <c r="A686" s="7" t="s">
        <v>1788</v>
      </c>
      <c r="B686" s="7" t="s">
        <v>7641</v>
      </c>
      <c r="C686" s="7" t="s">
        <v>7642</v>
      </c>
      <c r="D686" s="7" t="s">
        <v>1790</v>
      </c>
      <c r="F686" s="7" t="s">
        <v>7643</v>
      </c>
      <c r="G686" s="7" t="s">
        <v>7644</v>
      </c>
      <c r="H686" s="7" t="s">
        <v>7644</v>
      </c>
      <c r="I686" s="7" t="s">
        <v>7645</v>
      </c>
      <c r="K686" s="7" t="s">
        <v>33</v>
      </c>
      <c r="L686" s="7" t="s">
        <v>7646</v>
      </c>
      <c r="N686" s="10" t="s">
        <v>7647</v>
      </c>
      <c r="P686" s="7" t="s">
        <v>7648</v>
      </c>
      <c r="Q686" s="7" t="s">
        <v>33</v>
      </c>
      <c r="R686" s="7" t="s">
        <v>33</v>
      </c>
      <c r="S686" s="7" t="s">
        <v>33</v>
      </c>
      <c r="T686" s="7" t="s">
        <v>33</v>
      </c>
      <c r="U686" s="7" t="s">
        <v>33</v>
      </c>
      <c r="V686" s="10" t="s">
        <v>33</v>
      </c>
      <c r="W686" s="10" t="s">
        <v>33</v>
      </c>
      <c r="X686" s="7" t="s">
        <v>33</v>
      </c>
      <c r="Y686" s="7" t="s">
        <v>33</v>
      </c>
      <c r="Z686" s="7" t="s">
        <v>7649</v>
      </c>
      <c r="AA686" s="7" t="s">
        <v>2856</v>
      </c>
      <c r="AF686" s="7" t="s">
        <v>4724</v>
      </c>
      <c r="AJ686" s="7">
        <v>15</v>
      </c>
      <c r="AK686" s="7" t="s">
        <v>3310</v>
      </c>
      <c r="AL686" s="7" t="s">
        <v>7477</v>
      </c>
      <c r="AM686" s="7" t="s">
        <v>7650</v>
      </c>
    </row>
    <row r="687" spans="1:39">
      <c r="A687" s="7" t="s">
        <v>2522</v>
      </c>
      <c r="B687" s="7" t="s">
        <v>7651</v>
      </c>
      <c r="C687" s="7" t="s">
        <v>7652</v>
      </c>
      <c r="D687" s="7" t="s">
        <v>1790</v>
      </c>
      <c r="G687" s="7" t="s">
        <v>7653</v>
      </c>
      <c r="H687" s="7" t="s">
        <v>7653</v>
      </c>
      <c r="K687" s="7" t="s">
        <v>33</v>
      </c>
      <c r="Q687" s="7" t="s">
        <v>33</v>
      </c>
      <c r="R687" s="7" t="s">
        <v>33</v>
      </c>
      <c r="S687" s="7" t="s">
        <v>33</v>
      </c>
      <c r="T687" s="7" t="s">
        <v>33</v>
      </c>
      <c r="U687" s="7" t="s">
        <v>33</v>
      </c>
      <c r="V687" s="10" t="s">
        <v>33</v>
      </c>
      <c r="W687" s="10" t="s">
        <v>33</v>
      </c>
      <c r="X687" s="7" t="s">
        <v>33</v>
      </c>
      <c r="Y687" s="7" t="s">
        <v>33</v>
      </c>
      <c r="AF687" s="7" t="s">
        <v>7654</v>
      </c>
      <c r="AK687" s="7" t="s">
        <v>7302</v>
      </c>
      <c r="AL687" s="7" t="s">
        <v>7477</v>
      </c>
      <c r="AM687" s="7" t="s">
        <v>7655</v>
      </c>
    </row>
    <row r="688" spans="1:39">
      <c r="A688" s="7" t="s">
        <v>1788</v>
      </c>
      <c r="B688" s="7" t="s">
        <v>7656</v>
      </c>
      <c r="C688" s="7" t="s">
        <v>7657</v>
      </c>
      <c r="D688" s="7" t="s">
        <v>1790</v>
      </c>
      <c r="F688" s="7" t="s">
        <v>7658</v>
      </c>
      <c r="G688" s="7" t="s">
        <v>7659</v>
      </c>
      <c r="H688" s="7" t="s">
        <v>7659</v>
      </c>
      <c r="I688" s="7" t="s">
        <v>6126</v>
      </c>
      <c r="K688" s="7" t="s">
        <v>33</v>
      </c>
      <c r="L688" s="7" t="s">
        <v>7660</v>
      </c>
      <c r="N688" s="10" t="s">
        <v>1910</v>
      </c>
      <c r="P688" s="7" t="s">
        <v>7661</v>
      </c>
      <c r="Q688" s="7" t="s">
        <v>33</v>
      </c>
      <c r="R688" s="7" t="s">
        <v>33</v>
      </c>
      <c r="S688" s="7" t="s">
        <v>33</v>
      </c>
      <c r="T688" s="7" t="s">
        <v>33</v>
      </c>
      <c r="U688" s="7" t="s">
        <v>33</v>
      </c>
      <c r="V688" s="10" t="s">
        <v>33</v>
      </c>
      <c r="W688" s="10" t="s">
        <v>33</v>
      </c>
      <c r="X688" s="7" t="s">
        <v>33</v>
      </c>
      <c r="Y688" s="7" t="s">
        <v>33</v>
      </c>
      <c r="Z688" s="7" t="s">
        <v>1912</v>
      </c>
      <c r="AA688" s="7" t="s">
        <v>2340</v>
      </c>
      <c r="AD688" s="10" t="s">
        <v>7662</v>
      </c>
      <c r="AF688" s="7" t="s">
        <v>7663</v>
      </c>
      <c r="AJ688" s="7">
        <v>33</v>
      </c>
      <c r="AK688" s="7" t="s">
        <v>7664</v>
      </c>
      <c r="AL688" s="7" t="s">
        <v>7477</v>
      </c>
      <c r="AM688" s="7" t="s">
        <v>7665</v>
      </c>
    </row>
    <row r="689" spans="1:39">
      <c r="A689" s="7" t="s">
        <v>1788</v>
      </c>
      <c r="B689" s="7" t="s">
        <v>912</v>
      </c>
      <c r="C689" s="7" t="s">
        <v>7666</v>
      </c>
      <c r="D689" s="7" t="s">
        <v>1790</v>
      </c>
      <c r="F689" s="7" t="s">
        <v>3698</v>
      </c>
      <c r="G689" s="7" t="s">
        <v>2072</v>
      </c>
      <c r="H689" s="7" t="s">
        <v>2072</v>
      </c>
      <c r="I689" s="7" t="s">
        <v>2073</v>
      </c>
      <c r="K689" s="7" t="s">
        <v>33</v>
      </c>
      <c r="L689" s="7" t="s">
        <v>2074</v>
      </c>
      <c r="N689" s="10" t="s">
        <v>2075</v>
      </c>
      <c r="P689" s="7" t="s">
        <v>7667</v>
      </c>
      <c r="Q689" s="7" t="s">
        <v>33</v>
      </c>
      <c r="R689" s="7" t="s">
        <v>33</v>
      </c>
      <c r="S689" s="7" t="s">
        <v>33</v>
      </c>
      <c r="T689" s="7" t="s">
        <v>33</v>
      </c>
      <c r="U689" s="7" t="s">
        <v>33</v>
      </c>
      <c r="V689" s="10" t="s">
        <v>33</v>
      </c>
      <c r="W689" s="10" t="s">
        <v>33</v>
      </c>
      <c r="X689" s="7" t="s">
        <v>33</v>
      </c>
      <c r="Y689" s="7" t="s">
        <v>33</v>
      </c>
      <c r="Z689" s="7" t="s">
        <v>7668</v>
      </c>
      <c r="AA689" s="7" t="s">
        <v>7537</v>
      </c>
      <c r="AD689" s="10" t="s">
        <v>2054</v>
      </c>
      <c r="AF689" s="7" t="s">
        <v>2055</v>
      </c>
      <c r="AJ689" s="7">
        <v>3</v>
      </c>
      <c r="AK689" s="7" t="s">
        <v>2056</v>
      </c>
      <c r="AL689" s="7" t="s">
        <v>3598</v>
      </c>
      <c r="AM689" s="7" t="s">
        <v>7669</v>
      </c>
    </row>
    <row r="690" spans="1:39">
      <c r="A690" s="7" t="s">
        <v>1788</v>
      </c>
      <c r="B690" s="7" t="s">
        <v>1426</v>
      </c>
      <c r="C690" s="7" t="s">
        <v>7670</v>
      </c>
      <c r="D690" s="7" t="s">
        <v>1790</v>
      </c>
      <c r="F690" s="7" t="s">
        <v>7671</v>
      </c>
      <c r="G690" s="7" t="s">
        <v>7672</v>
      </c>
      <c r="H690" s="7" t="s">
        <v>7673</v>
      </c>
      <c r="I690" s="7" t="s">
        <v>7674</v>
      </c>
      <c r="K690" s="7" t="s">
        <v>33</v>
      </c>
      <c r="L690" s="7" t="s">
        <v>7675</v>
      </c>
      <c r="N690" s="10" t="s">
        <v>1795</v>
      </c>
      <c r="P690" s="7" t="s">
        <v>7676</v>
      </c>
      <c r="Q690" s="7" t="s">
        <v>33</v>
      </c>
      <c r="R690" s="7" t="s">
        <v>33</v>
      </c>
      <c r="S690" s="7" t="s">
        <v>33</v>
      </c>
      <c r="T690" s="7" t="s">
        <v>33</v>
      </c>
      <c r="U690" s="7" t="s">
        <v>33</v>
      </c>
      <c r="V690" s="10" t="s">
        <v>33</v>
      </c>
      <c r="W690" s="10" t="s">
        <v>33</v>
      </c>
      <c r="X690" s="7" t="s">
        <v>32</v>
      </c>
      <c r="Y690" s="7" t="s">
        <v>33</v>
      </c>
      <c r="Z690" s="7" t="s">
        <v>6559</v>
      </c>
      <c r="AA690" s="7" t="s">
        <v>4976</v>
      </c>
      <c r="AD690" s="10" t="s">
        <v>2393</v>
      </c>
      <c r="AF690" s="7" t="s">
        <v>7677</v>
      </c>
      <c r="AJ690" s="7">
        <v>14</v>
      </c>
      <c r="AK690" s="7" t="s">
        <v>7678</v>
      </c>
      <c r="AL690" s="7" t="s">
        <v>3598</v>
      </c>
      <c r="AM690" s="7" t="s">
        <v>7679</v>
      </c>
    </row>
    <row r="691" spans="1:39">
      <c r="A691" s="7" t="s">
        <v>1788</v>
      </c>
      <c r="B691" s="7" t="s">
        <v>1485</v>
      </c>
      <c r="C691" s="7" t="s">
        <v>7680</v>
      </c>
      <c r="D691" s="7" t="s">
        <v>1790</v>
      </c>
      <c r="G691" s="7" t="s">
        <v>7681</v>
      </c>
      <c r="H691" s="7" t="s">
        <v>7682</v>
      </c>
      <c r="I691" s="7" t="s">
        <v>7683</v>
      </c>
      <c r="K691" s="7" t="s">
        <v>33</v>
      </c>
      <c r="L691" s="7" t="s">
        <v>7684</v>
      </c>
      <c r="N691" s="10" t="s">
        <v>2002</v>
      </c>
      <c r="P691" s="7" t="s">
        <v>7685</v>
      </c>
      <c r="Q691" s="7" t="s">
        <v>33</v>
      </c>
      <c r="R691" s="7" t="s">
        <v>33</v>
      </c>
      <c r="S691" s="7" t="s">
        <v>33</v>
      </c>
      <c r="T691" s="7" t="s">
        <v>33</v>
      </c>
      <c r="U691" s="7" t="s">
        <v>33</v>
      </c>
      <c r="V691" s="10" t="s">
        <v>33</v>
      </c>
      <c r="W691" s="10" t="s">
        <v>33</v>
      </c>
      <c r="X691" s="7" t="s">
        <v>32</v>
      </c>
      <c r="Y691" s="7" t="s">
        <v>33</v>
      </c>
      <c r="Z691" s="7" t="s">
        <v>7686</v>
      </c>
      <c r="AD691" s="10" t="s">
        <v>2570</v>
      </c>
      <c r="AF691" s="7" t="s">
        <v>2679</v>
      </c>
      <c r="AK691" s="7" t="s">
        <v>2571</v>
      </c>
      <c r="AL691" s="7" t="s">
        <v>3598</v>
      </c>
      <c r="AM691" s="7" t="s">
        <v>7687</v>
      </c>
    </row>
    <row r="692" spans="1:39">
      <c r="A692" s="7" t="s">
        <v>1788</v>
      </c>
      <c r="B692" s="7" t="s">
        <v>7688</v>
      </c>
      <c r="C692" s="7" t="s">
        <v>7689</v>
      </c>
      <c r="D692" s="7" t="s">
        <v>1790</v>
      </c>
      <c r="F692" s="7" t="s">
        <v>7690</v>
      </c>
      <c r="G692" s="7" t="s">
        <v>4830</v>
      </c>
      <c r="H692" s="7" t="s">
        <v>4830</v>
      </c>
      <c r="I692" s="7" t="s">
        <v>7691</v>
      </c>
      <c r="K692" s="7" t="s">
        <v>33</v>
      </c>
      <c r="L692" s="7" t="s">
        <v>4832</v>
      </c>
      <c r="N692" s="10" t="s">
        <v>5648</v>
      </c>
      <c r="P692" s="7" t="s">
        <v>7692</v>
      </c>
      <c r="Q692" s="7" t="s">
        <v>33</v>
      </c>
      <c r="R692" s="7" t="s">
        <v>33</v>
      </c>
      <c r="S692" s="7" t="s">
        <v>33</v>
      </c>
      <c r="T692" s="7" t="s">
        <v>33</v>
      </c>
      <c r="U692" s="7" t="s">
        <v>33</v>
      </c>
      <c r="V692" s="10" t="s">
        <v>33</v>
      </c>
      <c r="W692" s="10" t="s">
        <v>32</v>
      </c>
      <c r="X692" s="7" t="s">
        <v>33</v>
      </c>
      <c r="Y692" s="7" t="s">
        <v>33</v>
      </c>
      <c r="Z692" s="7" t="s">
        <v>7693</v>
      </c>
      <c r="AA692" s="7" t="s">
        <v>7694</v>
      </c>
      <c r="AD692" s="10" t="s">
        <v>5564</v>
      </c>
      <c r="AF692" s="7" t="s">
        <v>6847</v>
      </c>
      <c r="AJ692" s="7">
        <v>13</v>
      </c>
      <c r="AK692" s="7" t="s">
        <v>7695</v>
      </c>
      <c r="AL692" s="7" t="s">
        <v>3598</v>
      </c>
      <c r="AM692" s="7" t="s">
        <v>7696</v>
      </c>
    </row>
    <row r="693" spans="1:39">
      <c r="A693" s="7" t="s">
        <v>1788</v>
      </c>
      <c r="B693" s="7" t="s">
        <v>242</v>
      </c>
      <c r="C693" s="7" t="s">
        <v>7697</v>
      </c>
      <c r="D693" s="7" t="s">
        <v>1790</v>
      </c>
      <c r="F693" s="7" t="s">
        <v>7390</v>
      </c>
      <c r="G693" s="7" t="s">
        <v>7698</v>
      </c>
      <c r="H693" s="7" t="s">
        <v>7699</v>
      </c>
      <c r="I693" s="7" t="s">
        <v>7700</v>
      </c>
      <c r="K693" s="7" t="s">
        <v>33</v>
      </c>
      <c r="L693" s="7" t="s">
        <v>7701</v>
      </c>
      <c r="N693" s="10" t="s">
        <v>1795</v>
      </c>
      <c r="P693" s="7" t="s">
        <v>7702</v>
      </c>
      <c r="Q693" s="7" t="s">
        <v>33</v>
      </c>
      <c r="R693" s="7" t="s">
        <v>33</v>
      </c>
      <c r="S693" s="7" t="s">
        <v>33</v>
      </c>
      <c r="T693" s="7" t="s">
        <v>33</v>
      </c>
      <c r="U693" s="7" t="s">
        <v>33</v>
      </c>
      <c r="V693" s="10" t="s">
        <v>33</v>
      </c>
      <c r="W693" s="10" t="s">
        <v>33</v>
      </c>
      <c r="X693" s="7" t="s">
        <v>32</v>
      </c>
      <c r="Y693" s="7" t="s">
        <v>33</v>
      </c>
      <c r="Z693" s="7" t="s">
        <v>4205</v>
      </c>
      <c r="AA693" s="7" t="s">
        <v>7703</v>
      </c>
      <c r="AD693" s="10" t="s">
        <v>6522</v>
      </c>
      <c r="AF693" s="7" t="s">
        <v>4194</v>
      </c>
      <c r="AJ693" s="7">
        <v>25</v>
      </c>
      <c r="AK693" s="7" t="s">
        <v>7704</v>
      </c>
      <c r="AL693" s="7" t="s">
        <v>4976</v>
      </c>
      <c r="AM693" s="7" t="s">
        <v>7705</v>
      </c>
    </row>
    <row r="694" spans="1:39">
      <c r="A694" s="7" t="s">
        <v>1788</v>
      </c>
      <c r="B694" s="7" t="s">
        <v>7706</v>
      </c>
      <c r="C694" s="7" t="s">
        <v>7707</v>
      </c>
      <c r="D694" s="7" t="s">
        <v>1790</v>
      </c>
      <c r="G694" s="7" t="s">
        <v>2376</v>
      </c>
      <c r="H694" s="7" t="s">
        <v>2377</v>
      </c>
      <c r="I694" s="7" t="s">
        <v>2378</v>
      </c>
      <c r="K694" s="7" t="s">
        <v>33</v>
      </c>
      <c r="L694" s="7" t="s">
        <v>2379</v>
      </c>
      <c r="N694" s="10" t="s">
        <v>1820</v>
      </c>
      <c r="P694" s="7" t="s">
        <v>7708</v>
      </c>
      <c r="Q694" s="7" t="s">
        <v>33</v>
      </c>
      <c r="R694" s="7" t="s">
        <v>32</v>
      </c>
      <c r="S694" s="7" t="s">
        <v>33</v>
      </c>
      <c r="T694" s="7" t="s">
        <v>33</v>
      </c>
      <c r="U694" s="7" t="s">
        <v>33</v>
      </c>
      <c r="V694" s="10" t="s">
        <v>33</v>
      </c>
      <c r="W694" s="10" t="s">
        <v>32</v>
      </c>
      <c r="X694" s="7" t="s">
        <v>33</v>
      </c>
      <c r="Y694" s="7" t="s">
        <v>33</v>
      </c>
      <c r="Z694" s="7" t="s">
        <v>5795</v>
      </c>
      <c r="AD694" s="10" t="s">
        <v>1940</v>
      </c>
      <c r="AF694" s="7" t="s">
        <v>2579</v>
      </c>
      <c r="AK694" s="7" t="s">
        <v>4918</v>
      </c>
      <c r="AL694" s="7" t="s">
        <v>4976</v>
      </c>
      <c r="AM694" s="7" t="s">
        <v>7709</v>
      </c>
    </row>
    <row r="695" spans="1:39">
      <c r="A695" s="7" t="s">
        <v>1788</v>
      </c>
      <c r="B695" s="7" t="s">
        <v>7710</v>
      </c>
      <c r="C695" s="7" t="s">
        <v>7711</v>
      </c>
      <c r="D695" s="7" t="s">
        <v>1790</v>
      </c>
      <c r="F695" s="7" t="s">
        <v>7712</v>
      </c>
      <c r="G695" s="7" t="s">
        <v>7713</v>
      </c>
      <c r="H695" s="7" t="s">
        <v>7713</v>
      </c>
      <c r="I695" s="7" t="s">
        <v>2543</v>
      </c>
      <c r="K695" s="7" t="s">
        <v>33</v>
      </c>
      <c r="L695" s="7" t="s">
        <v>7714</v>
      </c>
      <c r="N695" s="10" t="s">
        <v>2279</v>
      </c>
      <c r="P695" s="7" t="s">
        <v>7715</v>
      </c>
      <c r="Q695" s="7" t="s">
        <v>33</v>
      </c>
      <c r="R695" s="7" t="s">
        <v>33</v>
      </c>
      <c r="S695" s="7" t="s">
        <v>33</v>
      </c>
      <c r="T695" s="7" t="s">
        <v>33</v>
      </c>
      <c r="U695" s="7" t="s">
        <v>33</v>
      </c>
      <c r="V695" s="10" t="s">
        <v>33</v>
      </c>
      <c r="W695" s="10" t="s">
        <v>33</v>
      </c>
      <c r="X695" s="7" t="s">
        <v>33</v>
      </c>
      <c r="Y695" s="7" t="s">
        <v>33</v>
      </c>
      <c r="Z695" s="7" t="s">
        <v>3201</v>
      </c>
      <c r="AA695" s="7" t="s">
        <v>2403</v>
      </c>
      <c r="AD695" s="10" t="s">
        <v>7716</v>
      </c>
      <c r="AF695" s="7" t="s">
        <v>7717</v>
      </c>
      <c r="AJ695" s="7">
        <v>19</v>
      </c>
      <c r="AK695" s="7" t="s">
        <v>1826</v>
      </c>
      <c r="AL695" s="7" t="s">
        <v>4976</v>
      </c>
      <c r="AM695" s="7" t="s">
        <v>7718</v>
      </c>
    </row>
    <row r="696" spans="1:39">
      <c r="A696" s="7" t="s">
        <v>1788</v>
      </c>
      <c r="B696" s="7" t="s">
        <v>7719</v>
      </c>
      <c r="C696" s="7" t="s">
        <v>7720</v>
      </c>
      <c r="D696" s="7" t="s">
        <v>1790</v>
      </c>
      <c r="F696" s="7" t="s">
        <v>7721</v>
      </c>
      <c r="G696" s="7" t="s">
        <v>7722</v>
      </c>
      <c r="H696" s="7" t="s">
        <v>7722</v>
      </c>
      <c r="I696" s="7" t="s">
        <v>7723</v>
      </c>
      <c r="K696" s="7" t="s">
        <v>33</v>
      </c>
      <c r="L696" s="7" t="s">
        <v>7724</v>
      </c>
      <c r="N696" s="10" t="s">
        <v>2223</v>
      </c>
      <c r="P696" s="7" t="s">
        <v>7725</v>
      </c>
      <c r="Q696" s="7" t="s">
        <v>33</v>
      </c>
      <c r="R696" s="7" t="s">
        <v>33</v>
      </c>
      <c r="S696" s="7" t="s">
        <v>33</v>
      </c>
      <c r="T696" s="7" t="s">
        <v>33</v>
      </c>
      <c r="U696" s="7" t="s">
        <v>33</v>
      </c>
      <c r="V696" s="10" t="s">
        <v>33</v>
      </c>
      <c r="W696" s="10" t="s">
        <v>33</v>
      </c>
      <c r="X696" s="7" t="s">
        <v>33</v>
      </c>
      <c r="Y696" s="7" t="s">
        <v>33</v>
      </c>
      <c r="Z696" s="7" t="s">
        <v>3360</v>
      </c>
      <c r="AA696" s="7" t="s">
        <v>7726</v>
      </c>
      <c r="AD696" s="10" t="s">
        <v>7727</v>
      </c>
      <c r="AF696" s="7" t="s">
        <v>7728</v>
      </c>
      <c r="AJ696" s="7">
        <v>35</v>
      </c>
      <c r="AK696" s="7" t="s">
        <v>4841</v>
      </c>
      <c r="AL696" s="7" t="s">
        <v>4976</v>
      </c>
      <c r="AM696" s="7" t="s">
        <v>7729</v>
      </c>
    </row>
    <row r="697" spans="1:39">
      <c r="A697" s="7" t="s">
        <v>1788</v>
      </c>
      <c r="B697" s="7" t="s">
        <v>961</v>
      </c>
      <c r="C697" s="7" t="s">
        <v>7730</v>
      </c>
      <c r="D697" s="7" t="s">
        <v>1790</v>
      </c>
      <c r="F697" s="7" t="s">
        <v>7731</v>
      </c>
      <c r="G697" s="7" t="s">
        <v>3209</v>
      </c>
      <c r="H697" s="7" t="s">
        <v>7732</v>
      </c>
      <c r="I697" s="7" t="s">
        <v>3211</v>
      </c>
      <c r="K697" s="7" t="s">
        <v>33</v>
      </c>
      <c r="L697" s="7" t="s">
        <v>3212</v>
      </c>
      <c r="N697" s="10" t="s">
        <v>7733</v>
      </c>
      <c r="P697" s="7" t="s">
        <v>7734</v>
      </c>
      <c r="Q697" s="7" t="s">
        <v>33</v>
      </c>
      <c r="R697" s="7" t="s">
        <v>33</v>
      </c>
      <c r="S697" s="7" t="s">
        <v>33</v>
      </c>
      <c r="T697" s="7" t="s">
        <v>33</v>
      </c>
      <c r="U697" s="7" t="s">
        <v>33</v>
      </c>
      <c r="V697" s="10" t="s">
        <v>33</v>
      </c>
      <c r="W697" s="10" t="s">
        <v>33</v>
      </c>
      <c r="X697" s="7" t="s">
        <v>33</v>
      </c>
      <c r="Y697" s="7" t="s">
        <v>33</v>
      </c>
      <c r="Z697" s="7" t="s">
        <v>1822</v>
      </c>
      <c r="AA697" s="7" t="s">
        <v>5015</v>
      </c>
      <c r="AD697" s="10" t="s">
        <v>7522</v>
      </c>
      <c r="AF697" s="7" t="s">
        <v>7735</v>
      </c>
      <c r="AJ697" s="7">
        <v>35</v>
      </c>
      <c r="AK697" s="7" t="s">
        <v>4841</v>
      </c>
      <c r="AL697" s="7" t="s">
        <v>4976</v>
      </c>
      <c r="AM697" s="7" t="s">
        <v>7736</v>
      </c>
    </row>
    <row r="698" spans="1:39">
      <c r="A698" s="7" t="s">
        <v>1788</v>
      </c>
      <c r="B698" s="7" t="s">
        <v>250</v>
      </c>
      <c r="C698" s="7" t="s">
        <v>7737</v>
      </c>
      <c r="D698" s="7" t="s">
        <v>1790</v>
      </c>
      <c r="F698" s="7" t="s">
        <v>7738</v>
      </c>
      <c r="G698" s="7" t="s">
        <v>7739</v>
      </c>
      <c r="H698" s="7" t="s">
        <v>7739</v>
      </c>
      <c r="I698" s="7" t="s">
        <v>7610</v>
      </c>
      <c r="K698" s="7" t="s">
        <v>33</v>
      </c>
      <c r="L698" s="7" t="s">
        <v>3925</v>
      </c>
      <c r="N698" s="10" t="s">
        <v>3926</v>
      </c>
      <c r="P698" s="7" t="s">
        <v>7740</v>
      </c>
      <c r="Q698" s="7" t="s">
        <v>33</v>
      </c>
      <c r="R698" s="7" t="s">
        <v>32</v>
      </c>
      <c r="S698" s="7" t="s">
        <v>33</v>
      </c>
      <c r="T698" s="7" t="s">
        <v>33</v>
      </c>
      <c r="U698" s="7" t="s">
        <v>33</v>
      </c>
      <c r="V698" s="10" t="s">
        <v>33</v>
      </c>
      <c r="W698" s="10" t="s">
        <v>33</v>
      </c>
      <c r="X698" s="7" t="s">
        <v>33</v>
      </c>
      <c r="Y698" s="7" t="s">
        <v>33</v>
      </c>
      <c r="Z698" s="7" t="s">
        <v>1822</v>
      </c>
      <c r="AA698" s="7" t="s">
        <v>5015</v>
      </c>
      <c r="AD698" s="10" t="s">
        <v>2867</v>
      </c>
      <c r="AF698" s="7" t="s">
        <v>7056</v>
      </c>
      <c r="AJ698" s="7">
        <v>8</v>
      </c>
      <c r="AK698" s="7" t="s">
        <v>3016</v>
      </c>
      <c r="AL698" s="7" t="s">
        <v>4976</v>
      </c>
      <c r="AM698" s="7" t="s">
        <v>7741</v>
      </c>
    </row>
    <row r="699" spans="1:39">
      <c r="A699" s="7" t="s">
        <v>1788</v>
      </c>
      <c r="B699" s="7" t="s">
        <v>7742</v>
      </c>
      <c r="C699" s="7" t="s">
        <v>7743</v>
      </c>
      <c r="D699" s="7" t="s">
        <v>1790</v>
      </c>
      <c r="F699" s="7" t="s">
        <v>7744</v>
      </c>
      <c r="G699" s="7" t="s">
        <v>7745</v>
      </c>
      <c r="H699" s="7" t="s">
        <v>7746</v>
      </c>
      <c r="I699" s="7" t="s">
        <v>2543</v>
      </c>
      <c r="K699" s="7" t="s">
        <v>33</v>
      </c>
      <c r="L699" s="7" t="s">
        <v>7747</v>
      </c>
      <c r="N699" s="10" t="s">
        <v>2279</v>
      </c>
      <c r="P699" s="7" t="s">
        <v>7748</v>
      </c>
      <c r="Q699" s="7" t="s">
        <v>33</v>
      </c>
      <c r="R699" s="7" t="s">
        <v>33</v>
      </c>
      <c r="S699" s="7" t="s">
        <v>33</v>
      </c>
      <c r="T699" s="7" t="s">
        <v>33</v>
      </c>
      <c r="U699" s="7" t="s">
        <v>33</v>
      </c>
      <c r="V699" s="10" t="s">
        <v>33</v>
      </c>
      <c r="W699" s="10" t="s">
        <v>33</v>
      </c>
      <c r="X699" s="7" t="s">
        <v>33</v>
      </c>
      <c r="Y699" s="7" t="s">
        <v>33</v>
      </c>
      <c r="Z699" s="7" t="s">
        <v>2428</v>
      </c>
      <c r="AA699" s="7" t="s">
        <v>7749</v>
      </c>
      <c r="AD699" s="10" t="s">
        <v>4052</v>
      </c>
      <c r="AF699" s="7" t="s">
        <v>4053</v>
      </c>
      <c r="AJ699" s="7">
        <v>22</v>
      </c>
      <c r="AK699" s="7" t="s">
        <v>7750</v>
      </c>
      <c r="AL699" s="7" t="s">
        <v>4976</v>
      </c>
      <c r="AM699" s="7" t="s">
        <v>7751</v>
      </c>
    </row>
    <row r="700" spans="1:39">
      <c r="A700" s="7" t="s">
        <v>1788</v>
      </c>
      <c r="B700" s="7" t="s">
        <v>7752</v>
      </c>
      <c r="C700" s="7" t="s">
        <v>7753</v>
      </c>
      <c r="D700" s="7" t="s">
        <v>1790</v>
      </c>
      <c r="F700" s="7" t="s">
        <v>7754</v>
      </c>
      <c r="G700" s="7" t="s">
        <v>7755</v>
      </c>
      <c r="H700" s="7" t="s">
        <v>7755</v>
      </c>
      <c r="I700" s="7" t="s">
        <v>7756</v>
      </c>
      <c r="K700" s="7" t="s">
        <v>33</v>
      </c>
      <c r="L700" s="7" t="s">
        <v>7757</v>
      </c>
      <c r="N700" s="10" t="s">
        <v>7758</v>
      </c>
      <c r="P700" s="7" t="s">
        <v>7759</v>
      </c>
      <c r="Q700" s="7" t="s">
        <v>33</v>
      </c>
      <c r="R700" s="7" t="s">
        <v>33</v>
      </c>
      <c r="S700" s="7" t="s">
        <v>33</v>
      </c>
      <c r="T700" s="7" t="s">
        <v>33</v>
      </c>
      <c r="U700" s="7" t="s">
        <v>33</v>
      </c>
      <c r="V700" s="10" t="s">
        <v>33</v>
      </c>
      <c r="W700" s="10" t="s">
        <v>33</v>
      </c>
      <c r="X700" s="7" t="s">
        <v>33</v>
      </c>
      <c r="Y700" s="7" t="s">
        <v>33</v>
      </c>
      <c r="Z700" s="7" t="s">
        <v>7760</v>
      </c>
      <c r="AA700" s="7" t="s">
        <v>2579</v>
      </c>
      <c r="AD700" s="10" t="s">
        <v>2341</v>
      </c>
      <c r="AF700" s="7" t="s">
        <v>2881</v>
      </c>
      <c r="AJ700" s="7">
        <v>4</v>
      </c>
      <c r="AK700" s="7" t="s">
        <v>7761</v>
      </c>
      <c r="AL700" s="7" t="s">
        <v>6113</v>
      </c>
      <c r="AM700" s="7" t="s">
        <v>7762</v>
      </c>
    </row>
    <row r="701" spans="1:39">
      <c r="A701" s="7" t="s">
        <v>1788</v>
      </c>
      <c r="B701" s="7" t="s">
        <v>1445</v>
      </c>
      <c r="C701" s="7" t="s">
        <v>7763</v>
      </c>
      <c r="D701" s="7" t="s">
        <v>1790</v>
      </c>
      <c r="F701" s="7" t="s">
        <v>7764</v>
      </c>
      <c r="G701" s="7" t="s">
        <v>7765</v>
      </c>
      <c r="H701" s="7" t="s">
        <v>7765</v>
      </c>
      <c r="I701" s="7" t="s">
        <v>4948</v>
      </c>
      <c r="K701" s="7" t="s">
        <v>33</v>
      </c>
      <c r="L701" s="7" t="s">
        <v>7766</v>
      </c>
      <c r="N701" s="10" t="s">
        <v>1795</v>
      </c>
      <c r="P701" s="7" t="s">
        <v>7767</v>
      </c>
      <c r="Q701" s="7" t="s">
        <v>33</v>
      </c>
      <c r="R701" s="7" t="s">
        <v>32</v>
      </c>
      <c r="S701" s="7" t="s">
        <v>33</v>
      </c>
      <c r="T701" s="7" t="s">
        <v>33</v>
      </c>
      <c r="U701" s="7" t="s">
        <v>33</v>
      </c>
      <c r="V701" s="10" t="s">
        <v>33</v>
      </c>
      <c r="W701" s="10" t="s">
        <v>33</v>
      </c>
      <c r="X701" s="7" t="s">
        <v>33</v>
      </c>
      <c r="Y701" s="7" t="s">
        <v>33</v>
      </c>
      <c r="Z701" s="7" t="s">
        <v>7768</v>
      </c>
      <c r="AA701" s="7" t="s">
        <v>7769</v>
      </c>
      <c r="AD701" s="10" t="s">
        <v>3135</v>
      </c>
      <c r="AF701" s="7" t="s">
        <v>2354</v>
      </c>
      <c r="AJ701" s="7">
        <v>2</v>
      </c>
      <c r="AK701" s="7" t="s">
        <v>7770</v>
      </c>
      <c r="AL701" s="7" t="s">
        <v>6113</v>
      </c>
      <c r="AM701" s="7" t="s">
        <v>7771</v>
      </c>
    </row>
    <row r="702" spans="1:39">
      <c r="A702" s="7" t="s">
        <v>1788</v>
      </c>
      <c r="B702" s="7" t="s">
        <v>541</v>
      </c>
      <c r="C702" s="7" t="s">
        <v>7772</v>
      </c>
      <c r="D702" s="7" t="s">
        <v>1790</v>
      </c>
      <c r="F702" s="7" t="s">
        <v>7773</v>
      </c>
      <c r="G702" s="7" t="s">
        <v>7774</v>
      </c>
      <c r="H702" s="7" t="s">
        <v>7774</v>
      </c>
      <c r="I702" s="7" t="s">
        <v>2378</v>
      </c>
      <c r="K702" s="7" t="s">
        <v>33</v>
      </c>
      <c r="L702" s="7" t="s">
        <v>3112</v>
      </c>
      <c r="N702" s="10" t="s">
        <v>1795</v>
      </c>
      <c r="P702" s="7" t="s">
        <v>1377</v>
      </c>
      <c r="Q702" s="7" t="s">
        <v>33</v>
      </c>
      <c r="R702" s="7" t="s">
        <v>32</v>
      </c>
      <c r="S702" s="7" t="s">
        <v>32</v>
      </c>
      <c r="T702" s="7" t="s">
        <v>33</v>
      </c>
      <c r="U702" s="7" t="s">
        <v>33</v>
      </c>
      <c r="V702" s="10" t="s">
        <v>33</v>
      </c>
      <c r="W702" s="10" t="s">
        <v>33</v>
      </c>
      <c r="X702" s="7" t="s">
        <v>32</v>
      </c>
      <c r="Y702" s="7" t="s">
        <v>32</v>
      </c>
      <c r="Z702" s="7" t="s">
        <v>2590</v>
      </c>
      <c r="AA702" s="7" t="s">
        <v>2856</v>
      </c>
      <c r="AD702" s="10" t="s">
        <v>2355</v>
      </c>
      <c r="AF702" s="7" t="s">
        <v>7041</v>
      </c>
      <c r="AJ702" s="7">
        <v>11</v>
      </c>
      <c r="AK702" s="7" t="s">
        <v>7775</v>
      </c>
      <c r="AL702" s="7" t="s">
        <v>6113</v>
      </c>
      <c r="AM702" s="7" t="s">
        <v>7776</v>
      </c>
    </row>
    <row r="703" spans="1:39">
      <c r="A703" s="7" t="s">
        <v>1788</v>
      </c>
      <c r="B703" s="7" t="s">
        <v>7777</v>
      </c>
      <c r="C703" s="7" t="s">
        <v>7778</v>
      </c>
      <c r="D703" s="7" t="s">
        <v>1790</v>
      </c>
      <c r="F703" s="7" t="s">
        <v>7779</v>
      </c>
      <c r="G703" s="7" t="s">
        <v>7780</v>
      </c>
      <c r="H703" s="7" t="s">
        <v>7781</v>
      </c>
      <c r="I703" s="7" t="s">
        <v>3093</v>
      </c>
      <c r="K703" s="7" t="s">
        <v>33</v>
      </c>
      <c r="L703" s="7" t="s">
        <v>3094</v>
      </c>
      <c r="N703" s="10" t="s">
        <v>3095</v>
      </c>
      <c r="P703" s="7" t="s">
        <v>6751</v>
      </c>
      <c r="Q703" s="7" t="s">
        <v>33</v>
      </c>
      <c r="R703" s="7" t="s">
        <v>33</v>
      </c>
      <c r="S703" s="7" t="s">
        <v>33</v>
      </c>
      <c r="T703" s="7" t="s">
        <v>33</v>
      </c>
      <c r="U703" s="7" t="s">
        <v>33</v>
      </c>
      <c r="V703" s="10" t="s">
        <v>33</v>
      </c>
      <c r="W703" s="10" t="s">
        <v>33</v>
      </c>
      <c r="X703" s="7" t="s">
        <v>33</v>
      </c>
      <c r="Y703" s="7" t="s">
        <v>33</v>
      </c>
      <c r="Z703" s="7" t="s">
        <v>5222</v>
      </c>
      <c r="AA703" s="7" t="s">
        <v>3368</v>
      </c>
      <c r="AF703" s="7" t="s">
        <v>1941</v>
      </c>
      <c r="AJ703" s="7">
        <v>12</v>
      </c>
      <c r="AK703" s="7" t="s">
        <v>7782</v>
      </c>
      <c r="AL703" s="7" t="s">
        <v>6113</v>
      </c>
      <c r="AM703" s="7" t="s">
        <v>7783</v>
      </c>
    </row>
    <row r="704" spans="1:39">
      <c r="A704" s="7" t="s">
        <v>1788</v>
      </c>
      <c r="B704" s="7" t="s">
        <v>7784</v>
      </c>
      <c r="C704" s="7" t="s">
        <v>7785</v>
      </c>
      <c r="D704" s="7" t="s">
        <v>1790</v>
      </c>
      <c r="F704" s="7" t="s">
        <v>7786</v>
      </c>
      <c r="G704" s="7" t="s">
        <v>7787</v>
      </c>
      <c r="H704" s="7" t="s">
        <v>7788</v>
      </c>
      <c r="I704" s="7" t="s">
        <v>2515</v>
      </c>
      <c r="K704" s="7" t="s">
        <v>33</v>
      </c>
      <c r="L704" s="7" t="s">
        <v>7789</v>
      </c>
      <c r="N704" s="10" t="s">
        <v>2517</v>
      </c>
      <c r="P704" s="7" t="s">
        <v>7790</v>
      </c>
      <c r="Q704" s="7" t="s">
        <v>33</v>
      </c>
      <c r="R704" s="7" t="s">
        <v>33</v>
      </c>
      <c r="S704" s="7" t="s">
        <v>33</v>
      </c>
      <c r="T704" s="7" t="s">
        <v>33</v>
      </c>
      <c r="U704" s="7" t="s">
        <v>33</v>
      </c>
      <c r="V704" s="10" t="s">
        <v>33</v>
      </c>
      <c r="W704" s="10" t="s">
        <v>33</v>
      </c>
      <c r="X704" s="7" t="s">
        <v>33</v>
      </c>
      <c r="Y704" s="7" t="s">
        <v>33</v>
      </c>
      <c r="Z704" s="7" t="s">
        <v>3265</v>
      </c>
      <c r="AA704" s="7" t="s">
        <v>6008</v>
      </c>
      <c r="AF704" s="7" t="s">
        <v>7791</v>
      </c>
      <c r="AJ704" s="7">
        <v>18</v>
      </c>
      <c r="AK704" s="7" t="s">
        <v>1957</v>
      </c>
      <c r="AL704" s="7" t="s">
        <v>6113</v>
      </c>
      <c r="AM704" s="7" t="s">
        <v>7792</v>
      </c>
    </row>
    <row r="705" spans="1:39">
      <c r="A705" s="7" t="s">
        <v>1788</v>
      </c>
      <c r="B705" s="7" t="s">
        <v>7793</v>
      </c>
      <c r="C705" s="7" t="s">
        <v>7794</v>
      </c>
      <c r="D705" s="7" t="s">
        <v>7795</v>
      </c>
      <c r="E705" s="7" t="s">
        <v>3780</v>
      </c>
      <c r="G705" s="7" t="s">
        <v>7796</v>
      </c>
      <c r="H705" s="7" t="s">
        <v>7796</v>
      </c>
      <c r="I705" s="7" t="s">
        <v>3681</v>
      </c>
      <c r="K705" s="7" t="s">
        <v>33</v>
      </c>
      <c r="N705" s="10" t="s">
        <v>7797</v>
      </c>
      <c r="P705" s="7" t="s">
        <v>7798</v>
      </c>
      <c r="Q705" s="7" t="s">
        <v>33</v>
      </c>
      <c r="R705" s="7" t="s">
        <v>33</v>
      </c>
      <c r="S705" s="7" t="s">
        <v>33</v>
      </c>
      <c r="T705" s="7" t="s">
        <v>33</v>
      </c>
      <c r="U705" s="7" t="s">
        <v>33</v>
      </c>
      <c r="V705" s="10" t="s">
        <v>33</v>
      </c>
      <c r="W705" s="10" t="s">
        <v>33</v>
      </c>
      <c r="X705" s="7" t="s">
        <v>33</v>
      </c>
      <c r="Y705" s="7" t="s">
        <v>33</v>
      </c>
      <c r="Z705" s="7" t="s">
        <v>7799</v>
      </c>
      <c r="AD705" s="10" t="s">
        <v>2579</v>
      </c>
      <c r="AK705" s="7" t="s">
        <v>2581</v>
      </c>
      <c r="AL705" s="7" t="s">
        <v>6113</v>
      </c>
      <c r="AM705" s="7" t="s">
        <v>7800</v>
      </c>
    </row>
    <row r="706" spans="1:39">
      <c r="A706" s="7" t="s">
        <v>1788</v>
      </c>
      <c r="B706" s="7" t="s">
        <v>7801</v>
      </c>
      <c r="C706" s="7" t="s">
        <v>7802</v>
      </c>
      <c r="D706" s="7" t="s">
        <v>1790</v>
      </c>
      <c r="F706" s="7" t="s">
        <v>7786</v>
      </c>
      <c r="G706" s="7" t="s">
        <v>7787</v>
      </c>
      <c r="H706" s="7" t="s">
        <v>7788</v>
      </c>
      <c r="I706" s="7" t="s">
        <v>2515</v>
      </c>
      <c r="K706" s="7" t="s">
        <v>33</v>
      </c>
      <c r="L706" s="7" t="s">
        <v>7789</v>
      </c>
      <c r="N706" s="10" t="s">
        <v>2517</v>
      </c>
      <c r="P706" s="7" t="s">
        <v>7803</v>
      </c>
      <c r="Q706" s="7" t="s">
        <v>33</v>
      </c>
      <c r="R706" s="7" t="s">
        <v>33</v>
      </c>
      <c r="S706" s="7" t="s">
        <v>33</v>
      </c>
      <c r="T706" s="7" t="s">
        <v>33</v>
      </c>
      <c r="U706" s="7" t="s">
        <v>33</v>
      </c>
      <c r="V706" s="10" t="s">
        <v>33</v>
      </c>
      <c r="W706" s="10" t="s">
        <v>33</v>
      </c>
      <c r="X706" s="7" t="s">
        <v>33</v>
      </c>
      <c r="Y706" s="7" t="s">
        <v>33</v>
      </c>
      <c r="Z706" s="7" t="s">
        <v>3265</v>
      </c>
      <c r="AA706" s="7" t="s">
        <v>6008</v>
      </c>
      <c r="AD706" s="10" t="s">
        <v>2305</v>
      </c>
      <c r="AF706" s="7" t="s">
        <v>7791</v>
      </c>
      <c r="AJ706" s="7">
        <v>18</v>
      </c>
      <c r="AK706" s="7" t="s">
        <v>2802</v>
      </c>
      <c r="AL706" s="7" t="s">
        <v>6113</v>
      </c>
      <c r="AM706" s="7" t="s">
        <v>7804</v>
      </c>
    </row>
    <row r="707" spans="1:39">
      <c r="A707" s="7" t="s">
        <v>1788</v>
      </c>
      <c r="B707" s="7" t="s">
        <v>7805</v>
      </c>
      <c r="C707" s="7" t="s">
        <v>7806</v>
      </c>
      <c r="D707" s="7" t="s">
        <v>1790</v>
      </c>
      <c r="F707" s="7" t="s">
        <v>7786</v>
      </c>
      <c r="G707" s="7" t="s">
        <v>7787</v>
      </c>
      <c r="H707" s="7" t="s">
        <v>7788</v>
      </c>
      <c r="I707" s="7" t="s">
        <v>2515</v>
      </c>
      <c r="K707" s="7" t="s">
        <v>33</v>
      </c>
      <c r="L707" s="7" t="s">
        <v>7789</v>
      </c>
      <c r="N707" s="10" t="s">
        <v>2517</v>
      </c>
      <c r="P707" s="7" t="s">
        <v>7807</v>
      </c>
      <c r="Q707" s="7" t="s">
        <v>33</v>
      </c>
      <c r="R707" s="7" t="s">
        <v>33</v>
      </c>
      <c r="S707" s="7" t="s">
        <v>33</v>
      </c>
      <c r="T707" s="7" t="s">
        <v>33</v>
      </c>
      <c r="U707" s="7" t="s">
        <v>33</v>
      </c>
      <c r="V707" s="10" t="s">
        <v>33</v>
      </c>
      <c r="W707" s="10" t="s">
        <v>33</v>
      </c>
      <c r="X707" s="7" t="s">
        <v>33</v>
      </c>
      <c r="Y707" s="7" t="s">
        <v>33</v>
      </c>
      <c r="Z707" s="7" t="s">
        <v>1822</v>
      </c>
      <c r="AA707" s="7" t="s">
        <v>6008</v>
      </c>
      <c r="AD707" s="10" t="s">
        <v>2305</v>
      </c>
      <c r="AF707" s="7" t="s">
        <v>7808</v>
      </c>
      <c r="AJ707" s="7">
        <v>19</v>
      </c>
      <c r="AK707" s="7" t="s">
        <v>2802</v>
      </c>
      <c r="AL707" s="7" t="s">
        <v>6113</v>
      </c>
      <c r="AM707" s="7" t="s">
        <v>7809</v>
      </c>
    </row>
    <row r="708" spans="1:39">
      <c r="A708" s="7" t="s">
        <v>1788</v>
      </c>
      <c r="B708" s="7" t="s">
        <v>911</v>
      </c>
      <c r="C708" s="7" t="s">
        <v>7810</v>
      </c>
      <c r="D708" s="7" t="s">
        <v>1790</v>
      </c>
      <c r="F708" s="7" t="s">
        <v>7811</v>
      </c>
      <c r="G708" s="7" t="s">
        <v>7812</v>
      </c>
      <c r="H708" s="7" t="s">
        <v>7813</v>
      </c>
      <c r="I708" s="7" t="s">
        <v>7814</v>
      </c>
      <c r="K708" s="7" t="s">
        <v>33</v>
      </c>
      <c r="L708" s="7" t="s">
        <v>7815</v>
      </c>
      <c r="N708" s="10" t="s">
        <v>1820</v>
      </c>
      <c r="P708" s="7" t="s">
        <v>7816</v>
      </c>
      <c r="Q708" s="7" t="s">
        <v>33</v>
      </c>
      <c r="R708" s="7" t="s">
        <v>32</v>
      </c>
      <c r="S708" s="7" t="s">
        <v>33</v>
      </c>
      <c r="T708" s="7" t="s">
        <v>33</v>
      </c>
      <c r="U708" s="7" t="s">
        <v>33</v>
      </c>
      <c r="V708" s="10" t="s">
        <v>33</v>
      </c>
      <c r="W708" s="10" t="s">
        <v>33</v>
      </c>
      <c r="X708" s="7" t="s">
        <v>33</v>
      </c>
      <c r="Y708" s="7" t="s">
        <v>33</v>
      </c>
      <c r="Z708" s="7" t="s">
        <v>1899</v>
      </c>
      <c r="AA708" s="7" t="s">
        <v>6388</v>
      </c>
      <c r="AD708" s="10" t="s">
        <v>2054</v>
      </c>
      <c r="AF708" s="7" t="s">
        <v>2055</v>
      </c>
      <c r="AJ708" s="7">
        <v>4</v>
      </c>
      <c r="AK708" s="7" t="s">
        <v>5135</v>
      </c>
      <c r="AL708" s="7" t="s">
        <v>6113</v>
      </c>
      <c r="AM708" s="7" t="s">
        <v>7817</v>
      </c>
    </row>
    <row r="709" spans="1:39">
      <c r="A709" s="7" t="s">
        <v>1788</v>
      </c>
      <c r="B709" s="7" t="s">
        <v>7818</v>
      </c>
      <c r="C709" s="7" t="s">
        <v>7819</v>
      </c>
      <c r="D709" s="7" t="s">
        <v>1790</v>
      </c>
      <c r="F709" s="7" t="s">
        <v>7820</v>
      </c>
      <c r="G709" s="7" t="s">
        <v>7821</v>
      </c>
      <c r="H709" s="7" t="s">
        <v>7822</v>
      </c>
      <c r="I709" s="7" t="s">
        <v>7823</v>
      </c>
      <c r="K709" s="7" t="s">
        <v>33</v>
      </c>
      <c r="L709" s="7" t="s">
        <v>7824</v>
      </c>
      <c r="N709" s="10" t="s">
        <v>3586</v>
      </c>
      <c r="P709" s="7" t="s">
        <v>7825</v>
      </c>
      <c r="Q709" s="7" t="s">
        <v>33</v>
      </c>
      <c r="R709" s="7" t="s">
        <v>33</v>
      </c>
      <c r="S709" s="7" t="s">
        <v>33</v>
      </c>
      <c r="T709" s="7" t="s">
        <v>33</v>
      </c>
      <c r="U709" s="7" t="s">
        <v>33</v>
      </c>
      <c r="V709" s="10" t="s">
        <v>33</v>
      </c>
      <c r="W709" s="10" t="s">
        <v>33</v>
      </c>
      <c r="X709" s="7" t="s">
        <v>33</v>
      </c>
      <c r="Y709" s="7" t="s">
        <v>33</v>
      </c>
      <c r="Z709" s="7" t="s">
        <v>5448</v>
      </c>
      <c r="AA709" s="7" t="s">
        <v>7826</v>
      </c>
      <c r="AF709" s="7" t="s">
        <v>5896</v>
      </c>
      <c r="AJ709" s="7">
        <v>24</v>
      </c>
      <c r="AK709" s="7" t="s">
        <v>5774</v>
      </c>
      <c r="AL709" s="7" t="s">
        <v>6113</v>
      </c>
      <c r="AM709" s="7" t="s">
        <v>7827</v>
      </c>
    </row>
    <row r="710" spans="1:39">
      <c r="A710" s="7" t="s">
        <v>1788</v>
      </c>
      <c r="B710" s="7" t="s">
        <v>1587</v>
      </c>
      <c r="C710" s="7" t="s">
        <v>7828</v>
      </c>
      <c r="D710" s="7" t="s">
        <v>1790</v>
      </c>
      <c r="F710" s="7" t="s">
        <v>7829</v>
      </c>
      <c r="G710" s="7" t="s">
        <v>7830</v>
      </c>
      <c r="H710" s="7" t="s">
        <v>7831</v>
      </c>
      <c r="I710" s="7" t="s">
        <v>2599</v>
      </c>
      <c r="K710" s="7" t="s">
        <v>33</v>
      </c>
      <c r="L710" s="7" t="s">
        <v>7832</v>
      </c>
      <c r="N710" s="10" t="s">
        <v>2924</v>
      </c>
      <c r="P710" s="7" t="s">
        <v>7833</v>
      </c>
      <c r="Q710" s="7" t="s">
        <v>33</v>
      </c>
      <c r="R710" s="7" t="s">
        <v>33</v>
      </c>
      <c r="S710" s="7" t="s">
        <v>33</v>
      </c>
      <c r="T710" s="7" t="s">
        <v>33</v>
      </c>
      <c r="U710" s="7" t="s">
        <v>33</v>
      </c>
      <c r="V710" s="10" t="s">
        <v>33</v>
      </c>
      <c r="W710" s="10" t="s">
        <v>33</v>
      </c>
      <c r="X710" s="7" t="s">
        <v>33</v>
      </c>
      <c r="Y710" s="7" t="s">
        <v>33</v>
      </c>
      <c r="Z710" s="7" t="s">
        <v>7834</v>
      </c>
      <c r="AA710" s="7" t="s">
        <v>1940</v>
      </c>
      <c r="AF710" s="7" t="s">
        <v>7835</v>
      </c>
      <c r="AJ710" s="7">
        <v>24</v>
      </c>
      <c r="AK710" s="7" t="s">
        <v>2802</v>
      </c>
      <c r="AL710" s="7" t="s">
        <v>7769</v>
      </c>
      <c r="AM710" s="7" t="s">
        <v>7836</v>
      </c>
    </row>
    <row r="711" spans="1:39">
      <c r="A711" s="7" t="s">
        <v>1788</v>
      </c>
      <c r="B711" s="7" t="s">
        <v>7837</v>
      </c>
      <c r="C711" s="7" t="s">
        <v>7838</v>
      </c>
      <c r="D711" s="7" t="s">
        <v>1790</v>
      </c>
      <c r="F711" s="7" t="s">
        <v>7839</v>
      </c>
      <c r="G711" s="7" t="s">
        <v>7840</v>
      </c>
      <c r="H711" s="7" t="s">
        <v>7841</v>
      </c>
      <c r="I711" s="7" t="s">
        <v>7842</v>
      </c>
      <c r="K711" s="7" t="s">
        <v>33</v>
      </c>
      <c r="L711" s="7" t="s">
        <v>7843</v>
      </c>
      <c r="N711" s="10" t="s">
        <v>2014</v>
      </c>
      <c r="P711" s="7" t="s">
        <v>7844</v>
      </c>
      <c r="Q711" s="7" t="s">
        <v>33</v>
      </c>
      <c r="R711" s="7" t="s">
        <v>33</v>
      </c>
      <c r="S711" s="7" t="s">
        <v>33</v>
      </c>
      <c r="T711" s="7" t="s">
        <v>33</v>
      </c>
      <c r="U711" s="7" t="s">
        <v>33</v>
      </c>
      <c r="V711" s="10" t="s">
        <v>33</v>
      </c>
      <c r="W711" s="10" t="s">
        <v>33</v>
      </c>
      <c r="X711" s="7" t="s">
        <v>33</v>
      </c>
      <c r="Y711" s="7" t="s">
        <v>33</v>
      </c>
      <c r="Z711" s="7" t="s">
        <v>7845</v>
      </c>
      <c r="AA711" s="7" t="s">
        <v>1836</v>
      </c>
      <c r="AF711" s="7" t="s">
        <v>3754</v>
      </c>
      <c r="AJ711" s="7">
        <v>42</v>
      </c>
      <c r="AK711" s="7" t="s">
        <v>3744</v>
      </c>
      <c r="AL711" s="7" t="s">
        <v>7769</v>
      </c>
      <c r="AM711" s="7" t="s">
        <v>7846</v>
      </c>
    </row>
    <row r="712" spans="1:39">
      <c r="A712" s="7" t="s">
        <v>1788</v>
      </c>
      <c r="B712" s="7" t="s">
        <v>7847</v>
      </c>
      <c r="C712" s="7" t="s">
        <v>7848</v>
      </c>
      <c r="D712" s="7" t="s">
        <v>1790</v>
      </c>
      <c r="F712" s="7" t="s">
        <v>7744</v>
      </c>
      <c r="G712" s="7" t="s">
        <v>7849</v>
      </c>
      <c r="H712" s="7" t="s">
        <v>7850</v>
      </c>
      <c r="I712" s="7" t="s">
        <v>7851</v>
      </c>
      <c r="K712" s="7" t="s">
        <v>33</v>
      </c>
      <c r="L712" s="7" t="s">
        <v>7852</v>
      </c>
      <c r="N712" s="10" t="s">
        <v>2279</v>
      </c>
      <c r="P712" s="7" t="s">
        <v>7853</v>
      </c>
      <c r="Q712" s="7" t="s">
        <v>33</v>
      </c>
      <c r="R712" s="7" t="s">
        <v>33</v>
      </c>
      <c r="S712" s="7" t="s">
        <v>33</v>
      </c>
      <c r="T712" s="7" t="s">
        <v>33</v>
      </c>
      <c r="U712" s="7" t="s">
        <v>33</v>
      </c>
      <c r="V712" s="10" t="s">
        <v>33</v>
      </c>
      <c r="W712" s="10" t="s">
        <v>33</v>
      </c>
      <c r="X712" s="7" t="s">
        <v>33</v>
      </c>
      <c r="Y712" s="7" t="s">
        <v>33</v>
      </c>
      <c r="Z712" s="7" t="s">
        <v>7854</v>
      </c>
      <c r="AA712" s="7" t="s">
        <v>7749</v>
      </c>
      <c r="AF712" s="7" t="s">
        <v>7855</v>
      </c>
      <c r="AJ712" s="7">
        <v>13</v>
      </c>
      <c r="AK712" s="7" t="s">
        <v>7750</v>
      </c>
      <c r="AL712" s="7" t="s">
        <v>5015</v>
      </c>
      <c r="AM712" s="7" t="s">
        <v>7856</v>
      </c>
    </row>
    <row r="713" spans="1:39">
      <c r="A713" s="7" t="s">
        <v>1788</v>
      </c>
      <c r="B713" s="7" t="s">
        <v>7857</v>
      </c>
      <c r="C713" s="7" t="s">
        <v>7858</v>
      </c>
      <c r="D713" s="7" t="s">
        <v>1790</v>
      </c>
      <c r="F713" s="7" t="s">
        <v>7744</v>
      </c>
      <c r="G713" s="7" t="s">
        <v>7745</v>
      </c>
      <c r="H713" s="7" t="s">
        <v>7859</v>
      </c>
      <c r="I713" s="7" t="s">
        <v>2543</v>
      </c>
      <c r="K713" s="7" t="s">
        <v>33</v>
      </c>
      <c r="L713" s="7" t="s">
        <v>7747</v>
      </c>
      <c r="N713" s="10" t="s">
        <v>5021</v>
      </c>
      <c r="P713" s="7" t="s">
        <v>7860</v>
      </c>
      <c r="Q713" s="7" t="s">
        <v>33</v>
      </c>
      <c r="R713" s="7" t="s">
        <v>33</v>
      </c>
      <c r="S713" s="7" t="s">
        <v>33</v>
      </c>
      <c r="T713" s="7" t="s">
        <v>33</v>
      </c>
      <c r="U713" s="7" t="s">
        <v>33</v>
      </c>
      <c r="V713" s="10" t="s">
        <v>33</v>
      </c>
      <c r="W713" s="10" t="s">
        <v>33</v>
      </c>
      <c r="X713" s="7" t="s">
        <v>33</v>
      </c>
      <c r="Y713" s="7" t="s">
        <v>33</v>
      </c>
      <c r="Z713" s="7" t="s">
        <v>2428</v>
      </c>
      <c r="AA713" s="7" t="s">
        <v>7749</v>
      </c>
      <c r="AD713" s="10" t="s">
        <v>7861</v>
      </c>
      <c r="AF713" s="7" t="s">
        <v>7348</v>
      </c>
      <c r="AJ713" s="7">
        <v>24</v>
      </c>
      <c r="AK713" s="7" t="s">
        <v>7750</v>
      </c>
      <c r="AL713" s="7" t="s">
        <v>5015</v>
      </c>
      <c r="AM713" s="7" t="s">
        <v>7862</v>
      </c>
    </row>
    <row r="714" spans="1:39">
      <c r="A714" s="7" t="s">
        <v>1788</v>
      </c>
      <c r="B714" s="7" t="s">
        <v>487</v>
      </c>
      <c r="C714" s="7" t="s">
        <v>7863</v>
      </c>
      <c r="D714" s="7" t="s">
        <v>1790</v>
      </c>
      <c r="F714" s="7" t="s">
        <v>7864</v>
      </c>
      <c r="G714" s="7" t="s">
        <v>7865</v>
      </c>
      <c r="H714" s="7" t="s">
        <v>7865</v>
      </c>
      <c r="I714" s="7" t="s">
        <v>7866</v>
      </c>
      <c r="K714" s="7" t="s">
        <v>33</v>
      </c>
      <c r="L714" s="7" t="s">
        <v>7867</v>
      </c>
      <c r="N714" s="10" t="s">
        <v>2050</v>
      </c>
      <c r="P714" s="7" t="s">
        <v>7868</v>
      </c>
      <c r="Q714" s="7" t="s">
        <v>33</v>
      </c>
      <c r="R714" s="7" t="s">
        <v>33</v>
      </c>
      <c r="S714" s="7" t="s">
        <v>33</v>
      </c>
      <c r="T714" s="7" t="s">
        <v>33</v>
      </c>
      <c r="U714" s="7" t="s">
        <v>33</v>
      </c>
      <c r="V714" s="10" t="s">
        <v>33</v>
      </c>
      <c r="W714" s="10" t="s">
        <v>33</v>
      </c>
      <c r="X714" s="7" t="s">
        <v>33</v>
      </c>
      <c r="Y714" s="7" t="s">
        <v>33</v>
      </c>
      <c r="Z714" s="7" t="s">
        <v>7869</v>
      </c>
      <c r="AA714" s="7" t="s">
        <v>6388</v>
      </c>
      <c r="AD714" s="10" t="s">
        <v>2813</v>
      </c>
      <c r="AF714" s="7" t="s">
        <v>7870</v>
      </c>
      <c r="AJ714" s="7">
        <v>5</v>
      </c>
      <c r="AK714" s="7" t="s">
        <v>2813</v>
      </c>
      <c r="AL714" s="7" t="s">
        <v>5015</v>
      </c>
      <c r="AM714" s="7" t="s">
        <v>7871</v>
      </c>
    </row>
    <row r="715" spans="1:39">
      <c r="A715" s="7" t="s">
        <v>1788</v>
      </c>
      <c r="B715" s="7" t="s">
        <v>723</v>
      </c>
      <c r="C715" s="7" t="s">
        <v>7872</v>
      </c>
      <c r="D715" s="7" t="s">
        <v>1790</v>
      </c>
      <c r="F715" s="7" t="s">
        <v>7873</v>
      </c>
      <c r="G715" s="7" t="s">
        <v>7874</v>
      </c>
      <c r="H715" s="7" t="s">
        <v>7874</v>
      </c>
      <c r="I715" s="7" t="s">
        <v>6587</v>
      </c>
      <c r="K715" s="7" t="s">
        <v>33</v>
      </c>
      <c r="L715" s="7" t="s">
        <v>7875</v>
      </c>
      <c r="N715" s="10" t="s">
        <v>2223</v>
      </c>
      <c r="P715" s="7" t="s">
        <v>7876</v>
      </c>
      <c r="Q715" s="7" t="s">
        <v>33</v>
      </c>
      <c r="R715" s="7" t="s">
        <v>33</v>
      </c>
      <c r="S715" s="7" t="s">
        <v>33</v>
      </c>
      <c r="T715" s="7" t="s">
        <v>33</v>
      </c>
      <c r="U715" s="7" t="s">
        <v>33</v>
      </c>
      <c r="V715" s="10" t="s">
        <v>33</v>
      </c>
      <c r="W715" s="10" t="s">
        <v>33</v>
      </c>
      <c r="X715" s="7" t="s">
        <v>33</v>
      </c>
      <c r="Y715" s="7" t="s">
        <v>33</v>
      </c>
      <c r="Z715" s="7" t="s">
        <v>5723</v>
      </c>
      <c r="AA715" s="7" t="s">
        <v>7877</v>
      </c>
      <c r="AF715" s="7" t="s">
        <v>1825</v>
      </c>
      <c r="AJ715" s="7">
        <v>14</v>
      </c>
      <c r="AK715" s="7" t="s">
        <v>7878</v>
      </c>
      <c r="AL715" s="7" t="s">
        <v>5015</v>
      </c>
      <c r="AM715" s="7" t="s">
        <v>7879</v>
      </c>
    </row>
    <row r="716" spans="1:39">
      <c r="A716" s="7" t="s">
        <v>1788</v>
      </c>
      <c r="B716" s="7" t="s">
        <v>7880</v>
      </c>
      <c r="C716" s="7" t="s">
        <v>7881</v>
      </c>
      <c r="D716" s="7" t="s">
        <v>1790</v>
      </c>
      <c r="F716" s="7" t="s">
        <v>7882</v>
      </c>
      <c r="G716" s="7" t="s">
        <v>7883</v>
      </c>
      <c r="H716" s="7" t="s">
        <v>7884</v>
      </c>
      <c r="I716" s="7" t="s">
        <v>7885</v>
      </c>
      <c r="K716" s="7" t="s">
        <v>33</v>
      </c>
      <c r="L716" s="7" t="s">
        <v>7886</v>
      </c>
      <c r="N716" s="10" t="s">
        <v>7887</v>
      </c>
      <c r="P716" s="7" t="s">
        <v>7888</v>
      </c>
      <c r="Q716" s="7" t="s">
        <v>33</v>
      </c>
      <c r="R716" s="7" t="s">
        <v>33</v>
      </c>
      <c r="S716" s="7" t="s">
        <v>33</v>
      </c>
      <c r="T716" s="7" t="s">
        <v>33</v>
      </c>
      <c r="U716" s="7" t="s">
        <v>33</v>
      </c>
      <c r="V716" s="10" t="s">
        <v>33</v>
      </c>
      <c r="W716" s="10" t="s">
        <v>33</v>
      </c>
      <c r="X716" s="7" t="s">
        <v>33</v>
      </c>
      <c r="Y716" s="7" t="s">
        <v>33</v>
      </c>
      <c r="Z716" s="7" t="s">
        <v>7889</v>
      </c>
      <c r="AA716" s="7" t="s">
        <v>2856</v>
      </c>
      <c r="AF716" s="7" t="s">
        <v>7890</v>
      </c>
      <c r="AJ716" s="7">
        <v>14</v>
      </c>
      <c r="AK716" s="7" t="s">
        <v>6522</v>
      </c>
      <c r="AL716" s="7" t="s">
        <v>5015</v>
      </c>
      <c r="AM716" s="7" t="s">
        <v>7891</v>
      </c>
    </row>
    <row r="717" spans="1:39">
      <c r="A717" s="7" t="s">
        <v>1788</v>
      </c>
      <c r="B717" s="7" t="s">
        <v>7892</v>
      </c>
      <c r="C717" s="7" t="s">
        <v>7893</v>
      </c>
      <c r="D717" s="7" t="s">
        <v>1790</v>
      </c>
      <c r="F717" s="7" t="s">
        <v>7894</v>
      </c>
      <c r="G717" s="7" t="s">
        <v>7895</v>
      </c>
      <c r="H717" s="7" t="s">
        <v>7895</v>
      </c>
      <c r="I717" s="7" t="s">
        <v>7896</v>
      </c>
      <c r="K717" s="7" t="s">
        <v>33</v>
      </c>
      <c r="L717" s="7" t="s">
        <v>7897</v>
      </c>
      <c r="N717" s="10" t="s">
        <v>3254</v>
      </c>
      <c r="P717" s="7" t="s">
        <v>7898</v>
      </c>
      <c r="Q717" s="7" t="s">
        <v>33</v>
      </c>
      <c r="R717" s="7" t="s">
        <v>32</v>
      </c>
      <c r="S717" s="7" t="s">
        <v>33</v>
      </c>
      <c r="T717" s="7" t="s">
        <v>32</v>
      </c>
      <c r="U717" s="7" t="s">
        <v>33</v>
      </c>
      <c r="V717" s="10" t="s">
        <v>33</v>
      </c>
      <c r="W717" s="10" t="s">
        <v>33</v>
      </c>
      <c r="X717" s="7" t="s">
        <v>33</v>
      </c>
      <c r="Y717" s="7" t="s">
        <v>33</v>
      </c>
      <c r="Z717" s="7" t="s">
        <v>7899</v>
      </c>
      <c r="AA717" s="7" t="s">
        <v>2856</v>
      </c>
      <c r="AD717" s="10" t="s">
        <v>2114</v>
      </c>
      <c r="AF717" s="7" t="s">
        <v>7900</v>
      </c>
      <c r="AJ717" s="7">
        <v>3</v>
      </c>
      <c r="AK717" s="7" t="s">
        <v>2056</v>
      </c>
      <c r="AL717" s="7" t="s">
        <v>5015</v>
      </c>
      <c r="AM717" s="7" t="s">
        <v>7901</v>
      </c>
    </row>
    <row r="718" spans="1:39">
      <c r="A718" s="7" t="s">
        <v>1788</v>
      </c>
      <c r="B718" s="7" t="s">
        <v>7902</v>
      </c>
      <c r="C718" s="7" t="s">
        <v>7903</v>
      </c>
      <c r="D718" s="7" t="s">
        <v>1790</v>
      </c>
      <c r="F718" s="7" t="s">
        <v>6510</v>
      </c>
      <c r="G718" s="7" t="s">
        <v>7904</v>
      </c>
      <c r="H718" s="7" t="s">
        <v>7904</v>
      </c>
      <c r="I718" s="7" t="s">
        <v>7905</v>
      </c>
      <c r="K718" s="7" t="s">
        <v>33</v>
      </c>
      <c r="L718" s="7" t="s">
        <v>7394</v>
      </c>
      <c r="N718" s="10" t="s">
        <v>2101</v>
      </c>
      <c r="P718" s="7" t="s">
        <v>7906</v>
      </c>
      <c r="Q718" s="7" t="s">
        <v>33</v>
      </c>
      <c r="R718" s="7" t="s">
        <v>32</v>
      </c>
      <c r="S718" s="7" t="s">
        <v>33</v>
      </c>
      <c r="T718" s="7" t="s">
        <v>33</v>
      </c>
      <c r="U718" s="7" t="s">
        <v>33</v>
      </c>
      <c r="V718" s="10" t="s">
        <v>33</v>
      </c>
      <c r="W718" s="10" t="s">
        <v>33</v>
      </c>
      <c r="X718" s="7" t="s">
        <v>33</v>
      </c>
      <c r="Y718" s="7" t="s">
        <v>33</v>
      </c>
      <c r="Z718" s="7" t="s">
        <v>2519</v>
      </c>
      <c r="AA718" s="7" t="s">
        <v>2856</v>
      </c>
      <c r="AD718" s="10" t="s">
        <v>2317</v>
      </c>
      <c r="AF718" s="7" t="s">
        <v>2318</v>
      </c>
      <c r="AJ718" s="7">
        <v>16</v>
      </c>
      <c r="AK718" s="7" t="s">
        <v>2762</v>
      </c>
      <c r="AL718" s="7" t="s">
        <v>5015</v>
      </c>
      <c r="AM718" s="7" t="s">
        <v>7907</v>
      </c>
    </row>
    <row r="719" spans="1:39">
      <c r="A719" s="7" t="s">
        <v>1788</v>
      </c>
      <c r="B719" s="7" t="s">
        <v>7908</v>
      </c>
      <c r="C719" s="7" t="s">
        <v>7909</v>
      </c>
      <c r="D719" s="7" t="s">
        <v>1790</v>
      </c>
      <c r="F719" s="7" t="s">
        <v>2540</v>
      </c>
      <c r="G719" s="7" t="s">
        <v>7910</v>
      </c>
      <c r="H719" s="7" t="s">
        <v>7911</v>
      </c>
      <c r="I719" s="7" t="s">
        <v>2543</v>
      </c>
      <c r="K719" s="7" t="s">
        <v>33</v>
      </c>
      <c r="L719" s="7" t="s">
        <v>7912</v>
      </c>
      <c r="N719" s="10" t="s">
        <v>5021</v>
      </c>
      <c r="P719" s="7" t="s">
        <v>7913</v>
      </c>
      <c r="Q719" s="7" t="s">
        <v>33</v>
      </c>
      <c r="R719" s="7" t="s">
        <v>33</v>
      </c>
      <c r="S719" s="7" t="s">
        <v>33</v>
      </c>
      <c r="T719" s="7" t="s">
        <v>33</v>
      </c>
      <c r="U719" s="7" t="s">
        <v>33</v>
      </c>
      <c r="V719" s="10" t="s">
        <v>33</v>
      </c>
      <c r="W719" s="10" t="s">
        <v>33</v>
      </c>
      <c r="X719" s="7" t="s">
        <v>33</v>
      </c>
      <c r="Y719" s="7" t="s">
        <v>33</v>
      </c>
      <c r="Z719" s="7" t="s">
        <v>2316</v>
      </c>
      <c r="AA719" s="7" t="s">
        <v>2292</v>
      </c>
      <c r="AF719" s="7" t="s">
        <v>1955</v>
      </c>
      <c r="AJ719" s="7">
        <v>12</v>
      </c>
      <c r="AK719" s="7" t="s">
        <v>2802</v>
      </c>
      <c r="AL719" s="7" t="s">
        <v>2856</v>
      </c>
      <c r="AM719" s="7" t="s">
        <v>7914</v>
      </c>
    </row>
    <row r="720" spans="1:39">
      <c r="A720" s="7" t="s">
        <v>1788</v>
      </c>
      <c r="B720" s="7" t="s">
        <v>607</v>
      </c>
      <c r="C720" s="7" t="s">
        <v>7915</v>
      </c>
      <c r="D720" s="7" t="s">
        <v>1790</v>
      </c>
      <c r="F720" s="7" t="s">
        <v>2540</v>
      </c>
      <c r="G720" s="7" t="s">
        <v>7916</v>
      </c>
      <c r="H720" s="7" t="s">
        <v>7917</v>
      </c>
      <c r="I720" s="7" t="s">
        <v>2543</v>
      </c>
      <c r="K720" s="7" t="s">
        <v>33</v>
      </c>
      <c r="L720" s="7" t="s">
        <v>7918</v>
      </c>
      <c r="N720" s="10" t="s">
        <v>5021</v>
      </c>
      <c r="P720" s="7" t="s">
        <v>7919</v>
      </c>
      <c r="Q720" s="7" t="s">
        <v>33</v>
      </c>
      <c r="R720" s="7" t="s">
        <v>33</v>
      </c>
      <c r="S720" s="7" t="s">
        <v>33</v>
      </c>
      <c r="T720" s="7" t="s">
        <v>33</v>
      </c>
      <c r="U720" s="7" t="s">
        <v>33</v>
      </c>
      <c r="V720" s="10" t="s">
        <v>33</v>
      </c>
      <c r="W720" s="10" t="s">
        <v>33</v>
      </c>
      <c r="X720" s="7" t="s">
        <v>33</v>
      </c>
      <c r="Y720" s="7" t="s">
        <v>33</v>
      </c>
      <c r="Z720" s="7" t="s">
        <v>2316</v>
      </c>
      <c r="AA720" s="7" t="s">
        <v>2292</v>
      </c>
      <c r="AD720" s="10" t="s">
        <v>2537</v>
      </c>
      <c r="AF720" s="7" t="s">
        <v>1955</v>
      </c>
      <c r="AJ720" s="7">
        <v>8</v>
      </c>
      <c r="AK720" s="7" t="s">
        <v>2548</v>
      </c>
      <c r="AL720" s="7" t="s">
        <v>2856</v>
      </c>
      <c r="AM720" s="7" t="s">
        <v>7920</v>
      </c>
    </row>
    <row r="721" spans="1:39">
      <c r="A721" s="7" t="s">
        <v>1788</v>
      </c>
      <c r="B721" s="7" t="s">
        <v>1029</v>
      </c>
      <c r="C721" s="7" t="s">
        <v>7921</v>
      </c>
      <c r="D721" s="7" t="s">
        <v>1790</v>
      </c>
      <c r="F721" s="7" t="s">
        <v>7922</v>
      </c>
      <c r="G721" s="7" t="s">
        <v>7923</v>
      </c>
      <c r="H721" s="7" t="s">
        <v>7924</v>
      </c>
      <c r="I721" s="7" t="s">
        <v>4667</v>
      </c>
      <c r="K721" s="7" t="s">
        <v>33</v>
      </c>
      <c r="L721" s="7" t="s">
        <v>7005</v>
      </c>
      <c r="N721" s="10" t="s">
        <v>1910</v>
      </c>
      <c r="P721" s="7" t="s">
        <v>7925</v>
      </c>
      <c r="Q721" s="7" t="s">
        <v>33</v>
      </c>
      <c r="R721" s="7" t="s">
        <v>32</v>
      </c>
      <c r="S721" s="7" t="s">
        <v>33</v>
      </c>
      <c r="T721" s="7" t="s">
        <v>33</v>
      </c>
      <c r="U721" s="7" t="s">
        <v>33</v>
      </c>
      <c r="V721" s="10" t="s">
        <v>33</v>
      </c>
      <c r="W721" s="10" t="s">
        <v>33</v>
      </c>
      <c r="X721" s="7" t="s">
        <v>33</v>
      </c>
      <c r="Y721" s="7" t="s">
        <v>33</v>
      </c>
      <c r="Z721" s="7" t="s">
        <v>4670</v>
      </c>
      <c r="AA721" s="7" t="s">
        <v>6289</v>
      </c>
      <c r="AD721" s="10" t="s">
        <v>4492</v>
      </c>
      <c r="AF721" s="7" t="s">
        <v>7926</v>
      </c>
      <c r="AJ721" s="7">
        <v>1</v>
      </c>
      <c r="AK721" s="7" t="s">
        <v>4338</v>
      </c>
      <c r="AL721" s="7" t="s">
        <v>2856</v>
      </c>
      <c r="AM721" s="7" t="s">
        <v>7927</v>
      </c>
    </row>
    <row r="722" spans="1:39">
      <c r="A722" s="7" t="s">
        <v>1788</v>
      </c>
      <c r="B722" s="7" t="s">
        <v>348</v>
      </c>
      <c r="C722" s="7" t="s">
        <v>7928</v>
      </c>
      <c r="D722" s="7" t="s">
        <v>1790</v>
      </c>
      <c r="F722" s="7" t="s">
        <v>7929</v>
      </c>
      <c r="G722" s="7" t="s">
        <v>7930</v>
      </c>
      <c r="H722" s="7" t="s">
        <v>7931</v>
      </c>
      <c r="I722" s="7" t="s">
        <v>7600</v>
      </c>
      <c r="K722" s="7" t="s">
        <v>33</v>
      </c>
      <c r="L722" s="7" t="s">
        <v>7601</v>
      </c>
      <c r="N722" s="10" t="s">
        <v>3095</v>
      </c>
      <c r="P722" s="7" t="s">
        <v>7932</v>
      </c>
      <c r="Q722" s="7" t="s">
        <v>33</v>
      </c>
      <c r="R722" s="7" t="s">
        <v>33</v>
      </c>
      <c r="S722" s="7" t="s">
        <v>33</v>
      </c>
      <c r="T722" s="7" t="s">
        <v>33</v>
      </c>
      <c r="U722" s="7" t="s">
        <v>33</v>
      </c>
      <c r="V722" s="10" t="s">
        <v>33</v>
      </c>
      <c r="W722" s="10" t="s">
        <v>33</v>
      </c>
      <c r="X722" s="7" t="s">
        <v>33</v>
      </c>
      <c r="Y722" s="7" t="s">
        <v>33</v>
      </c>
      <c r="Z722" s="7" t="s">
        <v>6082</v>
      </c>
      <c r="AA722" s="7" t="s">
        <v>6008</v>
      </c>
      <c r="AD722" s="10" t="s">
        <v>3395</v>
      </c>
      <c r="AF722" s="7" t="s">
        <v>4681</v>
      </c>
      <c r="AJ722" s="7">
        <v>9</v>
      </c>
      <c r="AK722" s="7" t="s">
        <v>7933</v>
      </c>
      <c r="AL722" s="7" t="s">
        <v>2856</v>
      </c>
      <c r="AM722" s="7" t="s">
        <v>7934</v>
      </c>
    </row>
    <row r="723" spans="1:39">
      <c r="A723" s="7" t="s">
        <v>1788</v>
      </c>
      <c r="B723" s="7" t="s">
        <v>664</v>
      </c>
      <c r="C723" s="7" t="s">
        <v>7935</v>
      </c>
      <c r="D723" s="7" t="s">
        <v>1790</v>
      </c>
      <c r="F723" s="7" t="s">
        <v>7936</v>
      </c>
      <c r="G723" s="7" t="s">
        <v>7937</v>
      </c>
      <c r="H723" s="7" t="s">
        <v>7938</v>
      </c>
      <c r="I723" s="7" t="s">
        <v>7939</v>
      </c>
      <c r="K723" s="7" t="s">
        <v>33</v>
      </c>
      <c r="L723" s="7" t="s">
        <v>7940</v>
      </c>
      <c r="N723" s="10" t="s">
        <v>1859</v>
      </c>
      <c r="P723" s="7" t="s">
        <v>7941</v>
      </c>
      <c r="Q723" s="7" t="s">
        <v>33</v>
      </c>
      <c r="R723" s="7" t="s">
        <v>32</v>
      </c>
      <c r="S723" s="7" t="s">
        <v>33</v>
      </c>
      <c r="T723" s="7" t="s">
        <v>33</v>
      </c>
      <c r="U723" s="7" t="s">
        <v>33</v>
      </c>
      <c r="V723" s="10" t="s">
        <v>32</v>
      </c>
      <c r="W723" s="10" t="s">
        <v>33</v>
      </c>
      <c r="X723" s="7" t="s">
        <v>33</v>
      </c>
      <c r="Y723" s="7" t="s">
        <v>33</v>
      </c>
      <c r="Z723" s="7" t="s">
        <v>7942</v>
      </c>
      <c r="AA723" s="7" t="s">
        <v>2579</v>
      </c>
      <c r="AD723" s="10" t="s">
        <v>1875</v>
      </c>
      <c r="AF723" s="7" t="s">
        <v>6413</v>
      </c>
      <c r="AJ723" s="7">
        <v>4</v>
      </c>
      <c r="AK723" s="7" t="s">
        <v>4825</v>
      </c>
      <c r="AL723" s="7" t="s">
        <v>2856</v>
      </c>
      <c r="AM723" s="7" t="s">
        <v>7943</v>
      </c>
    </row>
    <row r="724" spans="1:39">
      <c r="A724" s="7" t="s">
        <v>1788</v>
      </c>
      <c r="B724" s="7" t="s">
        <v>1289</v>
      </c>
      <c r="C724" s="7" t="s">
        <v>7944</v>
      </c>
      <c r="D724" s="7" t="s">
        <v>1790</v>
      </c>
      <c r="F724" s="7" t="s">
        <v>7945</v>
      </c>
      <c r="G724" s="7" t="s">
        <v>7946</v>
      </c>
      <c r="H724" s="7" t="s">
        <v>7946</v>
      </c>
      <c r="I724" s="7" t="s">
        <v>7947</v>
      </c>
      <c r="K724" s="7" t="s">
        <v>33</v>
      </c>
      <c r="L724" s="7" t="s">
        <v>7948</v>
      </c>
      <c r="N724" s="10" t="s">
        <v>1910</v>
      </c>
      <c r="P724" s="7" t="s">
        <v>7949</v>
      </c>
      <c r="Q724" s="7" t="s">
        <v>33</v>
      </c>
      <c r="R724" s="7" t="s">
        <v>32</v>
      </c>
      <c r="S724" s="7" t="s">
        <v>33</v>
      </c>
      <c r="T724" s="7" t="s">
        <v>33</v>
      </c>
      <c r="U724" s="7" t="s">
        <v>33</v>
      </c>
      <c r="V724" s="10" t="s">
        <v>32</v>
      </c>
      <c r="W724" s="10" t="s">
        <v>33</v>
      </c>
      <c r="X724" s="7" t="s">
        <v>32</v>
      </c>
      <c r="Y724" s="7" t="s">
        <v>33</v>
      </c>
      <c r="Z724" s="7" t="s">
        <v>2004</v>
      </c>
      <c r="AA724" s="7" t="s">
        <v>2292</v>
      </c>
      <c r="AD724" s="10" t="s">
        <v>2202</v>
      </c>
      <c r="AF724" s="7" t="s">
        <v>3562</v>
      </c>
      <c r="AJ724" s="7">
        <v>2</v>
      </c>
      <c r="AK724" s="7" t="s">
        <v>5173</v>
      </c>
      <c r="AL724" s="7" t="s">
        <v>2856</v>
      </c>
      <c r="AM724" s="7" t="s">
        <v>7950</v>
      </c>
    </row>
    <row r="725" spans="1:39">
      <c r="A725" s="7" t="s">
        <v>1788</v>
      </c>
      <c r="B725" s="7" t="s">
        <v>7951</v>
      </c>
      <c r="C725" s="7" t="s">
        <v>7952</v>
      </c>
      <c r="D725" s="7" t="s">
        <v>1790</v>
      </c>
      <c r="F725" s="7" t="s">
        <v>4677</v>
      </c>
      <c r="G725" s="7" t="s">
        <v>6442</v>
      </c>
      <c r="I725" s="7" t="s">
        <v>4931</v>
      </c>
      <c r="K725" s="7" t="s">
        <v>33</v>
      </c>
      <c r="L725" s="7" t="s">
        <v>7953</v>
      </c>
      <c r="N725" s="10" t="s">
        <v>1820</v>
      </c>
      <c r="P725" s="7" t="s">
        <v>7954</v>
      </c>
      <c r="Q725" s="7" t="s">
        <v>33</v>
      </c>
      <c r="R725" s="7" t="s">
        <v>33</v>
      </c>
      <c r="S725" s="7" t="s">
        <v>33</v>
      </c>
      <c r="T725" s="7" t="s">
        <v>33</v>
      </c>
      <c r="U725" s="7" t="s">
        <v>33</v>
      </c>
      <c r="V725" s="10" t="s">
        <v>33</v>
      </c>
      <c r="W725" s="10" t="s">
        <v>32</v>
      </c>
      <c r="X725" s="7" t="s">
        <v>33</v>
      </c>
      <c r="Y725" s="7" t="s">
        <v>33</v>
      </c>
      <c r="Z725" s="7" t="s">
        <v>2103</v>
      </c>
      <c r="AA725" s="7" t="s">
        <v>2579</v>
      </c>
      <c r="AD725" s="10" t="s">
        <v>2341</v>
      </c>
      <c r="AF725" s="7" t="s">
        <v>7041</v>
      </c>
      <c r="AJ725" s="7">
        <v>6</v>
      </c>
      <c r="AK725" s="7" t="s">
        <v>7955</v>
      </c>
      <c r="AL725" s="7" t="s">
        <v>2856</v>
      </c>
      <c r="AM725" s="7" t="s">
        <v>7956</v>
      </c>
    </row>
    <row r="726" spans="1:39">
      <c r="A726" s="7" t="s">
        <v>1788</v>
      </c>
      <c r="B726" s="7" t="s">
        <v>7957</v>
      </c>
      <c r="C726" s="7" t="s">
        <v>7958</v>
      </c>
      <c r="D726" s="7" t="s">
        <v>1790</v>
      </c>
      <c r="F726" s="7" t="s">
        <v>7959</v>
      </c>
      <c r="G726" s="7" t="s">
        <v>7400</v>
      </c>
      <c r="H726" s="7" t="s">
        <v>7400</v>
      </c>
      <c r="I726" s="7" t="s">
        <v>7960</v>
      </c>
      <c r="K726" s="7" t="s">
        <v>33</v>
      </c>
      <c r="L726" s="7" t="s">
        <v>7402</v>
      </c>
      <c r="N726" s="10" t="s">
        <v>1795</v>
      </c>
      <c r="P726" s="7" t="s">
        <v>7961</v>
      </c>
      <c r="Q726" s="7" t="s">
        <v>33</v>
      </c>
      <c r="R726" s="7" t="s">
        <v>33</v>
      </c>
      <c r="S726" s="7" t="s">
        <v>33</v>
      </c>
      <c r="T726" s="7" t="s">
        <v>33</v>
      </c>
      <c r="U726" s="7" t="s">
        <v>33</v>
      </c>
      <c r="V726" s="10" t="s">
        <v>33</v>
      </c>
      <c r="W726" s="10" t="s">
        <v>33</v>
      </c>
      <c r="X726" s="7" t="s">
        <v>33</v>
      </c>
      <c r="Y726" s="7" t="s">
        <v>33</v>
      </c>
      <c r="Z726" s="7" t="s">
        <v>1822</v>
      </c>
      <c r="AA726" s="7" t="s">
        <v>6008</v>
      </c>
      <c r="AF726" s="7" t="s">
        <v>1901</v>
      </c>
      <c r="AJ726" s="7">
        <v>31</v>
      </c>
      <c r="AK726" s="7" t="s">
        <v>1957</v>
      </c>
      <c r="AL726" s="7" t="s">
        <v>2856</v>
      </c>
      <c r="AM726" s="7" t="s">
        <v>7962</v>
      </c>
    </row>
    <row r="727" spans="1:39">
      <c r="A727" s="7" t="s">
        <v>1788</v>
      </c>
      <c r="B727" s="7" t="s">
        <v>7963</v>
      </c>
      <c r="C727" s="7" t="s">
        <v>7964</v>
      </c>
      <c r="D727" s="7" t="s">
        <v>1790</v>
      </c>
      <c r="F727" s="7" t="s">
        <v>5693</v>
      </c>
      <c r="G727" s="7" t="s">
        <v>7965</v>
      </c>
      <c r="H727" s="7" t="s">
        <v>7965</v>
      </c>
      <c r="I727" s="7" t="s">
        <v>7966</v>
      </c>
      <c r="K727" s="7" t="s">
        <v>33</v>
      </c>
      <c r="L727" s="7" t="s">
        <v>7967</v>
      </c>
      <c r="N727" s="10" t="s">
        <v>2279</v>
      </c>
      <c r="P727" s="7" t="s">
        <v>7968</v>
      </c>
      <c r="Q727" s="7" t="s">
        <v>33</v>
      </c>
      <c r="R727" s="7" t="s">
        <v>33</v>
      </c>
      <c r="S727" s="7" t="s">
        <v>33</v>
      </c>
      <c r="T727" s="7" t="s">
        <v>33</v>
      </c>
      <c r="U727" s="7" t="s">
        <v>33</v>
      </c>
      <c r="V727" s="10" t="s">
        <v>33</v>
      </c>
      <c r="W727" s="10" t="s">
        <v>32</v>
      </c>
      <c r="X727" s="7" t="s">
        <v>33</v>
      </c>
      <c r="Y727" s="7" t="s">
        <v>33</v>
      </c>
      <c r="Z727" s="7" t="s">
        <v>1861</v>
      </c>
      <c r="AA727" s="7" t="s">
        <v>6470</v>
      </c>
      <c r="AD727" s="10" t="s">
        <v>7969</v>
      </c>
      <c r="AF727" s="7" t="s">
        <v>7970</v>
      </c>
      <c r="AJ727" s="7">
        <v>4</v>
      </c>
      <c r="AK727" s="7" t="s">
        <v>7971</v>
      </c>
      <c r="AL727" s="7" t="s">
        <v>6008</v>
      </c>
      <c r="AM727" s="7" t="s">
        <v>7972</v>
      </c>
    </row>
    <row r="728" spans="1:39">
      <c r="A728" s="7" t="s">
        <v>1788</v>
      </c>
      <c r="B728" s="7" t="s">
        <v>824</v>
      </c>
      <c r="C728" s="7" t="s">
        <v>7973</v>
      </c>
      <c r="D728" s="7" t="s">
        <v>1790</v>
      </c>
      <c r="F728" s="7" t="s">
        <v>7974</v>
      </c>
      <c r="G728" s="7" t="s">
        <v>7975</v>
      </c>
      <c r="H728" s="7" t="s">
        <v>7975</v>
      </c>
      <c r="I728" s="7" t="s">
        <v>2543</v>
      </c>
      <c r="K728" s="7" t="s">
        <v>33</v>
      </c>
      <c r="L728" s="7" t="s">
        <v>7976</v>
      </c>
      <c r="N728" s="10" t="s">
        <v>2279</v>
      </c>
      <c r="P728" s="7" t="s">
        <v>7977</v>
      </c>
      <c r="Q728" s="7" t="s">
        <v>33</v>
      </c>
      <c r="R728" s="7" t="s">
        <v>33</v>
      </c>
      <c r="S728" s="7" t="s">
        <v>33</v>
      </c>
      <c r="T728" s="7" t="s">
        <v>33</v>
      </c>
      <c r="U728" s="7" t="s">
        <v>33</v>
      </c>
      <c r="V728" s="10" t="s">
        <v>33</v>
      </c>
      <c r="W728" s="10" t="s">
        <v>33</v>
      </c>
      <c r="X728" s="7" t="s">
        <v>33</v>
      </c>
      <c r="Y728" s="7" t="s">
        <v>33</v>
      </c>
      <c r="Z728" s="7" t="s">
        <v>2428</v>
      </c>
      <c r="AA728" s="7" t="s">
        <v>6470</v>
      </c>
      <c r="AD728" s="10" t="s">
        <v>5964</v>
      </c>
      <c r="AF728" s="7" t="s">
        <v>7978</v>
      </c>
      <c r="AJ728" s="7">
        <v>27</v>
      </c>
      <c r="AK728" s="7" t="s">
        <v>5887</v>
      </c>
      <c r="AL728" s="7" t="s">
        <v>6008</v>
      </c>
      <c r="AM728" s="7" t="s">
        <v>7979</v>
      </c>
    </row>
    <row r="729" spans="1:39">
      <c r="A729" s="7" t="s">
        <v>1788</v>
      </c>
      <c r="B729" s="7" t="s">
        <v>7980</v>
      </c>
      <c r="C729" s="7" t="s">
        <v>7981</v>
      </c>
      <c r="D729" s="7" t="s">
        <v>1790</v>
      </c>
      <c r="F729" s="7" t="s">
        <v>7982</v>
      </c>
      <c r="G729" s="7" t="s">
        <v>7983</v>
      </c>
      <c r="H729" s="7" t="s">
        <v>7984</v>
      </c>
      <c r="I729" s="7" t="s">
        <v>2185</v>
      </c>
      <c r="K729" s="7" t="s">
        <v>33</v>
      </c>
      <c r="L729" s="7" t="s">
        <v>7985</v>
      </c>
      <c r="N729" s="10" t="s">
        <v>2050</v>
      </c>
      <c r="P729" s="7" t="s">
        <v>7986</v>
      </c>
      <c r="Q729" s="7" t="s">
        <v>33</v>
      </c>
      <c r="R729" s="7" t="s">
        <v>33</v>
      </c>
      <c r="S729" s="7" t="s">
        <v>33</v>
      </c>
      <c r="T729" s="7" t="s">
        <v>33</v>
      </c>
      <c r="U729" s="7" t="s">
        <v>33</v>
      </c>
      <c r="V729" s="10" t="s">
        <v>33</v>
      </c>
      <c r="W729" s="10" t="s">
        <v>33</v>
      </c>
      <c r="X729" s="7" t="s">
        <v>33</v>
      </c>
      <c r="Y729" s="7" t="s">
        <v>33</v>
      </c>
      <c r="Z729" s="7" t="s">
        <v>2772</v>
      </c>
      <c r="AA729" s="7" t="s">
        <v>2486</v>
      </c>
      <c r="AF729" s="7" t="s">
        <v>5887</v>
      </c>
      <c r="AJ729" s="7">
        <v>12</v>
      </c>
      <c r="AK729" s="7" t="s">
        <v>7987</v>
      </c>
      <c r="AL729" s="7" t="s">
        <v>6008</v>
      </c>
      <c r="AM729" s="7" t="s">
        <v>7988</v>
      </c>
    </row>
    <row r="730" spans="1:39">
      <c r="A730" s="7" t="s">
        <v>1788</v>
      </c>
      <c r="B730" s="7" t="s">
        <v>7989</v>
      </c>
      <c r="C730" s="7" t="s">
        <v>7990</v>
      </c>
      <c r="D730" s="7" t="s">
        <v>1790</v>
      </c>
      <c r="F730" s="7" t="s">
        <v>4817</v>
      </c>
      <c r="G730" s="7" t="s">
        <v>7991</v>
      </c>
      <c r="H730" s="7" t="s">
        <v>7991</v>
      </c>
      <c r="I730" s="7" t="s">
        <v>7992</v>
      </c>
      <c r="K730" s="7" t="s">
        <v>33</v>
      </c>
      <c r="L730" s="7" t="s">
        <v>7993</v>
      </c>
      <c r="N730" s="10" t="s">
        <v>1924</v>
      </c>
      <c r="P730" s="7" t="s">
        <v>7994</v>
      </c>
      <c r="Q730" s="7" t="s">
        <v>32</v>
      </c>
      <c r="R730" s="7" t="s">
        <v>33</v>
      </c>
      <c r="S730" s="7" t="s">
        <v>33</v>
      </c>
      <c r="T730" s="7" t="s">
        <v>33</v>
      </c>
      <c r="U730" s="7" t="s">
        <v>33</v>
      </c>
      <c r="V730" s="10" t="s">
        <v>33</v>
      </c>
      <c r="W730" s="10" t="s">
        <v>33</v>
      </c>
      <c r="X730" s="7" t="s">
        <v>33</v>
      </c>
      <c r="Y730" s="7" t="s">
        <v>33</v>
      </c>
      <c r="Z730" s="7" t="s">
        <v>3009</v>
      </c>
      <c r="AA730" s="7" t="s">
        <v>6470</v>
      </c>
      <c r="AD730" s="10" t="s">
        <v>2987</v>
      </c>
      <c r="AF730" s="7" t="s">
        <v>7995</v>
      </c>
      <c r="AJ730" s="7">
        <v>13</v>
      </c>
      <c r="AK730" s="7" t="s">
        <v>1928</v>
      </c>
      <c r="AL730" s="7" t="s">
        <v>6008</v>
      </c>
      <c r="AM730" s="7" t="s">
        <v>7996</v>
      </c>
    </row>
    <row r="731" spans="1:39">
      <c r="A731" s="7" t="s">
        <v>1788</v>
      </c>
      <c r="B731" s="7" t="s">
        <v>733</v>
      </c>
      <c r="C731" s="7" t="s">
        <v>7997</v>
      </c>
      <c r="D731" s="7" t="s">
        <v>1790</v>
      </c>
      <c r="F731" s="7" t="s">
        <v>7998</v>
      </c>
      <c r="G731" s="7" t="s">
        <v>7999</v>
      </c>
      <c r="H731" s="7" t="s">
        <v>7999</v>
      </c>
      <c r="I731" s="7" t="s">
        <v>4096</v>
      </c>
      <c r="K731" s="7" t="s">
        <v>33</v>
      </c>
      <c r="L731" s="7" t="s">
        <v>8000</v>
      </c>
      <c r="N731" s="10" t="s">
        <v>3634</v>
      </c>
      <c r="P731" s="7" t="s">
        <v>736</v>
      </c>
      <c r="Q731" s="7" t="s">
        <v>33</v>
      </c>
      <c r="R731" s="7" t="s">
        <v>32</v>
      </c>
      <c r="S731" s="7" t="s">
        <v>33</v>
      </c>
      <c r="T731" s="7" t="s">
        <v>33</v>
      </c>
      <c r="U731" s="7" t="s">
        <v>33</v>
      </c>
      <c r="V731" s="10" t="s">
        <v>33</v>
      </c>
      <c r="W731" s="10" t="s">
        <v>33</v>
      </c>
      <c r="X731" s="7" t="s">
        <v>33</v>
      </c>
      <c r="Y731" s="7" t="s">
        <v>33</v>
      </c>
      <c r="Z731" s="7" t="s">
        <v>2772</v>
      </c>
      <c r="AA731" s="7" t="s">
        <v>6388</v>
      </c>
      <c r="AD731" s="10" t="s">
        <v>4977</v>
      </c>
      <c r="AF731" s="7" t="s">
        <v>4978</v>
      </c>
      <c r="AJ731" s="7">
        <v>11</v>
      </c>
      <c r="AK731" s="7" t="s">
        <v>5573</v>
      </c>
      <c r="AL731" s="7" t="s">
        <v>6008</v>
      </c>
      <c r="AM731" s="7" t="s">
        <v>8001</v>
      </c>
    </row>
    <row r="732" spans="1:39">
      <c r="A732" s="7" t="s">
        <v>2522</v>
      </c>
      <c r="B732" s="7" t="s">
        <v>8002</v>
      </c>
      <c r="C732" s="7" t="s">
        <v>8003</v>
      </c>
      <c r="D732" s="7" t="s">
        <v>1946</v>
      </c>
      <c r="G732" s="7" t="s">
        <v>8004</v>
      </c>
      <c r="H732" s="7" t="s">
        <v>8005</v>
      </c>
      <c r="K732" s="7" t="s">
        <v>33</v>
      </c>
      <c r="Q732" s="7" t="s">
        <v>33</v>
      </c>
      <c r="R732" s="7" t="s">
        <v>33</v>
      </c>
      <c r="S732" s="7" t="s">
        <v>33</v>
      </c>
      <c r="T732" s="7" t="s">
        <v>33</v>
      </c>
      <c r="U732" s="7" t="s">
        <v>33</v>
      </c>
      <c r="V732" s="10" t="s">
        <v>33</v>
      </c>
      <c r="W732" s="10" t="s">
        <v>33</v>
      </c>
      <c r="X732" s="7" t="s">
        <v>33</v>
      </c>
      <c r="Y732" s="7" t="s">
        <v>33</v>
      </c>
      <c r="AH732" s="7" t="s">
        <v>8006</v>
      </c>
      <c r="AK732" s="7" t="s">
        <v>6740</v>
      </c>
      <c r="AL732" s="7" t="s">
        <v>6008</v>
      </c>
      <c r="AM732" s="7" t="s">
        <v>8007</v>
      </c>
    </row>
    <row r="733" spans="1:39">
      <c r="A733" s="7" t="s">
        <v>1788</v>
      </c>
      <c r="B733" s="7" t="s">
        <v>1117</v>
      </c>
      <c r="C733" s="7" t="s">
        <v>8008</v>
      </c>
      <c r="D733" s="7" t="s">
        <v>1790</v>
      </c>
      <c r="F733" s="7" t="s">
        <v>8009</v>
      </c>
      <c r="G733" s="7" t="s">
        <v>8010</v>
      </c>
      <c r="H733" s="7" t="s">
        <v>8011</v>
      </c>
      <c r="I733" s="7" t="s">
        <v>2312</v>
      </c>
      <c r="K733" s="7" t="s">
        <v>33</v>
      </c>
      <c r="L733" s="7" t="s">
        <v>8012</v>
      </c>
      <c r="N733" s="10" t="s">
        <v>3232</v>
      </c>
      <c r="P733" s="7" t="s">
        <v>8013</v>
      </c>
      <c r="Q733" s="7" t="s">
        <v>33</v>
      </c>
      <c r="R733" s="7" t="s">
        <v>33</v>
      </c>
      <c r="S733" s="7" t="s">
        <v>33</v>
      </c>
      <c r="T733" s="7" t="s">
        <v>33</v>
      </c>
      <c r="U733" s="7" t="s">
        <v>33</v>
      </c>
      <c r="V733" s="10" t="s">
        <v>33</v>
      </c>
      <c r="W733" s="10" t="s">
        <v>33</v>
      </c>
      <c r="X733" s="7" t="s">
        <v>33</v>
      </c>
      <c r="Y733" s="7" t="s">
        <v>33</v>
      </c>
      <c r="Z733" s="7" t="s">
        <v>8014</v>
      </c>
      <c r="AA733" s="7" t="s">
        <v>4241</v>
      </c>
      <c r="AF733" s="7" t="s">
        <v>8015</v>
      </c>
      <c r="AJ733" s="7">
        <v>16</v>
      </c>
      <c r="AK733" s="7" t="s">
        <v>2147</v>
      </c>
      <c r="AL733" s="7" t="s">
        <v>6470</v>
      </c>
      <c r="AM733" s="7" t="s">
        <v>8016</v>
      </c>
    </row>
    <row r="734" spans="1:39">
      <c r="A734" s="7" t="s">
        <v>1788</v>
      </c>
      <c r="B734" s="7" t="s">
        <v>8017</v>
      </c>
      <c r="C734" s="7" t="s">
        <v>8018</v>
      </c>
      <c r="D734" s="7" t="s">
        <v>1790</v>
      </c>
      <c r="F734" s="7" t="s">
        <v>8019</v>
      </c>
      <c r="G734" s="7" t="s">
        <v>8020</v>
      </c>
      <c r="H734" s="7" t="s">
        <v>8020</v>
      </c>
      <c r="I734" s="7" t="s">
        <v>8021</v>
      </c>
      <c r="K734" s="7" t="s">
        <v>33</v>
      </c>
      <c r="L734" s="7" t="s">
        <v>8022</v>
      </c>
      <c r="N734" s="10" t="s">
        <v>5840</v>
      </c>
      <c r="P734" s="7" t="s">
        <v>8023</v>
      </c>
      <c r="Q734" s="7" t="s">
        <v>33</v>
      </c>
      <c r="R734" s="7" t="s">
        <v>33</v>
      </c>
      <c r="S734" s="7" t="s">
        <v>33</v>
      </c>
      <c r="T734" s="7" t="s">
        <v>33</v>
      </c>
      <c r="U734" s="7" t="s">
        <v>33</v>
      </c>
      <c r="V734" s="10" t="s">
        <v>33</v>
      </c>
      <c r="W734" s="10" t="s">
        <v>33</v>
      </c>
      <c r="X734" s="7" t="s">
        <v>33</v>
      </c>
      <c r="Y734" s="7" t="s">
        <v>33</v>
      </c>
      <c r="Z734" s="7" t="s">
        <v>8024</v>
      </c>
      <c r="AA734" s="7" t="s">
        <v>4241</v>
      </c>
      <c r="AF734" s="7" t="s">
        <v>8025</v>
      </c>
      <c r="AJ734" s="7">
        <v>20</v>
      </c>
      <c r="AK734" s="7" t="s">
        <v>2445</v>
      </c>
      <c r="AL734" s="7" t="s">
        <v>6470</v>
      </c>
      <c r="AM734" s="7" t="s">
        <v>8026</v>
      </c>
    </row>
    <row r="735" spans="1:39">
      <c r="A735" s="7" t="s">
        <v>1788</v>
      </c>
      <c r="B735" s="7" t="s">
        <v>120</v>
      </c>
      <c r="C735" s="7" t="s">
        <v>8027</v>
      </c>
      <c r="D735" s="7" t="s">
        <v>1790</v>
      </c>
      <c r="F735" s="7" t="s">
        <v>8028</v>
      </c>
      <c r="G735" s="7" t="s">
        <v>8029</v>
      </c>
      <c r="H735" s="7" t="s">
        <v>8029</v>
      </c>
      <c r="I735" s="7" t="s">
        <v>5423</v>
      </c>
      <c r="K735" s="7" t="s">
        <v>33</v>
      </c>
      <c r="L735" s="7" t="s">
        <v>8030</v>
      </c>
      <c r="N735" s="10" t="s">
        <v>5425</v>
      </c>
      <c r="P735" s="7" t="s">
        <v>8031</v>
      </c>
      <c r="Q735" s="7" t="s">
        <v>32</v>
      </c>
      <c r="R735" s="7" t="s">
        <v>33</v>
      </c>
      <c r="S735" s="7" t="s">
        <v>33</v>
      </c>
      <c r="T735" s="7" t="s">
        <v>33</v>
      </c>
      <c r="U735" s="7" t="s">
        <v>33</v>
      </c>
      <c r="V735" s="10" t="s">
        <v>33</v>
      </c>
      <c r="W735" s="10" t="s">
        <v>33</v>
      </c>
      <c r="X735" s="7" t="s">
        <v>33</v>
      </c>
      <c r="Y735" s="7" t="s">
        <v>33</v>
      </c>
      <c r="Z735" s="7" t="s">
        <v>5427</v>
      </c>
      <c r="AA735" s="7" t="s">
        <v>6975</v>
      </c>
      <c r="AD735" s="10" t="s">
        <v>5005</v>
      </c>
      <c r="AF735" s="7" t="s">
        <v>8032</v>
      </c>
      <c r="AJ735" s="7">
        <v>44</v>
      </c>
      <c r="AK735" s="7" t="s">
        <v>8033</v>
      </c>
      <c r="AL735" s="7" t="s">
        <v>6470</v>
      </c>
      <c r="AM735" s="7" t="s">
        <v>8034</v>
      </c>
    </row>
    <row r="736" spans="1:39">
      <c r="A736" s="7" t="s">
        <v>1788</v>
      </c>
      <c r="B736" s="7" t="s">
        <v>8035</v>
      </c>
      <c r="C736" s="7" t="s">
        <v>8036</v>
      </c>
      <c r="D736" s="7" t="s">
        <v>1790</v>
      </c>
      <c r="F736" s="7" t="s">
        <v>6585</v>
      </c>
      <c r="G736" s="7" t="s">
        <v>1893</v>
      </c>
      <c r="H736" s="7" t="s">
        <v>1894</v>
      </c>
      <c r="I736" s="7" t="s">
        <v>8037</v>
      </c>
      <c r="K736" s="7" t="s">
        <v>33</v>
      </c>
      <c r="L736" s="7" t="s">
        <v>1896</v>
      </c>
      <c r="N736" s="10" t="s">
        <v>1897</v>
      </c>
      <c r="P736" s="7" t="s">
        <v>8038</v>
      </c>
      <c r="Q736" s="7" t="s">
        <v>33</v>
      </c>
      <c r="R736" s="7" t="s">
        <v>32</v>
      </c>
      <c r="S736" s="7" t="s">
        <v>33</v>
      </c>
      <c r="T736" s="7" t="s">
        <v>33</v>
      </c>
      <c r="U736" s="7" t="s">
        <v>33</v>
      </c>
      <c r="V736" s="10" t="s">
        <v>33</v>
      </c>
      <c r="W736" s="10" t="s">
        <v>33</v>
      </c>
      <c r="X736" s="7" t="s">
        <v>33</v>
      </c>
      <c r="Y736" s="7" t="s">
        <v>33</v>
      </c>
      <c r="Z736" s="7" t="s">
        <v>1899</v>
      </c>
      <c r="AA736" s="7" t="s">
        <v>8039</v>
      </c>
      <c r="AD736" s="10" t="s">
        <v>5259</v>
      </c>
      <c r="AF736" s="7" t="s">
        <v>5859</v>
      </c>
      <c r="AJ736" s="7">
        <v>22</v>
      </c>
      <c r="AK736" s="7" t="s">
        <v>2126</v>
      </c>
      <c r="AL736" s="7" t="s">
        <v>6470</v>
      </c>
      <c r="AM736" s="7" t="s">
        <v>8040</v>
      </c>
    </row>
    <row r="737" spans="1:39">
      <c r="A737" s="7" t="s">
        <v>1788</v>
      </c>
      <c r="B737" s="7" t="s">
        <v>8041</v>
      </c>
      <c r="C737" s="7" t="s">
        <v>8042</v>
      </c>
      <c r="D737" s="7" t="s">
        <v>5729</v>
      </c>
      <c r="E737" s="7" t="s">
        <v>3780</v>
      </c>
      <c r="G737" s="7" t="s">
        <v>8043</v>
      </c>
      <c r="H737" s="7" t="s">
        <v>8044</v>
      </c>
      <c r="I737" s="7" t="s">
        <v>8045</v>
      </c>
      <c r="K737" s="7" t="s">
        <v>33</v>
      </c>
      <c r="L737" s="7" t="s">
        <v>8046</v>
      </c>
      <c r="N737" s="10" t="s">
        <v>1910</v>
      </c>
      <c r="P737" s="7" t="s">
        <v>8047</v>
      </c>
      <c r="Q737" s="7" t="s">
        <v>33</v>
      </c>
      <c r="R737" s="7" t="s">
        <v>33</v>
      </c>
      <c r="S737" s="7" t="s">
        <v>33</v>
      </c>
      <c r="T737" s="7" t="s">
        <v>33</v>
      </c>
      <c r="U737" s="7" t="s">
        <v>33</v>
      </c>
      <c r="V737" s="10" t="s">
        <v>33</v>
      </c>
      <c r="W737" s="10" t="s">
        <v>33</v>
      </c>
      <c r="X737" s="7" t="s">
        <v>32</v>
      </c>
      <c r="Y737" s="7" t="s">
        <v>33</v>
      </c>
      <c r="Z737" s="7" t="s">
        <v>8048</v>
      </c>
      <c r="AD737" s="10" t="s">
        <v>8049</v>
      </c>
      <c r="AG737" s="7" t="s">
        <v>8050</v>
      </c>
      <c r="AK737" s="7" t="s">
        <v>8051</v>
      </c>
      <c r="AL737" s="7" t="s">
        <v>6470</v>
      </c>
      <c r="AM737" s="7" t="s">
        <v>8052</v>
      </c>
    </row>
    <row r="738" spans="1:39">
      <c r="A738" s="7" t="s">
        <v>1788</v>
      </c>
      <c r="B738" s="7" t="s">
        <v>1075</v>
      </c>
      <c r="C738" s="7" t="s">
        <v>8053</v>
      </c>
      <c r="D738" s="7" t="s">
        <v>1790</v>
      </c>
      <c r="F738" s="7" t="s">
        <v>3913</v>
      </c>
      <c r="G738" s="7" t="s">
        <v>8054</v>
      </c>
      <c r="H738" s="7" t="s">
        <v>8055</v>
      </c>
      <c r="I738" s="7" t="s">
        <v>8056</v>
      </c>
      <c r="K738" s="7" t="s">
        <v>33</v>
      </c>
      <c r="L738" s="7" t="s">
        <v>8057</v>
      </c>
      <c r="N738" s="10" t="s">
        <v>1910</v>
      </c>
      <c r="P738" s="7" t="s">
        <v>8058</v>
      </c>
      <c r="Q738" s="7" t="s">
        <v>33</v>
      </c>
      <c r="R738" s="7" t="s">
        <v>33</v>
      </c>
      <c r="S738" s="7" t="s">
        <v>33</v>
      </c>
      <c r="T738" s="7" t="s">
        <v>33</v>
      </c>
      <c r="U738" s="7" t="s">
        <v>33</v>
      </c>
      <c r="V738" s="10" t="s">
        <v>33</v>
      </c>
      <c r="W738" s="10" t="s">
        <v>33</v>
      </c>
      <c r="X738" s="7" t="s">
        <v>33</v>
      </c>
      <c r="Y738" s="7" t="s">
        <v>33</v>
      </c>
      <c r="Z738" s="7" t="s">
        <v>6707</v>
      </c>
      <c r="AA738" s="7" t="s">
        <v>8059</v>
      </c>
      <c r="AD738" s="10" t="s">
        <v>8060</v>
      </c>
      <c r="AF738" s="7" t="s">
        <v>8061</v>
      </c>
      <c r="AJ738" s="7">
        <v>2</v>
      </c>
      <c r="AK738" s="7" t="s">
        <v>8062</v>
      </c>
      <c r="AL738" s="7" t="s">
        <v>6470</v>
      </c>
      <c r="AM738" s="7" t="s">
        <v>8063</v>
      </c>
    </row>
    <row r="739" spans="1:39">
      <c r="A739" s="7" t="s">
        <v>1788</v>
      </c>
      <c r="B739" s="7" t="s">
        <v>1529</v>
      </c>
      <c r="C739" s="7" t="s">
        <v>8064</v>
      </c>
      <c r="D739" s="7" t="s">
        <v>1790</v>
      </c>
      <c r="G739" s="7" t="s">
        <v>8065</v>
      </c>
      <c r="H739" s="7" t="s">
        <v>8065</v>
      </c>
      <c r="I739" s="7" t="s">
        <v>8066</v>
      </c>
      <c r="K739" s="7" t="s">
        <v>33</v>
      </c>
      <c r="L739" s="7" t="s">
        <v>8067</v>
      </c>
      <c r="N739" s="10" t="s">
        <v>1795</v>
      </c>
      <c r="P739" s="7" t="s">
        <v>8068</v>
      </c>
      <c r="Q739" s="7" t="s">
        <v>33</v>
      </c>
      <c r="R739" s="7" t="s">
        <v>32</v>
      </c>
      <c r="S739" s="7" t="s">
        <v>33</v>
      </c>
      <c r="T739" s="7" t="s">
        <v>33</v>
      </c>
      <c r="U739" s="7" t="s">
        <v>32</v>
      </c>
      <c r="V739" s="10" t="s">
        <v>33</v>
      </c>
      <c r="W739" s="10" t="s">
        <v>33</v>
      </c>
      <c r="X739" s="7" t="s">
        <v>32</v>
      </c>
      <c r="Y739" s="7" t="s">
        <v>33</v>
      </c>
      <c r="Z739" s="7" t="s">
        <v>3802</v>
      </c>
      <c r="AD739" s="10" t="s">
        <v>2645</v>
      </c>
      <c r="AF739" s="7" t="s">
        <v>2679</v>
      </c>
      <c r="AK739" s="7" t="s">
        <v>2680</v>
      </c>
      <c r="AL739" s="7" t="s">
        <v>4241</v>
      </c>
      <c r="AM739" s="7" t="s">
        <v>8069</v>
      </c>
    </row>
    <row r="740" spans="1:39">
      <c r="A740" s="7" t="s">
        <v>1788</v>
      </c>
      <c r="B740" s="7" t="s">
        <v>798</v>
      </c>
      <c r="C740" s="7" t="s">
        <v>8070</v>
      </c>
      <c r="D740" s="7" t="s">
        <v>1790</v>
      </c>
      <c r="F740" s="7" t="s">
        <v>7011</v>
      </c>
      <c r="G740" s="7" t="s">
        <v>8071</v>
      </c>
      <c r="H740" s="7" t="s">
        <v>8071</v>
      </c>
      <c r="I740" s="7" t="s">
        <v>8072</v>
      </c>
      <c r="K740" s="7" t="s">
        <v>33</v>
      </c>
      <c r="L740" s="7" t="s">
        <v>8073</v>
      </c>
      <c r="N740" s="10" t="s">
        <v>7064</v>
      </c>
      <c r="P740" s="7" t="s">
        <v>8074</v>
      </c>
      <c r="Q740" s="7" t="s">
        <v>33</v>
      </c>
      <c r="R740" s="7" t="s">
        <v>32</v>
      </c>
      <c r="S740" s="7" t="s">
        <v>32</v>
      </c>
      <c r="T740" s="7" t="s">
        <v>33</v>
      </c>
      <c r="U740" s="7" t="s">
        <v>33</v>
      </c>
      <c r="V740" s="10" t="s">
        <v>33</v>
      </c>
      <c r="W740" s="10" t="s">
        <v>33</v>
      </c>
      <c r="X740" s="7" t="s">
        <v>32</v>
      </c>
      <c r="Y740" s="7" t="s">
        <v>32</v>
      </c>
      <c r="Z740" s="7" t="s">
        <v>1822</v>
      </c>
      <c r="AA740" s="7" t="s">
        <v>6388</v>
      </c>
      <c r="AD740" s="10" t="s">
        <v>6197</v>
      </c>
      <c r="AF740" s="7" t="s">
        <v>2802</v>
      </c>
      <c r="AJ740" s="7">
        <v>18</v>
      </c>
      <c r="AK740" s="7" t="s">
        <v>2802</v>
      </c>
      <c r="AL740" s="7" t="s">
        <v>4241</v>
      </c>
      <c r="AM740" s="7" t="s">
        <v>8075</v>
      </c>
    </row>
    <row r="741" spans="1:39">
      <c r="A741" s="7" t="s">
        <v>1788</v>
      </c>
      <c r="B741" s="7" t="s">
        <v>1153</v>
      </c>
      <c r="C741" s="7" t="s">
        <v>8076</v>
      </c>
      <c r="D741" s="7" t="s">
        <v>1790</v>
      </c>
      <c r="F741" s="7" t="s">
        <v>3965</v>
      </c>
      <c r="G741" s="7" t="s">
        <v>8077</v>
      </c>
      <c r="H741" s="7" t="s">
        <v>8078</v>
      </c>
      <c r="I741" s="7" t="s">
        <v>4096</v>
      </c>
      <c r="K741" s="7" t="s">
        <v>33</v>
      </c>
      <c r="L741" s="7" t="s">
        <v>8079</v>
      </c>
      <c r="N741" s="10" t="s">
        <v>2327</v>
      </c>
      <c r="P741" s="7" t="s">
        <v>8080</v>
      </c>
      <c r="Q741" s="7" t="s">
        <v>33</v>
      </c>
      <c r="R741" s="7" t="s">
        <v>32</v>
      </c>
      <c r="S741" s="7" t="s">
        <v>33</v>
      </c>
      <c r="T741" s="7" t="s">
        <v>33</v>
      </c>
      <c r="U741" s="7" t="s">
        <v>33</v>
      </c>
      <c r="V741" s="10" t="s">
        <v>33</v>
      </c>
      <c r="W741" s="10" t="s">
        <v>33</v>
      </c>
      <c r="X741" s="7" t="s">
        <v>33</v>
      </c>
      <c r="Y741" s="7" t="s">
        <v>33</v>
      </c>
      <c r="Z741" s="7" t="s">
        <v>8081</v>
      </c>
      <c r="AA741" s="7" t="s">
        <v>2581</v>
      </c>
      <c r="AD741" s="10" t="s">
        <v>8082</v>
      </c>
      <c r="AF741" s="7" t="s">
        <v>8083</v>
      </c>
      <c r="AJ741" s="7">
        <v>4</v>
      </c>
      <c r="AK741" s="7" t="s">
        <v>8084</v>
      </c>
      <c r="AL741" s="7" t="s">
        <v>6388</v>
      </c>
      <c r="AM741" s="7" t="s">
        <v>8085</v>
      </c>
    </row>
    <row r="742" spans="1:39">
      <c r="A742" s="7" t="s">
        <v>1788</v>
      </c>
      <c r="B742" s="7" t="s">
        <v>8086</v>
      </c>
      <c r="C742" s="7" t="s">
        <v>8087</v>
      </c>
      <c r="D742" s="7" t="s">
        <v>1790</v>
      </c>
      <c r="F742" s="7" t="s">
        <v>7882</v>
      </c>
      <c r="G742" s="7" t="s">
        <v>8088</v>
      </c>
      <c r="H742" s="7" t="s">
        <v>8088</v>
      </c>
      <c r="I742" s="7" t="s">
        <v>6495</v>
      </c>
      <c r="K742" s="7" t="s">
        <v>33</v>
      </c>
      <c r="L742" s="7" t="s">
        <v>6496</v>
      </c>
      <c r="N742" s="10" t="s">
        <v>2002</v>
      </c>
      <c r="P742" s="7" t="s">
        <v>8089</v>
      </c>
      <c r="Q742" s="7" t="s">
        <v>33</v>
      </c>
      <c r="R742" s="7" t="s">
        <v>33</v>
      </c>
      <c r="S742" s="7" t="s">
        <v>33</v>
      </c>
      <c r="T742" s="7" t="s">
        <v>33</v>
      </c>
      <c r="U742" s="7" t="s">
        <v>33</v>
      </c>
      <c r="V742" s="10" t="s">
        <v>33</v>
      </c>
      <c r="W742" s="10" t="s">
        <v>33</v>
      </c>
      <c r="X742" s="7" t="s">
        <v>33</v>
      </c>
      <c r="Y742" s="7" t="s">
        <v>33</v>
      </c>
      <c r="Z742" s="7" t="s">
        <v>2291</v>
      </c>
      <c r="AA742" s="7" t="s">
        <v>2581</v>
      </c>
      <c r="AF742" s="7" t="s">
        <v>8090</v>
      </c>
      <c r="AJ742" s="7">
        <v>24</v>
      </c>
      <c r="AK742" s="7" t="s">
        <v>4042</v>
      </c>
      <c r="AL742" s="7" t="s">
        <v>6388</v>
      </c>
      <c r="AM742" s="7" t="s">
        <v>8091</v>
      </c>
    </row>
    <row r="743" spans="1:39">
      <c r="A743" s="7" t="s">
        <v>1788</v>
      </c>
      <c r="B743" s="7" t="s">
        <v>8092</v>
      </c>
      <c r="C743" s="7" t="s">
        <v>8093</v>
      </c>
      <c r="D743" s="7" t="s">
        <v>1790</v>
      </c>
      <c r="F743" s="7" t="s">
        <v>8094</v>
      </c>
      <c r="G743" s="7" t="s">
        <v>6972</v>
      </c>
      <c r="H743" s="7" t="s">
        <v>6972</v>
      </c>
      <c r="I743" s="7" t="s">
        <v>6495</v>
      </c>
      <c r="K743" s="7" t="s">
        <v>33</v>
      </c>
      <c r="L743" s="7" t="s">
        <v>6973</v>
      </c>
      <c r="N743" s="10" t="s">
        <v>8095</v>
      </c>
      <c r="P743" s="7" t="s">
        <v>8096</v>
      </c>
      <c r="Q743" s="7" t="s">
        <v>33</v>
      </c>
      <c r="R743" s="7" t="s">
        <v>33</v>
      </c>
      <c r="S743" s="7" t="s">
        <v>33</v>
      </c>
      <c r="T743" s="7" t="s">
        <v>33</v>
      </c>
      <c r="U743" s="7" t="s">
        <v>33</v>
      </c>
      <c r="V743" s="10" t="s">
        <v>33</v>
      </c>
      <c r="W743" s="10" t="s">
        <v>33</v>
      </c>
      <c r="X743" s="7" t="s">
        <v>33</v>
      </c>
      <c r="Y743" s="7" t="s">
        <v>33</v>
      </c>
      <c r="Z743" s="7" t="s">
        <v>2291</v>
      </c>
      <c r="AA743" s="7" t="s">
        <v>2581</v>
      </c>
      <c r="AF743" s="7" t="s">
        <v>6083</v>
      </c>
      <c r="AJ743" s="7">
        <v>38</v>
      </c>
      <c r="AK743" s="7" t="s">
        <v>2495</v>
      </c>
      <c r="AL743" s="7" t="s">
        <v>6388</v>
      </c>
      <c r="AM743" s="7" t="s">
        <v>8097</v>
      </c>
    </row>
    <row r="744" spans="1:39">
      <c r="A744" s="7" t="s">
        <v>1788</v>
      </c>
      <c r="B744" s="7" t="s">
        <v>8098</v>
      </c>
      <c r="C744" s="7" t="s">
        <v>8099</v>
      </c>
      <c r="D744" s="7" t="s">
        <v>1790</v>
      </c>
      <c r="F744" s="7" t="s">
        <v>6757</v>
      </c>
      <c r="G744" s="7" t="s">
        <v>8100</v>
      </c>
      <c r="H744" s="7" t="s">
        <v>8101</v>
      </c>
      <c r="I744" s="7" t="s">
        <v>8102</v>
      </c>
      <c r="K744" s="7" t="s">
        <v>33</v>
      </c>
      <c r="L744" s="7" t="s">
        <v>8103</v>
      </c>
      <c r="N744" s="10" t="s">
        <v>2327</v>
      </c>
      <c r="P744" s="7" t="s">
        <v>8104</v>
      </c>
      <c r="Q744" s="7" t="s">
        <v>33</v>
      </c>
      <c r="R744" s="7" t="s">
        <v>33</v>
      </c>
      <c r="S744" s="7" t="s">
        <v>33</v>
      </c>
      <c r="T744" s="7" t="s">
        <v>33</v>
      </c>
      <c r="U744" s="7" t="s">
        <v>33</v>
      </c>
      <c r="V744" s="10" t="s">
        <v>33</v>
      </c>
      <c r="W744" s="10" t="s">
        <v>32</v>
      </c>
      <c r="X744" s="7" t="s">
        <v>33</v>
      </c>
      <c r="Y744" s="7" t="s">
        <v>33</v>
      </c>
      <c r="Z744" s="7" t="s">
        <v>8105</v>
      </c>
      <c r="AA744" s="7" t="s">
        <v>2579</v>
      </c>
      <c r="AD744" s="10" t="s">
        <v>2416</v>
      </c>
      <c r="AF744" s="7" t="s">
        <v>2663</v>
      </c>
      <c r="AJ744" s="7">
        <v>1</v>
      </c>
      <c r="AK744" s="7" t="s">
        <v>8106</v>
      </c>
      <c r="AL744" s="7" t="s">
        <v>2581</v>
      </c>
      <c r="AM744" s="7" t="s">
        <v>8107</v>
      </c>
    </row>
    <row r="745" spans="1:39">
      <c r="A745" s="7" t="s">
        <v>1788</v>
      </c>
      <c r="B745" s="7" t="s">
        <v>1280</v>
      </c>
      <c r="C745" s="7" t="s">
        <v>8108</v>
      </c>
      <c r="D745" s="7" t="s">
        <v>1790</v>
      </c>
      <c r="F745" s="7" t="s">
        <v>5693</v>
      </c>
      <c r="G745" s="7" t="s">
        <v>8109</v>
      </c>
      <c r="H745" s="7" t="s">
        <v>8109</v>
      </c>
      <c r="I745" s="7" t="s">
        <v>8110</v>
      </c>
      <c r="K745" s="7" t="s">
        <v>33</v>
      </c>
      <c r="L745" s="7" t="s">
        <v>8111</v>
      </c>
      <c r="N745" s="10" t="s">
        <v>8112</v>
      </c>
      <c r="P745" s="7" t="s">
        <v>8113</v>
      </c>
      <c r="Q745" s="7" t="s">
        <v>33</v>
      </c>
      <c r="R745" s="7" t="s">
        <v>32</v>
      </c>
      <c r="S745" s="7" t="s">
        <v>33</v>
      </c>
      <c r="T745" s="7" t="s">
        <v>33</v>
      </c>
      <c r="U745" s="7" t="s">
        <v>33</v>
      </c>
      <c r="V745" s="10" t="s">
        <v>33</v>
      </c>
      <c r="W745" s="10" t="s">
        <v>33</v>
      </c>
      <c r="X745" s="7" t="s">
        <v>32</v>
      </c>
      <c r="Y745" s="7" t="s">
        <v>33</v>
      </c>
      <c r="Z745" s="7" t="s">
        <v>8114</v>
      </c>
      <c r="AA745" s="7" t="s">
        <v>8115</v>
      </c>
      <c r="AD745" s="10" t="s">
        <v>2202</v>
      </c>
      <c r="AF745" s="7" t="s">
        <v>3560</v>
      </c>
      <c r="AJ745" s="7">
        <v>3</v>
      </c>
      <c r="AK745" s="7" t="s">
        <v>5173</v>
      </c>
      <c r="AL745" s="7" t="s">
        <v>2581</v>
      </c>
      <c r="AM745" s="7" t="s">
        <v>8116</v>
      </c>
    </row>
    <row r="746" spans="1:39">
      <c r="A746" s="7" t="s">
        <v>1788</v>
      </c>
      <c r="B746" s="7" t="s">
        <v>8117</v>
      </c>
      <c r="C746" s="7" t="s">
        <v>8118</v>
      </c>
      <c r="D746" s="7" t="s">
        <v>1790</v>
      </c>
      <c r="F746" s="7" t="s">
        <v>8119</v>
      </c>
      <c r="G746" s="7" t="s">
        <v>8120</v>
      </c>
      <c r="H746" s="7" t="s">
        <v>8120</v>
      </c>
      <c r="I746" s="7" t="s">
        <v>8121</v>
      </c>
      <c r="K746" s="7" t="s">
        <v>33</v>
      </c>
      <c r="L746" s="7" t="s">
        <v>8122</v>
      </c>
      <c r="N746" s="10" t="s">
        <v>5213</v>
      </c>
      <c r="P746" s="7" t="s">
        <v>8123</v>
      </c>
      <c r="Q746" s="7" t="s">
        <v>33</v>
      </c>
      <c r="R746" s="7" t="s">
        <v>32</v>
      </c>
      <c r="S746" s="7" t="s">
        <v>32</v>
      </c>
      <c r="T746" s="7" t="s">
        <v>33</v>
      </c>
      <c r="U746" s="7" t="s">
        <v>33</v>
      </c>
      <c r="V746" s="10" t="s">
        <v>33</v>
      </c>
      <c r="W746" s="10" t="s">
        <v>33</v>
      </c>
      <c r="X746" s="7" t="s">
        <v>32</v>
      </c>
      <c r="Y746" s="7" t="s">
        <v>33</v>
      </c>
      <c r="Z746" s="7" t="s">
        <v>3265</v>
      </c>
      <c r="AA746" s="7" t="s">
        <v>2579</v>
      </c>
      <c r="AD746" s="10" t="s">
        <v>2190</v>
      </c>
      <c r="AF746" s="7" t="s">
        <v>1981</v>
      </c>
      <c r="AJ746" s="7">
        <v>10</v>
      </c>
      <c r="AK746" s="7" t="s">
        <v>4251</v>
      </c>
      <c r="AL746" s="7" t="s">
        <v>2581</v>
      </c>
      <c r="AM746" s="7" t="s">
        <v>8124</v>
      </c>
    </row>
    <row r="747" spans="1:39">
      <c r="A747" s="7" t="s">
        <v>1788</v>
      </c>
      <c r="B747" s="7" t="s">
        <v>8125</v>
      </c>
      <c r="C747" s="7" t="s">
        <v>8126</v>
      </c>
      <c r="D747" s="7" t="s">
        <v>2703</v>
      </c>
      <c r="E747" s="7" t="s">
        <v>2150</v>
      </c>
      <c r="G747" s="7" t="s">
        <v>2819</v>
      </c>
      <c r="H747" s="7" t="s">
        <v>2819</v>
      </c>
      <c r="I747" s="7" t="s">
        <v>8127</v>
      </c>
      <c r="K747" s="7" t="s">
        <v>33</v>
      </c>
      <c r="L747" s="7" t="s">
        <v>2821</v>
      </c>
      <c r="N747" s="10" t="s">
        <v>2351</v>
      </c>
      <c r="P747" s="7" t="s">
        <v>8128</v>
      </c>
      <c r="Q747" s="7" t="s">
        <v>33</v>
      </c>
      <c r="R747" s="7" t="s">
        <v>33</v>
      </c>
      <c r="S747" s="7" t="s">
        <v>33</v>
      </c>
      <c r="T747" s="7" t="s">
        <v>32</v>
      </c>
      <c r="U747" s="7" t="s">
        <v>33</v>
      </c>
      <c r="V747" s="10" t="s">
        <v>33</v>
      </c>
      <c r="W747" s="10" t="s">
        <v>33</v>
      </c>
      <c r="X747" s="7" t="s">
        <v>33</v>
      </c>
      <c r="Y747" s="7" t="s">
        <v>33</v>
      </c>
      <c r="Z747" s="7" t="s">
        <v>2781</v>
      </c>
      <c r="AD747" s="10" t="s">
        <v>2579</v>
      </c>
      <c r="AK747" s="7" t="s">
        <v>2581</v>
      </c>
      <c r="AM747" s="7" t="s">
        <v>8129</v>
      </c>
    </row>
    <row r="748" spans="1:39">
      <c r="A748" s="7" t="s">
        <v>1788</v>
      </c>
      <c r="B748" s="7" t="s">
        <v>8130</v>
      </c>
      <c r="C748" s="7" t="s">
        <v>8131</v>
      </c>
      <c r="D748" s="7" t="s">
        <v>1790</v>
      </c>
      <c r="F748" s="7" t="s">
        <v>6944</v>
      </c>
      <c r="G748" s="7" t="s">
        <v>5140</v>
      </c>
      <c r="H748" s="7" t="s">
        <v>5140</v>
      </c>
      <c r="I748" s="7" t="s">
        <v>8132</v>
      </c>
      <c r="K748" s="7" t="s">
        <v>33</v>
      </c>
      <c r="L748" s="7" t="s">
        <v>5142</v>
      </c>
      <c r="N748" s="10" t="s">
        <v>5143</v>
      </c>
      <c r="P748" s="7" t="s">
        <v>8133</v>
      </c>
      <c r="Q748" s="7" t="s">
        <v>33</v>
      </c>
      <c r="R748" s="7" t="s">
        <v>33</v>
      </c>
      <c r="S748" s="7" t="s">
        <v>33</v>
      </c>
      <c r="T748" s="7" t="s">
        <v>33</v>
      </c>
      <c r="U748" s="7" t="s">
        <v>33</v>
      </c>
      <c r="V748" s="10" t="s">
        <v>33</v>
      </c>
      <c r="W748" s="10" t="s">
        <v>33</v>
      </c>
      <c r="X748" s="7" t="s">
        <v>33</v>
      </c>
      <c r="Y748" s="7" t="s">
        <v>33</v>
      </c>
      <c r="Z748" s="7" t="s">
        <v>5145</v>
      </c>
      <c r="AA748" s="7" t="s">
        <v>2579</v>
      </c>
      <c r="AD748" s="10" t="s">
        <v>2226</v>
      </c>
      <c r="AF748" s="7" t="s">
        <v>8134</v>
      </c>
      <c r="AJ748" s="7">
        <v>5</v>
      </c>
      <c r="AK748" s="7" t="s">
        <v>2228</v>
      </c>
      <c r="AL748" s="7" t="s">
        <v>2581</v>
      </c>
      <c r="AM748" s="7" t="s">
        <v>8135</v>
      </c>
    </row>
    <row r="749" spans="1:39">
      <c r="A749" s="7" t="s">
        <v>1788</v>
      </c>
      <c r="B749" s="7" t="s">
        <v>1323</v>
      </c>
      <c r="C749" s="7" t="s">
        <v>8136</v>
      </c>
      <c r="D749" s="7" t="s">
        <v>1790</v>
      </c>
      <c r="F749" s="7" t="s">
        <v>8137</v>
      </c>
      <c r="G749" s="7" t="s">
        <v>8138</v>
      </c>
      <c r="H749" s="7" t="s">
        <v>8138</v>
      </c>
      <c r="I749" s="7" t="s">
        <v>8139</v>
      </c>
      <c r="K749" s="7" t="s">
        <v>33</v>
      </c>
      <c r="L749" s="7" t="s">
        <v>8140</v>
      </c>
      <c r="N749" s="10" t="s">
        <v>3095</v>
      </c>
      <c r="P749" s="7" t="s">
        <v>8141</v>
      </c>
      <c r="Q749" s="7" t="s">
        <v>33</v>
      </c>
      <c r="R749" s="7" t="s">
        <v>33</v>
      </c>
      <c r="S749" s="7" t="s">
        <v>33</v>
      </c>
      <c r="T749" s="7" t="s">
        <v>33</v>
      </c>
      <c r="U749" s="7" t="s">
        <v>33</v>
      </c>
      <c r="V749" s="10" t="s">
        <v>33</v>
      </c>
      <c r="W749" s="10" t="s">
        <v>33</v>
      </c>
      <c r="X749" s="7" t="s">
        <v>33</v>
      </c>
      <c r="Y749" s="7" t="s">
        <v>33</v>
      </c>
      <c r="Z749" s="7" t="s">
        <v>5222</v>
      </c>
      <c r="AA749" s="7" t="s">
        <v>2689</v>
      </c>
      <c r="AD749" s="10" t="s">
        <v>4740</v>
      </c>
      <c r="AF749" s="7" t="s">
        <v>3900</v>
      </c>
      <c r="AJ749" s="7">
        <v>11</v>
      </c>
      <c r="AK749" s="7" t="s">
        <v>3900</v>
      </c>
      <c r="AL749" s="7" t="s">
        <v>2579</v>
      </c>
      <c r="AM749" s="7" t="s">
        <v>8142</v>
      </c>
    </row>
    <row r="750" spans="1:39">
      <c r="A750" s="7" t="s">
        <v>1788</v>
      </c>
      <c r="B750" s="7" t="s">
        <v>8143</v>
      </c>
      <c r="C750" s="7" t="s">
        <v>8144</v>
      </c>
      <c r="D750" s="7" t="s">
        <v>1790</v>
      </c>
      <c r="F750" s="7" t="s">
        <v>8145</v>
      </c>
      <c r="G750" s="7" t="s">
        <v>3997</v>
      </c>
      <c r="H750" s="7" t="s">
        <v>3997</v>
      </c>
      <c r="I750" s="7" t="s">
        <v>3998</v>
      </c>
      <c r="K750" s="7" t="s">
        <v>33</v>
      </c>
      <c r="L750" s="7" t="s">
        <v>4257</v>
      </c>
      <c r="N750" s="10" t="s">
        <v>1795</v>
      </c>
      <c r="P750" s="7" t="s">
        <v>8146</v>
      </c>
      <c r="Q750" s="7" t="s">
        <v>33</v>
      </c>
      <c r="R750" s="7" t="s">
        <v>33</v>
      </c>
      <c r="S750" s="7" t="s">
        <v>33</v>
      </c>
      <c r="T750" s="7" t="s">
        <v>32</v>
      </c>
      <c r="U750" s="7" t="s">
        <v>33</v>
      </c>
      <c r="V750" s="10" t="s">
        <v>33</v>
      </c>
      <c r="W750" s="10" t="s">
        <v>33</v>
      </c>
      <c r="X750" s="7" t="s">
        <v>33</v>
      </c>
      <c r="Y750" s="7" t="s">
        <v>33</v>
      </c>
      <c r="Z750" s="7" t="s">
        <v>2698</v>
      </c>
      <c r="AA750" s="7" t="s">
        <v>5832</v>
      </c>
      <c r="AD750" s="10" t="s">
        <v>1980</v>
      </c>
      <c r="AF750" s="7" t="s">
        <v>4482</v>
      </c>
      <c r="AJ750" s="7">
        <v>12</v>
      </c>
      <c r="AK750" s="7" t="s">
        <v>8147</v>
      </c>
      <c r="AL750" s="7" t="s">
        <v>2579</v>
      </c>
      <c r="AM750" s="7" t="s">
        <v>8148</v>
      </c>
    </row>
    <row r="751" spans="1:39">
      <c r="A751" s="7" t="s">
        <v>1788</v>
      </c>
      <c r="B751" s="7" t="s">
        <v>8149</v>
      </c>
      <c r="C751" s="7" t="s">
        <v>8150</v>
      </c>
      <c r="D751" s="7" t="s">
        <v>1790</v>
      </c>
      <c r="F751" s="7" t="s">
        <v>8151</v>
      </c>
      <c r="G751" s="7" t="s">
        <v>8152</v>
      </c>
      <c r="H751" s="7" t="s">
        <v>8153</v>
      </c>
      <c r="I751" s="7" t="s">
        <v>8154</v>
      </c>
      <c r="K751" s="7" t="s">
        <v>33</v>
      </c>
      <c r="L751" s="7" t="s">
        <v>8155</v>
      </c>
      <c r="N751" s="10" t="s">
        <v>8156</v>
      </c>
      <c r="P751" s="7" t="s">
        <v>8157</v>
      </c>
      <c r="Q751" s="7" t="s">
        <v>33</v>
      </c>
      <c r="R751" s="7" t="s">
        <v>33</v>
      </c>
      <c r="S751" s="7" t="s">
        <v>33</v>
      </c>
      <c r="T751" s="7" t="s">
        <v>33</v>
      </c>
      <c r="U751" s="7" t="s">
        <v>33</v>
      </c>
      <c r="V751" s="10" t="s">
        <v>33</v>
      </c>
      <c r="W751" s="10" t="s">
        <v>32</v>
      </c>
      <c r="X751" s="7" t="s">
        <v>33</v>
      </c>
      <c r="Y751" s="7" t="s">
        <v>33</v>
      </c>
      <c r="Z751" s="7" t="s">
        <v>2772</v>
      </c>
      <c r="AA751" s="7" t="s">
        <v>5832</v>
      </c>
      <c r="AD751" s="10" t="s">
        <v>7347</v>
      </c>
      <c r="AF751" s="7" t="s">
        <v>7348</v>
      </c>
      <c r="AJ751" s="7">
        <v>11</v>
      </c>
      <c r="AK751" s="7" t="s">
        <v>8158</v>
      </c>
      <c r="AL751" s="7" t="s">
        <v>5832</v>
      </c>
      <c r="AM751" s="7" t="s">
        <v>8159</v>
      </c>
    </row>
    <row r="752" spans="1:39">
      <c r="A752" s="7" t="s">
        <v>1788</v>
      </c>
      <c r="B752" s="7" t="s">
        <v>1623</v>
      </c>
      <c r="C752" s="7" t="s">
        <v>8160</v>
      </c>
      <c r="D752" s="7" t="s">
        <v>1790</v>
      </c>
      <c r="F752" s="7" t="s">
        <v>8161</v>
      </c>
      <c r="G752" s="7" t="s">
        <v>8162</v>
      </c>
      <c r="H752" s="7" t="s">
        <v>8162</v>
      </c>
      <c r="I752" s="7" t="s">
        <v>5554</v>
      </c>
      <c r="K752" s="7" t="s">
        <v>33</v>
      </c>
      <c r="L752" s="7" t="s">
        <v>8163</v>
      </c>
      <c r="N752" s="10" t="s">
        <v>4050</v>
      </c>
      <c r="P752" s="7" t="s">
        <v>8164</v>
      </c>
      <c r="Q752" s="7" t="s">
        <v>33</v>
      </c>
      <c r="R752" s="7" t="s">
        <v>33</v>
      </c>
      <c r="S752" s="7" t="s">
        <v>33</v>
      </c>
      <c r="T752" s="7" t="s">
        <v>33</v>
      </c>
      <c r="U752" s="7" t="s">
        <v>33</v>
      </c>
      <c r="V752" s="10" t="s">
        <v>33</v>
      </c>
      <c r="W752" s="10" t="s">
        <v>33</v>
      </c>
      <c r="X752" s="7" t="s">
        <v>33</v>
      </c>
      <c r="Y752" s="7" t="s">
        <v>33</v>
      </c>
      <c r="Z752" s="7" t="s">
        <v>2926</v>
      </c>
      <c r="AA752" s="7" t="s">
        <v>5824</v>
      </c>
      <c r="AD752" s="10" t="s">
        <v>7405</v>
      </c>
      <c r="AF752" s="7" t="s">
        <v>8165</v>
      </c>
      <c r="AJ752" s="7">
        <v>21</v>
      </c>
      <c r="AK752" s="7" t="s">
        <v>3084</v>
      </c>
      <c r="AL752" s="7" t="s">
        <v>5832</v>
      </c>
      <c r="AM752" s="7" t="s">
        <v>8166</v>
      </c>
    </row>
    <row r="753" spans="1:39">
      <c r="A753" s="7" t="s">
        <v>1788</v>
      </c>
      <c r="B753" s="7" t="s">
        <v>8167</v>
      </c>
      <c r="C753" s="7" t="s">
        <v>8168</v>
      </c>
      <c r="D753" s="7" t="s">
        <v>1790</v>
      </c>
      <c r="F753" s="7" t="s">
        <v>8169</v>
      </c>
      <c r="G753" s="7" t="s">
        <v>8170</v>
      </c>
      <c r="H753" s="7" t="s">
        <v>8170</v>
      </c>
      <c r="I753" s="7" t="s">
        <v>3469</v>
      </c>
      <c r="K753" s="7" t="s">
        <v>33</v>
      </c>
      <c r="L753" s="7" t="s">
        <v>3470</v>
      </c>
      <c r="N753" s="10" t="s">
        <v>3095</v>
      </c>
      <c r="P753" s="7" t="s">
        <v>8171</v>
      </c>
      <c r="Q753" s="7" t="s">
        <v>33</v>
      </c>
      <c r="R753" s="7" t="s">
        <v>33</v>
      </c>
      <c r="S753" s="7" t="s">
        <v>33</v>
      </c>
      <c r="T753" s="7" t="s">
        <v>33</v>
      </c>
      <c r="U753" s="7" t="s">
        <v>33</v>
      </c>
      <c r="V753" s="10" t="s">
        <v>33</v>
      </c>
      <c r="W753" s="10" t="s">
        <v>33</v>
      </c>
      <c r="X753" s="7" t="s">
        <v>33</v>
      </c>
      <c r="Y753" s="7" t="s">
        <v>33</v>
      </c>
      <c r="Z753" s="7" t="s">
        <v>6082</v>
      </c>
      <c r="AA753" s="7" t="s">
        <v>3578</v>
      </c>
      <c r="AD753" s="10" t="s">
        <v>4052</v>
      </c>
      <c r="AF753" s="7" t="s">
        <v>8172</v>
      </c>
      <c r="AJ753" s="7">
        <v>14</v>
      </c>
      <c r="AK753" s="7" t="s">
        <v>4380</v>
      </c>
      <c r="AL753" s="7" t="s">
        <v>8173</v>
      </c>
      <c r="AM753" s="7" t="s">
        <v>8174</v>
      </c>
    </row>
    <row r="754" spans="1:39">
      <c r="A754" s="7" t="s">
        <v>1788</v>
      </c>
      <c r="B754" s="7" t="s">
        <v>1461</v>
      </c>
      <c r="C754" s="7" t="s">
        <v>8175</v>
      </c>
      <c r="D754" s="7" t="s">
        <v>1790</v>
      </c>
      <c r="F754" s="7" t="s">
        <v>8176</v>
      </c>
      <c r="G754" s="7" t="s">
        <v>8177</v>
      </c>
      <c r="H754" s="7" t="s">
        <v>8178</v>
      </c>
      <c r="I754" s="7" t="s">
        <v>2565</v>
      </c>
      <c r="K754" s="7" t="s">
        <v>33</v>
      </c>
      <c r="L754" s="7" t="s">
        <v>8179</v>
      </c>
      <c r="N754" s="10" t="s">
        <v>1795</v>
      </c>
      <c r="P754" s="7" t="s">
        <v>8180</v>
      </c>
      <c r="Q754" s="7" t="s">
        <v>33</v>
      </c>
      <c r="R754" s="7" t="s">
        <v>32</v>
      </c>
      <c r="S754" s="7" t="s">
        <v>33</v>
      </c>
      <c r="T754" s="7" t="s">
        <v>33</v>
      </c>
      <c r="U754" s="7" t="s">
        <v>33</v>
      </c>
      <c r="V754" s="10" t="s">
        <v>33</v>
      </c>
      <c r="W754" s="10" t="s">
        <v>33</v>
      </c>
      <c r="X754" s="7" t="s">
        <v>33</v>
      </c>
      <c r="Y754" s="7" t="s">
        <v>33</v>
      </c>
      <c r="Z754" s="7" t="s">
        <v>1847</v>
      </c>
      <c r="AA754" s="7" t="s">
        <v>1798</v>
      </c>
      <c r="AD754" s="10" t="s">
        <v>5184</v>
      </c>
      <c r="AF754" s="7" t="s">
        <v>8181</v>
      </c>
      <c r="AJ754" s="7">
        <v>16</v>
      </c>
      <c r="AK754" s="7" t="s">
        <v>2066</v>
      </c>
      <c r="AL754" s="7" t="s">
        <v>8173</v>
      </c>
      <c r="AM754" s="7" t="s">
        <v>8182</v>
      </c>
    </row>
    <row r="755" spans="1:39">
      <c r="A755" s="7" t="s">
        <v>1788</v>
      </c>
      <c r="B755" s="7" t="s">
        <v>123</v>
      </c>
      <c r="C755" s="7" t="s">
        <v>8183</v>
      </c>
      <c r="D755" s="7" t="s">
        <v>1790</v>
      </c>
      <c r="F755" s="7" t="s">
        <v>1973</v>
      </c>
      <c r="G755" s="7" t="s">
        <v>8184</v>
      </c>
      <c r="H755" s="7" t="s">
        <v>8184</v>
      </c>
      <c r="I755" s="7" t="s">
        <v>3887</v>
      </c>
      <c r="K755" s="7" t="s">
        <v>33</v>
      </c>
      <c r="L755" s="7" t="s">
        <v>8185</v>
      </c>
      <c r="N755" s="10" t="s">
        <v>2799</v>
      </c>
      <c r="P755" s="7" t="s">
        <v>8186</v>
      </c>
      <c r="Q755" s="7" t="s">
        <v>33</v>
      </c>
      <c r="R755" s="7" t="s">
        <v>33</v>
      </c>
      <c r="S755" s="7" t="s">
        <v>33</v>
      </c>
      <c r="T755" s="7" t="s">
        <v>33</v>
      </c>
      <c r="U755" s="7" t="s">
        <v>33</v>
      </c>
      <c r="V755" s="10" t="s">
        <v>33</v>
      </c>
      <c r="W755" s="10" t="s">
        <v>33</v>
      </c>
      <c r="X755" s="7" t="s">
        <v>33</v>
      </c>
      <c r="Y755" s="7" t="s">
        <v>33</v>
      </c>
      <c r="Z755" s="7" t="s">
        <v>3890</v>
      </c>
      <c r="AA755" s="7" t="s">
        <v>8187</v>
      </c>
      <c r="AD755" s="10" t="s">
        <v>3395</v>
      </c>
      <c r="AF755" s="7" t="s">
        <v>8188</v>
      </c>
      <c r="AJ755" s="7">
        <v>16</v>
      </c>
      <c r="AK755" s="7" t="s">
        <v>8189</v>
      </c>
      <c r="AL755" s="7" t="s">
        <v>3578</v>
      </c>
      <c r="AM755" s="7" t="s">
        <v>8190</v>
      </c>
    </row>
    <row r="756" spans="1:39">
      <c r="A756" s="7" t="s">
        <v>1788</v>
      </c>
      <c r="B756" s="7" t="s">
        <v>8191</v>
      </c>
      <c r="C756" s="7" t="s">
        <v>8192</v>
      </c>
      <c r="D756" s="7" t="s">
        <v>1790</v>
      </c>
      <c r="F756" s="7" t="s">
        <v>8193</v>
      </c>
      <c r="G756" s="7" t="s">
        <v>8194</v>
      </c>
      <c r="H756" s="7" t="s">
        <v>8194</v>
      </c>
      <c r="I756" s="7" t="s">
        <v>3093</v>
      </c>
      <c r="K756" s="7" t="s">
        <v>33</v>
      </c>
      <c r="L756" s="7" t="s">
        <v>3094</v>
      </c>
      <c r="N756" s="10" t="s">
        <v>8195</v>
      </c>
      <c r="P756" s="7" t="s">
        <v>6751</v>
      </c>
      <c r="Q756" s="7" t="s">
        <v>33</v>
      </c>
      <c r="R756" s="7" t="s">
        <v>33</v>
      </c>
      <c r="S756" s="7" t="s">
        <v>33</v>
      </c>
      <c r="T756" s="7" t="s">
        <v>33</v>
      </c>
      <c r="U756" s="7" t="s">
        <v>33</v>
      </c>
      <c r="V756" s="10" t="s">
        <v>33</v>
      </c>
      <c r="W756" s="10" t="s">
        <v>33</v>
      </c>
      <c r="X756" s="7" t="s">
        <v>32</v>
      </c>
      <c r="Y756" s="7" t="s">
        <v>33</v>
      </c>
      <c r="Z756" s="7" t="s">
        <v>6082</v>
      </c>
      <c r="AA756" s="7" t="s">
        <v>8196</v>
      </c>
      <c r="AF756" s="7" t="s">
        <v>2604</v>
      </c>
      <c r="AJ756" s="7">
        <v>10</v>
      </c>
      <c r="AK756" s="7" t="s">
        <v>4841</v>
      </c>
      <c r="AL756" s="7" t="s">
        <v>3578</v>
      </c>
      <c r="AM756" s="7" t="s">
        <v>8197</v>
      </c>
    </row>
    <row r="757" spans="1:39">
      <c r="A757" s="7" t="s">
        <v>1788</v>
      </c>
      <c r="B757" s="7" t="s">
        <v>8198</v>
      </c>
      <c r="C757" s="7" t="s">
        <v>8199</v>
      </c>
      <c r="D757" s="7" t="s">
        <v>1790</v>
      </c>
      <c r="F757" s="7" t="s">
        <v>8019</v>
      </c>
      <c r="G757" s="7" t="s">
        <v>8200</v>
      </c>
      <c r="H757" s="7" t="s">
        <v>8200</v>
      </c>
      <c r="I757" s="7" t="s">
        <v>8201</v>
      </c>
      <c r="K757" s="7" t="s">
        <v>33</v>
      </c>
      <c r="L757" s="7" t="s">
        <v>8202</v>
      </c>
      <c r="N757" s="10" t="s">
        <v>1795</v>
      </c>
      <c r="P757" s="7" t="s">
        <v>8203</v>
      </c>
      <c r="Q757" s="7" t="s">
        <v>33</v>
      </c>
      <c r="R757" s="7" t="s">
        <v>33</v>
      </c>
      <c r="S757" s="7" t="s">
        <v>33</v>
      </c>
      <c r="T757" s="7" t="s">
        <v>33</v>
      </c>
      <c r="U757" s="7" t="s">
        <v>33</v>
      </c>
      <c r="V757" s="10" t="s">
        <v>33</v>
      </c>
      <c r="W757" s="10" t="s">
        <v>32</v>
      </c>
      <c r="X757" s="7" t="s">
        <v>33</v>
      </c>
      <c r="Y757" s="7" t="s">
        <v>33</v>
      </c>
      <c r="Z757" s="7" t="s">
        <v>2772</v>
      </c>
      <c r="AA757" s="7" t="s">
        <v>8196</v>
      </c>
      <c r="AF757" s="7" t="s">
        <v>4724</v>
      </c>
      <c r="AJ757" s="7">
        <v>18</v>
      </c>
      <c r="AK757" s="7" t="s">
        <v>7154</v>
      </c>
      <c r="AL757" s="7" t="s">
        <v>3578</v>
      </c>
      <c r="AM757" s="7" t="s">
        <v>8204</v>
      </c>
    </row>
    <row r="758" spans="1:39">
      <c r="A758" s="7" t="s">
        <v>2522</v>
      </c>
      <c r="B758" s="7" t="s">
        <v>8205</v>
      </c>
      <c r="C758" s="7" t="s">
        <v>8206</v>
      </c>
      <c r="D758" s="7" t="s">
        <v>1790</v>
      </c>
      <c r="G758" s="7" t="s">
        <v>8207</v>
      </c>
      <c r="H758" s="7" t="s">
        <v>8208</v>
      </c>
      <c r="K758" s="7" t="s">
        <v>33</v>
      </c>
      <c r="O758" s="7" t="s">
        <v>3232</v>
      </c>
      <c r="Q758" s="7" t="s">
        <v>33</v>
      </c>
      <c r="R758" s="7" t="s">
        <v>33</v>
      </c>
      <c r="S758" s="7" t="s">
        <v>33</v>
      </c>
      <c r="T758" s="7" t="s">
        <v>33</v>
      </c>
      <c r="U758" s="7" t="s">
        <v>33</v>
      </c>
      <c r="V758" s="10" t="s">
        <v>33</v>
      </c>
      <c r="W758" s="10" t="s">
        <v>33</v>
      </c>
      <c r="X758" s="7" t="s">
        <v>33</v>
      </c>
      <c r="Y758" s="7" t="s">
        <v>33</v>
      </c>
      <c r="AK758" s="7" t="s">
        <v>2762</v>
      </c>
      <c r="AL758" s="7" t="s">
        <v>3578</v>
      </c>
      <c r="AM758" s="7" t="s">
        <v>8209</v>
      </c>
    </row>
    <row r="759" spans="1:39">
      <c r="A759" s="7" t="s">
        <v>2522</v>
      </c>
      <c r="B759" s="7" t="s">
        <v>8210</v>
      </c>
      <c r="C759" s="7" t="s">
        <v>8211</v>
      </c>
      <c r="D759" s="7" t="s">
        <v>1790</v>
      </c>
      <c r="G759" s="7" t="s">
        <v>8212</v>
      </c>
      <c r="H759" s="7" t="s">
        <v>8213</v>
      </c>
      <c r="K759" s="7" t="s">
        <v>33</v>
      </c>
      <c r="O759" s="7" t="s">
        <v>8214</v>
      </c>
      <c r="Q759" s="7" t="s">
        <v>33</v>
      </c>
      <c r="R759" s="7" t="s">
        <v>33</v>
      </c>
      <c r="S759" s="7" t="s">
        <v>33</v>
      </c>
      <c r="T759" s="7" t="s">
        <v>33</v>
      </c>
      <c r="U759" s="7" t="s">
        <v>33</v>
      </c>
      <c r="V759" s="10" t="s">
        <v>33</v>
      </c>
      <c r="W759" s="10" t="s">
        <v>33</v>
      </c>
      <c r="X759" s="7" t="s">
        <v>33</v>
      </c>
      <c r="Y759" s="7" t="s">
        <v>33</v>
      </c>
      <c r="AK759" s="7" t="s">
        <v>8215</v>
      </c>
      <c r="AL759" s="7" t="s">
        <v>3578</v>
      </c>
      <c r="AM759" s="7" t="s">
        <v>8216</v>
      </c>
    </row>
    <row r="760" spans="1:39">
      <c r="A760" s="7" t="s">
        <v>2522</v>
      </c>
      <c r="B760" s="7" t="s">
        <v>8217</v>
      </c>
      <c r="C760" s="7" t="s">
        <v>8218</v>
      </c>
      <c r="D760" s="7" t="s">
        <v>1790</v>
      </c>
      <c r="G760" s="7" t="s">
        <v>8219</v>
      </c>
      <c r="H760" s="7" t="s">
        <v>8219</v>
      </c>
      <c r="K760" s="7" t="s">
        <v>33</v>
      </c>
      <c r="O760" s="7" t="s">
        <v>8220</v>
      </c>
      <c r="Q760" s="7" t="s">
        <v>33</v>
      </c>
      <c r="R760" s="7" t="s">
        <v>33</v>
      </c>
      <c r="S760" s="7" t="s">
        <v>33</v>
      </c>
      <c r="T760" s="7" t="s">
        <v>33</v>
      </c>
      <c r="U760" s="7" t="s">
        <v>33</v>
      </c>
      <c r="V760" s="10" t="s">
        <v>33</v>
      </c>
      <c r="W760" s="10" t="s">
        <v>33</v>
      </c>
      <c r="X760" s="7" t="s">
        <v>33</v>
      </c>
      <c r="Y760" s="7" t="s">
        <v>33</v>
      </c>
      <c r="AK760" s="7" t="s">
        <v>8221</v>
      </c>
      <c r="AL760" s="7" t="s">
        <v>3578</v>
      </c>
      <c r="AM760" s="7" t="s">
        <v>8222</v>
      </c>
    </row>
    <row r="761" spans="1:39">
      <c r="A761" s="7" t="s">
        <v>1788</v>
      </c>
      <c r="B761" s="7" t="s">
        <v>1173</v>
      </c>
      <c r="C761" s="7" t="s">
        <v>8223</v>
      </c>
      <c r="D761" s="7" t="s">
        <v>1790</v>
      </c>
      <c r="F761" s="7" t="s">
        <v>5808</v>
      </c>
      <c r="G761" s="7" t="s">
        <v>8224</v>
      </c>
      <c r="H761" s="7" t="s">
        <v>8225</v>
      </c>
      <c r="I761" s="7" t="s">
        <v>3093</v>
      </c>
      <c r="K761" s="7" t="s">
        <v>33</v>
      </c>
      <c r="L761" s="7" t="s">
        <v>3094</v>
      </c>
      <c r="N761" s="10" t="s">
        <v>3095</v>
      </c>
      <c r="P761" s="7" t="s">
        <v>8226</v>
      </c>
      <c r="Q761" s="7" t="s">
        <v>33</v>
      </c>
      <c r="R761" s="7" t="s">
        <v>32</v>
      </c>
      <c r="S761" s="7" t="s">
        <v>33</v>
      </c>
      <c r="T761" s="7" t="s">
        <v>33</v>
      </c>
      <c r="U761" s="7" t="s">
        <v>33</v>
      </c>
      <c r="V761" s="10" t="s">
        <v>33</v>
      </c>
      <c r="W761" s="10" t="s">
        <v>33</v>
      </c>
      <c r="X761" s="7" t="s">
        <v>33</v>
      </c>
      <c r="Y761" s="7" t="s">
        <v>33</v>
      </c>
      <c r="Z761" s="7" t="s">
        <v>3201</v>
      </c>
      <c r="AA761" s="7" t="s">
        <v>8227</v>
      </c>
      <c r="AD761" s="10" t="s">
        <v>6740</v>
      </c>
      <c r="AF761" s="7" t="s">
        <v>4431</v>
      </c>
      <c r="AJ761" s="7">
        <v>6</v>
      </c>
      <c r="AK761" s="7" t="s">
        <v>4431</v>
      </c>
      <c r="AL761" s="7" t="s">
        <v>5310</v>
      </c>
      <c r="AM761" s="7" t="s">
        <v>8228</v>
      </c>
    </row>
    <row r="762" spans="1:39">
      <c r="A762" s="7" t="s">
        <v>1788</v>
      </c>
      <c r="B762" s="7" t="s">
        <v>8229</v>
      </c>
      <c r="C762" s="7" t="s">
        <v>8230</v>
      </c>
      <c r="D762" s="7" t="s">
        <v>1790</v>
      </c>
      <c r="F762" s="7" t="s">
        <v>8231</v>
      </c>
      <c r="G762" s="7" t="s">
        <v>8232</v>
      </c>
      <c r="H762" s="7" t="s">
        <v>8232</v>
      </c>
      <c r="I762" s="7" t="s">
        <v>2469</v>
      </c>
      <c r="K762" s="7" t="s">
        <v>33</v>
      </c>
      <c r="L762" s="7" t="s">
        <v>8233</v>
      </c>
      <c r="N762" s="10" t="s">
        <v>8234</v>
      </c>
      <c r="P762" s="7" t="s">
        <v>8235</v>
      </c>
      <c r="Q762" s="7" t="s">
        <v>33</v>
      </c>
      <c r="R762" s="7" t="s">
        <v>33</v>
      </c>
      <c r="S762" s="7" t="s">
        <v>33</v>
      </c>
      <c r="T762" s="7" t="s">
        <v>33</v>
      </c>
      <c r="U762" s="7" t="s">
        <v>33</v>
      </c>
      <c r="V762" s="10" t="s">
        <v>33</v>
      </c>
      <c r="W762" s="10" t="s">
        <v>33</v>
      </c>
      <c r="X762" s="7" t="s">
        <v>33</v>
      </c>
      <c r="Y762" s="7" t="s">
        <v>33</v>
      </c>
      <c r="Z762" s="7" t="s">
        <v>8236</v>
      </c>
      <c r="AA762" s="7" t="s">
        <v>8237</v>
      </c>
      <c r="AF762" s="7" t="s">
        <v>3097</v>
      </c>
      <c r="AJ762" s="7">
        <v>25</v>
      </c>
      <c r="AK762" s="7" t="s">
        <v>2319</v>
      </c>
      <c r="AL762" s="7" t="s">
        <v>5310</v>
      </c>
      <c r="AM762" s="7" t="s">
        <v>8238</v>
      </c>
    </row>
    <row r="763" spans="1:39">
      <c r="A763" s="7" t="s">
        <v>1788</v>
      </c>
      <c r="B763" s="7" t="s">
        <v>8239</v>
      </c>
      <c r="C763" s="7" t="s">
        <v>8240</v>
      </c>
      <c r="D763" s="7" t="s">
        <v>1790</v>
      </c>
      <c r="F763" s="7" t="s">
        <v>6474</v>
      </c>
      <c r="G763" s="7" t="s">
        <v>8241</v>
      </c>
      <c r="H763" s="7" t="s">
        <v>8242</v>
      </c>
      <c r="I763" s="7" t="s">
        <v>8243</v>
      </c>
      <c r="K763" s="7" t="s">
        <v>33</v>
      </c>
      <c r="L763" s="7" t="s">
        <v>6610</v>
      </c>
      <c r="N763" s="10" t="s">
        <v>2002</v>
      </c>
      <c r="P763" s="7" t="s">
        <v>8244</v>
      </c>
      <c r="Q763" s="7" t="s">
        <v>33</v>
      </c>
      <c r="R763" s="7" t="s">
        <v>33</v>
      </c>
      <c r="S763" s="7" t="s">
        <v>33</v>
      </c>
      <c r="T763" s="7" t="s">
        <v>33</v>
      </c>
      <c r="U763" s="7" t="s">
        <v>33</v>
      </c>
      <c r="V763" s="10" t="s">
        <v>33</v>
      </c>
      <c r="W763" s="10" t="s">
        <v>33</v>
      </c>
      <c r="X763" s="7" t="s">
        <v>33</v>
      </c>
      <c r="Y763" s="7" t="s">
        <v>33</v>
      </c>
      <c r="Z763" s="7" t="s">
        <v>8245</v>
      </c>
      <c r="AA763" s="7" t="s">
        <v>8246</v>
      </c>
      <c r="AD763" s="10" t="s">
        <v>8247</v>
      </c>
      <c r="AF763" s="7" t="s">
        <v>8248</v>
      </c>
      <c r="AJ763" s="7">
        <v>10</v>
      </c>
      <c r="AK763" s="7" t="s">
        <v>8249</v>
      </c>
      <c r="AL763" s="7" t="s">
        <v>5310</v>
      </c>
      <c r="AM763" s="7" t="s">
        <v>8250</v>
      </c>
    </row>
    <row r="764" spans="1:39">
      <c r="A764" s="7" t="s">
        <v>2522</v>
      </c>
      <c r="B764" s="7" t="s">
        <v>8251</v>
      </c>
      <c r="C764" s="7" t="s">
        <v>8252</v>
      </c>
      <c r="D764" s="7" t="s">
        <v>1790</v>
      </c>
      <c r="G764" s="7" t="s">
        <v>8253</v>
      </c>
      <c r="H764" s="7" t="s">
        <v>8254</v>
      </c>
      <c r="K764" s="7" t="s">
        <v>33</v>
      </c>
      <c r="Q764" s="7" t="s">
        <v>33</v>
      </c>
      <c r="R764" s="7" t="s">
        <v>33</v>
      </c>
      <c r="S764" s="7" t="s">
        <v>33</v>
      </c>
      <c r="T764" s="7" t="s">
        <v>33</v>
      </c>
      <c r="U764" s="7" t="s">
        <v>33</v>
      </c>
      <c r="V764" s="10" t="s">
        <v>33</v>
      </c>
      <c r="W764" s="10" t="s">
        <v>33</v>
      </c>
      <c r="X764" s="7" t="s">
        <v>33</v>
      </c>
      <c r="Y764" s="7" t="s">
        <v>33</v>
      </c>
      <c r="AK764" s="7" t="s">
        <v>5860</v>
      </c>
      <c r="AL764" s="7" t="s">
        <v>7537</v>
      </c>
      <c r="AM764" s="7" t="s">
        <v>8255</v>
      </c>
    </row>
    <row r="765" spans="1:39">
      <c r="A765" s="7" t="s">
        <v>2522</v>
      </c>
      <c r="B765" s="7" t="s">
        <v>8256</v>
      </c>
      <c r="C765" s="7" t="s">
        <v>8257</v>
      </c>
      <c r="D765" s="7" t="s">
        <v>1790</v>
      </c>
      <c r="G765" s="7" t="s">
        <v>8258</v>
      </c>
      <c r="H765" s="7" t="s">
        <v>8259</v>
      </c>
      <c r="K765" s="7" t="s">
        <v>33</v>
      </c>
      <c r="Q765" s="7" t="s">
        <v>33</v>
      </c>
      <c r="R765" s="7" t="s">
        <v>33</v>
      </c>
      <c r="S765" s="7" t="s">
        <v>33</v>
      </c>
      <c r="T765" s="7" t="s">
        <v>33</v>
      </c>
      <c r="U765" s="7" t="s">
        <v>33</v>
      </c>
      <c r="V765" s="10" t="s">
        <v>33</v>
      </c>
      <c r="W765" s="10" t="s">
        <v>33</v>
      </c>
      <c r="X765" s="7" t="s">
        <v>33</v>
      </c>
      <c r="Y765" s="7" t="s">
        <v>33</v>
      </c>
      <c r="AK765" s="7" t="s">
        <v>8260</v>
      </c>
      <c r="AL765" s="7" t="s">
        <v>7537</v>
      </c>
      <c r="AM765" s="7" t="s">
        <v>8261</v>
      </c>
    </row>
    <row r="766" spans="1:39">
      <c r="A766" s="7" t="s">
        <v>1788</v>
      </c>
      <c r="B766" s="7" t="s">
        <v>1498</v>
      </c>
      <c r="C766" s="7" t="s">
        <v>8262</v>
      </c>
      <c r="D766" s="7" t="s">
        <v>1790</v>
      </c>
      <c r="F766" s="7" t="s">
        <v>8263</v>
      </c>
      <c r="G766" s="7" t="s">
        <v>8264</v>
      </c>
      <c r="H766" s="7" t="s">
        <v>8265</v>
      </c>
      <c r="I766" s="7" t="s">
        <v>3535</v>
      </c>
      <c r="K766" s="7" t="s">
        <v>33</v>
      </c>
      <c r="L766" s="7" t="s">
        <v>8266</v>
      </c>
      <c r="N766" s="10" t="s">
        <v>8267</v>
      </c>
      <c r="P766" s="7" t="s">
        <v>8268</v>
      </c>
      <c r="Q766" s="7" t="s">
        <v>33</v>
      </c>
      <c r="R766" s="7" t="s">
        <v>32</v>
      </c>
      <c r="S766" s="7" t="s">
        <v>33</v>
      </c>
      <c r="T766" s="7" t="s">
        <v>33</v>
      </c>
      <c r="U766" s="7" t="s">
        <v>33</v>
      </c>
      <c r="V766" s="10" t="s">
        <v>33</v>
      </c>
      <c r="W766" s="10" t="s">
        <v>33</v>
      </c>
      <c r="X766" s="7" t="s">
        <v>33</v>
      </c>
      <c r="Y766" s="7" t="s">
        <v>33</v>
      </c>
      <c r="Z766" s="7" t="s">
        <v>3201</v>
      </c>
      <c r="AA766" s="7" t="s">
        <v>2212</v>
      </c>
      <c r="AD766" s="10" t="s">
        <v>2570</v>
      </c>
      <c r="AF766" s="7" t="s">
        <v>2382</v>
      </c>
      <c r="AJ766" s="7">
        <v>1</v>
      </c>
      <c r="AK766" s="7" t="s">
        <v>2571</v>
      </c>
      <c r="AL766" s="7" t="s">
        <v>7537</v>
      </c>
      <c r="AM766" s="7" t="s">
        <v>8269</v>
      </c>
    </row>
    <row r="767" spans="1:39">
      <c r="A767" s="7" t="s">
        <v>2522</v>
      </c>
      <c r="B767" s="7" t="s">
        <v>8270</v>
      </c>
      <c r="C767" s="7" t="s">
        <v>8271</v>
      </c>
      <c r="D767" s="7" t="s">
        <v>1790</v>
      </c>
      <c r="G767" s="7" t="s">
        <v>8272</v>
      </c>
      <c r="H767" s="7" t="s">
        <v>8273</v>
      </c>
      <c r="K767" s="7" t="s">
        <v>33</v>
      </c>
      <c r="Q767" s="7" t="s">
        <v>33</v>
      </c>
      <c r="R767" s="7" t="s">
        <v>33</v>
      </c>
      <c r="S767" s="7" t="s">
        <v>33</v>
      </c>
      <c r="T767" s="7" t="s">
        <v>33</v>
      </c>
      <c r="U767" s="7" t="s">
        <v>33</v>
      </c>
      <c r="V767" s="10" t="s">
        <v>33</v>
      </c>
      <c r="W767" s="10" t="s">
        <v>33</v>
      </c>
      <c r="X767" s="7" t="s">
        <v>33</v>
      </c>
      <c r="Y767" s="7" t="s">
        <v>33</v>
      </c>
      <c r="AK767" s="7" t="s">
        <v>3194</v>
      </c>
      <c r="AL767" s="7" t="s">
        <v>7537</v>
      </c>
      <c r="AM767" s="7" t="s">
        <v>8274</v>
      </c>
    </row>
    <row r="768" spans="1:39">
      <c r="A768" s="7" t="s">
        <v>1788</v>
      </c>
      <c r="B768" s="7" t="s">
        <v>600</v>
      </c>
      <c r="C768" s="7" t="s">
        <v>8275</v>
      </c>
      <c r="D768" s="7" t="s">
        <v>1790</v>
      </c>
      <c r="F768" s="7" t="s">
        <v>8276</v>
      </c>
      <c r="G768" s="7" t="s">
        <v>8277</v>
      </c>
      <c r="H768" s="7" t="s">
        <v>8278</v>
      </c>
      <c r="I768" s="7" t="s">
        <v>2621</v>
      </c>
      <c r="K768" s="7" t="s">
        <v>33</v>
      </c>
      <c r="L768" s="7" t="s">
        <v>8279</v>
      </c>
      <c r="N768" s="10" t="s">
        <v>2517</v>
      </c>
      <c r="P768" s="7" t="s">
        <v>8280</v>
      </c>
      <c r="Q768" s="7" t="s">
        <v>33</v>
      </c>
      <c r="R768" s="7" t="s">
        <v>33</v>
      </c>
      <c r="S768" s="7" t="s">
        <v>33</v>
      </c>
      <c r="T768" s="7" t="s">
        <v>33</v>
      </c>
      <c r="U768" s="7" t="s">
        <v>33</v>
      </c>
      <c r="V768" s="10" t="s">
        <v>33</v>
      </c>
      <c r="W768" s="10" t="s">
        <v>33</v>
      </c>
      <c r="X768" s="7" t="s">
        <v>33</v>
      </c>
      <c r="Y768" s="7" t="s">
        <v>33</v>
      </c>
      <c r="Z768" s="7" t="s">
        <v>8281</v>
      </c>
      <c r="AA768" s="7" t="s">
        <v>2645</v>
      </c>
      <c r="AD768" s="10" t="s">
        <v>4052</v>
      </c>
      <c r="AF768" s="7" t="s">
        <v>6380</v>
      </c>
      <c r="AJ768" s="7">
        <v>22</v>
      </c>
      <c r="AK768" s="7" t="s">
        <v>6516</v>
      </c>
      <c r="AL768" s="7" t="s">
        <v>7537</v>
      </c>
      <c r="AM768" s="7" t="s">
        <v>8282</v>
      </c>
    </row>
    <row r="769" spans="1:39">
      <c r="A769" s="7" t="s">
        <v>2522</v>
      </c>
      <c r="B769" s="7" t="s">
        <v>8283</v>
      </c>
      <c r="C769" s="7" t="s">
        <v>8284</v>
      </c>
      <c r="D769" s="7" t="s">
        <v>1790</v>
      </c>
      <c r="F769" s="7" t="s">
        <v>8285</v>
      </c>
      <c r="G769" s="7" t="s">
        <v>8286</v>
      </c>
      <c r="H769" s="7" t="s">
        <v>8287</v>
      </c>
      <c r="K769" s="7" t="s">
        <v>33</v>
      </c>
      <c r="Q769" s="7" t="s">
        <v>33</v>
      </c>
      <c r="R769" s="7" t="s">
        <v>33</v>
      </c>
      <c r="S769" s="7" t="s">
        <v>33</v>
      </c>
      <c r="T769" s="7" t="s">
        <v>33</v>
      </c>
      <c r="U769" s="7" t="s">
        <v>33</v>
      </c>
      <c r="V769" s="10" t="s">
        <v>33</v>
      </c>
      <c r="W769" s="10" t="s">
        <v>33</v>
      </c>
      <c r="X769" s="7" t="s">
        <v>33</v>
      </c>
      <c r="Y769" s="7" t="s">
        <v>33</v>
      </c>
      <c r="AK769" s="7" t="s">
        <v>6740</v>
      </c>
      <c r="AL769" s="7" t="s">
        <v>8196</v>
      </c>
      <c r="AM769" s="7" t="s">
        <v>8288</v>
      </c>
    </row>
    <row r="770" spans="1:39">
      <c r="A770" s="7" t="s">
        <v>2522</v>
      </c>
      <c r="B770" s="7" t="s">
        <v>8289</v>
      </c>
      <c r="C770" s="7" t="s">
        <v>8290</v>
      </c>
      <c r="D770" s="7" t="s">
        <v>1790</v>
      </c>
      <c r="F770" s="7" t="s">
        <v>8285</v>
      </c>
      <c r="G770" s="7" t="s">
        <v>8291</v>
      </c>
      <c r="H770" s="7" t="s">
        <v>8292</v>
      </c>
      <c r="K770" s="7" t="s">
        <v>33</v>
      </c>
      <c r="Q770" s="7" t="s">
        <v>33</v>
      </c>
      <c r="R770" s="7" t="s">
        <v>33</v>
      </c>
      <c r="S770" s="7" t="s">
        <v>33</v>
      </c>
      <c r="T770" s="7" t="s">
        <v>33</v>
      </c>
      <c r="U770" s="7" t="s">
        <v>33</v>
      </c>
      <c r="V770" s="10" t="s">
        <v>33</v>
      </c>
      <c r="W770" s="10" t="s">
        <v>33</v>
      </c>
      <c r="X770" s="7" t="s">
        <v>33</v>
      </c>
      <c r="Y770" s="7" t="s">
        <v>33</v>
      </c>
      <c r="AK770" s="7" t="s">
        <v>6740</v>
      </c>
      <c r="AL770" s="7" t="s">
        <v>8196</v>
      </c>
      <c r="AM770" s="7" t="s">
        <v>8293</v>
      </c>
    </row>
    <row r="771" spans="1:39">
      <c r="A771" s="7" t="s">
        <v>2522</v>
      </c>
      <c r="B771" s="7" t="s">
        <v>8294</v>
      </c>
      <c r="C771" s="7" t="s">
        <v>8295</v>
      </c>
      <c r="D771" s="7" t="s">
        <v>1790</v>
      </c>
      <c r="F771" s="7" t="s">
        <v>8296</v>
      </c>
      <c r="G771" s="7" t="s">
        <v>8253</v>
      </c>
      <c r="H771" s="7" t="s">
        <v>8297</v>
      </c>
      <c r="K771" s="7" t="s">
        <v>33</v>
      </c>
      <c r="Q771" s="7" t="s">
        <v>33</v>
      </c>
      <c r="R771" s="7" t="s">
        <v>33</v>
      </c>
      <c r="S771" s="7" t="s">
        <v>33</v>
      </c>
      <c r="T771" s="7" t="s">
        <v>33</v>
      </c>
      <c r="U771" s="7" t="s">
        <v>33</v>
      </c>
      <c r="V771" s="10" t="s">
        <v>33</v>
      </c>
      <c r="W771" s="10" t="s">
        <v>33</v>
      </c>
      <c r="X771" s="7" t="s">
        <v>33</v>
      </c>
      <c r="Y771" s="7" t="s">
        <v>33</v>
      </c>
      <c r="AK771" s="7" t="s">
        <v>6740</v>
      </c>
      <c r="AL771" s="7" t="s">
        <v>8196</v>
      </c>
      <c r="AM771" s="7" t="s">
        <v>8298</v>
      </c>
    </row>
    <row r="772" spans="1:39">
      <c r="A772" s="7" t="s">
        <v>2522</v>
      </c>
      <c r="B772" s="7" t="s">
        <v>8299</v>
      </c>
      <c r="C772" s="7" t="s">
        <v>8300</v>
      </c>
      <c r="D772" s="7" t="s">
        <v>1790</v>
      </c>
      <c r="F772" s="7" t="s">
        <v>8301</v>
      </c>
      <c r="G772" s="7" t="s">
        <v>8302</v>
      </c>
      <c r="H772" s="7" t="s">
        <v>8303</v>
      </c>
      <c r="K772" s="7" t="s">
        <v>33</v>
      </c>
      <c r="Q772" s="7" t="s">
        <v>33</v>
      </c>
      <c r="R772" s="7" t="s">
        <v>33</v>
      </c>
      <c r="S772" s="7" t="s">
        <v>33</v>
      </c>
      <c r="T772" s="7" t="s">
        <v>33</v>
      </c>
      <c r="U772" s="7" t="s">
        <v>33</v>
      </c>
      <c r="V772" s="10" t="s">
        <v>33</v>
      </c>
      <c r="W772" s="10" t="s">
        <v>33</v>
      </c>
      <c r="X772" s="7" t="s">
        <v>33</v>
      </c>
      <c r="Y772" s="7" t="s">
        <v>33</v>
      </c>
      <c r="AK772" s="7" t="s">
        <v>4876</v>
      </c>
      <c r="AL772" s="7" t="s">
        <v>8196</v>
      </c>
      <c r="AM772" s="7" t="s">
        <v>8304</v>
      </c>
    </row>
    <row r="773" spans="1:39">
      <c r="A773" s="7" t="s">
        <v>2522</v>
      </c>
      <c r="B773" s="7" t="s">
        <v>8305</v>
      </c>
      <c r="C773" s="7" t="s">
        <v>8306</v>
      </c>
      <c r="D773" s="7" t="s">
        <v>1790</v>
      </c>
      <c r="F773" s="7" t="s">
        <v>8307</v>
      </c>
      <c r="G773" s="7" t="s">
        <v>7632</v>
      </c>
      <c r="H773" s="7" t="s">
        <v>8308</v>
      </c>
      <c r="K773" s="7" t="s">
        <v>33</v>
      </c>
      <c r="Q773" s="7" t="s">
        <v>33</v>
      </c>
      <c r="R773" s="7" t="s">
        <v>33</v>
      </c>
      <c r="S773" s="7" t="s">
        <v>33</v>
      </c>
      <c r="T773" s="7" t="s">
        <v>33</v>
      </c>
      <c r="U773" s="7" t="s">
        <v>33</v>
      </c>
      <c r="V773" s="10" t="s">
        <v>33</v>
      </c>
      <c r="W773" s="10" t="s">
        <v>33</v>
      </c>
      <c r="X773" s="7" t="s">
        <v>33</v>
      </c>
      <c r="Y773" s="7" t="s">
        <v>33</v>
      </c>
      <c r="Z773" s="7" t="s">
        <v>8309</v>
      </c>
      <c r="AK773" s="7" t="s">
        <v>3622</v>
      </c>
      <c r="AL773" s="7" t="s">
        <v>8196</v>
      </c>
      <c r="AM773" s="7" t="s">
        <v>8310</v>
      </c>
    </row>
    <row r="774" spans="1:39">
      <c r="A774" s="7" t="s">
        <v>2522</v>
      </c>
      <c r="B774" s="7" t="s">
        <v>8311</v>
      </c>
      <c r="C774" s="7" t="s">
        <v>8312</v>
      </c>
      <c r="D774" s="7" t="s">
        <v>1790</v>
      </c>
      <c r="F774" s="7" t="s">
        <v>2805</v>
      </c>
      <c r="G774" s="7" t="s">
        <v>8313</v>
      </c>
      <c r="H774" s="7" t="s">
        <v>8314</v>
      </c>
      <c r="K774" s="7" t="s">
        <v>33</v>
      </c>
      <c r="Q774" s="7" t="s">
        <v>33</v>
      </c>
      <c r="R774" s="7" t="s">
        <v>33</v>
      </c>
      <c r="S774" s="7" t="s">
        <v>33</v>
      </c>
      <c r="T774" s="7" t="s">
        <v>33</v>
      </c>
      <c r="U774" s="7" t="s">
        <v>33</v>
      </c>
      <c r="V774" s="10" t="s">
        <v>33</v>
      </c>
      <c r="W774" s="10" t="s">
        <v>33</v>
      </c>
      <c r="X774" s="7" t="s">
        <v>33</v>
      </c>
      <c r="Y774" s="7" t="s">
        <v>33</v>
      </c>
      <c r="AA774" s="7" t="s">
        <v>8315</v>
      </c>
      <c r="AD774" s="10" t="s">
        <v>8316</v>
      </c>
      <c r="AK774" s="7" t="s">
        <v>8317</v>
      </c>
      <c r="AL774" s="7" t="s">
        <v>8196</v>
      </c>
      <c r="AM774" s="7" t="s">
        <v>8318</v>
      </c>
    </row>
    <row r="775" spans="1:39">
      <c r="A775" s="7" t="s">
        <v>2522</v>
      </c>
      <c r="B775" s="7" t="s">
        <v>8319</v>
      </c>
      <c r="C775" s="7" t="s">
        <v>8320</v>
      </c>
      <c r="D775" s="7" t="s">
        <v>1790</v>
      </c>
      <c r="F775" s="7" t="s">
        <v>8321</v>
      </c>
      <c r="G775" s="7" t="s">
        <v>8322</v>
      </c>
      <c r="H775" s="7" t="s">
        <v>8323</v>
      </c>
      <c r="K775" s="7" t="s">
        <v>33</v>
      </c>
      <c r="Q775" s="7" t="s">
        <v>33</v>
      </c>
      <c r="R775" s="7" t="s">
        <v>33</v>
      </c>
      <c r="S775" s="7" t="s">
        <v>33</v>
      </c>
      <c r="T775" s="7" t="s">
        <v>33</v>
      </c>
      <c r="U775" s="7" t="s">
        <v>33</v>
      </c>
      <c r="V775" s="10" t="s">
        <v>33</v>
      </c>
      <c r="W775" s="10" t="s">
        <v>33</v>
      </c>
      <c r="X775" s="7" t="s">
        <v>33</v>
      </c>
      <c r="Y775" s="7" t="s">
        <v>33</v>
      </c>
      <c r="AA775" s="7" t="s">
        <v>8324</v>
      </c>
      <c r="AK775" s="7" t="s">
        <v>6197</v>
      </c>
      <c r="AL775" s="7" t="s">
        <v>8196</v>
      </c>
      <c r="AM775" s="7" t="s">
        <v>8325</v>
      </c>
    </row>
    <row r="776" spans="1:39">
      <c r="A776" s="7" t="s">
        <v>1788</v>
      </c>
      <c r="B776" s="7" t="s">
        <v>8326</v>
      </c>
      <c r="C776" s="7" t="s">
        <v>8327</v>
      </c>
      <c r="D776" s="7" t="s">
        <v>1790</v>
      </c>
      <c r="F776" s="7" t="s">
        <v>8328</v>
      </c>
      <c r="G776" s="7" t="s">
        <v>7975</v>
      </c>
      <c r="H776" s="7" t="s">
        <v>7975</v>
      </c>
      <c r="I776" s="7" t="s">
        <v>2543</v>
      </c>
      <c r="K776" s="7" t="s">
        <v>33</v>
      </c>
      <c r="L776" s="7" t="s">
        <v>7976</v>
      </c>
      <c r="N776" s="10" t="s">
        <v>2279</v>
      </c>
      <c r="P776" s="7" t="s">
        <v>8329</v>
      </c>
      <c r="Q776" s="7" t="s">
        <v>33</v>
      </c>
      <c r="R776" s="7" t="s">
        <v>33</v>
      </c>
      <c r="S776" s="7" t="s">
        <v>33</v>
      </c>
      <c r="T776" s="7" t="s">
        <v>33</v>
      </c>
      <c r="U776" s="7" t="s">
        <v>33</v>
      </c>
      <c r="V776" s="10" t="s">
        <v>33</v>
      </c>
      <c r="W776" s="10" t="s">
        <v>33</v>
      </c>
      <c r="X776" s="7" t="s">
        <v>33</v>
      </c>
      <c r="Y776" s="7" t="s">
        <v>33</v>
      </c>
      <c r="Z776" s="7" t="s">
        <v>2428</v>
      </c>
      <c r="AA776" s="7" t="s">
        <v>7049</v>
      </c>
      <c r="AF776" s="7" t="s">
        <v>8330</v>
      </c>
      <c r="AJ776" s="7">
        <v>30</v>
      </c>
      <c r="AK776" s="7" t="s">
        <v>5530</v>
      </c>
      <c r="AL776" s="7" t="s">
        <v>8196</v>
      </c>
      <c r="AM776" s="7" t="s">
        <v>8331</v>
      </c>
    </row>
    <row r="777" spans="1:39">
      <c r="A777" s="7" t="s">
        <v>1788</v>
      </c>
      <c r="B777" s="7" t="s">
        <v>8332</v>
      </c>
      <c r="C777" s="7" t="s">
        <v>8333</v>
      </c>
      <c r="D777" s="7" t="s">
        <v>1790</v>
      </c>
      <c r="F777" s="7" t="s">
        <v>8334</v>
      </c>
      <c r="G777" s="7" t="s">
        <v>8335</v>
      </c>
      <c r="H777" s="7" t="s">
        <v>8335</v>
      </c>
      <c r="I777" s="7" t="s">
        <v>8336</v>
      </c>
      <c r="K777" s="7" t="s">
        <v>33</v>
      </c>
      <c r="L777" s="7" t="s">
        <v>8337</v>
      </c>
      <c r="N777" s="10" t="s">
        <v>3232</v>
      </c>
      <c r="P777" s="7" t="s">
        <v>8338</v>
      </c>
      <c r="Q777" s="7" t="s">
        <v>33</v>
      </c>
      <c r="R777" s="7" t="s">
        <v>33</v>
      </c>
      <c r="S777" s="7" t="s">
        <v>33</v>
      </c>
      <c r="T777" s="7" t="s">
        <v>33</v>
      </c>
      <c r="U777" s="7" t="s">
        <v>33</v>
      </c>
      <c r="V777" s="10" t="s">
        <v>33</v>
      </c>
      <c r="W777" s="10" t="s">
        <v>33</v>
      </c>
      <c r="X777" s="7" t="s">
        <v>33</v>
      </c>
      <c r="Y777" s="7" t="s">
        <v>33</v>
      </c>
      <c r="Z777" s="7" t="s">
        <v>8339</v>
      </c>
      <c r="AA777" s="7" t="s">
        <v>4671</v>
      </c>
      <c r="AF777" s="7" t="s">
        <v>2190</v>
      </c>
      <c r="AJ777" s="7">
        <v>9</v>
      </c>
      <c r="AK777" s="7" t="s">
        <v>2128</v>
      </c>
      <c r="AL777" s="7" t="s">
        <v>8196</v>
      </c>
      <c r="AM777" s="7" t="s">
        <v>8340</v>
      </c>
    </row>
    <row r="778" spans="1:39">
      <c r="A778" s="7" t="s">
        <v>1788</v>
      </c>
      <c r="B778" s="7" t="s">
        <v>8341</v>
      </c>
      <c r="C778" s="7" t="s">
        <v>8342</v>
      </c>
      <c r="D778" s="7" t="s">
        <v>1790</v>
      </c>
      <c r="F778" s="7" t="s">
        <v>6757</v>
      </c>
      <c r="G778" s="7" t="s">
        <v>6061</v>
      </c>
      <c r="H778" s="7" t="s">
        <v>6061</v>
      </c>
      <c r="I778" s="7" t="s">
        <v>8343</v>
      </c>
      <c r="K778" s="7" t="s">
        <v>33</v>
      </c>
      <c r="L778" s="7" t="s">
        <v>6063</v>
      </c>
      <c r="N778" s="10" t="s">
        <v>1820</v>
      </c>
      <c r="P778" s="7" t="s">
        <v>8344</v>
      </c>
      <c r="Q778" s="7" t="s">
        <v>33</v>
      </c>
      <c r="R778" s="7" t="s">
        <v>33</v>
      </c>
      <c r="S778" s="7" t="s">
        <v>33</v>
      </c>
      <c r="T778" s="7" t="s">
        <v>32</v>
      </c>
      <c r="U778" s="7" t="s">
        <v>33</v>
      </c>
      <c r="V778" s="10" t="s">
        <v>33</v>
      </c>
      <c r="W778" s="10" t="s">
        <v>33</v>
      </c>
      <c r="X778" s="7" t="s">
        <v>33</v>
      </c>
      <c r="Y778" s="7" t="s">
        <v>33</v>
      </c>
      <c r="Z778" s="7" t="s">
        <v>3559</v>
      </c>
      <c r="AA778" s="7" t="s">
        <v>7049</v>
      </c>
      <c r="AD778" s="10" t="s">
        <v>3135</v>
      </c>
      <c r="AF778" s="7" t="s">
        <v>2354</v>
      </c>
      <c r="AJ778" s="7">
        <v>2</v>
      </c>
      <c r="AK778" s="7" t="s">
        <v>7770</v>
      </c>
      <c r="AL778" s="7" t="s">
        <v>8196</v>
      </c>
      <c r="AM778" s="7" t="s">
        <v>8345</v>
      </c>
    </row>
    <row r="779" spans="1:39">
      <c r="A779" s="7" t="s">
        <v>1788</v>
      </c>
      <c r="B779" s="7" t="s">
        <v>8346</v>
      </c>
      <c r="C779" s="7" t="s">
        <v>8347</v>
      </c>
      <c r="D779" s="7" t="s">
        <v>1946</v>
      </c>
      <c r="F779" s="7" t="s">
        <v>8348</v>
      </c>
      <c r="G779" s="7" t="s">
        <v>3447</v>
      </c>
      <c r="H779" s="7" t="s">
        <v>4853</v>
      </c>
      <c r="I779" s="7" t="s">
        <v>4838</v>
      </c>
      <c r="K779" s="7" t="s">
        <v>33</v>
      </c>
      <c r="L779" s="7" t="s">
        <v>3449</v>
      </c>
      <c r="N779" s="10" t="s">
        <v>1795</v>
      </c>
      <c r="P779" s="7" t="s">
        <v>8349</v>
      </c>
      <c r="Q779" s="7" t="s">
        <v>33</v>
      </c>
      <c r="R779" s="7" t="s">
        <v>33</v>
      </c>
      <c r="S779" s="7" t="s">
        <v>33</v>
      </c>
      <c r="T779" s="7" t="s">
        <v>33</v>
      </c>
      <c r="U779" s="7" t="s">
        <v>33</v>
      </c>
      <c r="V779" s="10" t="s">
        <v>33</v>
      </c>
      <c r="W779" s="10" t="s">
        <v>32</v>
      </c>
      <c r="X779" s="7" t="s">
        <v>33</v>
      </c>
      <c r="Y779" s="7" t="s">
        <v>33</v>
      </c>
      <c r="Z779" s="7" t="s">
        <v>4388</v>
      </c>
      <c r="AA779" s="7" t="s">
        <v>8350</v>
      </c>
      <c r="AD779" s="10" t="s">
        <v>7382</v>
      </c>
      <c r="AF779" s="7" t="s">
        <v>8351</v>
      </c>
      <c r="AH779" s="7" t="s">
        <v>2748</v>
      </c>
      <c r="AJ779" s="7">
        <v>9</v>
      </c>
      <c r="AK779" s="7" t="s">
        <v>6998</v>
      </c>
      <c r="AL779" s="7" t="s">
        <v>8196</v>
      </c>
      <c r="AM779" s="7" t="s">
        <v>8352</v>
      </c>
    </row>
    <row r="780" spans="1:39">
      <c r="A780" s="7" t="s">
        <v>2522</v>
      </c>
      <c r="B780" s="7" t="s">
        <v>8353</v>
      </c>
      <c r="C780" s="7" t="s">
        <v>8354</v>
      </c>
      <c r="D780" s="7" t="s">
        <v>1790</v>
      </c>
      <c r="G780" s="7" t="s">
        <v>8355</v>
      </c>
      <c r="H780" s="7" t="s">
        <v>8356</v>
      </c>
      <c r="K780" s="7" t="s">
        <v>33</v>
      </c>
      <c r="Q780" s="7" t="s">
        <v>33</v>
      </c>
      <c r="R780" s="7" t="s">
        <v>33</v>
      </c>
      <c r="S780" s="7" t="s">
        <v>33</v>
      </c>
      <c r="T780" s="7" t="s">
        <v>33</v>
      </c>
      <c r="U780" s="7" t="s">
        <v>33</v>
      </c>
      <c r="V780" s="10" t="s">
        <v>33</v>
      </c>
      <c r="W780" s="10" t="s">
        <v>33</v>
      </c>
      <c r="X780" s="7" t="s">
        <v>33</v>
      </c>
      <c r="Y780" s="7" t="s">
        <v>33</v>
      </c>
      <c r="AK780" s="7" t="s">
        <v>6740</v>
      </c>
      <c r="AL780" s="7" t="s">
        <v>7049</v>
      </c>
      <c r="AM780" s="7" t="s">
        <v>8357</v>
      </c>
    </row>
    <row r="781" spans="1:39">
      <c r="A781" s="7" t="s">
        <v>2522</v>
      </c>
      <c r="B781" s="7" t="s">
        <v>8358</v>
      </c>
      <c r="C781" s="7" t="s">
        <v>8359</v>
      </c>
      <c r="D781" s="7" t="s">
        <v>1790</v>
      </c>
      <c r="G781" s="7" t="s">
        <v>6266</v>
      </c>
      <c r="H781" s="7" t="s">
        <v>6266</v>
      </c>
      <c r="K781" s="7" t="s">
        <v>33</v>
      </c>
      <c r="O781" s="7" t="s">
        <v>8360</v>
      </c>
      <c r="Q781" s="7" t="s">
        <v>33</v>
      </c>
      <c r="R781" s="7" t="s">
        <v>33</v>
      </c>
      <c r="S781" s="7" t="s">
        <v>33</v>
      </c>
      <c r="T781" s="7" t="s">
        <v>33</v>
      </c>
      <c r="U781" s="7" t="s">
        <v>33</v>
      </c>
      <c r="V781" s="10" t="s">
        <v>33</v>
      </c>
      <c r="W781" s="10" t="s">
        <v>32</v>
      </c>
      <c r="X781" s="7" t="s">
        <v>33</v>
      </c>
      <c r="Y781" s="7" t="s">
        <v>33</v>
      </c>
      <c r="AK781" s="7" t="s">
        <v>6975</v>
      </c>
      <c r="AL781" s="7" t="s">
        <v>7049</v>
      </c>
      <c r="AM781" s="7" t="s">
        <v>8361</v>
      </c>
    </row>
    <row r="782" spans="1:39">
      <c r="A782" s="7" t="s">
        <v>2522</v>
      </c>
      <c r="B782" s="7" t="s">
        <v>8362</v>
      </c>
      <c r="C782" s="7" t="s">
        <v>8363</v>
      </c>
      <c r="D782" s="7" t="s">
        <v>1790</v>
      </c>
      <c r="G782" s="7" t="s">
        <v>8364</v>
      </c>
      <c r="H782" s="7" t="s">
        <v>8364</v>
      </c>
      <c r="K782" s="7" t="s">
        <v>33</v>
      </c>
      <c r="O782" s="7" t="s">
        <v>2653</v>
      </c>
      <c r="Q782" s="7" t="s">
        <v>33</v>
      </c>
      <c r="R782" s="7" t="s">
        <v>33</v>
      </c>
      <c r="S782" s="7" t="s">
        <v>33</v>
      </c>
      <c r="T782" s="7" t="s">
        <v>33</v>
      </c>
      <c r="U782" s="7" t="s">
        <v>33</v>
      </c>
      <c r="V782" s="10" t="s">
        <v>33</v>
      </c>
      <c r="W782" s="10" t="s">
        <v>33</v>
      </c>
      <c r="X782" s="7" t="s">
        <v>33</v>
      </c>
      <c r="Y782" s="7" t="s">
        <v>33</v>
      </c>
      <c r="AK782" s="7" t="s">
        <v>6975</v>
      </c>
      <c r="AL782" s="7" t="s">
        <v>7049</v>
      </c>
      <c r="AM782" s="7" t="s">
        <v>8365</v>
      </c>
    </row>
    <row r="783" spans="1:39">
      <c r="A783" s="7" t="s">
        <v>2522</v>
      </c>
      <c r="B783" s="7" t="s">
        <v>8366</v>
      </c>
      <c r="C783" s="7" t="s">
        <v>8367</v>
      </c>
      <c r="D783" s="7" t="s">
        <v>1790</v>
      </c>
      <c r="G783" s="7" t="s">
        <v>8368</v>
      </c>
      <c r="H783" s="7" t="s">
        <v>8369</v>
      </c>
      <c r="K783" s="7" t="s">
        <v>33</v>
      </c>
      <c r="Q783" s="7" t="s">
        <v>33</v>
      </c>
      <c r="R783" s="7" t="s">
        <v>33</v>
      </c>
      <c r="S783" s="7" t="s">
        <v>33</v>
      </c>
      <c r="T783" s="7" t="s">
        <v>33</v>
      </c>
      <c r="U783" s="7" t="s">
        <v>33</v>
      </c>
      <c r="V783" s="10" t="s">
        <v>33</v>
      </c>
      <c r="W783" s="10" t="s">
        <v>33</v>
      </c>
      <c r="X783" s="7" t="s">
        <v>33</v>
      </c>
      <c r="Y783" s="7" t="s">
        <v>33</v>
      </c>
      <c r="AK783" s="7" t="s">
        <v>8370</v>
      </c>
      <c r="AL783" s="7" t="s">
        <v>7049</v>
      </c>
      <c r="AM783" s="7" t="s">
        <v>8371</v>
      </c>
    </row>
    <row r="784" spans="1:39">
      <c r="A784" s="7" t="s">
        <v>2522</v>
      </c>
      <c r="B784" s="7" t="s">
        <v>8372</v>
      </c>
      <c r="C784" s="7" t="s">
        <v>8373</v>
      </c>
      <c r="D784" s="7" t="s">
        <v>1790</v>
      </c>
      <c r="G784" s="7" t="s">
        <v>8374</v>
      </c>
      <c r="H784" s="7" t="s">
        <v>8375</v>
      </c>
      <c r="K784" s="7" t="s">
        <v>33</v>
      </c>
      <c r="Q784" s="7" t="s">
        <v>33</v>
      </c>
      <c r="R784" s="7" t="s">
        <v>33</v>
      </c>
      <c r="S784" s="7" t="s">
        <v>33</v>
      </c>
      <c r="T784" s="7" t="s">
        <v>33</v>
      </c>
      <c r="U784" s="7" t="s">
        <v>33</v>
      </c>
      <c r="V784" s="10" t="s">
        <v>33</v>
      </c>
      <c r="W784" s="10" t="s">
        <v>33</v>
      </c>
      <c r="X784" s="7" t="s">
        <v>33</v>
      </c>
      <c r="Y784" s="7" t="s">
        <v>33</v>
      </c>
      <c r="AK784" s="7" t="s">
        <v>3061</v>
      </c>
      <c r="AL784" s="7" t="s">
        <v>7049</v>
      </c>
      <c r="AM784" s="7" t="s">
        <v>8376</v>
      </c>
    </row>
    <row r="785" spans="1:39">
      <c r="A785" s="7" t="s">
        <v>1788</v>
      </c>
      <c r="B785" s="7" t="s">
        <v>8377</v>
      </c>
      <c r="C785" s="7" t="s">
        <v>8378</v>
      </c>
      <c r="D785" s="7" t="s">
        <v>1790</v>
      </c>
      <c r="F785" s="7" t="s">
        <v>8379</v>
      </c>
      <c r="G785" s="7" t="s">
        <v>4525</v>
      </c>
      <c r="H785" s="7" t="s">
        <v>4525</v>
      </c>
      <c r="I785" s="7" t="s">
        <v>4532</v>
      </c>
      <c r="K785" s="7" t="s">
        <v>33</v>
      </c>
      <c r="L785" s="7" t="s">
        <v>4527</v>
      </c>
      <c r="N785" s="10" t="s">
        <v>1795</v>
      </c>
      <c r="P785" s="7" t="s">
        <v>8380</v>
      </c>
      <c r="Q785" s="7" t="s">
        <v>32</v>
      </c>
      <c r="R785" s="7" t="s">
        <v>33</v>
      </c>
      <c r="S785" s="7" t="s">
        <v>33</v>
      </c>
      <c r="T785" s="7" t="s">
        <v>33</v>
      </c>
      <c r="U785" s="7" t="s">
        <v>33</v>
      </c>
      <c r="V785" s="10" t="s">
        <v>33</v>
      </c>
      <c r="W785" s="10" t="s">
        <v>33</v>
      </c>
      <c r="X785" s="7" t="s">
        <v>33</v>
      </c>
      <c r="Y785" s="7" t="s">
        <v>33</v>
      </c>
      <c r="Z785" s="7" t="s">
        <v>2590</v>
      </c>
      <c r="AA785" s="7" t="s">
        <v>8381</v>
      </c>
      <c r="AD785" s="10" t="s">
        <v>8382</v>
      </c>
      <c r="AF785" s="7" t="s">
        <v>8383</v>
      </c>
      <c r="AJ785" s="7">
        <v>28</v>
      </c>
      <c r="AK785" s="7" t="s">
        <v>2495</v>
      </c>
      <c r="AL785" s="7" t="s">
        <v>7049</v>
      </c>
      <c r="AM785" s="7" t="s">
        <v>8384</v>
      </c>
    </row>
    <row r="786" spans="1:39">
      <c r="A786" s="7" t="s">
        <v>1788</v>
      </c>
      <c r="B786" s="7" t="s">
        <v>1622</v>
      </c>
      <c r="C786" s="7" t="s">
        <v>8385</v>
      </c>
      <c r="D786" s="7" t="s">
        <v>1790</v>
      </c>
      <c r="F786" s="7" t="s">
        <v>8386</v>
      </c>
      <c r="G786" s="7" t="s">
        <v>8387</v>
      </c>
      <c r="H786" s="7" t="s">
        <v>8388</v>
      </c>
      <c r="I786" s="7" t="s">
        <v>8389</v>
      </c>
      <c r="K786" s="7" t="s">
        <v>33</v>
      </c>
      <c r="L786" s="7" t="s">
        <v>3142</v>
      </c>
      <c r="N786" s="10" t="s">
        <v>2014</v>
      </c>
      <c r="P786" s="7" t="s">
        <v>8390</v>
      </c>
      <c r="Q786" s="7" t="s">
        <v>33</v>
      </c>
      <c r="R786" s="7" t="s">
        <v>33</v>
      </c>
      <c r="S786" s="7" t="s">
        <v>33</v>
      </c>
      <c r="T786" s="7" t="s">
        <v>33</v>
      </c>
      <c r="U786" s="7" t="s">
        <v>33</v>
      </c>
      <c r="V786" s="10" t="s">
        <v>33</v>
      </c>
      <c r="W786" s="10" t="s">
        <v>33</v>
      </c>
      <c r="X786" s="7" t="s">
        <v>33</v>
      </c>
      <c r="Y786" s="7" t="s">
        <v>33</v>
      </c>
      <c r="Z786" s="7" t="s">
        <v>8391</v>
      </c>
      <c r="AA786" s="7" t="s">
        <v>5824</v>
      </c>
      <c r="AF786" s="7" t="s">
        <v>2405</v>
      </c>
      <c r="AJ786" s="7">
        <v>16</v>
      </c>
      <c r="AK786" s="7" t="s">
        <v>8392</v>
      </c>
      <c r="AL786" s="7" t="s">
        <v>2259</v>
      </c>
      <c r="AM786" s="7" t="s">
        <v>8393</v>
      </c>
    </row>
    <row r="787" spans="1:39">
      <c r="A787" s="7" t="s">
        <v>1788</v>
      </c>
      <c r="B787" s="7" t="s">
        <v>304</v>
      </c>
      <c r="C787" s="7" t="s">
        <v>8394</v>
      </c>
      <c r="D787" s="7" t="s">
        <v>1790</v>
      </c>
      <c r="F787" s="7" t="s">
        <v>8395</v>
      </c>
      <c r="G787" s="7" t="s">
        <v>5790</v>
      </c>
      <c r="H787" s="7" t="s">
        <v>5791</v>
      </c>
      <c r="I787" s="7" t="s">
        <v>8396</v>
      </c>
      <c r="K787" s="7" t="s">
        <v>33</v>
      </c>
      <c r="L787" s="7" t="s">
        <v>5793</v>
      </c>
      <c r="N787" s="10" t="s">
        <v>2101</v>
      </c>
      <c r="P787" s="7" t="s">
        <v>8397</v>
      </c>
      <c r="Q787" s="7" t="s">
        <v>33</v>
      </c>
      <c r="R787" s="7" t="s">
        <v>33</v>
      </c>
      <c r="S787" s="7" t="s">
        <v>33</v>
      </c>
      <c r="T787" s="7" t="s">
        <v>33</v>
      </c>
      <c r="U787" s="7" t="s">
        <v>33</v>
      </c>
      <c r="V787" s="10" t="s">
        <v>33</v>
      </c>
      <c r="W787" s="10" t="s">
        <v>33</v>
      </c>
      <c r="X787" s="7" t="s">
        <v>33</v>
      </c>
      <c r="Y787" s="7" t="s">
        <v>33</v>
      </c>
      <c r="Z787" s="7" t="s">
        <v>3009</v>
      </c>
      <c r="AA787" s="7" t="s">
        <v>8381</v>
      </c>
      <c r="AF787" s="7" t="s">
        <v>8398</v>
      </c>
      <c r="AJ787" s="7">
        <v>43</v>
      </c>
      <c r="AK787" s="7" t="s">
        <v>1826</v>
      </c>
      <c r="AL787" s="7" t="s">
        <v>2259</v>
      </c>
      <c r="AM787" s="7" t="s">
        <v>8399</v>
      </c>
    </row>
    <row r="788" spans="1:39">
      <c r="A788" s="7" t="s">
        <v>1788</v>
      </c>
      <c r="B788" s="7" t="s">
        <v>518</v>
      </c>
      <c r="C788" s="7" t="s">
        <v>8400</v>
      </c>
      <c r="D788" s="7" t="s">
        <v>1790</v>
      </c>
      <c r="F788" s="7" t="s">
        <v>8401</v>
      </c>
      <c r="G788" s="7" t="s">
        <v>8402</v>
      </c>
      <c r="H788" s="7" t="s">
        <v>8403</v>
      </c>
      <c r="I788" s="7" t="s">
        <v>8404</v>
      </c>
      <c r="K788" s="7" t="s">
        <v>33</v>
      </c>
      <c r="L788" s="7" t="s">
        <v>8405</v>
      </c>
      <c r="N788" s="10" t="s">
        <v>1795</v>
      </c>
      <c r="P788" s="7" t="s">
        <v>8406</v>
      </c>
      <c r="Q788" s="7" t="s">
        <v>33</v>
      </c>
      <c r="R788" s="7" t="s">
        <v>32</v>
      </c>
      <c r="S788" s="7" t="s">
        <v>33</v>
      </c>
      <c r="T788" s="7" t="s">
        <v>33</v>
      </c>
      <c r="U788" s="7" t="s">
        <v>33</v>
      </c>
      <c r="V788" s="10" t="s">
        <v>33</v>
      </c>
      <c r="W788" s="10" t="s">
        <v>33</v>
      </c>
      <c r="X788" s="7" t="s">
        <v>33</v>
      </c>
      <c r="Y788" s="7" t="s">
        <v>33</v>
      </c>
      <c r="Z788" s="7" t="s">
        <v>3802</v>
      </c>
      <c r="AA788" s="7" t="s">
        <v>8381</v>
      </c>
      <c r="AD788" s="10" t="s">
        <v>3395</v>
      </c>
      <c r="AF788" s="7" t="s">
        <v>7454</v>
      </c>
      <c r="AJ788" s="7">
        <v>20</v>
      </c>
      <c r="AK788" s="7" t="s">
        <v>8407</v>
      </c>
      <c r="AL788" s="7" t="s">
        <v>2259</v>
      </c>
      <c r="AM788" s="7" t="s">
        <v>8408</v>
      </c>
    </row>
    <row r="789" spans="1:39">
      <c r="A789" s="7" t="s">
        <v>1788</v>
      </c>
      <c r="B789" s="7" t="s">
        <v>1082</v>
      </c>
      <c r="C789" s="7" t="s">
        <v>8409</v>
      </c>
      <c r="D789" s="7" t="s">
        <v>1790</v>
      </c>
      <c r="F789" s="7" t="s">
        <v>8410</v>
      </c>
      <c r="G789" s="7" t="s">
        <v>8411</v>
      </c>
      <c r="H789" s="7" t="s">
        <v>8412</v>
      </c>
      <c r="I789" s="7" t="s">
        <v>8413</v>
      </c>
      <c r="K789" s="7" t="s">
        <v>33</v>
      </c>
      <c r="L789" s="7" t="s">
        <v>8414</v>
      </c>
      <c r="N789" s="10" t="s">
        <v>1795</v>
      </c>
      <c r="P789" s="7" t="s">
        <v>8415</v>
      </c>
      <c r="Q789" s="7" t="s">
        <v>33</v>
      </c>
      <c r="R789" s="7" t="s">
        <v>32</v>
      </c>
      <c r="S789" s="7" t="s">
        <v>33</v>
      </c>
      <c r="T789" s="7" t="s">
        <v>33</v>
      </c>
      <c r="U789" s="7" t="s">
        <v>33</v>
      </c>
      <c r="V789" s="10" t="s">
        <v>33</v>
      </c>
      <c r="W789" s="10" t="s">
        <v>33</v>
      </c>
      <c r="X789" s="7" t="s">
        <v>32</v>
      </c>
      <c r="Y789" s="7" t="s">
        <v>33</v>
      </c>
      <c r="Z789" s="7" t="s">
        <v>6559</v>
      </c>
      <c r="AA789" s="7" t="s">
        <v>8416</v>
      </c>
      <c r="AD789" s="10" t="s">
        <v>8060</v>
      </c>
      <c r="AF789" s="7" t="s">
        <v>8061</v>
      </c>
      <c r="AJ789" s="7">
        <v>3</v>
      </c>
      <c r="AK789" s="7" t="s">
        <v>8417</v>
      </c>
      <c r="AL789" s="7" t="s">
        <v>2212</v>
      </c>
      <c r="AM789" s="7" t="s">
        <v>8418</v>
      </c>
    </row>
    <row r="790" spans="1:39">
      <c r="A790" s="7" t="s">
        <v>1788</v>
      </c>
      <c r="B790" s="7" t="s">
        <v>8419</v>
      </c>
      <c r="C790" s="7" t="s">
        <v>8420</v>
      </c>
      <c r="D790" s="7" t="s">
        <v>1790</v>
      </c>
      <c r="F790" s="7" t="s">
        <v>5693</v>
      </c>
      <c r="G790" s="7" t="s">
        <v>2085</v>
      </c>
      <c r="H790" s="7" t="s">
        <v>2086</v>
      </c>
      <c r="I790" s="7" t="s">
        <v>2087</v>
      </c>
      <c r="K790" s="7" t="s">
        <v>33</v>
      </c>
      <c r="L790" s="7" t="s">
        <v>2088</v>
      </c>
      <c r="N790" s="10" t="s">
        <v>1924</v>
      </c>
      <c r="P790" s="7" t="s">
        <v>8421</v>
      </c>
      <c r="Q790" s="7" t="s">
        <v>33</v>
      </c>
      <c r="R790" s="7" t="s">
        <v>33</v>
      </c>
      <c r="S790" s="7" t="s">
        <v>33</v>
      </c>
      <c r="T790" s="7" t="s">
        <v>33</v>
      </c>
      <c r="U790" s="7" t="s">
        <v>33</v>
      </c>
      <c r="V790" s="10" t="s">
        <v>33</v>
      </c>
      <c r="W790" s="10" t="s">
        <v>33</v>
      </c>
      <c r="X790" s="7" t="s">
        <v>33</v>
      </c>
      <c r="Y790" s="7" t="s">
        <v>33</v>
      </c>
      <c r="Z790" s="7" t="s">
        <v>8422</v>
      </c>
      <c r="AA790" s="7" t="s">
        <v>5824</v>
      </c>
      <c r="AF790" s="7" t="s">
        <v>4224</v>
      </c>
      <c r="AJ790" s="7">
        <v>3</v>
      </c>
      <c r="AK790" s="7" t="s">
        <v>8423</v>
      </c>
      <c r="AL790" s="7" t="s">
        <v>2212</v>
      </c>
      <c r="AM790" s="7" t="s">
        <v>8424</v>
      </c>
    </row>
    <row r="791" spans="1:39">
      <c r="A791" s="7" t="s">
        <v>1788</v>
      </c>
      <c r="B791" s="7" t="s">
        <v>8425</v>
      </c>
      <c r="C791" s="7" t="s">
        <v>8426</v>
      </c>
      <c r="D791" s="7" t="s">
        <v>1790</v>
      </c>
      <c r="F791" s="7" t="s">
        <v>6571</v>
      </c>
      <c r="G791" s="7" t="s">
        <v>3042</v>
      </c>
      <c r="H791" s="7" t="s">
        <v>3043</v>
      </c>
      <c r="I791" s="7" t="s">
        <v>3044</v>
      </c>
      <c r="K791" s="7" t="s">
        <v>33</v>
      </c>
      <c r="L791" s="7" t="s">
        <v>3045</v>
      </c>
      <c r="N791" s="10" t="s">
        <v>6136</v>
      </c>
      <c r="P791" s="7" t="s">
        <v>8427</v>
      </c>
      <c r="Q791" s="7" t="s">
        <v>33</v>
      </c>
      <c r="R791" s="7" t="s">
        <v>33</v>
      </c>
      <c r="S791" s="7" t="s">
        <v>33</v>
      </c>
      <c r="T791" s="7" t="s">
        <v>33</v>
      </c>
      <c r="U791" s="7" t="s">
        <v>33</v>
      </c>
      <c r="V791" s="10" t="s">
        <v>33</v>
      </c>
      <c r="W791" s="10" t="s">
        <v>32</v>
      </c>
      <c r="X791" s="7" t="s">
        <v>33</v>
      </c>
      <c r="Y791" s="7" t="s">
        <v>33</v>
      </c>
      <c r="Z791" s="7" t="s">
        <v>6128</v>
      </c>
      <c r="AA791" s="7" t="s">
        <v>8428</v>
      </c>
      <c r="AF791" s="7" t="s">
        <v>6573</v>
      </c>
      <c r="AJ791" s="7">
        <v>1</v>
      </c>
      <c r="AK791" s="7" t="s">
        <v>3562</v>
      </c>
      <c r="AL791" s="7" t="s">
        <v>2212</v>
      </c>
      <c r="AM791" s="7" t="s">
        <v>8429</v>
      </c>
    </row>
    <row r="792" spans="1:39">
      <c r="A792" s="7" t="s">
        <v>1788</v>
      </c>
      <c r="B792" s="7" t="s">
        <v>271</v>
      </c>
      <c r="C792" s="7" t="s">
        <v>8430</v>
      </c>
      <c r="D792" s="7" t="s">
        <v>1790</v>
      </c>
      <c r="F792" s="7" t="s">
        <v>8431</v>
      </c>
      <c r="G792" s="7" t="s">
        <v>7965</v>
      </c>
      <c r="H792" s="7" t="s">
        <v>8432</v>
      </c>
      <c r="I792" s="7" t="s">
        <v>7966</v>
      </c>
      <c r="K792" s="7" t="s">
        <v>33</v>
      </c>
      <c r="L792" s="7" t="s">
        <v>7967</v>
      </c>
      <c r="N792" s="10" t="s">
        <v>2279</v>
      </c>
      <c r="P792" s="7" t="s">
        <v>8433</v>
      </c>
      <c r="Q792" s="7" t="s">
        <v>33</v>
      </c>
      <c r="R792" s="7" t="s">
        <v>33</v>
      </c>
      <c r="S792" s="7" t="s">
        <v>33</v>
      </c>
      <c r="T792" s="7" t="s">
        <v>33</v>
      </c>
      <c r="U792" s="7" t="s">
        <v>33</v>
      </c>
      <c r="V792" s="10" t="s">
        <v>33</v>
      </c>
      <c r="W792" s="10" t="s">
        <v>33</v>
      </c>
      <c r="X792" s="7" t="s">
        <v>33</v>
      </c>
      <c r="Y792" s="7" t="s">
        <v>33</v>
      </c>
      <c r="Z792" s="7" t="s">
        <v>2428</v>
      </c>
      <c r="AA792" s="7" t="s">
        <v>8434</v>
      </c>
      <c r="AF792" s="7" t="s">
        <v>8435</v>
      </c>
      <c r="AJ792" s="7">
        <v>32</v>
      </c>
      <c r="AK792" s="7" t="s">
        <v>3541</v>
      </c>
      <c r="AL792" s="7" t="s">
        <v>2212</v>
      </c>
      <c r="AM792" s="7" t="s">
        <v>8436</v>
      </c>
    </row>
    <row r="793" spans="1:39">
      <c r="A793" s="7" t="s">
        <v>1788</v>
      </c>
      <c r="B793" s="7" t="s">
        <v>270</v>
      </c>
      <c r="C793" s="7" t="s">
        <v>8437</v>
      </c>
      <c r="D793" s="7" t="s">
        <v>1790</v>
      </c>
      <c r="F793" s="7" t="s">
        <v>8431</v>
      </c>
      <c r="G793" s="7" t="s">
        <v>7965</v>
      </c>
      <c r="H793" s="7" t="s">
        <v>8432</v>
      </c>
      <c r="I793" s="7" t="s">
        <v>7966</v>
      </c>
      <c r="K793" s="7" t="s">
        <v>33</v>
      </c>
      <c r="L793" s="7" t="s">
        <v>7967</v>
      </c>
      <c r="N793" s="10" t="s">
        <v>2279</v>
      </c>
      <c r="P793" s="7" t="s">
        <v>8438</v>
      </c>
      <c r="Q793" s="7" t="s">
        <v>33</v>
      </c>
      <c r="R793" s="7" t="s">
        <v>33</v>
      </c>
      <c r="S793" s="7" t="s">
        <v>33</v>
      </c>
      <c r="T793" s="7" t="s">
        <v>33</v>
      </c>
      <c r="U793" s="7" t="s">
        <v>33</v>
      </c>
      <c r="V793" s="10" t="s">
        <v>33</v>
      </c>
      <c r="W793" s="10" t="s">
        <v>33</v>
      </c>
      <c r="X793" s="7" t="s">
        <v>33</v>
      </c>
      <c r="Y793" s="7" t="s">
        <v>33</v>
      </c>
      <c r="Z793" s="7" t="s">
        <v>2428</v>
      </c>
      <c r="AA793" s="7" t="s">
        <v>7130</v>
      </c>
      <c r="AD793" s="10" t="s">
        <v>4052</v>
      </c>
      <c r="AF793" s="7" t="s">
        <v>8439</v>
      </c>
      <c r="AJ793" s="7">
        <v>25</v>
      </c>
      <c r="AK793" s="7" t="s">
        <v>8440</v>
      </c>
      <c r="AL793" s="7" t="s">
        <v>2212</v>
      </c>
      <c r="AM793" s="7" t="s">
        <v>8441</v>
      </c>
    </row>
    <row r="794" spans="1:39">
      <c r="A794" s="7" t="s">
        <v>1788</v>
      </c>
      <c r="B794" s="7" t="s">
        <v>1211</v>
      </c>
      <c r="C794" s="7" t="s">
        <v>8442</v>
      </c>
      <c r="D794" s="7" t="s">
        <v>1790</v>
      </c>
      <c r="F794" s="7" t="s">
        <v>8443</v>
      </c>
      <c r="G794" s="7" t="s">
        <v>8444</v>
      </c>
      <c r="H794" s="7" t="s">
        <v>8444</v>
      </c>
      <c r="I794" s="7" t="s">
        <v>1832</v>
      </c>
      <c r="K794" s="7" t="s">
        <v>33</v>
      </c>
      <c r="L794" s="7" t="s">
        <v>8445</v>
      </c>
      <c r="N794" s="10" t="s">
        <v>1795</v>
      </c>
      <c r="P794" s="7" t="s">
        <v>8446</v>
      </c>
      <c r="Q794" s="7" t="s">
        <v>33</v>
      </c>
      <c r="R794" s="7" t="s">
        <v>32</v>
      </c>
      <c r="S794" s="7" t="s">
        <v>33</v>
      </c>
      <c r="T794" s="7" t="s">
        <v>33</v>
      </c>
      <c r="U794" s="7" t="s">
        <v>32</v>
      </c>
      <c r="V794" s="10" t="s">
        <v>33</v>
      </c>
      <c r="W794" s="10" t="s">
        <v>33</v>
      </c>
      <c r="X794" s="7" t="s">
        <v>33</v>
      </c>
      <c r="Y794" s="7" t="s">
        <v>33</v>
      </c>
      <c r="Z794" s="7" t="s">
        <v>2291</v>
      </c>
      <c r="AA794" s="7" t="s">
        <v>2403</v>
      </c>
      <c r="AD794" s="10" t="s">
        <v>2029</v>
      </c>
      <c r="AF794" s="7" t="s">
        <v>5690</v>
      </c>
      <c r="AJ794" s="7">
        <v>3</v>
      </c>
      <c r="AK794" s="7" t="s">
        <v>2031</v>
      </c>
      <c r="AL794" s="7" t="s">
        <v>8428</v>
      </c>
      <c r="AM794" s="7" t="s">
        <v>8447</v>
      </c>
    </row>
    <row r="795" spans="1:39">
      <c r="A795" s="7" t="s">
        <v>1788</v>
      </c>
      <c r="B795" s="7" t="s">
        <v>758</v>
      </c>
      <c r="C795" s="7" t="s">
        <v>8448</v>
      </c>
      <c r="D795" s="7" t="s">
        <v>1790</v>
      </c>
      <c r="F795" s="7" t="s">
        <v>8449</v>
      </c>
      <c r="G795" s="7" t="s">
        <v>8450</v>
      </c>
      <c r="H795" s="7" t="s">
        <v>8450</v>
      </c>
      <c r="I795" s="7" t="s">
        <v>1857</v>
      </c>
      <c r="K795" s="7" t="s">
        <v>33</v>
      </c>
      <c r="L795" s="7" t="s">
        <v>8451</v>
      </c>
      <c r="N795" s="10" t="s">
        <v>1859</v>
      </c>
      <c r="P795" s="7" t="s">
        <v>8452</v>
      </c>
      <c r="Q795" s="7" t="s">
        <v>33</v>
      </c>
      <c r="R795" s="7" t="s">
        <v>33</v>
      </c>
      <c r="S795" s="7" t="s">
        <v>33</v>
      </c>
      <c r="T795" s="7" t="s">
        <v>33</v>
      </c>
      <c r="U795" s="7" t="s">
        <v>33</v>
      </c>
      <c r="V795" s="10" t="s">
        <v>33</v>
      </c>
      <c r="W795" s="10" t="s">
        <v>33</v>
      </c>
      <c r="X795" s="7" t="s">
        <v>33</v>
      </c>
      <c r="Y795" s="7" t="s">
        <v>33</v>
      </c>
      <c r="Z795" s="7" t="s">
        <v>2316</v>
      </c>
      <c r="AA795" s="7" t="s">
        <v>2292</v>
      </c>
      <c r="AD795" s="10" t="s">
        <v>2190</v>
      </c>
      <c r="AF795" s="7" t="s">
        <v>1981</v>
      </c>
      <c r="AJ795" s="7">
        <v>10</v>
      </c>
      <c r="AK795" s="7" t="s">
        <v>4251</v>
      </c>
      <c r="AL795" s="7" t="s">
        <v>8428</v>
      </c>
      <c r="AM795" s="7" t="s">
        <v>8453</v>
      </c>
    </row>
    <row r="796" spans="1:39">
      <c r="A796" s="7" t="s">
        <v>1788</v>
      </c>
      <c r="B796" s="7" t="s">
        <v>744</v>
      </c>
      <c r="C796" s="7" t="s">
        <v>8454</v>
      </c>
      <c r="D796" s="7" t="s">
        <v>1790</v>
      </c>
      <c r="F796" s="7" t="s">
        <v>8449</v>
      </c>
      <c r="G796" s="7" t="s">
        <v>8455</v>
      </c>
      <c r="H796" s="7" t="s">
        <v>8456</v>
      </c>
      <c r="I796" s="7" t="s">
        <v>1857</v>
      </c>
      <c r="K796" s="7" t="s">
        <v>33</v>
      </c>
      <c r="L796" s="7" t="s">
        <v>7318</v>
      </c>
      <c r="N796" s="10" t="s">
        <v>8457</v>
      </c>
      <c r="P796" s="7" t="s">
        <v>8458</v>
      </c>
      <c r="Q796" s="7" t="s">
        <v>33</v>
      </c>
      <c r="R796" s="7" t="s">
        <v>33</v>
      </c>
      <c r="S796" s="7" t="s">
        <v>33</v>
      </c>
      <c r="T796" s="7" t="s">
        <v>33</v>
      </c>
      <c r="U796" s="7" t="s">
        <v>33</v>
      </c>
      <c r="V796" s="10" t="s">
        <v>33</v>
      </c>
      <c r="W796" s="10" t="s">
        <v>33</v>
      </c>
      <c r="X796" s="7" t="s">
        <v>33</v>
      </c>
      <c r="Y796" s="7" t="s">
        <v>33</v>
      </c>
      <c r="Z796" s="7" t="s">
        <v>2316</v>
      </c>
      <c r="AA796" s="7" t="s">
        <v>2292</v>
      </c>
      <c r="AD796" s="10" t="s">
        <v>2190</v>
      </c>
      <c r="AF796" s="7" t="s">
        <v>1981</v>
      </c>
      <c r="AJ796" s="7">
        <v>12</v>
      </c>
      <c r="AK796" s="7" t="s">
        <v>4251</v>
      </c>
      <c r="AL796" s="7" t="s">
        <v>8428</v>
      </c>
      <c r="AM796" s="7" t="s">
        <v>8459</v>
      </c>
    </row>
    <row r="797" spans="1:39">
      <c r="A797" s="7" t="s">
        <v>1788</v>
      </c>
      <c r="B797" s="7" t="s">
        <v>8460</v>
      </c>
      <c r="C797" s="7" t="s">
        <v>8461</v>
      </c>
      <c r="D797" s="7" t="s">
        <v>1790</v>
      </c>
      <c r="F797" s="7" t="s">
        <v>8462</v>
      </c>
      <c r="G797" s="7" t="s">
        <v>8463</v>
      </c>
      <c r="H797" s="7" t="s">
        <v>8463</v>
      </c>
      <c r="I797" s="7" t="s">
        <v>1988</v>
      </c>
      <c r="K797" s="7" t="s">
        <v>33</v>
      </c>
      <c r="L797" s="7" t="s">
        <v>8464</v>
      </c>
      <c r="N797" s="10" t="s">
        <v>1795</v>
      </c>
      <c r="P797" s="7" t="s">
        <v>8465</v>
      </c>
      <c r="Q797" s="7" t="s">
        <v>33</v>
      </c>
      <c r="R797" s="7" t="s">
        <v>33</v>
      </c>
      <c r="S797" s="7" t="s">
        <v>33</v>
      </c>
      <c r="T797" s="7" t="s">
        <v>33</v>
      </c>
      <c r="U797" s="7" t="s">
        <v>33</v>
      </c>
      <c r="V797" s="10" t="s">
        <v>33</v>
      </c>
      <c r="W797" s="10" t="s">
        <v>33</v>
      </c>
      <c r="X797" s="7" t="s">
        <v>33</v>
      </c>
      <c r="Y797" s="7" t="s">
        <v>33</v>
      </c>
      <c r="Z797" s="7" t="s">
        <v>8466</v>
      </c>
      <c r="AA797" s="7" t="s">
        <v>8428</v>
      </c>
      <c r="AD797" s="10" t="s">
        <v>8467</v>
      </c>
      <c r="AF797" s="7" t="s">
        <v>8468</v>
      </c>
      <c r="AJ797" s="7">
        <v>10</v>
      </c>
      <c r="AK797" s="7" t="s">
        <v>3310</v>
      </c>
      <c r="AL797" s="7" t="s">
        <v>8428</v>
      </c>
      <c r="AM797" s="7" t="s">
        <v>8469</v>
      </c>
    </row>
    <row r="798" spans="1:39">
      <c r="A798" s="7" t="s">
        <v>1788</v>
      </c>
      <c r="B798" s="7" t="s">
        <v>8470</v>
      </c>
      <c r="C798" s="7" t="s">
        <v>8471</v>
      </c>
      <c r="D798" s="7" t="s">
        <v>1790</v>
      </c>
      <c r="F798" s="7" t="s">
        <v>8472</v>
      </c>
      <c r="G798" s="7" t="s">
        <v>8152</v>
      </c>
      <c r="H798" s="7" t="s">
        <v>8473</v>
      </c>
      <c r="I798" s="7" t="s">
        <v>8474</v>
      </c>
      <c r="K798" s="7" t="s">
        <v>33</v>
      </c>
      <c r="L798" s="7" t="s">
        <v>8155</v>
      </c>
      <c r="N798" s="10" t="s">
        <v>2351</v>
      </c>
      <c r="P798" s="7" t="s">
        <v>8475</v>
      </c>
      <c r="Q798" s="7" t="s">
        <v>33</v>
      </c>
      <c r="R798" s="7" t="s">
        <v>33</v>
      </c>
      <c r="S798" s="7" t="s">
        <v>33</v>
      </c>
      <c r="T798" s="7" t="s">
        <v>33</v>
      </c>
      <c r="U798" s="7" t="s">
        <v>33</v>
      </c>
      <c r="V798" s="10" t="s">
        <v>33</v>
      </c>
      <c r="W798" s="10" t="s">
        <v>33</v>
      </c>
      <c r="X798" s="7" t="s">
        <v>33</v>
      </c>
      <c r="Y798" s="7" t="s">
        <v>33</v>
      </c>
      <c r="Z798" s="7" t="s">
        <v>8476</v>
      </c>
      <c r="AA798" s="7" t="s">
        <v>2292</v>
      </c>
      <c r="AD798" s="10" t="s">
        <v>5895</v>
      </c>
      <c r="AF798" s="7" t="s">
        <v>8477</v>
      </c>
      <c r="AJ798" s="7">
        <v>39</v>
      </c>
      <c r="AK798" s="7" t="s">
        <v>6923</v>
      </c>
      <c r="AL798" s="7" t="s">
        <v>7826</v>
      </c>
      <c r="AM798" s="7" t="s">
        <v>8478</v>
      </c>
    </row>
    <row r="799" spans="1:39">
      <c r="A799" s="7" t="s">
        <v>1788</v>
      </c>
      <c r="B799" s="7" t="s">
        <v>8479</v>
      </c>
      <c r="C799" s="7" t="s">
        <v>8480</v>
      </c>
      <c r="D799" s="7" t="s">
        <v>1790</v>
      </c>
      <c r="F799" s="7" t="s">
        <v>8481</v>
      </c>
      <c r="G799" s="7" t="s">
        <v>4666</v>
      </c>
      <c r="H799" s="7" t="s">
        <v>4666</v>
      </c>
      <c r="I799" s="7" t="s">
        <v>8482</v>
      </c>
      <c r="K799" s="7" t="s">
        <v>33</v>
      </c>
      <c r="L799" s="7" t="s">
        <v>4668</v>
      </c>
      <c r="N799" s="10" t="s">
        <v>1910</v>
      </c>
      <c r="P799" s="7" t="s">
        <v>8483</v>
      </c>
      <c r="Q799" s="7" t="s">
        <v>33</v>
      </c>
      <c r="R799" s="7" t="s">
        <v>33</v>
      </c>
      <c r="S799" s="7" t="s">
        <v>33</v>
      </c>
      <c r="T799" s="7" t="s">
        <v>33</v>
      </c>
      <c r="U799" s="7" t="s">
        <v>33</v>
      </c>
      <c r="V799" s="10" t="s">
        <v>33</v>
      </c>
      <c r="W799" s="10" t="s">
        <v>33</v>
      </c>
      <c r="X799" s="7" t="s">
        <v>33</v>
      </c>
      <c r="Y799" s="7" t="s">
        <v>33</v>
      </c>
      <c r="Z799" s="7" t="s">
        <v>2578</v>
      </c>
      <c r="AA799" s="7" t="s">
        <v>2403</v>
      </c>
      <c r="AF799" s="7" t="s">
        <v>8484</v>
      </c>
      <c r="AG799" s="7" t="s">
        <v>8485</v>
      </c>
      <c r="AJ799" s="7">
        <v>34</v>
      </c>
      <c r="AK799" s="7" t="s">
        <v>3694</v>
      </c>
      <c r="AL799" s="7" t="s">
        <v>7826</v>
      </c>
      <c r="AM799" s="7" t="s">
        <v>8486</v>
      </c>
    </row>
    <row r="800" spans="1:39">
      <c r="A800" s="7" t="s">
        <v>1788</v>
      </c>
      <c r="B800" s="7" t="s">
        <v>8487</v>
      </c>
      <c r="C800" s="7" t="s">
        <v>8488</v>
      </c>
      <c r="D800" s="7" t="s">
        <v>1790</v>
      </c>
      <c r="F800" s="7" t="s">
        <v>8489</v>
      </c>
      <c r="G800" s="7" t="s">
        <v>8490</v>
      </c>
      <c r="H800" s="7" t="s">
        <v>8491</v>
      </c>
      <c r="I800" s="7" t="s">
        <v>8110</v>
      </c>
      <c r="K800" s="7" t="s">
        <v>33</v>
      </c>
      <c r="L800" s="7" t="s">
        <v>8492</v>
      </c>
      <c r="N800" s="10" t="s">
        <v>3662</v>
      </c>
      <c r="P800" s="7" t="s">
        <v>8493</v>
      </c>
      <c r="Q800" s="7" t="s">
        <v>33</v>
      </c>
      <c r="R800" s="7" t="s">
        <v>32</v>
      </c>
      <c r="S800" s="7" t="s">
        <v>33</v>
      </c>
      <c r="T800" s="7" t="s">
        <v>33</v>
      </c>
      <c r="U800" s="7" t="s">
        <v>32</v>
      </c>
      <c r="V800" s="10" t="s">
        <v>33</v>
      </c>
      <c r="W800" s="10" t="s">
        <v>33</v>
      </c>
      <c r="X800" s="7" t="s">
        <v>33</v>
      </c>
      <c r="Y800" s="7" t="s">
        <v>33</v>
      </c>
      <c r="Z800" s="7" t="s">
        <v>8494</v>
      </c>
      <c r="AA800" s="7" t="s">
        <v>8495</v>
      </c>
      <c r="AD800" s="10" t="s">
        <v>8496</v>
      </c>
      <c r="AF800" s="7" t="s">
        <v>8497</v>
      </c>
      <c r="AJ800" s="7">
        <v>24</v>
      </c>
      <c r="AK800" s="7" t="s">
        <v>3601</v>
      </c>
      <c r="AL800" s="7" t="s">
        <v>7826</v>
      </c>
      <c r="AM800" s="7" t="s">
        <v>8498</v>
      </c>
    </row>
    <row r="801" spans="1:39">
      <c r="A801" s="7" t="s">
        <v>1788</v>
      </c>
      <c r="B801" s="7" t="s">
        <v>875</v>
      </c>
      <c r="C801" s="7" t="s">
        <v>8499</v>
      </c>
      <c r="D801" s="7" t="s">
        <v>1790</v>
      </c>
      <c r="F801" s="7" t="s">
        <v>3249</v>
      </c>
      <c r="G801" s="7" t="s">
        <v>8500</v>
      </c>
      <c r="H801" s="7" t="s">
        <v>8501</v>
      </c>
      <c r="I801" s="7" t="s">
        <v>6512</v>
      </c>
      <c r="K801" s="7" t="s">
        <v>33</v>
      </c>
      <c r="L801" s="7" t="s">
        <v>8502</v>
      </c>
      <c r="N801" s="10" t="s">
        <v>6514</v>
      </c>
      <c r="P801" s="7" t="s">
        <v>8503</v>
      </c>
      <c r="Q801" s="7" t="s">
        <v>33</v>
      </c>
      <c r="R801" s="7" t="s">
        <v>32</v>
      </c>
      <c r="S801" s="7" t="s">
        <v>33</v>
      </c>
      <c r="T801" s="7" t="s">
        <v>33</v>
      </c>
      <c r="U801" s="7" t="s">
        <v>33</v>
      </c>
      <c r="V801" s="10" t="s">
        <v>33</v>
      </c>
      <c r="W801" s="10" t="s">
        <v>33</v>
      </c>
      <c r="X801" s="7" t="s">
        <v>33</v>
      </c>
      <c r="Y801" s="7" t="s">
        <v>33</v>
      </c>
      <c r="Z801" s="7" t="s">
        <v>1939</v>
      </c>
      <c r="AA801" s="7" t="s">
        <v>8504</v>
      </c>
      <c r="AD801" s="10" t="s">
        <v>2857</v>
      </c>
      <c r="AF801" s="7" t="s">
        <v>1811</v>
      </c>
      <c r="AJ801" s="7">
        <v>4</v>
      </c>
      <c r="AK801" s="7" t="s">
        <v>5050</v>
      </c>
      <c r="AL801" s="7" t="s">
        <v>8495</v>
      </c>
      <c r="AM801" s="7" t="s">
        <v>8505</v>
      </c>
    </row>
    <row r="802" spans="1:39">
      <c r="A802" s="7" t="s">
        <v>2522</v>
      </c>
      <c r="B802" s="7" t="s">
        <v>8506</v>
      </c>
      <c r="C802" s="7" t="s">
        <v>8507</v>
      </c>
      <c r="D802" s="7" t="s">
        <v>1946</v>
      </c>
      <c r="G802" s="7" t="s">
        <v>8508</v>
      </c>
      <c r="H802" s="7" t="s">
        <v>8508</v>
      </c>
      <c r="K802" s="7" t="s">
        <v>33</v>
      </c>
      <c r="Q802" s="7" t="s">
        <v>33</v>
      </c>
      <c r="R802" s="7" t="s">
        <v>33</v>
      </c>
      <c r="S802" s="7" t="s">
        <v>33</v>
      </c>
      <c r="T802" s="7" t="s">
        <v>33</v>
      </c>
      <c r="U802" s="7" t="s">
        <v>33</v>
      </c>
      <c r="V802" s="10" t="s">
        <v>33</v>
      </c>
      <c r="W802" s="10" t="s">
        <v>33</v>
      </c>
      <c r="X802" s="7" t="s">
        <v>33</v>
      </c>
      <c r="Y802" s="7" t="s">
        <v>33</v>
      </c>
      <c r="AK802" s="7" t="s">
        <v>6740</v>
      </c>
      <c r="AL802" s="7" t="s">
        <v>8495</v>
      </c>
      <c r="AM802" s="7" t="s">
        <v>8509</v>
      </c>
    </row>
    <row r="803" spans="1:39">
      <c r="A803" s="7" t="s">
        <v>1788</v>
      </c>
      <c r="B803" s="7" t="s">
        <v>8510</v>
      </c>
      <c r="C803" s="7" t="s">
        <v>8511</v>
      </c>
      <c r="D803" s="7" t="s">
        <v>1790</v>
      </c>
      <c r="F803" s="7" t="s">
        <v>8512</v>
      </c>
      <c r="G803" s="7" t="s">
        <v>2491</v>
      </c>
      <c r="H803" s="7" t="s">
        <v>8513</v>
      </c>
      <c r="I803" s="7" t="s">
        <v>1857</v>
      </c>
      <c r="K803" s="7" t="s">
        <v>33</v>
      </c>
      <c r="L803" s="7" t="s">
        <v>2493</v>
      </c>
      <c r="N803" s="10" t="s">
        <v>1859</v>
      </c>
      <c r="P803" s="7" t="s">
        <v>8514</v>
      </c>
      <c r="Q803" s="7" t="s">
        <v>33</v>
      </c>
      <c r="R803" s="7" t="s">
        <v>33</v>
      </c>
      <c r="S803" s="7" t="s">
        <v>33</v>
      </c>
      <c r="T803" s="7" t="s">
        <v>33</v>
      </c>
      <c r="U803" s="7" t="s">
        <v>33</v>
      </c>
      <c r="V803" s="10" t="s">
        <v>33</v>
      </c>
      <c r="W803" s="10" t="s">
        <v>32</v>
      </c>
      <c r="X803" s="7" t="s">
        <v>33</v>
      </c>
      <c r="Y803" s="7" t="s">
        <v>33</v>
      </c>
      <c r="Z803" s="7" t="s">
        <v>2103</v>
      </c>
      <c r="AA803" s="7" t="s">
        <v>2292</v>
      </c>
      <c r="AD803" s="10" t="s">
        <v>3061</v>
      </c>
      <c r="AF803" s="7" t="s">
        <v>8515</v>
      </c>
      <c r="AJ803" s="7">
        <v>17</v>
      </c>
      <c r="AK803" s="7" t="s">
        <v>8516</v>
      </c>
      <c r="AL803" s="7" t="s">
        <v>8495</v>
      </c>
      <c r="AM803" s="7" t="s">
        <v>8517</v>
      </c>
    </row>
    <row r="804" spans="1:39">
      <c r="A804" s="7" t="s">
        <v>1788</v>
      </c>
      <c r="B804" s="7" t="s">
        <v>8518</v>
      </c>
      <c r="C804" s="7" t="s">
        <v>8519</v>
      </c>
      <c r="D804" s="7" t="s">
        <v>1790</v>
      </c>
      <c r="F804" s="7" t="s">
        <v>8520</v>
      </c>
      <c r="G804" s="7" t="s">
        <v>2388</v>
      </c>
      <c r="H804" s="7" t="s">
        <v>2388</v>
      </c>
      <c r="I804" s="7" t="s">
        <v>1857</v>
      </c>
      <c r="K804" s="7" t="s">
        <v>33</v>
      </c>
      <c r="L804" s="7" t="s">
        <v>2390</v>
      </c>
      <c r="N804" s="10" t="s">
        <v>1859</v>
      </c>
      <c r="P804" s="7" t="s">
        <v>8521</v>
      </c>
      <c r="Q804" s="7" t="s">
        <v>33</v>
      </c>
      <c r="R804" s="7" t="s">
        <v>33</v>
      </c>
      <c r="S804" s="7" t="s">
        <v>33</v>
      </c>
      <c r="T804" s="7" t="s">
        <v>33</v>
      </c>
      <c r="U804" s="7" t="s">
        <v>33</v>
      </c>
      <c r="V804" s="10" t="s">
        <v>33</v>
      </c>
      <c r="W804" s="10" t="s">
        <v>32</v>
      </c>
      <c r="X804" s="7" t="s">
        <v>33</v>
      </c>
      <c r="Y804" s="7" t="s">
        <v>33</v>
      </c>
      <c r="Z804" s="7" t="s">
        <v>1861</v>
      </c>
      <c r="AA804" s="7" t="s">
        <v>8006</v>
      </c>
      <c r="AD804" s="10" t="s">
        <v>5286</v>
      </c>
      <c r="AF804" s="7" t="s">
        <v>3527</v>
      </c>
      <c r="AJ804" s="7">
        <v>21</v>
      </c>
      <c r="AK804" s="7" t="s">
        <v>8522</v>
      </c>
      <c r="AL804" s="7" t="s">
        <v>8495</v>
      </c>
      <c r="AM804" s="7" t="s">
        <v>8523</v>
      </c>
    </row>
    <row r="805" spans="1:39">
      <c r="A805" s="7" t="s">
        <v>1788</v>
      </c>
      <c r="B805" s="7" t="s">
        <v>28</v>
      </c>
      <c r="C805" s="7" t="s">
        <v>8524</v>
      </c>
      <c r="D805" s="7" t="s">
        <v>1790</v>
      </c>
      <c r="F805" s="7" t="s">
        <v>8525</v>
      </c>
      <c r="G805" s="7" t="s">
        <v>8526</v>
      </c>
      <c r="H805" s="7" t="s">
        <v>8526</v>
      </c>
      <c r="I805" s="7" t="s">
        <v>4334</v>
      </c>
      <c r="K805" s="7" t="s">
        <v>33</v>
      </c>
      <c r="L805" s="7" t="s">
        <v>8527</v>
      </c>
      <c r="N805" s="10" t="s">
        <v>3634</v>
      </c>
      <c r="P805" s="7" t="s">
        <v>8528</v>
      </c>
      <c r="Q805" s="7" t="s">
        <v>33</v>
      </c>
      <c r="R805" s="7" t="s">
        <v>33</v>
      </c>
      <c r="S805" s="7" t="s">
        <v>33</v>
      </c>
      <c r="T805" s="7" t="s">
        <v>33</v>
      </c>
      <c r="U805" s="7" t="s">
        <v>33</v>
      </c>
      <c r="V805" s="10" t="s">
        <v>33</v>
      </c>
      <c r="W805" s="10" t="s">
        <v>33</v>
      </c>
      <c r="X805" s="7" t="s">
        <v>33</v>
      </c>
      <c r="Y805" s="7" t="s">
        <v>33</v>
      </c>
      <c r="Z805" s="7" t="s">
        <v>3420</v>
      </c>
      <c r="AA805" s="7" t="s">
        <v>4671</v>
      </c>
      <c r="AD805" s="10" t="s">
        <v>3202</v>
      </c>
      <c r="AF805" s="7" t="s">
        <v>7613</v>
      </c>
      <c r="AJ805" s="7">
        <v>7</v>
      </c>
      <c r="AK805" s="7" t="s">
        <v>4734</v>
      </c>
      <c r="AL805" s="7" t="s">
        <v>8495</v>
      </c>
      <c r="AM805" s="7" t="s">
        <v>8529</v>
      </c>
    </row>
    <row r="806" spans="1:39">
      <c r="A806" s="7" t="s">
        <v>1788</v>
      </c>
      <c r="B806" s="7" t="s">
        <v>8530</v>
      </c>
      <c r="C806" s="7" t="s">
        <v>8531</v>
      </c>
      <c r="D806" s="7" t="s">
        <v>1790</v>
      </c>
      <c r="F806" s="7" t="s">
        <v>8532</v>
      </c>
      <c r="G806" s="7" t="s">
        <v>8533</v>
      </c>
      <c r="H806" s="7" t="s">
        <v>8533</v>
      </c>
      <c r="I806" s="7" t="s">
        <v>3022</v>
      </c>
      <c r="K806" s="7" t="s">
        <v>33</v>
      </c>
      <c r="L806" s="7" t="s">
        <v>8534</v>
      </c>
      <c r="N806" s="10" t="s">
        <v>1795</v>
      </c>
      <c r="P806" s="7" t="s">
        <v>8535</v>
      </c>
      <c r="Q806" s="7" t="s">
        <v>33</v>
      </c>
      <c r="R806" s="7" t="s">
        <v>33</v>
      </c>
      <c r="S806" s="7" t="s">
        <v>33</v>
      </c>
      <c r="T806" s="7" t="s">
        <v>33</v>
      </c>
      <c r="U806" s="7" t="s">
        <v>33</v>
      </c>
      <c r="V806" s="10" t="s">
        <v>33</v>
      </c>
      <c r="W806" s="10" t="s">
        <v>33</v>
      </c>
      <c r="X806" s="7" t="s">
        <v>33</v>
      </c>
      <c r="Y806" s="7" t="s">
        <v>33</v>
      </c>
      <c r="Z806" s="7" t="s">
        <v>6559</v>
      </c>
      <c r="AA806" s="7" t="s">
        <v>2340</v>
      </c>
      <c r="AF806" s="7" t="s">
        <v>1863</v>
      </c>
      <c r="AJ806" s="7">
        <v>19</v>
      </c>
      <c r="AK806" s="7" t="s">
        <v>2080</v>
      </c>
      <c r="AL806" s="7" t="s">
        <v>2403</v>
      </c>
      <c r="AM806" s="7" t="s">
        <v>8536</v>
      </c>
    </row>
    <row r="807" spans="1:39">
      <c r="A807" s="7" t="s">
        <v>1788</v>
      </c>
      <c r="B807" s="7" t="s">
        <v>184</v>
      </c>
      <c r="C807" s="7" t="s">
        <v>8537</v>
      </c>
      <c r="D807" s="7" t="s">
        <v>1790</v>
      </c>
      <c r="F807" s="7" t="s">
        <v>8538</v>
      </c>
      <c r="G807" s="7" t="s">
        <v>8539</v>
      </c>
      <c r="H807" s="7" t="s">
        <v>8540</v>
      </c>
      <c r="I807" s="7" t="s">
        <v>2141</v>
      </c>
      <c r="K807" s="7" t="s">
        <v>33</v>
      </c>
      <c r="L807" s="7" t="s">
        <v>8541</v>
      </c>
      <c r="N807" s="10" t="s">
        <v>1820</v>
      </c>
      <c r="P807" s="7" t="s">
        <v>8542</v>
      </c>
      <c r="Q807" s="7" t="s">
        <v>33</v>
      </c>
      <c r="R807" s="7" t="s">
        <v>32</v>
      </c>
      <c r="S807" s="7" t="s">
        <v>33</v>
      </c>
      <c r="T807" s="7" t="s">
        <v>33</v>
      </c>
      <c r="U807" s="7" t="s">
        <v>33</v>
      </c>
      <c r="V807" s="10" t="s">
        <v>33</v>
      </c>
      <c r="W807" s="10" t="s">
        <v>33</v>
      </c>
      <c r="X807" s="7" t="s">
        <v>33</v>
      </c>
      <c r="Y807" s="7" t="s">
        <v>33</v>
      </c>
      <c r="Z807" s="7" t="s">
        <v>7889</v>
      </c>
      <c r="AA807" s="7" t="s">
        <v>8543</v>
      </c>
      <c r="AD807" s="10" t="s">
        <v>2043</v>
      </c>
      <c r="AF807" s="7" t="s">
        <v>3991</v>
      </c>
      <c r="AJ807" s="7">
        <v>13</v>
      </c>
      <c r="AK807" s="7" t="s">
        <v>8544</v>
      </c>
      <c r="AL807" s="7" t="s">
        <v>2403</v>
      </c>
      <c r="AM807" s="7" t="s">
        <v>8545</v>
      </c>
    </row>
    <row r="808" spans="1:39">
      <c r="A808" s="7" t="s">
        <v>1788</v>
      </c>
      <c r="B808" s="7" t="s">
        <v>8546</v>
      </c>
      <c r="C808" s="7" t="s">
        <v>8547</v>
      </c>
      <c r="D808" s="7" t="s">
        <v>1790</v>
      </c>
      <c r="F808" s="7" t="s">
        <v>8548</v>
      </c>
      <c r="G808" s="7" t="s">
        <v>8549</v>
      </c>
      <c r="H808" s="7" t="s">
        <v>8550</v>
      </c>
      <c r="I808" s="7" t="s">
        <v>8551</v>
      </c>
      <c r="K808" s="7" t="s">
        <v>33</v>
      </c>
      <c r="L808" s="7" t="s">
        <v>6610</v>
      </c>
      <c r="N808" s="10" t="s">
        <v>2002</v>
      </c>
      <c r="P808" s="7" t="s">
        <v>8552</v>
      </c>
      <c r="Q808" s="7" t="s">
        <v>32</v>
      </c>
      <c r="R808" s="7" t="s">
        <v>33</v>
      </c>
      <c r="S808" s="7" t="s">
        <v>33</v>
      </c>
      <c r="T808" s="7" t="s">
        <v>33</v>
      </c>
      <c r="U808" s="7" t="s">
        <v>33</v>
      </c>
      <c r="V808" s="10" t="s">
        <v>33</v>
      </c>
      <c r="W808" s="10" t="s">
        <v>33</v>
      </c>
      <c r="X808" s="7" t="s">
        <v>32</v>
      </c>
      <c r="Y808" s="7" t="s">
        <v>33</v>
      </c>
      <c r="Z808" s="7" t="s">
        <v>8553</v>
      </c>
      <c r="AA808" s="7" t="s">
        <v>8543</v>
      </c>
      <c r="AD808" s="10" t="s">
        <v>2495</v>
      </c>
      <c r="AF808" s="7" t="s">
        <v>8554</v>
      </c>
      <c r="AJ808" s="7">
        <v>3</v>
      </c>
      <c r="AK808" s="7" t="s">
        <v>8554</v>
      </c>
      <c r="AL808" s="7" t="s">
        <v>2403</v>
      </c>
      <c r="AM808" s="7" t="s">
        <v>8555</v>
      </c>
    </row>
    <row r="809" spans="1:39">
      <c r="A809" s="7" t="s">
        <v>1788</v>
      </c>
      <c r="B809" s="7" t="s">
        <v>51</v>
      </c>
      <c r="C809" s="7" t="s">
        <v>8556</v>
      </c>
      <c r="D809" s="7" t="s">
        <v>1790</v>
      </c>
      <c r="F809" s="7" t="s">
        <v>8557</v>
      </c>
      <c r="G809" s="7" t="s">
        <v>8558</v>
      </c>
      <c r="H809" s="7" t="s">
        <v>8558</v>
      </c>
      <c r="I809" s="7" t="s">
        <v>2543</v>
      </c>
      <c r="K809" s="7" t="s">
        <v>33</v>
      </c>
      <c r="L809" s="7" t="s">
        <v>8559</v>
      </c>
      <c r="N809" s="10" t="s">
        <v>2279</v>
      </c>
      <c r="P809" s="7" t="s">
        <v>8560</v>
      </c>
      <c r="Q809" s="7" t="s">
        <v>33</v>
      </c>
      <c r="R809" s="7" t="s">
        <v>33</v>
      </c>
      <c r="S809" s="7" t="s">
        <v>33</v>
      </c>
      <c r="T809" s="7" t="s">
        <v>33</v>
      </c>
      <c r="U809" s="7" t="s">
        <v>33</v>
      </c>
      <c r="V809" s="10" t="s">
        <v>33</v>
      </c>
      <c r="W809" s="10" t="s">
        <v>33</v>
      </c>
      <c r="X809" s="7" t="s">
        <v>33</v>
      </c>
      <c r="Y809" s="7" t="s">
        <v>33</v>
      </c>
      <c r="Z809" s="7" t="s">
        <v>2258</v>
      </c>
      <c r="AA809" s="7" t="s">
        <v>8561</v>
      </c>
      <c r="AD809" s="10" t="s">
        <v>6860</v>
      </c>
      <c r="AF809" s="7" t="s">
        <v>5540</v>
      </c>
      <c r="AJ809" s="7">
        <v>14</v>
      </c>
      <c r="AK809" s="7" t="s">
        <v>6522</v>
      </c>
      <c r="AL809" s="7" t="s">
        <v>2403</v>
      </c>
      <c r="AM809" s="7" t="s">
        <v>8562</v>
      </c>
    </row>
    <row r="810" spans="1:39">
      <c r="A810" s="7" t="s">
        <v>1788</v>
      </c>
      <c r="B810" s="7" t="s">
        <v>8563</v>
      </c>
      <c r="C810" s="7" t="s">
        <v>8564</v>
      </c>
      <c r="D810" s="7" t="s">
        <v>1790</v>
      </c>
      <c r="F810" s="7" t="s">
        <v>4086</v>
      </c>
      <c r="G810" s="7" t="s">
        <v>2266</v>
      </c>
      <c r="H810" s="7" t="s">
        <v>2266</v>
      </c>
      <c r="I810" s="7" t="s">
        <v>8565</v>
      </c>
      <c r="K810" s="7" t="s">
        <v>33</v>
      </c>
      <c r="L810" s="7" t="s">
        <v>2268</v>
      </c>
      <c r="N810" s="10" t="s">
        <v>8566</v>
      </c>
      <c r="Q810" s="7" t="s">
        <v>33</v>
      </c>
      <c r="R810" s="7" t="s">
        <v>33</v>
      </c>
      <c r="S810" s="7" t="s">
        <v>33</v>
      </c>
      <c r="T810" s="7" t="s">
        <v>32</v>
      </c>
      <c r="U810" s="7" t="s">
        <v>33</v>
      </c>
      <c r="V810" s="10" t="s">
        <v>33</v>
      </c>
      <c r="W810" s="10" t="s">
        <v>33</v>
      </c>
      <c r="X810" s="7" t="s">
        <v>33</v>
      </c>
      <c r="Y810" s="7" t="s">
        <v>33</v>
      </c>
      <c r="Z810" s="7" t="s">
        <v>2698</v>
      </c>
      <c r="AA810" s="7" t="s">
        <v>1800</v>
      </c>
      <c r="AF810" s="7" t="s">
        <v>8567</v>
      </c>
      <c r="AJ810" s="7">
        <v>17</v>
      </c>
      <c r="AK810" s="7" t="s">
        <v>8567</v>
      </c>
      <c r="AL810" s="7" t="s">
        <v>2403</v>
      </c>
      <c r="AM810" s="7" t="s">
        <v>8568</v>
      </c>
    </row>
    <row r="811" spans="1:39">
      <c r="A811" s="7" t="s">
        <v>1788</v>
      </c>
      <c r="B811" s="7" t="s">
        <v>8569</v>
      </c>
      <c r="C811" s="7" t="s">
        <v>8570</v>
      </c>
      <c r="D811" s="7" t="s">
        <v>1790</v>
      </c>
      <c r="F811" s="7" t="s">
        <v>6620</v>
      </c>
      <c r="G811" s="7" t="s">
        <v>5545</v>
      </c>
      <c r="H811" s="7" t="s">
        <v>8571</v>
      </c>
      <c r="I811" s="7" t="s">
        <v>7117</v>
      </c>
      <c r="K811" s="7" t="s">
        <v>33</v>
      </c>
      <c r="L811" s="7" t="s">
        <v>5546</v>
      </c>
      <c r="N811" s="10" t="s">
        <v>4050</v>
      </c>
      <c r="P811" s="7" t="s">
        <v>8572</v>
      </c>
      <c r="Q811" s="7" t="s">
        <v>33</v>
      </c>
      <c r="R811" s="7" t="s">
        <v>33</v>
      </c>
      <c r="S811" s="7" t="s">
        <v>33</v>
      </c>
      <c r="T811" s="7" t="s">
        <v>33</v>
      </c>
      <c r="U811" s="7" t="s">
        <v>33</v>
      </c>
      <c r="V811" s="10" t="s">
        <v>33</v>
      </c>
      <c r="W811" s="10" t="s">
        <v>33</v>
      </c>
      <c r="X811" s="7" t="s">
        <v>33</v>
      </c>
      <c r="Y811" s="7" t="s">
        <v>33</v>
      </c>
      <c r="Z811" s="7" t="s">
        <v>6821</v>
      </c>
      <c r="AA811" s="7" t="s">
        <v>4671</v>
      </c>
      <c r="AD811" s="10" t="s">
        <v>5127</v>
      </c>
      <c r="AF811" s="7" t="s">
        <v>5064</v>
      </c>
      <c r="AJ811" s="7">
        <v>23</v>
      </c>
      <c r="AK811" s="7" t="s">
        <v>4140</v>
      </c>
      <c r="AL811" s="7" t="s">
        <v>2403</v>
      </c>
      <c r="AM811" s="7" t="s">
        <v>8573</v>
      </c>
    </row>
    <row r="812" spans="1:39">
      <c r="A812" s="7" t="s">
        <v>1788</v>
      </c>
      <c r="B812" s="7" t="s">
        <v>8574</v>
      </c>
      <c r="C812" s="7" t="s">
        <v>8575</v>
      </c>
      <c r="D812" s="7" t="s">
        <v>1790</v>
      </c>
      <c r="F812" s="7" t="s">
        <v>8576</v>
      </c>
      <c r="G812" s="7" t="s">
        <v>8577</v>
      </c>
      <c r="H812" s="7" t="s">
        <v>8578</v>
      </c>
      <c r="I812" s="7" t="s">
        <v>8579</v>
      </c>
      <c r="K812" s="7" t="s">
        <v>33</v>
      </c>
      <c r="L812" s="7" t="s">
        <v>8580</v>
      </c>
      <c r="N812" s="10" t="s">
        <v>2924</v>
      </c>
      <c r="P812" s="7" t="s">
        <v>8581</v>
      </c>
      <c r="Q812" s="7" t="s">
        <v>33</v>
      </c>
      <c r="R812" s="7" t="s">
        <v>33</v>
      </c>
      <c r="S812" s="7" t="s">
        <v>33</v>
      </c>
      <c r="T812" s="7" t="s">
        <v>33</v>
      </c>
      <c r="U812" s="7" t="s">
        <v>33</v>
      </c>
      <c r="V812" s="10" t="s">
        <v>33</v>
      </c>
      <c r="W812" s="10" t="s">
        <v>33</v>
      </c>
      <c r="X812" s="7" t="s">
        <v>33</v>
      </c>
      <c r="Y812" s="7" t="s">
        <v>33</v>
      </c>
      <c r="Z812" s="7" t="s">
        <v>7834</v>
      </c>
      <c r="AA812" s="7" t="s">
        <v>8543</v>
      </c>
      <c r="AD812" s="10" t="s">
        <v>8582</v>
      </c>
      <c r="AF812" s="7" t="s">
        <v>8583</v>
      </c>
      <c r="AJ812" s="7">
        <v>45</v>
      </c>
      <c r="AK812" s="7" t="s">
        <v>7177</v>
      </c>
      <c r="AL812" s="7" t="s">
        <v>2403</v>
      </c>
      <c r="AM812" s="7" t="s">
        <v>8584</v>
      </c>
    </row>
    <row r="813" spans="1:39">
      <c r="A813" s="7" t="s">
        <v>2522</v>
      </c>
      <c r="B813" s="7" t="s">
        <v>8585</v>
      </c>
      <c r="C813" s="7" t="s">
        <v>8586</v>
      </c>
      <c r="D813" s="7" t="s">
        <v>1790</v>
      </c>
      <c r="G813" s="7" t="s">
        <v>8587</v>
      </c>
      <c r="H813" s="7" t="s">
        <v>8588</v>
      </c>
      <c r="K813" s="7" t="s">
        <v>33</v>
      </c>
      <c r="Q813" s="7" t="s">
        <v>33</v>
      </c>
      <c r="R813" s="7" t="s">
        <v>33</v>
      </c>
      <c r="S813" s="7" t="s">
        <v>33</v>
      </c>
      <c r="T813" s="7" t="s">
        <v>33</v>
      </c>
      <c r="U813" s="7" t="s">
        <v>33</v>
      </c>
      <c r="V813" s="10" t="s">
        <v>33</v>
      </c>
      <c r="W813" s="10" t="s">
        <v>33</v>
      </c>
      <c r="X813" s="7" t="s">
        <v>33</v>
      </c>
      <c r="Y813" s="7" t="s">
        <v>33</v>
      </c>
      <c r="AK813" s="7" t="s">
        <v>8589</v>
      </c>
      <c r="AL813" s="7" t="s">
        <v>4671</v>
      </c>
      <c r="AM813" s="7" t="s">
        <v>8590</v>
      </c>
    </row>
    <row r="814" spans="1:39">
      <c r="A814" s="7" t="s">
        <v>2522</v>
      </c>
      <c r="B814" s="7" t="s">
        <v>8591</v>
      </c>
      <c r="C814" s="7" t="s">
        <v>8592</v>
      </c>
      <c r="D814" s="7" t="s">
        <v>1790</v>
      </c>
      <c r="F814" s="7" t="s">
        <v>8593</v>
      </c>
      <c r="G814" s="7" t="s">
        <v>8594</v>
      </c>
      <c r="H814" s="7" t="s">
        <v>8595</v>
      </c>
      <c r="K814" s="7" t="s">
        <v>33</v>
      </c>
      <c r="Q814" s="7" t="s">
        <v>32</v>
      </c>
      <c r="R814" s="7" t="s">
        <v>33</v>
      </c>
      <c r="S814" s="7" t="s">
        <v>33</v>
      </c>
      <c r="T814" s="7" t="s">
        <v>33</v>
      </c>
      <c r="U814" s="7" t="s">
        <v>33</v>
      </c>
      <c r="V814" s="10" t="s">
        <v>33</v>
      </c>
      <c r="W814" s="10" t="s">
        <v>33</v>
      </c>
      <c r="X814" s="7" t="s">
        <v>33</v>
      </c>
      <c r="Y814" s="7" t="s">
        <v>33</v>
      </c>
      <c r="AA814" s="7" t="s">
        <v>8596</v>
      </c>
      <c r="AK814" s="7" t="s">
        <v>8597</v>
      </c>
      <c r="AL814" s="7" t="s">
        <v>4671</v>
      </c>
      <c r="AM814" s="7" t="s">
        <v>8598</v>
      </c>
    </row>
    <row r="815" spans="1:39">
      <c r="A815" s="7" t="s">
        <v>1788</v>
      </c>
      <c r="B815" s="7" t="s">
        <v>8599</v>
      </c>
      <c r="C815" s="7" t="s">
        <v>8600</v>
      </c>
      <c r="D815" s="7" t="s">
        <v>1946</v>
      </c>
      <c r="F815" s="7" t="s">
        <v>6467</v>
      </c>
      <c r="G815" s="7" t="s">
        <v>1805</v>
      </c>
      <c r="H815" s="7" t="s">
        <v>1805</v>
      </c>
      <c r="I815" s="7" t="s">
        <v>1806</v>
      </c>
      <c r="K815" s="7" t="s">
        <v>33</v>
      </c>
      <c r="L815" s="7" t="s">
        <v>4213</v>
      </c>
      <c r="N815" s="10" t="s">
        <v>1795</v>
      </c>
      <c r="P815" s="7" t="s">
        <v>8601</v>
      </c>
      <c r="Q815" s="7" t="s">
        <v>33</v>
      </c>
      <c r="R815" s="7" t="s">
        <v>32</v>
      </c>
      <c r="S815" s="7" t="s">
        <v>33</v>
      </c>
      <c r="T815" s="7" t="s">
        <v>32</v>
      </c>
      <c r="U815" s="7" t="s">
        <v>33</v>
      </c>
      <c r="V815" s="10" t="s">
        <v>33</v>
      </c>
      <c r="W815" s="10" t="s">
        <v>33</v>
      </c>
      <c r="X815" s="7" t="s">
        <v>33</v>
      </c>
      <c r="Y815" s="7" t="s">
        <v>33</v>
      </c>
      <c r="Z815" s="7" t="s">
        <v>2781</v>
      </c>
      <c r="AA815" s="7" t="s">
        <v>8602</v>
      </c>
      <c r="AD815" s="10" t="s">
        <v>8603</v>
      </c>
      <c r="AF815" s="7" t="s">
        <v>8604</v>
      </c>
      <c r="AJ815" s="7">
        <v>5</v>
      </c>
      <c r="AK815" s="7" t="s">
        <v>8605</v>
      </c>
      <c r="AL815" s="7" t="s">
        <v>4671</v>
      </c>
      <c r="AM815" s="7" t="s">
        <v>8606</v>
      </c>
    </row>
    <row r="816" spans="1:39">
      <c r="A816" s="7" t="s">
        <v>1788</v>
      </c>
      <c r="B816" s="7" t="s">
        <v>8607</v>
      </c>
      <c r="C816" s="7" t="s">
        <v>8608</v>
      </c>
      <c r="D816" s="7" t="s">
        <v>1790</v>
      </c>
      <c r="F816" s="7" t="s">
        <v>8609</v>
      </c>
      <c r="G816" s="7" t="s">
        <v>2266</v>
      </c>
      <c r="H816" s="7" t="s">
        <v>2266</v>
      </c>
      <c r="I816" s="7" t="s">
        <v>6396</v>
      </c>
      <c r="K816" s="7" t="s">
        <v>33</v>
      </c>
      <c r="L816" s="7" t="s">
        <v>2268</v>
      </c>
      <c r="N816" s="10" t="s">
        <v>1820</v>
      </c>
      <c r="P816" s="7" t="s">
        <v>8610</v>
      </c>
      <c r="Q816" s="7" t="s">
        <v>33</v>
      </c>
      <c r="R816" s="7" t="s">
        <v>33</v>
      </c>
      <c r="S816" s="7" t="s">
        <v>33</v>
      </c>
      <c r="T816" s="7" t="s">
        <v>32</v>
      </c>
      <c r="U816" s="7" t="s">
        <v>33</v>
      </c>
      <c r="V816" s="10" t="s">
        <v>33</v>
      </c>
      <c r="W816" s="10" t="s">
        <v>33</v>
      </c>
      <c r="X816" s="7" t="s">
        <v>33</v>
      </c>
      <c r="Y816" s="7" t="s">
        <v>33</v>
      </c>
      <c r="Z816" s="7" t="s">
        <v>2090</v>
      </c>
      <c r="AA816" s="7" t="s">
        <v>8543</v>
      </c>
      <c r="AD816" s="10" t="s">
        <v>6949</v>
      </c>
      <c r="AF816" s="7" t="s">
        <v>6950</v>
      </c>
      <c r="AJ816" s="7">
        <v>12</v>
      </c>
      <c r="AK816" s="7" t="s">
        <v>8611</v>
      </c>
      <c r="AL816" s="7" t="s">
        <v>4671</v>
      </c>
      <c r="AM816" s="7" t="s">
        <v>8612</v>
      </c>
    </row>
    <row r="817" spans="1:39">
      <c r="A817" s="7" t="s">
        <v>1788</v>
      </c>
      <c r="B817" s="7" t="s">
        <v>8613</v>
      </c>
      <c r="C817" s="7" t="s">
        <v>8614</v>
      </c>
      <c r="D817" s="7" t="s">
        <v>1790</v>
      </c>
      <c r="F817" s="7" t="s">
        <v>8615</v>
      </c>
      <c r="G817" s="7" t="s">
        <v>8616</v>
      </c>
      <c r="H817" s="7" t="s">
        <v>8616</v>
      </c>
      <c r="I817" s="7" t="s">
        <v>8617</v>
      </c>
      <c r="K817" s="7" t="s">
        <v>33</v>
      </c>
      <c r="L817" s="7" t="s">
        <v>8618</v>
      </c>
      <c r="N817" s="10" t="s">
        <v>1795</v>
      </c>
      <c r="P817" s="7" t="s">
        <v>8619</v>
      </c>
      <c r="Q817" s="7" t="s">
        <v>33</v>
      </c>
      <c r="R817" s="7" t="s">
        <v>33</v>
      </c>
      <c r="S817" s="7" t="s">
        <v>33</v>
      </c>
      <c r="T817" s="7" t="s">
        <v>33</v>
      </c>
      <c r="U817" s="7" t="s">
        <v>33</v>
      </c>
      <c r="V817" s="10" t="s">
        <v>33</v>
      </c>
      <c r="W817" s="10" t="s">
        <v>33</v>
      </c>
      <c r="X817" s="7" t="s">
        <v>33</v>
      </c>
      <c r="Y817" s="7" t="s">
        <v>33</v>
      </c>
      <c r="Z817" s="7" t="s">
        <v>8620</v>
      </c>
      <c r="AA817" s="7" t="s">
        <v>5824</v>
      </c>
      <c r="AD817" s="10" t="s">
        <v>4542</v>
      </c>
      <c r="AF817" s="7" t="s">
        <v>8621</v>
      </c>
      <c r="AJ817" s="7">
        <v>15</v>
      </c>
      <c r="AK817" s="7" t="s">
        <v>3982</v>
      </c>
      <c r="AL817" s="7" t="s">
        <v>4671</v>
      </c>
      <c r="AM817" s="7" t="s">
        <v>8622</v>
      </c>
    </row>
    <row r="818" spans="1:39">
      <c r="A818" s="7" t="s">
        <v>2522</v>
      </c>
      <c r="B818" s="7" t="s">
        <v>8623</v>
      </c>
      <c r="C818" s="7" t="s">
        <v>8624</v>
      </c>
      <c r="D818" s="7" t="s">
        <v>1790</v>
      </c>
      <c r="G818" s="7" t="s">
        <v>8625</v>
      </c>
      <c r="H818" s="7" t="s">
        <v>8626</v>
      </c>
      <c r="K818" s="7" t="s">
        <v>33</v>
      </c>
      <c r="O818" s="7" t="s">
        <v>8627</v>
      </c>
      <c r="Q818" s="7" t="s">
        <v>33</v>
      </c>
      <c r="R818" s="7" t="s">
        <v>33</v>
      </c>
      <c r="S818" s="7" t="s">
        <v>33</v>
      </c>
      <c r="T818" s="7" t="s">
        <v>33</v>
      </c>
      <c r="U818" s="7" t="s">
        <v>33</v>
      </c>
      <c r="V818" s="10" t="s">
        <v>33</v>
      </c>
      <c r="W818" s="10" t="s">
        <v>33</v>
      </c>
      <c r="X818" s="7" t="s">
        <v>33</v>
      </c>
      <c r="Y818" s="7" t="s">
        <v>33</v>
      </c>
      <c r="AJ818" s="7">
        <v>14</v>
      </c>
      <c r="AK818" s="7" t="s">
        <v>8628</v>
      </c>
      <c r="AL818" s="7" t="s">
        <v>4671</v>
      </c>
      <c r="AM818" s="7" t="s">
        <v>8629</v>
      </c>
    </row>
    <row r="819" spans="1:39">
      <c r="A819" s="7" t="s">
        <v>2522</v>
      </c>
      <c r="B819" s="7" t="s">
        <v>8630</v>
      </c>
      <c r="C819" s="7" t="s">
        <v>8631</v>
      </c>
      <c r="D819" s="7" t="s">
        <v>1790</v>
      </c>
      <c r="G819" s="7" t="s">
        <v>8632</v>
      </c>
      <c r="H819" s="7" t="s">
        <v>8632</v>
      </c>
      <c r="K819" s="7" t="s">
        <v>33</v>
      </c>
      <c r="O819" s="7" t="s">
        <v>6514</v>
      </c>
      <c r="Q819" s="7" t="s">
        <v>33</v>
      </c>
      <c r="R819" s="7" t="s">
        <v>33</v>
      </c>
      <c r="S819" s="7" t="s">
        <v>33</v>
      </c>
      <c r="T819" s="7" t="s">
        <v>33</v>
      </c>
      <c r="U819" s="7" t="s">
        <v>33</v>
      </c>
      <c r="V819" s="10" t="s">
        <v>33</v>
      </c>
      <c r="W819" s="10" t="s">
        <v>33</v>
      </c>
      <c r="X819" s="7" t="s">
        <v>33</v>
      </c>
      <c r="Y819" s="7" t="s">
        <v>33</v>
      </c>
      <c r="AK819" s="7" t="s">
        <v>2341</v>
      </c>
      <c r="AL819" s="7" t="s">
        <v>4671</v>
      </c>
      <c r="AM819" s="7" t="s">
        <v>8633</v>
      </c>
    </row>
    <row r="820" spans="1:39">
      <c r="A820" s="7" t="s">
        <v>1788</v>
      </c>
      <c r="B820" s="7" t="s">
        <v>8634</v>
      </c>
      <c r="C820" s="7" t="s">
        <v>8635</v>
      </c>
      <c r="D820" s="7" t="s">
        <v>1790</v>
      </c>
      <c r="F820" s="7" t="s">
        <v>8636</v>
      </c>
      <c r="G820" s="7" t="s">
        <v>8637</v>
      </c>
      <c r="H820" s="7" t="s">
        <v>8578</v>
      </c>
      <c r="I820" s="7" t="s">
        <v>8638</v>
      </c>
      <c r="K820" s="7" t="s">
        <v>33</v>
      </c>
      <c r="L820" s="7" t="s">
        <v>8580</v>
      </c>
      <c r="N820" s="10" t="s">
        <v>8639</v>
      </c>
      <c r="P820" s="7" t="s">
        <v>8640</v>
      </c>
      <c r="Q820" s="7" t="s">
        <v>33</v>
      </c>
      <c r="R820" s="7" t="s">
        <v>33</v>
      </c>
      <c r="S820" s="7" t="s">
        <v>33</v>
      </c>
      <c r="T820" s="7" t="s">
        <v>33</v>
      </c>
      <c r="U820" s="7" t="s">
        <v>33</v>
      </c>
      <c r="V820" s="10" t="s">
        <v>33</v>
      </c>
      <c r="W820" s="10" t="s">
        <v>33</v>
      </c>
      <c r="X820" s="7" t="s">
        <v>33</v>
      </c>
      <c r="Y820" s="7" t="s">
        <v>33</v>
      </c>
      <c r="Z820" s="7" t="s">
        <v>2866</v>
      </c>
      <c r="AA820" s="7" t="s">
        <v>8561</v>
      </c>
      <c r="AD820" s="10" t="s">
        <v>6656</v>
      </c>
      <c r="AF820" s="7" t="s">
        <v>8641</v>
      </c>
      <c r="AJ820" s="7">
        <v>18</v>
      </c>
      <c r="AK820" s="7" t="s">
        <v>2261</v>
      </c>
      <c r="AL820" s="7" t="s">
        <v>4671</v>
      </c>
      <c r="AM820" s="7" t="s">
        <v>8642</v>
      </c>
    </row>
    <row r="821" spans="1:39">
      <c r="A821" s="7" t="s">
        <v>1788</v>
      </c>
      <c r="B821" s="7" t="s">
        <v>8643</v>
      </c>
      <c r="C821" s="7" t="s">
        <v>8644</v>
      </c>
      <c r="D821" s="7" t="s">
        <v>1790</v>
      </c>
      <c r="F821" s="7" t="s">
        <v>8645</v>
      </c>
      <c r="G821" s="7" t="s">
        <v>8646</v>
      </c>
      <c r="H821" s="7" t="s">
        <v>8646</v>
      </c>
      <c r="I821" s="7" t="s">
        <v>8647</v>
      </c>
      <c r="K821" s="7" t="s">
        <v>33</v>
      </c>
      <c r="L821" s="7" t="s">
        <v>8648</v>
      </c>
      <c r="N821" s="10" t="s">
        <v>2101</v>
      </c>
      <c r="P821" s="7" t="s">
        <v>8649</v>
      </c>
      <c r="Q821" s="7" t="s">
        <v>33</v>
      </c>
      <c r="R821" s="7" t="s">
        <v>33</v>
      </c>
      <c r="S821" s="7" t="s">
        <v>33</v>
      </c>
      <c r="T821" s="7" t="s">
        <v>32</v>
      </c>
      <c r="U821" s="7" t="s">
        <v>33</v>
      </c>
      <c r="V821" s="10" t="s">
        <v>33</v>
      </c>
      <c r="W821" s="10" t="s">
        <v>33</v>
      </c>
      <c r="X821" s="7" t="s">
        <v>33</v>
      </c>
      <c r="Y821" s="7" t="s">
        <v>33</v>
      </c>
      <c r="Z821" s="7" t="s">
        <v>8650</v>
      </c>
      <c r="AA821" s="7" t="s">
        <v>1800</v>
      </c>
      <c r="AD821" s="10" t="s">
        <v>2393</v>
      </c>
      <c r="AF821" s="7" t="s">
        <v>2394</v>
      </c>
      <c r="AJ821" s="7">
        <v>28</v>
      </c>
      <c r="AK821" s="7" t="s">
        <v>2988</v>
      </c>
      <c r="AL821" s="7" t="s">
        <v>4671</v>
      </c>
      <c r="AM821" s="7" t="s">
        <v>8651</v>
      </c>
    </row>
    <row r="822" spans="1:39">
      <c r="A822" s="7" t="s">
        <v>2522</v>
      </c>
      <c r="B822" s="7" t="s">
        <v>8652</v>
      </c>
      <c r="C822" s="7" t="s">
        <v>8653</v>
      </c>
      <c r="D822" s="7" t="s">
        <v>1790</v>
      </c>
      <c r="G822" s="7" t="s">
        <v>8654</v>
      </c>
      <c r="H822" s="7" t="s">
        <v>8655</v>
      </c>
      <c r="K822" s="7" t="s">
        <v>33</v>
      </c>
      <c r="O822" s="7" t="s">
        <v>8656</v>
      </c>
      <c r="Q822" s="7" t="s">
        <v>33</v>
      </c>
      <c r="R822" s="7" t="s">
        <v>33</v>
      </c>
      <c r="S822" s="7" t="s">
        <v>33</v>
      </c>
      <c r="T822" s="7" t="s">
        <v>33</v>
      </c>
      <c r="U822" s="7" t="s">
        <v>33</v>
      </c>
      <c r="V822" s="10" t="s">
        <v>33</v>
      </c>
      <c r="W822" s="10" t="s">
        <v>33</v>
      </c>
      <c r="X822" s="7" t="s">
        <v>33</v>
      </c>
      <c r="Y822" s="7" t="s">
        <v>33</v>
      </c>
      <c r="AK822" s="7" t="s">
        <v>8628</v>
      </c>
      <c r="AL822" s="7" t="s">
        <v>4671</v>
      </c>
      <c r="AM822" s="7" t="s">
        <v>8657</v>
      </c>
    </row>
    <row r="823" spans="1:39">
      <c r="A823" s="7" t="s">
        <v>2522</v>
      </c>
      <c r="B823" s="7" t="s">
        <v>8658</v>
      </c>
      <c r="C823" s="7" t="s">
        <v>8659</v>
      </c>
      <c r="D823" s="7" t="s">
        <v>1790</v>
      </c>
      <c r="G823" s="7" t="s">
        <v>8660</v>
      </c>
      <c r="H823" s="7" t="s">
        <v>8661</v>
      </c>
      <c r="K823" s="7" t="s">
        <v>33</v>
      </c>
      <c r="Q823" s="7" t="s">
        <v>33</v>
      </c>
      <c r="R823" s="7" t="s">
        <v>33</v>
      </c>
      <c r="S823" s="7" t="s">
        <v>33</v>
      </c>
      <c r="T823" s="7" t="s">
        <v>33</v>
      </c>
      <c r="U823" s="7" t="s">
        <v>33</v>
      </c>
      <c r="V823" s="10" t="s">
        <v>33</v>
      </c>
      <c r="W823" s="10" t="s">
        <v>33</v>
      </c>
      <c r="X823" s="7" t="s">
        <v>33</v>
      </c>
      <c r="Y823" s="7" t="s">
        <v>33</v>
      </c>
      <c r="AK823" s="7" t="s">
        <v>2453</v>
      </c>
      <c r="AL823" s="7" t="s">
        <v>8543</v>
      </c>
      <c r="AM823" s="7" t="s">
        <v>8662</v>
      </c>
    </row>
    <row r="824" spans="1:39">
      <c r="A824" s="7" t="s">
        <v>1788</v>
      </c>
      <c r="B824" s="7" t="s">
        <v>1492</v>
      </c>
      <c r="C824" s="7" t="s">
        <v>8663</v>
      </c>
      <c r="D824" s="7" t="s">
        <v>1790</v>
      </c>
      <c r="G824" s="7" t="s">
        <v>8664</v>
      </c>
      <c r="H824" s="7" t="s">
        <v>8664</v>
      </c>
      <c r="I824" s="7" t="s">
        <v>3093</v>
      </c>
      <c r="K824" s="7" t="s">
        <v>33</v>
      </c>
      <c r="N824" s="10" t="s">
        <v>3095</v>
      </c>
      <c r="Q824" s="7" t="s">
        <v>33</v>
      </c>
      <c r="R824" s="7" t="s">
        <v>32</v>
      </c>
      <c r="S824" s="7" t="s">
        <v>32</v>
      </c>
      <c r="T824" s="7" t="s">
        <v>33</v>
      </c>
      <c r="U824" s="7" t="s">
        <v>32</v>
      </c>
      <c r="V824" s="10" t="s">
        <v>33</v>
      </c>
      <c r="W824" s="10" t="s">
        <v>33</v>
      </c>
      <c r="X824" s="7" t="s">
        <v>33</v>
      </c>
      <c r="Y824" s="7" t="s">
        <v>32</v>
      </c>
      <c r="Z824" s="7" t="s">
        <v>3077</v>
      </c>
      <c r="AA824" s="7" t="s">
        <v>8665</v>
      </c>
      <c r="AD824" s="10" t="s">
        <v>2570</v>
      </c>
      <c r="AF824" s="7" t="s">
        <v>2382</v>
      </c>
      <c r="AJ824" s="7">
        <v>1</v>
      </c>
      <c r="AK824" s="7" t="s">
        <v>2571</v>
      </c>
      <c r="AL824" s="7" t="s">
        <v>8543</v>
      </c>
      <c r="AM824" s="7" t="s">
        <v>8666</v>
      </c>
    </row>
    <row r="825" spans="1:39">
      <c r="A825" s="7" t="s">
        <v>1788</v>
      </c>
      <c r="B825" s="7" t="s">
        <v>1578</v>
      </c>
      <c r="C825" s="7" t="s">
        <v>8667</v>
      </c>
      <c r="D825" s="7" t="s">
        <v>1790</v>
      </c>
      <c r="F825" s="7" t="s">
        <v>8668</v>
      </c>
      <c r="G825" s="7" t="s">
        <v>2863</v>
      </c>
      <c r="H825" s="7" t="s">
        <v>8669</v>
      </c>
      <c r="I825" s="7" t="s">
        <v>1857</v>
      </c>
      <c r="K825" s="7" t="s">
        <v>33</v>
      </c>
      <c r="L825" s="7" t="s">
        <v>2864</v>
      </c>
      <c r="N825" s="10" t="s">
        <v>1859</v>
      </c>
      <c r="P825" s="7" t="s">
        <v>8670</v>
      </c>
      <c r="Q825" s="7" t="s">
        <v>33</v>
      </c>
      <c r="R825" s="7" t="s">
        <v>33</v>
      </c>
      <c r="S825" s="7" t="s">
        <v>33</v>
      </c>
      <c r="T825" s="7" t="s">
        <v>33</v>
      </c>
      <c r="U825" s="7" t="s">
        <v>33</v>
      </c>
      <c r="V825" s="10" t="s">
        <v>33</v>
      </c>
      <c r="W825" s="10" t="s">
        <v>33</v>
      </c>
      <c r="X825" s="7" t="s">
        <v>33</v>
      </c>
      <c r="Y825" s="7" t="s">
        <v>33</v>
      </c>
      <c r="Z825" s="7" t="s">
        <v>2039</v>
      </c>
      <c r="AA825" s="7" t="s">
        <v>1940</v>
      </c>
      <c r="AF825" s="7" t="s">
        <v>8671</v>
      </c>
      <c r="AJ825" s="7">
        <v>21</v>
      </c>
      <c r="AK825" s="7" t="s">
        <v>1957</v>
      </c>
      <c r="AL825" s="7" t="s">
        <v>8543</v>
      </c>
      <c r="AM825" s="7" t="s">
        <v>8672</v>
      </c>
    </row>
    <row r="826" spans="1:39">
      <c r="A826" s="7" t="s">
        <v>1788</v>
      </c>
      <c r="B826" s="7" t="s">
        <v>8673</v>
      </c>
      <c r="C826" s="7" t="s">
        <v>8674</v>
      </c>
      <c r="D826" s="7" t="s">
        <v>1946</v>
      </c>
      <c r="F826" s="7" t="s">
        <v>8675</v>
      </c>
      <c r="G826" s="7" t="s">
        <v>4293</v>
      </c>
      <c r="H826" s="7" t="s">
        <v>4294</v>
      </c>
      <c r="I826" s="7" t="s">
        <v>4295</v>
      </c>
      <c r="K826" s="7" t="s">
        <v>33</v>
      </c>
      <c r="L826" s="7" t="s">
        <v>4296</v>
      </c>
      <c r="N826" s="10" t="s">
        <v>4297</v>
      </c>
      <c r="P826" s="7" t="s">
        <v>4298</v>
      </c>
      <c r="Q826" s="7" t="s">
        <v>33</v>
      </c>
      <c r="R826" s="7" t="s">
        <v>33</v>
      </c>
      <c r="S826" s="7" t="s">
        <v>33</v>
      </c>
      <c r="T826" s="7" t="s">
        <v>33</v>
      </c>
      <c r="U826" s="7" t="s">
        <v>33</v>
      </c>
      <c r="V826" s="10" t="s">
        <v>33</v>
      </c>
      <c r="W826" s="10" t="s">
        <v>32</v>
      </c>
      <c r="X826" s="7" t="s">
        <v>33</v>
      </c>
      <c r="Y826" s="7" t="s">
        <v>33</v>
      </c>
      <c r="Z826" s="7" t="s">
        <v>8676</v>
      </c>
      <c r="AA826" s="7" t="s">
        <v>8677</v>
      </c>
      <c r="AF826" s="7" t="s">
        <v>4300</v>
      </c>
      <c r="AG826" s="7" t="s">
        <v>3191</v>
      </c>
      <c r="AH826" s="7" t="s">
        <v>8678</v>
      </c>
      <c r="AJ826" s="7">
        <v>5</v>
      </c>
      <c r="AK826" s="7" t="s">
        <v>2065</v>
      </c>
      <c r="AL826" s="7" t="s">
        <v>8543</v>
      </c>
      <c r="AM826" s="7" t="s">
        <v>8679</v>
      </c>
    </row>
    <row r="827" spans="1:39">
      <c r="A827" s="7" t="s">
        <v>1788</v>
      </c>
      <c r="B827" s="7" t="s">
        <v>8680</v>
      </c>
      <c r="C827" s="7" t="s">
        <v>8681</v>
      </c>
      <c r="D827" s="7" t="s">
        <v>1790</v>
      </c>
      <c r="F827" s="7" t="s">
        <v>8682</v>
      </c>
      <c r="G827" s="7" t="s">
        <v>8683</v>
      </c>
      <c r="H827" s="7" t="s">
        <v>8684</v>
      </c>
      <c r="I827" s="7" t="s">
        <v>6143</v>
      </c>
      <c r="K827" s="7" t="s">
        <v>33</v>
      </c>
      <c r="L827" s="7" t="s">
        <v>8685</v>
      </c>
      <c r="N827" s="10" t="s">
        <v>1795</v>
      </c>
      <c r="P827" s="7" t="s">
        <v>8686</v>
      </c>
      <c r="Q827" s="7" t="s">
        <v>33</v>
      </c>
      <c r="R827" s="7" t="s">
        <v>32</v>
      </c>
      <c r="S827" s="7" t="s">
        <v>33</v>
      </c>
      <c r="T827" s="7" t="s">
        <v>33</v>
      </c>
      <c r="U827" s="7" t="s">
        <v>33</v>
      </c>
      <c r="V827" s="10" t="s">
        <v>33</v>
      </c>
      <c r="W827" s="10" t="s">
        <v>33</v>
      </c>
      <c r="X827" s="7" t="s">
        <v>32</v>
      </c>
      <c r="Y827" s="7" t="s">
        <v>33</v>
      </c>
      <c r="Z827" s="7" t="s">
        <v>1847</v>
      </c>
      <c r="AA827" s="7" t="s">
        <v>8678</v>
      </c>
      <c r="AD827" s="10" t="s">
        <v>6225</v>
      </c>
      <c r="AF827" s="7" t="s">
        <v>8687</v>
      </c>
      <c r="AJ827" s="7">
        <v>17</v>
      </c>
      <c r="AK827" s="7" t="s">
        <v>6084</v>
      </c>
      <c r="AL827" s="7" t="s">
        <v>8543</v>
      </c>
      <c r="AM827" s="7" t="s">
        <v>8688</v>
      </c>
    </row>
    <row r="828" spans="1:39">
      <c r="A828" s="7" t="s">
        <v>1788</v>
      </c>
      <c r="B828" s="7" t="s">
        <v>812</v>
      </c>
      <c r="C828" s="7" t="s">
        <v>8689</v>
      </c>
      <c r="D828" s="7" t="s">
        <v>1790</v>
      </c>
      <c r="F828" s="7" t="s">
        <v>8690</v>
      </c>
      <c r="G828" s="7" t="s">
        <v>8691</v>
      </c>
      <c r="H828" s="7" t="s">
        <v>8691</v>
      </c>
      <c r="I828" s="7" t="s">
        <v>8066</v>
      </c>
      <c r="K828" s="7" t="s">
        <v>33</v>
      </c>
      <c r="L828" s="7" t="s">
        <v>8692</v>
      </c>
      <c r="N828" s="10" t="s">
        <v>5822</v>
      </c>
      <c r="P828" s="7" t="s">
        <v>8693</v>
      </c>
      <c r="Q828" s="7" t="s">
        <v>33</v>
      </c>
      <c r="R828" s="7" t="s">
        <v>32</v>
      </c>
      <c r="S828" s="7" t="s">
        <v>33</v>
      </c>
      <c r="T828" s="7" t="s">
        <v>33</v>
      </c>
      <c r="U828" s="7" t="s">
        <v>32</v>
      </c>
      <c r="V828" s="10" t="s">
        <v>33</v>
      </c>
      <c r="W828" s="10" t="s">
        <v>33</v>
      </c>
      <c r="X828" s="7" t="s">
        <v>32</v>
      </c>
      <c r="Y828" s="7" t="s">
        <v>33</v>
      </c>
      <c r="Z828" s="7" t="s">
        <v>1847</v>
      </c>
      <c r="AA828" s="7" t="s">
        <v>1940</v>
      </c>
      <c r="AD828" s="10" t="s">
        <v>3117</v>
      </c>
      <c r="AF828" s="7" t="s">
        <v>8694</v>
      </c>
      <c r="AJ828" s="7">
        <v>5</v>
      </c>
      <c r="AK828" s="7" t="s">
        <v>4715</v>
      </c>
      <c r="AL828" s="7" t="s">
        <v>8561</v>
      </c>
      <c r="AM828" s="7" t="s">
        <v>8695</v>
      </c>
    </row>
    <row r="829" spans="1:39">
      <c r="A829" s="7" t="s">
        <v>1788</v>
      </c>
      <c r="B829" s="7" t="s">
        <v>71</v>
      </c>
      <c r="C829" s="7" t="s">
        <v>8696</v>
      </c>
      <c r="D829" s="7" t="s">
        <v>1790</v>
      </c>
      <c r="F829" s="7" t="s">
        <v>1947</v>
      </c>
      <c r="G829" s="7" t="s">
        <v>6686</v>
      </c>
      <c r="H829" s="7" t="s">
        <v>6686</v>
      </c>
      <c r="I829" s="7" t="s">
        <v>6687</v>
      </c>
      <c r="K829" s="7" t="s">
        <v>33</v>
      </c>
      <c r="L829" s="7" t="s">
        <v>6688</v>
      </c>
      <c r="N829" s="10" t="s">
        <v>1820</v>
      </c>
      <c r="P829" s="7" t="s">
        <v>8697</v>
      </c>
      <c r="Q829" s="7" t="s">
        <v>33</v>
      </c>
      <c r="R829" s="7" t="s">
        <v>33</v>
      </c>
      <c r="S829" s="7" t="s">
        <v>33</v>
      </c>
      <c r="T829" s="7" t="s">
        <v>33</v>
      </c>
      <c r="U829" s="7" t="s">
        <v>33</v>
      </c>
      <c r="V829" s="10" t="s">
        <v>33</v>
      </c>
      <c r="W829" s="10" t="s">
        <v>33</v>
      </c>
      <c r="X829" s="7" t="s">
        <v>33</v>
      </c>
      <c r="Y829" s="7" t="s">
        <v>33</v>
      </c>
      <c r="Z829" s="7" t="s">
        <v>7584</v>
      </c>
      <c r="AA829" s="7" t="s">
        <v>5824</v>
      </c>
      <c r="AF829" s="7" t="s">
        <v>6782</v>
      </c>
      <c r="AJ829" s="7">
        <v>23</v>
      </c>
      <c r="AK829" s="7" t="s">
        <v>3473</v>
      </c>
      <c r="AL829" s="7" t="s">
        <v>8561</v>
      </c>
      <c r="AM829" s="7" t="s">
        <v>8698</v>
      </c>
    </row>
    <row r="830" spans="1:39">
      <c r="A830" s="7" t="s">
        <v>1788</v>
      </c>
      <c r="B830" s="7" t="s">
        <v>8699</v>
      </c>
      <c r="C830" s="7" t="s">
        <v>8700</v>
      </c>
      <c r="D830" s="7" t="s">
        <v>1790</v>
      </c>
      <c r="F830" s="7" t="s">
        <v>8701</v>
      </c>
      <c r="G830" s="7" t="s">
        <v>8702</v>
      </c>
      <c r="H830" s="7" t="s">
        <v>8702</v>
      </c>
      <c r="I830" s="7" t="s">
        <v>8703</v>
      </c>
      <c r="K830" s="7" t="s">
        <v>33</v>
      </c>
      <c r="L830" s="7" t="s">
        <v>8704</v>
      </c>
      <c r="N830" s="10" t="s">
        <v>2957</v>
      </c>
      <c r="P830" s="7" t="s">
        <v>8705</v>
      </c>
      <c r="Q830" s="7" t="s">
        <v>33</v>
      </c>
      <c r="R830" s="7" t="s">
        <v>33</v>
      </c>
      <c r="S830" s="7" t="s">
        <v>33</v>
      </c>
      <c r="T830" s="7" t="s">
        <v>33</v>
      </c>
      <c r="U830" s="7" t="s">
        <v>33</v>
      </c>
      <c r="V830" s="10" t="s">
        <v>33</v>
      </c>
      <c r="W830" s="10" t="s">
        <v>33</v>
      </c>
      <c r="X830" s="7" t="s">
        <v>33</v>
      </c>
      <c r="Y830" s="7" t="s">
        <v>33</v>
      </c>
      <c r="Z830" s="7" t="s">
        <v>2112</v>
      </c>
      <c r="AA830" s="7" t="s">
        <v>2645</v>
      </c>
      <c r="AD830" s="10" t="s">
        <v>8706</v>
      </c>
      <c r="AF830" s="7" t="s">
        <v>8706</v>
      </c>
      <c r="AJ830" s="7">
        <v>6</v>
      </c>
      <c r="AK830" s="7" t="s">
        <v>4482</v>
      </c>
      <c r="AL830" s="7" t="s">
        <v>8561</v>
      </c>
      <c r="AM830" s="7" t="s">
        <v>8707</v>
      </c>
    </row>
    <row r="831" spans="1:39">
      <c r="A831" s="7" t="s">
        <v>1788</v>
      </c>
      <c r="B831" s="7" t="s">
        <v>186</v>
      </c>
      <c r="C831" s="7" t="s">
        <v>8708</v>
      </c>
      <c r="D831" s="7" t="s">
        <v>1790</v>
      </c>
      <c r="F831" s="7" t="s">
        <v>7671</v>
      </c>
      <c r="G831" s="7" t="s">
        <v>8709</v>
      </c>
      <c r="H831" s="7" t="s">
        <v>8710</v>
      </c>
      <c r="I831" s="7" t="s">
        <v>8711</v>
      </c>
      <c r="K831" s="7" t="s">
        <v>33</v>
      </c>
      <c r="L831" s="7" t="s">
        <v>8712</v>
      </c>
      <c r="N831" s="10" t="s">
        <v>2351</v>
      </c>
      <c r="P831" s="7" t="s">
        <v>8713</v>
      </c>
      <c r="Q831" s="7" t="s">
        <v>33</v>
      </c>
      <c r="R831" s="7" t="s">
        <v>33</v>
      </c>
      <c r="S831" s="7" t="s">
        <v>33</v>
      </c>
      <c r="T831" s="7" t="s">
        <v>33</v>
      </c>
      <c r="U831" s="7" t="s">
        <v>33</v>
      </c>
      <c r="V831" s="10" t="s">
        <v>33</v>
      </c>
      <c r="W831" s="10" t="s">
        <v>33</v>
      </c>
      <c r="X831" s="7" t="s">
        <v>32</v>
      </c>
      <c r="Y831" s="7" t="s">
        <v>33</v>
      </c>
      <c r="Z831" s="7" t="s">
        <v>8714</v>
      </c>
      <c r="AA831" s="7" t="s">
        <v>2793</v>
      </c>
      <c r="AD831" s="10" t="s">
        <v>1954</v>
      </c>
      <c r="AF831" s="7" t="s">
        <v>2445</v>
      </c>
      <c r="AJ831" s="7">
        <v>13</v>
      </c>
      <c r="AK831" s="7" t="s">
        <v>2445</v>
      </c>
      <c r="AL831" s="7" t="s">
        <v>8561</v>
      </c>
      <c r="AM831" s="7" t="s">
        <v>8715</v>
      </c>
    </row>
    <row r="832" spans="1:39">
      <c r="A832" s="7" t="s">
        <v>1788</v>
      </c>
      <c r="B832" s="7" t="s">
        <v>8716</v>
      </c>
      <c r="C832" s="7" t="s">
        <v>8717</v>
      </c>
      <c r="D832" s="7" t="s">
        <v>1790</v>
      </c>
      <c r="F832" s="7" t="s">
        <v>6029</v>
      </c>
      <c r="G832" s="7" t="s">
        <v>8718</v>
      </c>
      <c r="H832" s="7" t="s">
        <v>8718</v>
      </c>
      <c r="I832" s="7" t="s">
        <v>8719</v>
      </c>
      <c r="K832" s="7" t="s">
        <v>33</v>
      </c>
      <c r="L832" s="7" t="s">
        <v>8720</v>
      </c>
      <c r="N832" s="10" t="s">
        <v>1795</v>
      </c>
      <c r="P832" s="7" t="s">
        <v>8721</v>
      </c>
      <c r="Q832" s="7" t="s">
        <v>33</v>
      </c>
      <c r="R832" s="7" t="s">
        <v>33</v>
      </c>
      <c r="S832" s="7" t="s">
        <v>33</v>
      </c>
      <c r="T832" s="7" t="s">
        <v>33</v>
      </c>
      <c r="U832" s="7" t="s">
        <v>33</v>
      </c>
      <c r="V832" s="10" t="s">
        <v>33</v>
      </c>
      <c r="W832" s="10" t="s">
        <v>33</v>
      </c>
      <c r="X832" s="7" t="s">
        <v>33</v>
      </c>
      <c r="Y832" s="7" t="s">
        <v>33</v>
      </c>
      <c r="Z832" s="7" t="s">
        <v>8722</v>
      </c>
      <c r="AA832" s="7" t="s">
        <v>8723</v>
      </c>
      <c r="AD832" s="10" t="s">
        <v>7522</v>
      </c>
      <c r="AF832" s="7" t="s">
        <v>7521</v>
      </c>
      <c r="AJ832" s="7">
        <v>22</v>
      </c>
      <c r="AK832" s="7" t="s">
        <v>8724</v>
      </c>
      <c r="AL832" s="7" t="s">
        <v>5824</v>
      </c>
      <c r="AM832" s="7" t="s">
        <v>8725</v>
      </c>
    </row>
    <row r="833" spans="1:39">
      <c r="A833" s="7" t="s">
        <v>1788</v>
      </c>
      <c r="B833" s="7" t="s">
        <v>921</v>
      </c>
      <c r="C833" s="7" t="s">
        <v>8726</v>
      </c>
      <c r="D833" s="7" t="s">
        <v>1790</v>
      </c>
      <c r="F833" s="7" t="s">
        <v>3631</v>
      </c>
      <c r="G833" s="7" t="s">
        <v>8727</v>
      </c>
      <c r="H833" s="7" t="s">
        <v>8728</v>
      </c>
      <c r="I833" s="7" t="s">
        <v>2378</v>
      </c>
      <c r="K833" s="7" t="s">
        <v>33</v>
      </c>
      <c r="L833" s="7" t="s">
        <v>8729</v>
      </c>
      <c r="N833" s="10" t="s">
        <v>1795</v>
      </c>
      <c r="P833" s="7" t="s">
        <v>8730</v>
      </c>
      <c r="Q833" s="7" t="s">
        <v>33</v>
      </c>
      <c r="R833" s="7" t="s">
        <v>32</v>
      </c>
      <c r="S833" s="7" t="s">
        <v>33</v>
      </c>
      <c r="T833" s="7" t="s">
        <v>33</v>
      </c>
      <c r="U833" s="7" t="s">
        <v>32</v>
      </c>
      <c r="V833" s="10" t="s">
        <v>33</v>
      </c>
      <c r="W833" s="10" t="s">
        <v>33</v>
      </c>
      <c r="X833" s="7" t="s">
        <v>33</v>
      </c>
      <c r="Y833" s="7" t="s">
        <v>32</v>
      </c>
      <c r="Z833" s="7" t="s">
        <v>4362</v>
      </c>
      <c r="AA833" s="7" t="s">
        <v>2689</v>
      </c>
      <c r="AD833" s="10" t="s">
        <v>2054</v>
      </c>
      <c r="AF833" s="7" t="s">
        <v>8731</v>
      </c>
      <c r="AJ833" s="7">
        <v>5</v>
      </c>
      <c r="AK833" s="7" t="s">
        <v>2056</v>
      </c>
      <c r="AL833" s="7" t="s">
        <v>5824</v>
      </c>
      <c r="AM833" s="7" t="s">
        <v>8732</v>
      </c>
    </row>
    <row r="834" spans="1:39">
      <c r="A834" s="7" t="s">
        <v>1788</v>
      </c>
      <c r="B834" s="7" t="s">
        <v>8733</v>
      </c>
      <c r="C834" s="7" t="s">
        <v>8734</v>
      </c>
      <c r="D834" s="7" t="s">
        <v>1790</v>
      </c>
      <c r="F834" s="7" t="s">
        <v>8735</v>
      </c>
      <c r="G834" s="7" t="s">
        <v>8736</v>
      </c>
      <c r="H834" s="7" t="s">
        <v>8737</v>
      </c>
      <c r="I834" s="7" t="s">
        <v>5189</v>
      </c>
      <c r="K834" s="7" t="s">
        <v>33</v>
      </c>
      <c r="L834" s="7" t="s">
        <v>8738</v>
      </c>
      <c r="N834" s="10" t="s">
        <v>8739</v>
      </c>
      <c r="P834" s="7" t="s">
        <v>8740</v>
      </c>
      <c r="Q834" s="7" t="s">
        <v>33</v>
      </c>
      <c r="R834" s="7" t="s">
        <v>32</v>
      </c>
      <c r="S834" s="7" t="s">
        <v>33</v>
      </c>
      <c r="T834" s="7" t="s">
        <v>33</v>
      </c>
      <c r="U834" s="7" t="s">
        <v>33</v>
      </c>
      <c r="V834" s="10" t="s">
        <v>33</v>
      </c>
      <c r="W834" s="10" t="s">
        <v>33</v>
      </c>
      <c r="X834" s="7" t="s">
        <v>33</v>
      </c>
      <c r="Y834" s="7" t="s">
        <v>33</v>
      </c>
      <c r="Z834" s="7" t="s">
        <v>3937</v>
      </c>
      <c r="AA834" s="7" t="s">
        <v>2354</v>
      </c>
      <c r="AD834" s="10" t="s">
        <v>7716</v>
      </c>
      <c r="AF834" s="7" t="s">
        <v>7717</v>
      </c>
      <c r="AJ834" s="7">
        <v>21</v>
      </c>
      <c r="AK834" s="7" t="s">
        <v>1826</v>
      </c>
      <c r="AL834" s="7" t="s">
        <v>5824</v>
      </c>
      <c r="AM834" s="7" t="s">
        <v>8741</v>
      </c>
    </row>
    <row r="835" spans="1:39">
      <c r="A835" s="7" t="s">
        <v>1788</v>
      </c>
      <c r="B835" s="7" t="s">
        <v>46</v>
      </c>
      <c r="C835" s="7" t="s">
        <v>8742</v>
      </c>
      <c r="D835" s="7" t="s">
        <v>1790</v>
      </c>
      <c r="F835" s="7" t="s">
        <v>8743</v>
      </c>
      <c r="G835" s="7" t="s">
        <v>4730</v>
      </c>
      <c r="H835" s="7" t="s">
        <v>4730</v>
      </c>
      <c r="I835" s="7" t="s">
        <v>8744</v>
      </c>
      <c r="K835" s="7" t="s">
        <v>33</v>
      </c>
      <c r="L835" s="7" t="s">
        <v>4732</v>
      </c>
      <c r="N835" s="10" t="s">
        <v>1795</v>
      </c>
      <c r="P835" s="7" t="s">
        <v>8745</v>
      </c>
      <c r="Q835" s="7" t="s">
        <v>33</v>
      </c>
      <c r="R835" s="7" t="s">
        <v>33</v>
      </c>
      <c r="S835" s="7" t="s">
        <v>33</v>
      </c>
      <c r="T835" s="7" t="s">
        <v>33</v>
      </c>
      <c r="U835" s="7" t="s">
        <v>33</v>
      </c>
      <c r="V835" s="10" t="s">
        <v>33</v>
      </c>
      <c r="W835" s="10" t="s">
        <v>33</v>
      </c>
      <c r="X835" s="7" t="s">
        <v>33</v>
      </c>
      <c r="Y835" s="7" t="s">
        <v>33</v>
      </c>
      <c r="Z835" s="7" t="s">
        <v>1847</v>
      </c>
      <c r="AA835" s="7" t="s">
        <v>2340</v>
      </c>
      <c r="AD835" s="10" t="s">
        <v>5495</v>
      </c>
      <c r="AF835" s="7" t="s">
        <v>8746</v>
      </c>
      <c r="AJ835" s="7">
        <v>62</v>
      </c>
      <c r="AK835" s="7" t="s">
        <v>2066</v>
      </c>
      <c r="AL835" s="7" t="s">
        <v>5824</v>
      </c>
      <c r="AM835" s="7" t="s">
        <v>8747</v>
      </c>
    </row>
    <row r="836" spans="1:39">
      <c r="A836" s="7" t="s">
        <v>1788</v>
      </c>
      <c r="B836" s="7" t="s">
        <v>8748</v>
      </c>
      <c r="C836" s="7" t="s">
        <v>8749</v>
      </c>
      <c r="D836" s="7" t="s">
        <v>1790</v>
      </c>
      <c r="F836" s="7" t="s">
        <v>8636</v>
      </c>
      <c r="G836" s="7" t="s">
        <v>2399</v>
      </c>
      <c r="H836" s="7" t="s">
        <v>2399</v>
      </c>
      <c r="I836" s="7" t="s">
        <v>2141</v>
      </c>
      <c r="K836" s="7" t="s">
        <v>33</v>
      </c>
      <c r="L836" s="7" t="s">
        <v>2400</v>
      </c>
      <c r="N836" s="10" t="s">
        <v>2799</v>
      </c>
      <c r="P836" s="7" t="s">
        <v>8750</v>
      </c>
      <c r="Q836" s="7" t="s">
        <v>33</v>
      </c>
      <c r="R836" s="7" t="s">
        <v>33</v>
      </c>
      <c r="S836" s="7" t="s">
        <v>33</v>
      </c>
      <c r="T836" s="7" t="s">
        <v>33</v>
      </c>
      <c r="U836" s="7" t="s">
        <v>33</v>
      </c>
      <c r="V836" s="10" t="s">
        <v>33</v>
      </c>
      <c r="W836" s="10" t="s">
        <v>32</v>
      </c>
      <c r="X836" s="7" t="s">
        <v>33</v>
      </c>
      <c r="Y836" s="7" t="s">
        <v>33</v>
      </c>
      <c r="Z836" s="7" t="s">
        <v>8751</v>
      </c>
      <c r="AA836" s="7" t="s">
        <v>1800</v>
      </c>
      <c r="AF836" s="7" t="s">
        <v>8752</v>
      </c>
      <c r="AJ836" s="7">
        <v>23</v>
      </c>
      <c r="AK836" s="7" t="s">
        <v>4380</v>
      </c>
      <c r="AL836" s="7" t="s">
        <v>5824</v>
      </c>
      <c r="AM836" s="7" t="s">
        <v>8753</v>
      </c>
    </row>
    <row r="837" spans="1:39">
      <c r="A837" s="7" t="s">
        <v>1788</v>
      </c>
      <c r="B837" s="7" t="s">
        <v>8754</v>
      </c>
      <c r="C837" s="7" t="s">
        <v>8755</v>
      </c>
      <c r="D837" s="7" t="s">
        <v>1790</v>
      </c>
      <c r="F837" s="7" t="s">
        <v>3532</v>
      </c>
      <c r="G837" s="7" t="s">
        <v>8756</v>
      </c>
      <c r="H837" s="7" t="s">
        <v>8756</v>
      </c>
      <c r="I837" s="7" t="s">
        <v>2073</v>
      </c>
      <c r="K837" s="7" t="s">
        <v>33</v>
      </c>
      <c r="L837" s="7" t="s">
        <v>8757</v>
      </c>
      <c r="N837" s="10" t="s">
        <v>2327</v>
      </c>
      <c r="P837" s="7" t="s">
        <v>8758</v>
      </c>
      <c r="Q837" s="7" t="s">
        <v>33</v>
      </c>
      <c r="R837" s="7" t="s">
        <v>33</v>
      </c>
      <c r="S837" s="7" t="s">
        <v>33</v>
      </c>
      <c r="T837" s="7" t="s">
        <v>33</v>
      </c>
      <c r="U837" s="7" t="s">
        <v>33</v>
      </c>
      <c r="V837" s="10" t="s">
        <v>33</v>
      </c>
      <c r="W837" s="10" t="s">
        <v>33</v>
      </c>
      <c r="X837" s="7" t="s">
        <v>33</v>
      </c>
      <c r="Y837" s="7" t="s">
        <v>33</v>
      </c>
      <c r="Z837" s="7" t="s">
        <v>1939</v>
      </c>
      <c r="AA837" s="7" t="s">
        <v>1800</v>
      </c>
      <c r="AD837" s="10" t="s">
        <v>3539</v>
      </c>
      <c r="AF837" s="7" t="s">
        <v>8759</v>
      </c>
      <c r="AJ837" s="7">
        <v>15</v>
      </c>
      <c r="AK837" s="7" t="s">
        <v>3246</v>
      </c>
      <c r="AL837" s="7" t="s">
        <v>5824</v>
      </c>
      <c r="AM837" s="7" t="s">
        <v>8760</v>
      </c>
    </row>
    <row r="838" spans="1:39">
      <c r="A838" s="7" t="s">
        <v>2522</v>
      </c>
      <c r="B838" s="7" t="s">
        <v>8761</v>
      </c>
      <c r="C838" s="7" t="s">
        <v>8762</v>
      </c>
      <c r="D838" s="7" t="s">
        <v>1790</v>
      </c>
      <c r="G838" s="7" t="s">
        <v>8763</v>
      </c>
      <c r="H838" s="7" t="s">
        <v>8764</v>
      </c>
      <c r="K838" s="7" t="s">
        <v>33</v>
      </c>
      <c r="Q838" s="7" t="s">
        <v>33</v>
      </c>
      <c r="R838" s="7" t="s">
        <v>33</v>
      </c>
      <c r="S838" s="7" t="s">
        <v>33</v>
      </c>
      <c r="T838" s="7" t="s">
        <v>33</v>
      </c>
      <c r="U838" s="7" t="s">
        <v>33</v>
      </c>
      <c r="V838" s="10" t="s">
        <v>33</v>
      </c>
      <c r="W838" s="10" t="s">
        <v>33</v>
      </c>
      <c r="X838" s="7" t="s">
        <v>33</v>
      </c>
      <c r="Y838" s="7" t="s">
        <v>33</v>
      </c>
      <c r="AK838" s="7" t="s">
        <v>6782</v>
      </c>
      <c r="AL838" s="7" t="s">
        <v>1800</v>
      </c>
      <c r="AM838" s="7" t="s">
        <v>8765</v>
      </c>
    </row>
    <row r="839" spans="1:39">
      <c r="A839" s="7" t="s">
        <v>1788</v>
      </c>
      <c r="B839" s="7" t="s">
        <v>8766</v>
      </c>
      <c r="C839" s="7" t="s">
        <v>8767</v>
      </c>
      <c r="D839" s="7" t="s">
        <v>1790</v>
      </c>
      <c r="F839" s="7" t="s">
        <v>5038</v>
      </c>
      <c r="G839" s="7" t="s">
        <v>5570</v>
      </c>
      <c r="H839" s="7" t="s">
        <v>5570</v>
      </c>
      <c r="I839" s="7" t="s">
        <v>2543</v>
      </c>
      <c r="K839" s="7" t="s">
        <v>33</v>
      </c>
      <c r="L839" s="7" t="s">
        <v>4032</v>
      </c>
      <c r="N839" s="10" t="s">
        <v>2279</v>
      </c>
      <c r="P839" s="7" t="s">
        <v>8768</v>
      </c>
      <c r="Q839" s="7" t="s">
        <v>33</v>
      </c>
      <c r="R839" s="7" t="s">
        <v>33</v>
      </c>
      <c r="S839" s="7" t="s">
        <v>33</v>
      </c>
      <c r="T839" s="7" t="s">
        <v>33</v>
      </c>
      <c r="U839" s="7" t="s">
        <v>33</v>
      </c>
      <c r="V839" s="10" t="s">
        <v>33</v>
      </c>
      <c r="W839" s="10" t="s">
        <v>33</v>
      </c>
      <c r="X839" s="7" t="s">
        <v>33</v>
      </c>
      <c r="Y839" s="7" t="s">
        <v>33</v>
      </c>
      <c r="Z839" s="7" t="s">
        <v>2316</v>
      </c>
      <c r="AA839" s="7" t="s">
        <v>1798</v>
      </c>
      <c r="AD839" s="10" t="s">
        <v>8769</v>
      </c>
      <c r="AF839" s="7" t="s">
        <v>8770</v>
      </c>
      <c r="AJ839" s="7">
        <v>40</v>
      </c>
      <c r="AK839" s="7" t="s">
        <v>4109</v>
      </c>
      <c r="AL839" s="7" t="s">
        <v>1800</v>
      </c>
      <c r="AM839" s="7" t="s">
        <v>8771</v>
      </c>
    </row>
    <row r="840" spans="1:39">
      <c r="A840" s="7" t="s">
        <v>1788</v>
      </c>
      <c r="B840" s="7" t="s">
        <v>8772</v>
      </c>
      <c r="C840" s="7" t="s">
        <v>8773</v>
      </c>
      <c r="D840" s="7" t="s">
        <v>1790</v>
      </c>
      <c r="F840" s="7" t="s">
        <v>8774</v>
      </c>
      <c r="G840" s="7" t="s">
        <v>8775</v>
      </c>
      <c r="H840" s="7" t="s">
        <v>8776</v>
      </c>
      <c r="I840" s="7" t="s">
        <v>2543</v>
      </c>
      <c r="K840" s="7" t="s">
        <v>33</v>
      </c>
      <c r="L840" s="7" t="s">
        <v>3278</v>
      </c>
      <c r="N840" s="10" t="s">
        <v>2279</v>
      </c>
      <c r="P840" s="7" t="s">
        <v>8777</v>
      </c>
      <c r="Q840" s="7" t="s">
        <v>33</v>
      </c>
      <c r="R840" s="7" t="s">
        <v>33</v>
      </c>
      <c r="S840" s="7" t="s">
        <v>33</v>
      </c>
      <c r="T840" s="7" t="s">
        <v>33</v>
      </c>
      <c r="U840" s="7" t="s">
        <v>33</v>
      </c>
      <c r="V840" s="10" t="s">
        <v>33</v>
      </c>
      <c r="W840" s="10" t="s">
        <v>33</v>
      </c>
      <c r="X840" s="7" t="s">
        <v>33</v>
      </c>
      <c r="Y840" s="7" t="s">
        <v>33</v>
      </c>
      <c r="Z840" s="7" t="s">
        <v>2316</v>
      </c>
      <c r="AA840" s="7" t="s">
        <v>1798</v>
      </c>
      <c r="AD840" s="10" t="s">
        <v>7152</v>
      </c>
      <c r="AF840" s="7" t="s">
        <v>8778</v>
      </c>
      <c r="AJ840" s="7">
        <v>38</v>
      </c>
      <c r="AK840" s="7" t="s">
        <v>1902</v>
      </c>
      <c r="AL840" s="7" t="s">
        <v>1800</v>
      </c>
      <c r="AM840" s="7" t="s">
        <v>8779</v>
      </c>
    </row>
    <row r="841" spans="1:39">
      <c r="A841" s="7" t="s">
        <v>1788</v>
      </c>
      <c r="B841" s="7" t="s">
        <v>8780</v>
      </c>
      <c r="C841" s="7" t="s">
        <v>8781</v>
      </c>
      <c r="D841" s="7" t="s">
        <v>1790</v>
      </c>
      <c r="F841" s="7" t="s">
        <v>8782</v>
      </c>
      <c r="G841" s="7" t="s">
        <v>8783</v>
      </c>
      <c r="H841" s="7" t="s">
        <v>5301</v>
      </c>
      <c r="I841" s="7" t="s">
        <v>4096</v>
      </c>
      <c r="K841" s="7" t="s">
        <v>33</v>
      </c>
      <c r="L841" s="7" t="s">
        <v>5302</v>
      </c>
      <c r="N841" s="10" t="s">
        <v>3634</v>
      </c>
      <c r="P841" s="7" t="s">
        <v>8784</v>
      </c>
      <c r="Q841" s="7" t="s">
        <v>32</v>
      </c>
      <c r="R841" s="7" t="s">
        <v>33</v>
      </c>
      <c r="S841" s="7" t="s">
        <v>33</v>
      </c>
      <c r="T841" s="7" t="s">
        <v>33</v>
      </c>
      <c r="U841" s="7" t="s">
        <v>33</v>
      </c>
      <c r="V841" s="10" t="s">
        <v>33</v>
      </c>
      <c r="W841" s="10" t="s">
        <v>33</v>
      </c>
      <c r="X841" s="7" t="s">
        <v>33</v>
      </c>
      <c r="Y841" s="7" t="s">
        <v>33</v>
      </c>
      <c r="Z841" s="7" t="s">
        <v>4362</v>
      </c>
      <c r="AA841" s="7" t="s">
        <v>8785</v>
      </c>
      <c r="AD841" s="10" t="s">
        <v>4509</v>
      </c>
      <c r="AF841" s="7" t="s">
        <v>8786</v>
      </c>
      <c r="AJ841" s="7">
        <v>28</v>
      </c>
      <c r="AK841" s="7" t="s">
        <v>8787</v>
      </c>
      <c r="AL841" s="7" t="s">
        <v>1800</v>
      </c>
      <c r="AM841" s="7" t="s">
        <v>8788</v>
      </c>
    </row>
    <row r="842" spans="1:39">
      <c r="A842" s="7" t="s">
        <v>1788</v>
      </c>
      <c r="B842" s="7" t="s">
        <v>8789</v>
      </c>
      <c r="C842" s="7" t="s">
        <v>8790</v>
      </c>
      <c r="D842" s="7" t="s">
        <v>1790</v>
      </c>
      <c r="F842" s="7" t="s">
        <v>8791</v>
      </c>
      <c r="G842" s="7" t="s">
        <v>4687</v>
      </c>
      <c r="H842" s="7" t="s">
        <v>4687</v>
      </c>
      <c r="I842" s="7" t="s">
        <v>2378</v>
      </c>
      <c r="K842" s="7" t="s">
        <v>33</v>
      </c>
      <c r="L842" s="7" t="s">
        <v>4688</v>
      </c>
      <c r="N842" s="10" t="s">
        <v>1795</v>
      </c>
      <c r="P842" s="7" t="s">
        <v>8792</v>
      </c>
      <c r="Q842" s="7" t="s">
        <v>33</v>
      </c>
      <c r="R842" s="7" t="s">
        <v>33</v>
      </c>
      <c r="S842" s="7" t="s">
        <v>33</v>
      </c>
      <c r="T842" s="7" t="s">
        <v>33</v>
      </c>
      <c r="U842" s="7" t="s">
        <v>33</v>
      </c>
      <c r="V842" s="10" t="s">
        <v>33</v>
      </c>
      <c r="W842" s="10" t="s">
        <v>33</v>
      </c>
      <c r="X842" s="7" t="s">
        <v>33</v>
      </c>
      <c r="Y842" s="7" t="s">
        <v>33</v>
      </c>
      <c r="Z842" s="7" t="s">
        <v>2866</v>
      </c>
      <c r="AA842" s="7" t="s">
        <v>8785</v>
      </c>
      <c r="AF842" s="7" t="s">
        <v>8793</v>
      </c>
      <c r="AJ842" s="7">
        <v>46</v>
      </c>
      <c r="AK842" s="7" t="s">
        <v>8794</v>
      </c>
      <c r="AL842" s="7" t="s">
        <v>1800</v>
      </c>
      <c r="AM842" s="7" t="s">
        <v>8795</v>
      </c>
    </row>
    <row r="843" spans="1:39">
      <c r="A843" s="7" t="s">
        <v>1788</v>
      </c>
      <c r="B843" s="7" t="s">
        <v>8796</v>
      </c>
      <c r="C843" s="7" t="s">
        <v>8797</v>
      </c>
      <c r="D843" s="7" t="s">
        <v>1946</v>
      </c>
      <c r="F843" s="7" t="s">
        <v>6270</v>
      </c>
      <c r="G843" s="7" t="s">
        <v>3447</v>
      </c>
      <c r="H843" s="7" t="s">
        <v>4853</v>
      </c>
      <c r="I843" s="7" t="s">
        <v>4838</v>
      </c>
      <c r="K843" s="7" t="s">
        <v>33</v>
      </c>
      <c r="L843" s="7" t="s">
        <v>3449</v>
      </c>
      <c r="N843" s="10" t="s">
        <v>1795</v>
      </c>
      <c r="P843" s="7" t="s">
        <v>8798</v>
      </c>
      <c r="Q843" s="7" t="s">
        <v>33</v>
      </c>
      <c r="R843" s="7" t="s">
        <v>33</v>
      </c>
      <c r="S843" s="7" t="s">
        <v>33</v>
      </c>
      <c r="T843" s="7" t="s">
        <v>33</v>
      </c>
      <c r="U843" s="7" t="s">
        <v>33</v>
      </c>
      <c r="V843" s="10" t="s">
        <v>33</v>
      </c>
      <c r="W843" s="10" t="s">
        <v>32</v>
      </c>
      <c r="X843" s="7" t="s">
        <v>33</v>
      </c>
      <c r="Y843" s="7" t="s">
        <v>33</v>
      </c>
      <c r="Z843" s="7" t="s">
        <v>8014</v>
      </c>
      <c r="AA843" s="7" t="s">
        <v>1811</v>
      </c>
      <c r="AD843" s="10" t="s">
        <v>2987</v>
      </c>
      <c r="AF843" s="7" t="s">
        <v>8799</v>
      </c>
      <c r="AH843" s="7" t="s">
        <v>2202</v>
      </c>
      <c r="AJ843" s="7">
        <v>7</v>
      </c>
      <c r="AK843" s="7" t="s">
        <v>4834</v>
      </c>
      <c r="AL843" s="7" t="s">
        <v>1798</v>
      </c>
      <c r="AM843" s="7" t="s">
        <v>8800</v>
      </c>
    </row>
    <row r="844" spans="1:39">
      <c r="A844" s="7" t="s">
        <v>1788</v>
      </c>
      <c r="B844" s="7" t="s">
        <v>8801</v>
      </c>
      <c r="C844" s="7" t="s">
        <v>8802</v>
      </c>
      <c r="D844" s="7" t="s">
        <v>1790</v>
      </c>
      <c r="F844" s="7" t="s">
        <v>8803</v>
      </c>
      <c r="G844" s="7" t="s">
        <v>5686</v>
      </c>
      <c r="H844" s="7" t="s">
        <v>5686</v>
      </c>
      <c r="I844" s="7" t="s">
        <v>2062</v>
      </c>
      <c r="K844" s="7" t="s">
        <v>33</v>
      </c>
      <c r="L844" s="7" t="s">
        <v>5688</v>
      </c>
      <c r="N844" s="10" t="s">
        <v>8804</v>
      </c>
      <c r="P844" s="7" t="s">
        <v>8805</v>
      </c>
      <c r="Q844" s="7" t="s">
        <v>33</v>
      </c>
      <c r="R844" s="7" t="s">
        <v>33</v>
      </c>
      <c r="S844" s="7" t="s">
        <v>33</v>
      </c>
      <c r="T844" s="7" t="s">
        <v>33</v>
      </c>
      <c r="U844" s="7" t="s">
        <v>33</v>
      </c>
      <c r="V844" s="10" t="s">
        <v>33</v>
      </c>
      <c r="W844" s="10" t="s">
        <v>33</v>
      </c>
      <c r="X844" s="7" t="s">
        <v>33</v>
      </c>
      <c r="Y844" s="7" t="s">
        <v>33</v>
      </c>
      <c r="Z844" s="7" t="s">
        <v>3559</v>
      </c>
      <c r="AA844" s="7" t="s">
        <v>8806</v>
      </c>
      <c r="AF844" s="7" t="s">
        <v>8807</v>
      </c>
      <c r="AJ844" s="7">
        <v>46</v>
      </c>
      <c r="AK844" s="7" t="s">
        <v>3473</v>
      </c>
      <c r="AL844" s="7" t="s">
        <v>1798</v>
      </c>
      <c r="AM844" s="7" t="s">
        <v>8808</v>
      </c>
    </row>
    <row r="845" spans="1:39">
      <c r="A845" s="7" t="s">
        <v>1788</v>
      </c>
      <c r="B845" s="7" t="s">
        <v>8809</v>
      </c>
      <c r="C845" s="7" t="s">
        <v>8810</v>
      </c>
      <c r="D845" s="7" t="s">
        <v>1790</v>
      </c>
      <c r="F845" s="7" t="s">
        <v>8811</v>
      </c>
      <c r="G845" s="7" t="s">
        <v>3239</v>
      </c>
      <c r="H845" s="7" t="s">
        <v>3239</v>
      </c>
      <c r="I845" s="7" t="s">
        <v>3240</v>
      </c>
      <c r="K845" s="7" t="s">
        <v>33</v>
      </c>
      <c r="L845" s="7" t="s">
        <v>3241</v>
      </c>
      <c r="N845" s="10" t="s">
        <v>3242</v>
      </c>
      <c r="P845" s="7" t="s">
        <v>8812</v>
      </c>
      <c r="Q845" s="7" t="s">
        <v>33</v>
      </c>
      <c r="R845" s="7" t="s">
        <v>33</v>
      </c>
      <c r="S845" s="7" t="s">
        <v>33</v>
      </c>
      <c r="T845" s="7" t="s">
        <v>33</v>
      </c>
      <c r="U845" s="7" t="s">
        <v>33</v>
      </c>
      <c r="V845" s="10" t="s">
        <v>33</v>
      </c>
      <c r="W845" s="10" t="s">
        <v>32</v>
      </c>
      <c r="X845" s="7" t="s">
        <v>33</v>
      </c>
      <c r="Y845" s="7" t="s">
        <v>33</v>
      </c>
      <c r="Z845" s="7" t="s">
        <v>7693</v>
      </c>
      <c r="AA845" s="7" t="s">
        <v>3549</v>
      </c>
      <c r="AD845" s="10" t="s">
        <v>8247</v>
      </c>
      <c r="AF845" s="7" t="s">
        <v>4989</v>
      </c>
      <c r="AJ845" s="7">
        <v>18</v>
      </c>
      <c r="AK845" s="7" t="s">
        <v>4073</v>
      </c>
      <c r="AL845" s="7" t="s">
        <v>1798</v>
      </c>
      <c r="AM845" s="7" t="s">
        <v>8813</v>
      </c>
    </row>
    <row r="846" spans="1:39">
      <c r="A846" s="7" t="s">
        <v>1788</v>
      </c>
      <c r="B846" s="7" t="s">
        <v>8814</v>
      </c>
      <c r="C846" s="7" t="s">
        <v>8815</v>
      </c>
      <c r="D846" s="7" t="s">
        <v>1790</v>
      </c>
      <c r="F846" s="7" t="s">
        <v>8816</v>
      </c>
      <c r="G846" s="7" t="s">
        <v>8817</v>
      </c>
      <c r="H846" s="7" t="s">
        <v>8817</v>
      </c>
      <c r="I846" s="7" t="s">
        <v>8818</v>
      </c>
      <c r="K846" s="7" t="s">
        <v>33</v>
      </c>
      <c r="L846" s="7" t="s">
        <v>8819</v>
      </c>
      <c r="N846" s="10" t="s">
        <v>1910</v>
      </c>
      <c r="P846" s="7" t="s">
        <v>8820</v>
      </c>
      <c r="Q846" s="7" t="s">
        <v>33</v>
      </c>
      <c r="R846" s="7" t="s">
        <v>33</v>
      </c>
      <c r="S846" s="7" t="s">
        <v>33</v>
      </c>
      <c r="T846" s="7" t="s">
        <v>33</v>
      </c>
      <c r="U846" s="7" t="s">
        <v>33</v>
      </c>
      <c r="V846" s="10" t="s">
        <v>33</v>
      </c>
      <c r="W846" s="10" t="s">
        <v>33</v>
      </c>
      <c r="X846" s="7" t="s">
        <v>33</v>
      </c>
      <c r="Y846" s="7" t="s">
        <v>33</v>
      </c>
      <c r="Z846" s="7" t="s">
        <v>1912</v>
      </c>
      <c r="AA846" s="7" t="s">
        <v>8821</v>
      </c>
      <c r="AD846" s="10" t="s">
        <v>8822</v>
      </c>
      <c r="AF846" s="7" t="s">
        <v>8823</v>
      </c>
      <c r="AJ846" s="7">
        <v>27</v>
      </c>
      <c r="AK846" s="7" t="s">
        <v>8824</v>
      </c>
      <c r="AL846" s="7" t="s">
        <v>1798</v>
      </c>
      <c r="AM846" s="7" t="s">
        <v>8825</v>
      </c>
    </row>
    <row r="847" spans="1:39">
      <c r="A847" s="7" t="s">
        <v>1788</v>
      </c>
      <c r="B847" s="7" t="s">
        <v>8826</v>
      </c>
      <c r="C847" s="7" t="s">
        <v>8827</v>
      </c>
      <c r="D847" s="7" t="s">
        <v>1790</v>
      </c>
      <c r="F847" s="7" t="s">
        <v>5612</v>
      </c>
      <c r="G847" s="7" t="s">
        <v>8152</v>
      </c>
      <c r="H847" s="7" t="s">
        <v>8152</v>
      </c>
      <c r="I847" s="7" t="s">
        <v>8828</v>
      </c>
      <c r="K847" s="7" t="s">
        <v>33</v>
      </c>
      <c r="L847" s="7" t="s">
        <v>8155</v>
      </c>
      <c r="N847" s="10" t="s">
        <v>2351</v>
      </c>
      <c r="P847" s="7" t="s">
        <v>8829</v>
      </c>
      <c r="Q847" s="7" t="s">
        <v>33</v>
      </c>
      <c r="R847" s="7" t="s">
        <v>33</v>
      </c>
      <c r="S847" s="7" t="s">
        <v>33</v>
      </c>
      <c r="T847" s="7" t="s">
        <v>33</v>
      </c>
      <c r="U847" s="7" t="s">
        <v>33</v>
      </c>
      <c r="V847" s="10" t="s">
        <v>33</v>
      </c>
      <c r="W847" s="10" t="s">
        <v>32</v>
      </c>
      <c r="X847" s="7" t="s">
        <v>33</v>
      </c>
      <c r="Y847" s="7" t="s">
        <v>33</v>
      </c>
      <c r="Z847" s="7" t="s">
        <v>2473</v>
      </c>
      <c r="AA847" s="7" t="s">
        <v>8830</v>
      </c>
      <c r="AD847" s="10" t="s">
        <v>4701</v>
      </c>
      <c r="AF847" s="7" t="s">
        <v>8831</v>
      </c>
      <c r="AJ847" s="7">
        <v>14</v>
      </c>
      <c r="AK847" s="7" t="s">
        <v>8832</v>
      </c>
      <c r="AL847" s="7" t="s">
        <v>1798</v>
      </c>
      <c r="AM847" s="7" t="s">
        <v>8833</v>
      </c>
    </row>
    <row r="848" spans="1:39">
      <c r="A848" s="7" t="s">
        <v>1788</v>
      </c>
      <c r="B848" s="7" t="s">
        <v>8834</v>
      </c>
      <c r="C848" s="7" t="s">
        <v>8835</v>
      </c>
      <c r="D848" s="7" t="s">
        <v>1946</v>
      </c>
      <c r="F848" s="7" t="s">
        <v>8836</v>
      </c>
      <c r="G848" s="7" t="s">
        <v>8837</v>
      </c>
      <c r="H848" s="7" t="s">
        <v>8837</v>
      </c>
      <c r="I848" s="7" t="s">
        <v>2565</v>
      </c>
      <c r="K848" s="7" t="s">
        <v>33</v>
      </c>
      <c r="L848" s="7" t="s">
        <v>8838</v>
      </c>
      <c r="N848" s="10" t="s">
        <v>4471</v>
      </c>
      <c r="P848" s="7" t="s">
        <v>8839</v>
      </c>
      <c r="Q848" s="7" t="s">
        <v>33</v>
      </c>
      <c r="R848" s="7" t="s">
        <v>33</v>
      </c>
      <c r="S848" s="7" t="s">
        <v>33</v>
      </c>
      <c r="T848" s="7" t="s">
        <v>33</v>
      </c>
      <c r="U848" s="7" t="s">
        <v>33</v>
      </c>
      <c r="V848" s="10" t="s">
        <v>33</v>
      </c>
      <c r="W848" s="10" t="s">
        <v>32</v>
      </c>
      <c r="X848" s="7" t="s">
        <v>33</v>
      </c>
      <c r="Y848" s="7" t="s">
        <v>33</v>
      </c>
      <c r="Z848" s="7" t="s">
        <v>2103</v>
      </c>
      <c r="AA848" s="7" t="s">
        <v>8840</v>
      </c>
      <c r="AF848" s="7" t="s">
        <v>8841</v>
      </c>
      <c r="AH848" s="7" t="s">
        <v>8842</v>
      </c>
      <c r="AJ848" s="7">
        <v>7</v>
      </c>
      <c r="AK848" s="7" t="s">
        <v>8843</v>
      </c>
      <c r="AL848" s="7" t="s">
        <v>1798</v>
      </c>
      <c r="AM848" s="7" t="s">
        <v>8844</v>
      </c>
    </row>
    <row r="849" spans="1:39">
      <c r="A849" s="7" t="s">
        <v>2522</v>
      </c>
      <c r="B849" s="7" t="s">
        <v>8845</v>
      </c>
      <c r="C849" s="7" t="s">
        <v>8846</v>
      </c>
      <c r="D849" s="7" t="s">
        <v>1790</v>
      </c>
      <c r="G849" s="7" t="s">
        <v>8847</v>
      </c>
      <c r="H849" s="7" t="s">
        <v>8848</v>
      </c>
      <c r="K849" s="7" t="s">
        <v>33</v>
      </c>
      <c r="Q849" s="7" t="s">
        <v>33</v>
      </c>
      <c r="R849" s="7" t="s">
        <v>33</v>
      </c>
      <c r="S849" s="7" t="s">
        <v>33</v>
      </c>
      <c r="T849" s="7" t="s">
        <v>33</v>
      </c>
      <c r="U849" s="7" t="s">
        <v>33</v>
      </c>
      <c r="V849" s="10" t="s">
        <v>33</v>
      </c>
      <c r="W849" s="10" t="s">
        <v>33</v>
      </c>
      <c r="X849" s="7" t="s">
        <v>33</v>
      </c>
      <c r="Y849" s="7" t="s">
        <v>33</v>
      </c>
      <c r="AK849" s="7" t="s">
        <v>8799</v>
      </c>
      <c r="AL849" s="7" t="s">
        <v>1798</v>
      </c>
      <c r="AM849" s="7" t="s">
        <v>8849</v>
      </c>
    </row>
    <row r="850" spans="1:39">
      <c r="A850" s="7" t="s">
        <v>2522</v>
      </c>
      <c r="B850" s="7" t="s">
        <v>8850</v>
      </c>
      <c r="C850" s="7" t="s">
        <v>8851</v>
      </c>
      <c r="D850" s="7" t="s">
        <v>1790</v>
      </c>
      <c r="G850" s="7" t="s">
        <v>8852</v>
      </c>
      <c r="H850" s="7" t="s">
        <v>8853</v>
      </c>
      <c r="K850" s="7" t="s">
        <v>33</v>
      </c>
      <c r="Q850" s="7" t="s">
        <v>33</v>
      </c>
      <c r="R850" s="7" t="s">
        <v>33</v>
      </c>
      <c r="S850" s="7" t="s">
        <v>33</v>
      </c>
      <c r="T850" s="7" t="s">
        <v>33</v>
      </c>
      <c r="U850" s="7" t="s">
        <v>33</v>
      </c>
      <c r="V850" s="10" t="s">
        <v>33</v>
      </c>
      <c r="W850" s="10" t="s">
        <v>33</v>
      </c>
      <c r="X850" s="7" t="s">
        <v>33</v>
      </c>
      <c r="Y850" s="7" t="s">
        <v>33</v>
      </c>
      <c r="AK850" s="7" t="s">
        <v>8854</v>
      </c>
      <c r="AL850" s="7" t="s">
        <v>1798</v>
      </c>
      <c r="AM850" s="7" t="s">
        <v>8855</v>
      </c>
    </row>
    <row r="851" spans="1:39">
      <c r="A851" s="7" t="s">
        <v>2522</v>
      </c>
      <c r="B851" s="7" t="s">
        <v>8856</v>
      </c>
      <c r="C851" s="7" t="s">
        <v>8857</v>
      </c>
      <c r="D851" s="7" t="s">
        <v>1790</v>
      </c>
      <c r="G851" s="7" t="s">
        <v>8858</v>
      </c>
      <c r="H851" s="7" t="s">
        <v>8859</v>
      </c>
      <c r="K851" s="7" t="s">
        <v>33</v>
      </c>
      <c r="Q851" s="7" t="s">
        <v>33</v>
      </c>
      <c r="R851" s="7" t="s">
        <v>33</v>
      </c>
      <c r="S851" s="7" t="s">
        <v>33</v>
      </c>
      <c r="T851" s="7" t="s">
        <v>33</v>
      </c>
      <c r="U851" s="7" t="s">
        <v>33</v>
      </c>
      <c r="V851" s="10" t="s">
        <v>33</v>
      </c>
      <c r="W851" s="10" t="s">
        <v>33</v>
      </c>
      <c r="X851" s="7" t="s">
        <v>33</v>
      </c>
      <c r="Y851" s="7" t="s">
        <v>33</v>
      </c>
      <c r="AK851" s="7" t="s">
        <v>8724</v>
      </c>
      <c r="AL851" s="7" t="s">
        <v>1798</v>
      </c>
      <c r="AM851" s="7" t="s">
        <v>8860</v>
      </c>
    </row>
    <row r="852" spans="1:39">
      <c r="A852" s="7" t="s">
        <v>1788</v>
      </c>
      <c r="B852" s="7" t="s">
        <v>667</v>
      </c>
      <c r="C852" s="7" t="s">
        <v>8861</v>
      </c>
      <c r="D852" s="7" t="s">
        <v>1790</v>
      </c>
      <c r="F852" s="7" t="s">
        <v>3454</v>
      </c>
      <c r="G852" s="7" t="s">
        <v>8862</v>
      </c>
      <c r="H852" s="7" t="s">
        <v>8863</v>
      </c>
      <c r="I852" s="7" t="s">
        <v>6512</v>
      </c>
      <c r="K852" s="7" t="s">
        <v>33</v>
      </c>
      <c r="L852" s="7" t="s">
        <v>8864</v>
      </c>
      <c r="N852" s="10" t="s">
        <v>6514</v>
      </c>
      <c r="P852" s="7" t="s">
        <v>8865</v>
      </c>
      <c r="Q852" s="7" t="s">
        <v>33</v>
      </c>
      <c r="R852" s="7" t="s">
        <v>33</v>
      </c>
      <c r="S852" s="7" t="s">
        <v>33</v>
      </c>
      <c r="T852" s="7" t="s">
        <v>33</v>
      </c>
      <c r="U852" s="7" t="s">
        <v>33</v>
      </c>
      <c r="V852" s="10" t="s">
        <v>33</v>
      </c>
      <c r="W852" s="10" t="s">
        <v>33</v>
      </c>
      <c r="X852" s="7" t="s">
        <v>33</v>
      </c>
      <c r="Y852" s="7" t="s">
        <v>33</v>
      </c>
      <c r="Z852" s="7" t="s">
        <v>6261</v>
      </c>
      <c r="AA852" s="7" t="s">
        <v>6289</v>
      </c>
      <c r="AD852" s="10" t="s">
        <v>1875</v>
      </c>
      <c r="AF852" s="7" t="s">
        <v>4186</v>
      </c>
      <c r="AJ852" s="7">
        <v>7</v>
      </c>
      <c r="AK852" s="7" t="s">
        <v>1875</v>
      </c>
      <c r="AL852" s="7" t="s">
        <v>8785</v>
      </c>
      <c r="AM852" s="7" t="s">
        <v>8866</v>
      </c>
    </row>
    <row r="853" spans="1:39">
      <c r="A853" s="7" t="s">
        <v>1788</v>
      </c>
      <c r="B853" s="7" t="s">
        <v>8867</v>
      </c>
      <c r="C853" s="7" t="s">
        <v>8868</v>
      </c>
      <c r="D853" s="7" t="s">
        <v>1790</v>
      </c>
      <c r="F853" s="7" t="s">
        <v>8869</v>
      </c>
      <c r="G853" s="7" t="s">
        <v>8870</v>
      </c>
      <c r="H853" s="7" t="s">
        <v>8870</v>
      </c>
      <c r="I853" s="7" t="s">
        <v>8871</v>
      </c>
      <c r="K853" s="7" t="s">
        <v>33</v>
      </c>
      <c r="L853" s="7" t="s">
        <v>8872</v>
      </c>
      <c r="N853" s="10" t="s">
        <v>2101</v>
      </c>
      <c r="P853" s="7" t="s">
        <v>8873</v>
      </c>
      <c r="Q853" s="7" t="s">
        <v>33</v>
      </c>
      <c r="R853" s="7" t="s">
        <v>33</v>
      </c>
      <c r="S853" s="7" t="s">
        <v>33</v>
      </c>
      <c r="T853" s="7" t="s">
        <v>33</v>
      </c>
      <c r="U853" s="7" t="s">
        <v>33</v>
      </c>
      <c r="V853" s="10" t="s">
        <v>33</v>
      </c>
      <c r="W853" s="10" t="s">
        <v>32</v>
      </c>
      <c r="X853" s="7" t="s">
        <v>33</v>
      </c>
      <c r="Y853" s="7" t="s">
        <v>33</v>
      </c>
      <c r="Z853" s="7" t="s">
        <v>1861</v>
      </c>
      <c r="AA853" s="7" t="s">
        <v>8874</v>
      </c>
      <c r="AD853" s="10" t="s">
        <v>2846</v>
      </c>
      <c r="AF853" s="7" t="s">
        <v>7083</v>
      </c>
      <c r="AJ853" s="7">
        <v>7</v>
      </c>
      <c r="AK853" s="7" t="s">
        <v>5050</v>
      </c>
      <c r="AL853" s="7" t="s">
        <v>8785</v>
      </c>
      <c r="AM853" s="7" t="s">
        <v>8875</v>
      </c>
    </row>
    <row r="854" spans="1:39">
      <c r="A854" s="7" t="s">
        <v>1788</v>
      </c>
      <c r="B854" s="7" t="s">
        <v>8876</v>
      </c>
      <c r="C854" s="7" t="s">
        <v>8877</v>
      </c>
      <c r="D854" s="7" t="s">
        <v>1790</v>
      </c>
      <c r="F854" s="7" t="s">
        <v>8878</v>
      </c>
      <c r="G854" s="7" t="s">
        <v>8879</v>
      </c>
      <c r="H854" s="7" t="s">
        <v>3689</v>
      </c>
      <c r="I854" s="7" t="s">
        <v>1857</v>
      </c>
      <c r="K854" s="7" t="s">
        <v>33</v>
      </c>
      <c r="L854" s="7" t="s">
        <v>3690</v>
      </c>
      <c r="N854" s="10" t="s">
        <v>1859</v>
      </c>
      <c r="P854" s="7" t="s">
        <v>8880</v>
      </c>
      <c r="Q854" s="7" t="s">
        <v>33</v>
      </c>
      <c r="R854" s="7" t="s">
        <v>33</v>
      </c>
      <c r="S854" s="7" t="s">
        <v>33</v>
      </c>
      <c r="T854" s="7" t="s">
        <v>33</v>
      </c>
      <c r="U854" s="7" t="s">
        <v>33</v>
      </c>
      <c r="V854" s="10" t="s">
        <v>33</v>
      </c>
      <c r="W854" s="10" t="s">
        <v>33</v>
      </c>
      <c r="X854" s="7" t="s">
        <v>33</v>
      </c>
      <c r="Y854" s="7" t="s">
        <v>33</v>
      </c>
      <c r="Z854" s="7" t="s">
        <v>2590</v>
      </c>
      <c r="AA854" s="7" t="s">
        <v>2292</v>
      </c>
      <c r="AF854" s="7" t="s">
        <v>8881</v>
      </c>
      <c r="AJ854" s="7">
        <v>57</v>
      </c>
      <c r="AK854" s="7" t="s">
        <v>2977</v>
      </c>
      <c r="AL854" s="7" t="s">
        <v>8785</v>
      </c>
      <c r="AM854" s="7" t="s">
        <v>8882</v>
      </c>
    </row>
    <row r="855" spans="1:39">
      <c r="A855" s="7" t="s">
        <v>1788</v>
      </c>
      <c r="B855" s="7" t="s">
        <v>8883</v>
      </c>
      <c r="C855" s="7" t="s">
        <v>8884</v>
      </c>
      <c r="D855" s="7" t="s">
        <v>1790</v>
      </c>
      <c r="F855" s="7" t="s">
        <v>6757</v>
      </c>
      <c r="G855" s="7" t="s">
        <v>7588</v>
      </c>
      <c r="H855" s="7" t="s">
        <v>7589</v>
      </c>
      <c r="I855" s="7" t="s">
        <v>7590</v>
      </c>
      <c r="K855" s="7" t="s">
        <v>33</v>
      </c>
      <c r="L855" s="7" t="s">
        <v>7591</v>
      </c>
      <c r="N855" s="10" t="s">
        <v>7064</v>
      </c>
      <c r="P855" s="7" t="s">
        <v>8885</v>
      </c>
      <c r="Q855" s="7" t="s">
        <v>33</v>
      </c>
      <c r="R855" s="7" t="s">
        <v>33</v>
      </c>
      <c r="S855" s="7" t="s">
        <v>33</v>
      </c>
      <c r="T855" s="7" t="s">
        <v>33</v>
      </c>
      <c r="U855" s="7" t="s">
        <v>33</v>
      </c>
      <c r="V855" s="10" t="s">
        <v>33</v>
      </c>
      <c r="W855" s="10" t="s">
        <v>32</v>
      </c>
      <c r="X855" s="7" t="s">
        <v>33</v>
      </c>
      <c r="Y855" s="7" t="s">
        <v>33</v>
      </c>
      <c r="Z855" s="7" t="s">
        <v>8886</v>
      </c>
      <c r="AA855" s="7" t="s">
        <v>6412</v>
      </c>
      <c r="AD855" s="10" t="s">
        <v>3560</v>
      </c>
      <c r="AF855" s="7" t="s">
        <v>3561</v>
      </c>
      <c r="AJ855" s="7">
        <v>1</v>
      </c>
      <c r="AK855" s="7" t="s">
        <v>3562</v>
      </c>
      <c r="AL855" s="7" t="s">
        <v>8785</v>
      </c>
      <c r="AM855" s="7" t="s">
        <v>8887</v>
      </c>
    </row>
    <row r="856" spans="1:39">
      <c r="A856" s="7" t="s">
        <v>1788</v>
      </c>
      <c r="B856" s="7" t="s">
        <v>8888</v>
      </c>
      <c r="C856" s="7" t="s">
        <v>8889</v>
      </c>
      <c r="D856" s="7" t="s">
        <v>1790</v>
      </c>
      <c r="F856" s="7" t="s">
        <v>8890</v>
      </c>
      <c r="G856" s="7" t="s">
        <v>2266</v>
      </c>
      <c r="H856" s="7" t="s">
        <v>2266</v>
      </c>
      <c r="I856" s="7" t="s">
        <v>8891</v>
      </c>
      <c r="K856" s="7" t="s">
        <v>33</v>
      </c>
      <c r="L856" s="7" t="s">
        <v>2268</v>
      </c>
      <c r="N856" s="10" t="s">
        <v>1820</v>
      </c>
      <c r="P856" s="7" t="s">
        <v>8892</v>
      </c>
      <c r="Q856" s="7" t="s">
        <v>33</v>
      </c>
      <c r="R856" s="7" t="s">
        <v>33</v>
      </c>
      <c r="S856" s="7" t="s">
        <v>33</v>
      </c>
      <c r="T856" s="7" t="s">
        <v>32</v>
      </c>
      <c r="U856" s="7" t="s">
        <v>33</v>
      </c>
      <c r="V856" s="10" t="s">
        <v>33</v>
      </c>
      <c r="W856" s="10" t="s">
        <v>33</v>
      </c>
      <c r="X856" s="7" t="s">
        <v>33</v>
      </c>
      <c r="Y856" s="7" t="s">
        <v>33</v>
      </c>
      <c r="Z856" s="7" t="s">
        <v>1966</v>
      </c>
      <c r="AA856" s="7" t="s">
        <v>6412</v>
      </c>
      <c r="AD856" s="10" t="s">
        <v>2846</v>
      </c>
      <c r="AF856" s="7" t="s">
        <v>7083</v>
      </c>
      <c r="AJ856" s="7">
        <v>5</v>
      </c>
      <c r="AK856" s="7" t="s">
        <v>5050</v>
      </c>
      <c r="AL856" s="7" t="s">
        <v>8785</v>
      </c>
      <c r="AM856" s="7" t="s">
        <v>8893</v>
      </c>
    </row>
    <row r="857" spans="1:39">
      <c r="A857" s="7" t="s">
        <v>1788</v>
      </c>
      <c r="B857" s="7" t="s">
        <v>8894</v>
      </c>
      <c r="C857" s="7" t="s">
        <v>8895</v>
      </c>
      <c r="D857" s="7" t="s">
        <v>1790</v>
      </c>
      <c r="F857" s="7" t="s">
        <v>7221</v>
      </c>
      <c r="G857" s="7" t="s">
        <v>5545</v>
      </c>
      <c r="H857" s="7" t="s">
        <v>5545</v>
      </c>
      <c r="I857" s="7" t="s">
        <v>4048</v>
      </c>
      <c r="K857" s="7" t="s">
        <v>33</v>
      </c>
      <c r="L857" s="7" t="s">
        <v>5546</v>
      </c>
      <c r="N857" s="10" t="s">
        <v>4050</v>
      </c>
      <c r="P857" s="7" t="s">
        <v>8896</v>
      </c>
      <c r="Q857" s="7" t="s">
        <v>33</v>
      </c>
      <c r="R857" s="7" t="s">
        <v>33</v>
      </c>
      <c r="S857" s="7" t="s">
        <v>33</v>
      </c>
      <c r="T857" s="7" t="s">
        <v>33</v>
      </c>
      <c r="U857" s="7" t="s">
        <v>33</v>
      </c>
      <c r="V857" s="10" t="s">
        <v>33</v>
      </c>
      <c r="W857" s="10" t="s">
        <v>33</v>
      </c>
      <c r="X857" s="7" t="s">
        <v>33</v>
      </c>
      <c r="Y857" s="7" t="s">
        <v>33</v>
      </c>
      <c r="Z857" s="7" t="s">
        <v>6821</v>
      </c>
      <c r="AA857" s="7" t="s">
        <v>6412</v>
      </c>
      <c r="AF857" s="7" t="s">
        <v>8897</v>
      </c>
      <c r="AJ857" s="7">
        <v>45</v>
      </c>
      <c r="AK857" s="7" t="s">
        <v>4140</v>
      </c>
      <c r="AL857" s="7" t="s">
        <v>3549</v>
      </c>
      <c r="AM857" s="7" t="s">
        <v>8898</v>
      </c>
    </row>
    <row r="858" spans="1:39">
      <c r="A858" s="7" t="s">
        <v>1788</v>
      </c>
      <c r="B858" s="7" t="s">
        <v>8899</v>
      </c>
      <c r="C858" s="7" t="s">
        <v>8900</v>
      </c>
      <c r="D858" s="7" t="s">
        <v>1790</v>
      </c>
      <c r="F858" s="7" t="s">
        <v>5461</v>
      </c>
      <c r="G858" s="7" t="s">
        <v>8901</v>
      </c>
      <c r="H858" s="7" t="s">
        <v>8901</v>
      </c>
      <c r="I858" s="7" t="s">
        <v>8902</v>
      </c>
      <c r="K858" s="7" t="s">
        <v>33</v>
      </c>
      <c r="L858" s="7" t="s">
        <v>8903</v>
      </c>
      <c r="N858" s="10" t="s">
        <v>2101</v>
      </c>
      <c r="P858" s="7" t="s">
        <v>8904</v>
      </c>
      <c r="Q858" s="7" t="s">
        <v>33</v>
      </c>
      <c r="R858" s="7" t="s">
        <v>33</v>
      </c>
      <c r="S858" s="7" t="s">
        <v>33</v>
      </c>
      <c r="T858" s="7" t="s">
        <v>33</v>
      </c>
      <c r="U858" s="7" t="s">
        <v>33</v>
      </c>
      <c r="V858" s="10" t="s">
        <v>33</v>
      </c>
      <c r="W858" s="10" t="s">
        <v>33</v>
      </c>
      <c r="X858" s="7" t="s">
        <v>33</v>
      </c>
      <c r="Y858" s="7" t="s">
        <v>33</v>
      </c>
      <c r="Z858" s="7" t="s">
        <v>2392</v>
      </c>
      <c r="AA858" s="7" t="s">
        <v>8905</v>
      </c>
      <c r="AD858" s="10" t="s">
        <v>7152</v>
      </c>
      <c r="AF858" s="7" t="s">
        <v>8906</v>
      </c>
      <c r="AJ858" s="7">
        <v>33</v>
      </c>
      <c r="AK858" s="7" t="s">
        <v>7141</v>
      </c>
      <c r="AL858" s="7" t="s">
        <v>3549</v>
      </c>
      <c r="AM858" s="7" t="s">
        <v>8907</v>
      </c>
    </row>
    <row r="859" spans="1:39">
      <c r="A859" s="7" t="s">
        <v>1788</v>
      </c>
      <c r="B859" s="7" t="s">
        <v>611</v>
      </c>
      <c r="C859" s="7" t="s">
        <v>8908</v>
      </c>
      <c r="D859" s="7" t="s">
        <v>1790</v>
      </c>
      <c r="F859" s="7" t="s">
        <v>8909</v>
      </c>
      <c r="G859" s="7" t="s">
        <v>8910</v>
      </c>
      <c r="H859" s="7" t="s">
        <v>8911</v>
      </c>
      <c r="I859" s="7" t="s">
        <v>3887</v>
      </c>
      <c r="K859" s="7" t="s">
        <v>33</v>
      </c>
      <c r="L859" s="7" t="s">
        <v>8912</v>
      </c>
      <c r="N859" s="10" t="s">
        <v>1820</v>
      </c>
      <c r="P859" s="7" t="s">
        <v>8913</v>
      </c>
      <c r="Q859" s="7" t="s">
        <v>33</v>
      </c>
      <c r="R859" s="7" t="s">
        <v>32</v>
      </c>
      <c r="S859" s="7" t="s">
        <v>33</v>
      </c>
      <c r="T859" s="7" t="s">
        <v>33</v>
      </c>
      <c r="U859" s="7" t="s">
        <v>33</v>
      </c>
      <c r="V859" s="10" t="s">
        <v>33</v>
      </c>
      <c r="W859" s="10" t="s">
        <v>33</v>
      </c>
      <c r="X859" s="7" t="s">
        <v>32</v>
      </c>
      <c r="Y859" s="7" t="s">
        <v>33</v>
      </c>
      <c r="Z859" s="7" t="s">
        <v>6082</v>
      </c>
      <c r="AA859" s="7" t="s">
        <v>6412</v>
      </c>
      <c r="AD859" s="10" t="s">
        <v>2846</v>
      </c>
      <c r="AF859" s="7" t="s">
        <v>5994</v>
      </c>
      <c r="AJ859" s="7">
        <v>9</v>
      </c>
      <c r="AK859" s="7" t="s">
        <v>2857</v>
      </c>
      <c r="AL859" s="7" t="s">
        <v>3549</v>
      </c>
      <c r="AM859" s="7" t="s">
        <v>8914</v>
      </c>
    </row>
    <row r="860" spans="1:39">
      <c r="A860" s="7" t="s">
        <v>1788</v>
      </c>
      <c r="B860" s="7" t="s">
        <v>8915</v>
      </c>
      <c r="C860" s="7" t="s">
        <v>8916</v>
      </c>
      <c r="D860" s="7" t="s">
        <v>1790</v>
      </c>
      <c r="F860" s="7" t="s">
        <v>6270</v>
      </c>
      <c r="G860" s="7" t="s">
        <v>8917</v>
      </c>
      <c r="H860" s="7" t="s">
        <v>8917</v>
      </c>
      <c r="I860" s="7" t="s">
        <v>5554</v>
      </c>
      <c r="K860" s="7" t="s">
        <v>33</v>
      </c>
      <c r="L860" s="7" t="s">
        <v>8918</v>
      </c>
      <c r="N860" s="10" t="s">
        <v>3242</v>
      </c>
      <c r="P860" s="7" t="s">
        <v>8919</v>
      </c>
      <c r="Q860" s="7" t="s">
        <v>33</v>
      </c>
      <c r="R860" s="7" t="s">
        <v>33</v>
      </c>
      <c r="S860" s="7" t="s">
        <v>33</v>
      </c>
      <c r="T860" s="7" t="s">
        <v>33</v>
      </c>
      <c r="U860" s="7" t="s">
        <v>33</v>
      </c>
      <c r="V860" s="10" t="s">
        <v>33</v>
      </c>
      <c r="W860" s="10" t="s">
        <v>32</v>
      </c>
      <c r="X860" s="7" t="s">
        <v>33</v>
      </c>
      <c r="Y860" s="7" t="s">
        <v>33</v>
      </c>
      <c r="Z860" s="7" t="s">
        <v>8422</v>
      </c>
      <c r="AA860" s="7" t="s">
        <v>6412</v>
      </c>
      <c r="AD860" s="10" t="s">
        <v>4062</v>
      </c>
      <c r="AF860" s="7" t="s">
        <v>8920</v>
      </c>
      <c r="AJ860" s="7">
        <v>5</v>
      </c>
      <c r="AK860" s="7" t="s">
        <v>4225</v>
      </c>
      <c r="AL860" s="7" t="s">
        <v>3549</v>
      </c>
      <c r="AM860" s="7" t="s">
        <v>8921</v>
      </c>
    </row>
    <row r="861" spans="1:39">
      <c r="A861" s="7" t="s">
        <v>1788</v>
      </c>
      <c r="B861" s="7" t="s">
        <v>8922</v>
      </c>
      <c r="C861" s="7" t="s">
        <v>8923</v>
      </c>
      <c r="D861" s="7" t="s">
        <v>1790</v>
      </c>
      <c r="F861" s="7" t="s">
        <v>8924</v>
      </c>
      <c r="G861" s="7" t="s">
        <v>8925</v>
      </c>
      <c r="H861" s="7" t="s">
        <v>8925</v>
      </c>
      <c r="I861" s="7" t="s">
        <v>8926</v>
      </c>
      <c r="K861" s="7" t="s">
        <v>33</v>
      </c>
      <c r="L861" s="7" t="s">
        <v>8927</v>
      </c>
      <c r="N861" s="10" t="s">
        <v>1795</v>
      </c>
      <c r="P861" s="7" t="s">
        <v>8928</v>
      </c>
      <c r="Q861" s="7" t="s">
        <v>33</v>
      </c>
      <c r="R861" s="7" t="s">
        <v>33</v>
      </c>
      <c r="S861" s="7" t="s">
        <v>33</v>
      </c>
      <c r="T861" s="7" t="s">
        <v>33</v>
      </c>
      <c r="U861" s="7" t="s">
        <v>33</v>
      </c>
      <c r="V861" s="10" t="s">
        <v>33</v>
      </c>
      <c r="W861" s="10" t="s">
        <v>33</v>
      </c>
      <c r="X861" s="7" t="s">
        <v>33</v>
      </c>
      <c r="Y861" s="7" t="s">
        <v>33</v>
      </c>
      <c r="Z861" s="7" t="s">
        <v>8929</v>
      </c>
      <c r="AA861" s="7" t="s">
        <v>2838</v>
      </c>
      <c r="AF861" s="7" t="s">
        <v>7311</v>
      </c>
      <c r="AJ861" s="7">
        <v>26</v>
      </c>
      <c r="AK861" s="7" t="s">
        <v>4740</v>
      </c>
      <c r="AL861" s="7" t="s">
        <v>6412</v>
      </c>
      <c r="AM861" s="7" t="s">
        <v>8930</v>
      </c>
    </row>
    <row r="862" spans="1:39">
      <c r="A862" s="7" t="s">
        <v>2522</v>
      </c>
      <c r="B862" s="7" t="s">
        <v>8931</v>
      </c>
      <c r="C862" s="7" t="s">
        <v>8932</v>
      </c>
      <c r="D862" s="7" t="s">
        <v>1790</v>
      </c>
      <c r="G862" s="7" t="s">
        <v>8933</v>
      </c>
      <c r="H862" s="7" t="s">
        <v>8934</v>
      </c>
      <c r="K862" s="7" t="s">
        <v>33</v>
      </c>
      <c r="O862" s="7" t="s">
        <v>8935</v>
      </c>
      <c r="Q862" s="7" t="s">
        <v>33</v>
      </c>
      <c r="R862" s="7" t="s">
        <v>33</v>
      </c>
      <c r="S862" s="7" t="s">
        <v>33</v>
      </c>
      <c r="T862" s="7" t="s">
        <v>33</v>
      </c>
      <c r="U862" s="7" t="s">
        <v>33</v>
      </c>
      <c r="V862" s="10" t="s">
        <v>33</v>
      </c>
      <c r="W862" s="10" t="s">
        <v>33</v>
      </c>
      <c r="X862" s="7" t="s">
        <v>33</v>
      </c>
      <c r="Y862" s="7" t="s">
        <v>33</v>
      </c>
      <c r="AK862" s="7" t="s">
        <v>6740</v>
      </c>
      <c r="AL862" s="7" t="s">
        <v>6412</v>
      </c>
      <c r="AM862" s="7" t="s">
        <v>8936</v>
      </c>
    </row>
    <row r="863" spans="1:39">
      <c r="A863" s="7" t="s">
        <v>2522</v>
      </c>
      <c r="B863" s="7" t="s">
        <v>8937</v>
      </c>
      <c r="C863" s="7" t="s">
        <v>8938</v>
      </c>
      <c r="D863" s="7" t="s">
        <v>1790</v>
      </c>
      <c r="G863" s="7" t="s">
        <v>8939</v>
      </c>
      <c r="H863" s="7" t="s">
        <v>8940</v>
      </c>
      <c r="K863" s="7" t="s">
        <v>33</v>
      </c>
      <c r="O863" s="7" t="s">
        <v>3173</v>
      </c>
      <c r="Q863" s="7" t="s">
        <v>33</v>
      </c>
      <c r="R863" s="7" t="s">
        <v>33</v>
      </c>
      <c r="S863" s="7" t="s">
        <v>33</v>
      </c>
      <c r="T863" s="7" t="s">
        <v>33</v>
      </c>
      <c r="U863" s="7" t="s">
        <v>33</v>
      </c>
      <c r="V863" s="10" t="s">
        <v>33</v>
      </c>
      <c r="W863" s="10" t="s">
        <v>33</v>
      </c>
      <c r="X863" s="7" t="s">
        <v>33</v>
      </c>
      <c r="Y863" s="7" t="s">
        <v>33</v>
      </c>
      <c r="AK863" s="7" t="s">
        <v>6740</v>
      </c>
      <c r="AL863" s="7" t="s">
        <v>6412</v>
      </c>
      <c r="AM863" s="7" t="s">
        <v>8941</v>
      </c>
    </row>
    <row r="864" spans="1:39">
      <c r="A864" s="7" t="s">
        <v>1788</v>
      </c>
      <c r="B864" s="7" t="s">
        <v>8942</v>
      </c>
      <c r="C864" s="7" t="s">
        <v>8943</v>
      </c>
      <c r="D864" s="7" t="s">
        <v>1790</v>
      </c>
      <c r="F864" s="7" t="s">
        <v>8944</v>
      </c>
      <c r="G864" s="7" t="s">
        <v>6677</v>
      </c>
      <c r="H864" s="7" t="s">
        <v>6677</v>
      </c>
      <c r="I864" s="7" t="s">
        <v>6678</v>
      </c>
      <c r="K864" s="7" t="s">
        <v>33</v>
      </c>
      <c r="L864" s="7" t="s">
        <v>6679</v>
      </c>
      <c r="N864" s="10" t="s">
        <v>8945</v>
      </c>
      <c r="P864" s="7" t="s">
        <v>8946</v>
      </c>
      <c r="Q864" s="7" t="s">
        <v>33</v>
      </c>
      <c r="R864" s="7" t="s">
        <v>33</v>
      </c>
      <c r="S864" s="7" t="s">
        <v>33</v>
      </c>
      <c r="T864" s="7" t="s">
        <v>33</v>
      </c>
      <c r="U864" s="7" t="s">
        <v>33</v>
      </c>
      <c r="V864" s="10" t="s">
        <v>33</v>
      </c>
      <c r="W864" s="10" t="s">
        <v>32</v>
      </c>
      <c r="X864" s="7" t="s">
        <v>33</v>
      </c>
      <c r="Y864" s="7" t="s">
        <v>33</v>
      </c>
      <c r="Z864" s="7" t="s">
        <v>2103</v>
      </c>
      <c r="AA864" s="7" t="s">
        <v>8050</v>
      </c>
      <c r="AD864" s="10" t="s">
        <v>5843</v>
      </c>
      <c r="AF864" s="7" t="s">
        <v>8947</v>
      </c>
      <c r="AJ864" s="7">
        <v>10</v>
      </c>
      <c r="AK864" s="7" t="s">
        <v>8948</v>
      </c>
      <c r="AL864" s="7" t="s">
        <v>6412</v>
      </c>
      <c r="AM864" s="7" t="s">
        <v>8949</v>
      </c>
    </row>
    <row r="865" spans="1:39">
      <c r="A865" s="7" t="s">
        <v>2522</v>
      </c>
      <c r="B865" s="7" t="s">
        <v>8950</v>
      </c>
      <c r="C865" s="7" t="s">
        <v>8951</v>
      </c>
      <c r="D865" s="7" t="s">
        <v>1790</v>
      </c>
      <c r="G865" s="7" t="s">
        <v>8952</v>
      </c>
      <c r="H865" s="7" t="s">
        <v>6745</v>
      </c>
      <c r="K865" s="7" t="s">
        <v>33</v>
      </c>
      <c r="O865" s="7" t="s">
        <v>8953</v>
      </c>
      <c r="Q865" s="7" t="s">
        <v>33</v>
      </c>
      <c r="R865" s="7" t="s">
        <v>33</v>
      </c>
      <c r="S865" s="7" t="s">
        <v>33</v>
      </c>
      <c r="T865" s="7" t="s">
        <v>33</v>
      </c>
      <c r="U865" s="7" t="s">
        <v>33</v>
      </c>
      <c r="V865" s="10" t="s">
        <v>33</v>
      </c>
      <c r="W865" s="10" t="s">
        <v>33</v>
      </c>
      <c r="X865" s="7" t="s">
        <v>33</v>
      </c>
      <c r="Y865" s="7" t="s">
        <v>33</v>
      </c>
      <c r="AK865" s="7" t="s">
        <v>6740</v>
      </c>
      <c r="AL865" s="7" t="s">
        <v>6412</v>
      </c>
      <c r="AM865" s="7" t="s">
        <v>8954</v>
      </c>
    </row>
    <row r="866" spans="1:39">
      <c r="A866" s="7" t="s">
        <v>1788</v>
      </c>
      <c r="B866" s="7" t="s">
        <v>726</v>
      </c>
      <c r="C866" s="7" t="s">
        <v>8955</v>
      </c>
      <c r="D866" s="7" t="s">
        <v>1790</v>
      </c>
      <c r="F866" s="7" t="s">
        <v>6270</v>
      </c>
      <c r="G866" s="7" t="s">
        <v>8956</v>
      </c>
      <c r="H866" s="7" t="s">
        <v>8956</v>
      </c>
      <c r="I866" s="7" t="s">
        <v>8957</v>
      </c>
      <c r="K866" s="7" t="s">
        <v>33</v>
      </c>
      <c r="L866" s="7" t="s">
        <v>8958</v>
      </c>
      <c r="N866" s="10" t="s">
        <v>1924</v>
      </c>
      <c r="P866" s="7" t="s">
        <v>8959</v>
      </c>
      <c r="Q866" s="7" t="s">
        <v>33</v>
      </c>
      <c r="R866" s="7" t="s">
        <v>32</v>
      </c>
      <c r="S866" s="7" t="s">
        <v>33</v>
      </c>
      <c r="T866" s="7" t="s">
        <v>33</v>
      </c>
      <c r="U866" s="7" t="s">
        <v>33</v>
      </c>
      <c r="V866" s="10" t="s">
        <v>33</v>
      </c>
      <c r="W866" s="10" t="s">
        <v>33</v>
      </c>
      <c r="X866" s="7" t="s">
        <v>33</v>
      </c>
      <c r="Y866" s="7" t="s">
        <v>33</v>
      </c>
      <c r="Z866" s="7" t="s">
        <v>5295</v>
      </c>
      <c r="AA866" s="7" t="s">
        <v>2484</v>
      </c>
      <c r="AD866" s="10" t="s">
        <v>4977</v>
      </c>
      <c r="AF866" s="7" t="s">
        <v>1876</v>
      </c>
      <c r="AJ866" s="7">
        <v>3</v>
      </c>
      <c r="AK866" s="7" t="s">
        <v>5573</v>
      </c>
      <c r="AL866" s="7" t="s">
        <v>6412</v>
      </c>
      <c r="AM866" s="7" t="s">
        <v>8960</v>
      </c>
    </row>
    <row r="867" spans="1:39">
      <c r="A867" s="7" t="s">
        <v>2522</v>
      </c>
      <c r="B867" s="7" t="s">
        <v>8961</v>
      </c>
      <c r="C867" s="7" t="s">
        <v>8962</v>
      </c>
      <c r="D867" s="7" t="s">
        <v>1790</v>
      </c>
      <c r="G867" s="7" t="s">
        <v>8963</v>
      </c>
      <c r="H867" s="7" t="s">
        <v>8963</v>
      </c>
      <c r="K867" s="7" t="s">
        <v>33</v>
      </c>
      <c r="O867" s="7" t="s">
        <v>8964</v>
      </c>
      <c r="Q867" s="7" t="s">
        <v>33</v>
      </c>
      <c r="R867" s="7" t="s">
        <v>33</v>
      </c>
      <c r="S867" s="7" t="s">
        <v>33</v>
      </c>
      <c r="T867" s="7" t="s">
        <v>33</v>
      </c>
      <c r="U867" s="7" t="s">
        <v>33</v>
      </c>
      <c r="V867" s="10" t="s">
        <v>33</v>
      </c>
      <c r="W867" s="10" t="s">
        <v>33</v>
      </c>
      <c r="X867" s="7" t="s">
        <v>33</v>
      </c>
      <c r="Y867" s="7" t="s">
        <v>33</v>
      </c>
      <c r="AK867" s="7" t="s">
        <v>8965</v>
      </c>
      <c r="AL867" s="7" t="s">
        <v>6412</v>
      </c>
      <c r="AM867" s="7" t="s">
        <v>8966</v>
      </c>
    </row>
    <row r="868" spans="1:39">
      <c r="A868" s="7" t="s">
        <v>2522</v>
      </c>
      <c r="B868" s="7" t="s">
        <v>8967</v>
      </c>
      <c r="C868" s="7" t="s">
        <v>8968</v>
      </c>
      <c r="D868" s="7" t="s">
        <v>1790</v>
      </c>
      <c r="G868" s="7" t="s">
        <v>8969</v>
      </c>
      <c r="H868" s="7" t="s">
        <v>2669</v>
      </c>
      <c r="K868" s="7" t="s">
        <v>33</v>
      </c>
      <c r="O868" s="7" t="s">
        <v>8970</v>
      </c>
      <c r="Q868" s="7" t="s">
        <v>33</v>
      </c>
      <c r="R868" s="7" t="s">
        <v>33</v>
      </c>
      <c r="S868" s="7" t="s">
        <v>33</v>
      </c>
      <c r="T868" s="7" t="s">
        <v>33</v>
      </c>
      <c r="U868" s="7" t="s">
        <v>33</v>
      </c>
      <c r="V868" s="10" t="s">
        <v>33</v>
      </c>
      <c r="W868" s="10" t="s">
        <v>33</v>
      </c>
      <c r="X868" s="7" t="s">
        <v>33</v>
      </c>
      <c r="Y868" s="7" t="s">
        <v>33</v>
      </c>
      <c r="AK868" s="7" t="s">
        <v>2307</v>
      </c>
      <c r="AL868" s="7" t="s">
        <v>6412</v>
      </c>
      <c r="AM868" s="7" t="s">
        <v>8971</v>
      </c>
    </row>
    <row r="869" spans="1:39">
      <c r="A869" s="7" t="s">
        <v>2522</v>
      </c>
      <c r="B869" s="7" t="s">
        <v>8972</v>
      </c>
      <c r="C869" s="7" t="s">
        <v>8973</v>
      </c>
      <c r="D869" s="7" t="s">
        <v>1790</v>
      </c>
      <c r="G869" s="7" t="s">
        <v>8974</v>
      </c>
      <c r="H869" s="7" t="s">
        <v>8974</v>
      </c>
      <c r="K869" s="7" t="s">
        <v>33</v>
      </c>
      <c r="O869" s="7" t="s">
        <v>3662</v>
      </c>
      <c r="Q869" s="7" t="s">
        <v>33</v>
      </c>
      <c r="R869" s="7" t="s">
        <v>33</v>
      </c>
      <c r="S869" s="7" t="s">
        <v>33</v>
      </c>
      <c r="T869" s="7" t="s">
        <v>33</v>
      </c>
      <c r="U869" s="7" t="s">
        <v>33</v>
      </c>
      <c r="V869" s="10" t="s">
        <v>33</v>
      </c>
      <c r="W869" s="10" t="s">
        <v>33</v>
      </c>
      <c r="X869" s="7" t="s">
        <v>33</v>
      </c>
      <c r="Y869" s="7" t="s">
        <v>33</v>
      </c>
      <c r="AK869" s="7" t="s">
        <v>2988</v>
      </c>
      <c r="AL869" s="7" t="s">
        <v>6412</v>
      </c>
      <c r="AM869" s="7" t="s">
        <v>8975</v>
      </c>
    </row>
    <row r="870" spans="1:39">
      <c r="A870" s="7" t="s">
        <v>1788</v>
      </c>
      <c r="B870" s="7" t="s">
        <v>8976</v>
      </c>
      <c r="C870" s="7" t="s">
        <v>8977</v>
      </c>
      <c r="D870" s="7" t="s">
        <v>1790</v>
      </c>
      <c r="F870" s="7" t="s">
        <v>8978</v>
      </c>
      <c r="G870" s="7" t="s">
        <v>7588</v>
      </c>
      <c r="H870" s="7" t="s">
        <v>8979</v>
      </c>
      <c r="I870" s="7" t="s">
        <v>7590</v>
      </c>
      <c r="K870" s="7" t="s">
        <v>33</v>
      </c>
      <c r="L870" s="7" t="s">
        <v>7591</v>
      </c>
      <c r="N870" s="10" t="s">
        <v>1795</v>
      </c>
      <c r="P870" s="7" t="s">
        <v>8980</v>
      </c>
      <c r="Q870" s="7" t="s">
        <v>33</v>
      </c>
      <c r="R870" s="7" t="s">
        <v>33</v>
      </c>
      <c r="S870" s="7" t="s">
        <v>33</v>
      </c>
      <c r="T870" s="7" t="s">
        <v>33</v>
      </c>
      <c r="U870" s="7" t="s">
        <v>33</v>
      </c>
      <c r="V870" s="10" t="s">
        <v>33</v>
      </c>
      <c r="W870" s="10" t="s">
        <v>33</v>
      </c>
      <c r="X870" s="7" t="s">
        <v>33</v>
      </c>
      <c r="Y870" s="7" t="s">
        <v>33</v>
      </c>
      <c r="Z870" s="7" t="s">
        <v>2506</v>
      </c>
      <c r="AA870" s="7" t="s">
        <v>2486</v>
      </c>
      <c r="AF870" s="7" t="s">
        <v>5772</v>
      </c>
      <c r="AJ870" s="7">
        <v>31</v>
      </c>
      <c r="AK870" s="7" t="s">
        <v>4194</v>
      </c>
      <c r="AL870" s="7" t="s">
        <v>2838</v>
      </c>
      <c r="AM870" s="7" t="s">
        <v>8981</v>
      </c>
    </row>
    <row r="871" spans="1:39">
      <c r="A871" s="7" t="s">
        <v>2522</v>
      </c>
      <c r="B871" s="7" t="s">
        <v>8982</v>
      </c>
      <c r="C871" s="7" t="s">
        <v>8983</v>
      </c>
      <c r="D871" s="7" t="s">
        <v>1790</v>
      </c>
      <c r="G871" s="7" t="s">
        <v>8984</v>
      </c>
      <c r="H871" s="7" t="s">
        <v>8985</v>
      </c>
      <c r="K871" s="7" t="s">
        <v>33</v>
      </c>
      <c r="O871" s="7" t="s">
        <v>6775</v>
      </c>
      <c r="Q871" s="7" t="s">
        <v>33</v>
      </c>
      <c r="R871" s="7" t="s">
        <v>33</v>
      </c>
      <c r="S871" s="7" t="s">
        <v>33</v>
      </c>
      <c r="T871" s="7" t="s">
        <v>33</v>
      </c>
      <c r="U871" s="7" t="s">
        <v>33</v>
      </c>
      <c r="V871" s="10" t="s">
        <v>33</v>
      </c>
      <c r="W871" s="10" t="s">
        <v>33</v>
      </c>
      <c r="X871" s="7" t="s">
        <v>33</v>
      </c>
      <c r="Y871" s="7" t="s">
        <v>33</v>
      </c>
      <c r="AK871" s="7" t="s">
        <v>6776</v>
      </c>
      <c r="AL871" s="7" t="s">
        <v>2838</v>
      </c>
      <c r="AM871" s="7" t="s">
        <v>8986</v>
      </c>
    </row>
    <row r="872" spans="1:39">
      <c r="A872" s="7" t="s">
        <v>1788</v>
      </c>
      <c r="B872" s="7" t="s">
        <v>581</v>
      </c>
      <c r="C872" s="7" t="s">
        <v>8987</v>
      </c>
      <c r="D872" s="7" t="s">
        <v>1790</v>
      </c>
      <c r="F872" s="7" t="s">
        <v>8988</v>
      </c>
      <c r="G872" s="7" t="s">
        <v>8989</v>
      </c>
      <c r="H872" s="7" t="s">
        <v>8989</v>
      </c>
      <c r="I872" s="7" t="s">
        <v>8990</v>
      </c>
      <c r="K872" s="7" t="s">
        <v>33</v>
      </c>
      <c r="L872" s="7" t="s">
        <v>3112</v>
      </c>
      <c r="N872" s="10" t="s">
        <v>1795</v>
      </c>
      <c r="P872" s="7" t="s">
        <v>584</v>
      </c>
      <c r="Q872" s="7" t="s">
        <v>33</v>
      </c>
      <c r="R872" s="7" t="s">
        <v>32</v>
      </c>
      <c r="S872" s="7" t="s">
        <v>33</v>
      </c>
      <c r="T872" s="7" t="s">
        <v>33</v>
      </c>
      <c r="U872" s="7" t="s">
        <v>33</v>
      </c>
      <c r="V872" s="10" t="s">
        <v>33</v>
      </c>
      <c r="W872" s="10" t="s">
        <v>33</v>
      </c>
      <c r="X872" s="7" t="s">
        <v>32</v>
      </c>
      <c r="Y872" s="7" t="s">
        <v>33</v>
      </c>
      <c r="Z872" s="7" t="s">
        <v>8991</v>
      </c>
      <c r="AA872" s="7" t="s">
        <v>2645</v>
      </c>
      <c r="AD872" s="10" t="s">
        <v>2846</v>
      </c>
      <c r="AF872" s="7" t="s">
        <v>5917</v>
      </c>
      <c r="AJ872" s="7">
        <v>6</v>
      </c>
      <c r="AK872" s="7" t="s">
        <v>5304</v>
      </c>
      <c r="AL872" s="7" t="s">
        <v>2838</v>
      </c>
      <c r="AM872" s="7" t="s">
        <v>8992</v>
      </c>
    </row>
    <row r="873" spans="1:39">
      <c r="A873" s="7" t="s">
        <v>1788</v>
      </c>
      <c r="B873" s="7" t="s">
        <v>8993</v>
      </c>
      <c r="C873" s="7" t="s">
        <v>8994</v>
      </c>
      <c r="D873" s="7" t="s">
        <v>1790</v>
      </c>
      <c r="F873" s="7" t="s">
        <v>8995</v>
      </c>
      <c r="G873" s="7" t="s">
        <v>3345</v>
      </c>
      <c r="H873" s="7" t="s">
        <v>3345</v>
      </c>
      <c r="I873" s="7" t="s">
        <v>8996</v>
      </c>
      <c r="K873" s="7" t="s">
        <v>33</v>
      </c>
      <c r="L873" s="7" t="s">
        <v>3347</v>
      </c>
      <c r="N873" s="10" t="s">
        <v>1820</v>
      </c>
      <c r="P873" s="7" t="s">
        <v>8997</v>
      </c>
      <c r="Q873" s="7" t="s">
        <v>33</v>
      </c>
      <c r="R873" s="7" t="s">
        <v>33</v>
      </c>
      <c r="S873" s="7" t="s">
        <v>33</v>
      </c>
      <c r="T873" s="7" t="s">
        <v>32</v>
      </c>
      <c r="U873" s="7" t="s">
        <v>33</v>
      </c>
      <c r="V873" s="10" t="s">
        <v>33</v>
      </c>
      <c r="W873" s="10" t="s">
        <v>33</v>
      </c>
      <c r="X873" s="7" t="s">
        <v>33</v>
      </c>
      <c r="Y873" s="7" t="s">
        <v>33</v>
      </c>
      <c r="Z873" s="7" t="s">
        <v>4388</v>
      </c>
      <c r="AA873" s="7" t="s">
        <v>8998</v>
      </c>
      <c r="AD873" s="10" t="s">
        <v>2558</v>
      </c>
      <c r="AF873" s="7" t="s">
        <v>2431</v>
      </c>
      <c r="AJ873" s="7">
        <v>17</v>
      </c>
      <c r="AK873" s="7" t="s">
        <v>8999</v>
      </c>
      <c r="AL873" s="7" t="s">
        <v>2838</v>
      </c>
      <c r="AM873" s="7" t="s">
        <v>9000</v>
      </c>
    </row>
    <row r="874" spans="1:39">
      <c r="A874" s="7" t="s">
        <v>2522</v>
      </c>
      <c r="B874" s="7" t="s">
        <v>9001</v>
      </c>
      <c r="C874" s="7" t="s">
        <v>9002</v>
      </c>
      <c r="D874" s="7" t="s">
        <v>1790</v>
      </c>
      <c r="G874" s="7" t="s">
        <v>9003</v>
      </c>
      <c r="H874" s="7" t="s">
        <v>9004</v>
      </c>
      <c r="K874" s="7" t="s">
        <v>33</v>
      </c>
      <c r="O874" s="7" t="s">
        <v>6775</v>
      </c>
      <c r="Q874" s="7" t="s">
        <v>33</v>
      </c>
      <c r="R874" s="7" t="s">
        <v>33</v>
      </c>
      <c r="S874" s="7" t="s">
        <v>33</v>
      </c>
      <c r="T874" s="7" t="s">
        <v>33</v>
      </c>
      <c r="U874" s="7" t="s">
        <v>33</v>
      </c>
      <c r="V874" s="10" t="s">
        <v>33</v>
      </c>
      <c r="W874" s="10" t="s">
        <v>33</v>
      </c>
      <c r="X874" s="7" t="s">
        <v>33</v>
      </c>
      <c r="Y874" s="7" t="s">
        <v>33</v>
      </c>
      <c r="AK874" s="7" t="s">
        <v>6776</v>
      </c>
      <c r="AL874" s="7" t="s">
        <v>2838</v>
      </c>
      <c r="AM874" s="7" t="s">
        <v>9005</v>
      </c>
    </row>
    <row r="875" spans="1:39">
      <c r="A875" s="7" t="s">
        <v>2522</v>
      </c>
      <c r="B875" s="7" t="s">
        <v>9006</v>
      </c>
      <c r="C875" s="7" t="s">
        <v>9007</v>
      </c>
      <c r="D875" s="7" t="s">
        <v>1790</v>
      </c>
      <c r="G875" s="7" t="s">
        <v>9008</v>
      </c>
      <c r="H875" s="7" t="s">
        <v>9009</v>
      </c>
      <c r="K875" s="7" t="s">
        <v>33</v>
      </c>
      <c r="O875" s="7" t="s">
        <v>2708</v>
      </c>
      <c r="Q875" s="7" t="s">
        <v>33</v>
      </c>
      <c r="R875" s="7" t="s">
        <v>33</v>
      </c>
      <c r="S875" s="7" t="s">
        <v>33</v>
      </c>
      <c r="T875" s="7" t="s">
        <v>33</v>
      </c>
      <c r="U875" s="7" t="s">
        <v>33</v>
      </c>
      <c r="V875" s="10" t="s">
        <v>33</v>
      </c>
      <c r="W875" s="10" t="s">
        <v>33</v>
      </c>
      <c r="X875" s="7" t="s">
        <v>33</v>
      </c>
      <c r="Y875" s="7" t="s">
        <v>33</v>
      </c>
      <c r="AK875" s="7" t="s">
        <v>9010</v>
      </c>
      <c r="AL875" s="7" t="s">
        <v>2838</v>
      </c>
      <c r="AM875" s="7" t="s">
        <v>9011</v>
      </c>
    </row>
    <row r="876" spans="1:39">
      <c r="A876" s="7" t="s">
        <v>1788</v>
      </c>
      <c r="B876" s="7" t="s">
        <v>9012</v>
      </c>
      <c r="C876" s="7" t="s">
        <v>9013</v>
      </c>
      <c r="D876" s="7" t="s">
        <v>1790</v>
      </c>
      <c r="F876" s="7" t="s">
        <v>9014</v>
      </c>
      <c r="G876" s="7" t="s">
        <v>1805</v>
      </c>
      <c r="H876" s="7" t="s">
        <v>1805</v>
      </c>
      <c r="I876" s="7" t="s">
        <v>1806</v>
      </c>
      <c r="K876" s="7" t="s">
        <v>33</v>
      </c>
      <c r="L876" s="7" t="s">
        <v>4213</v>
      </c>
      <c r="N876" s="10" t="s">
        <v>1795</v>
      </c>
      <c r="P876" s="7" t="s">
        <v>9015</v>
      </c>
      <c r="Q876" s="7" t="s">
        <v>33</v>
      </c>
      <c r="R876" s="7" t="s">
        <v>32</v>
      </c>
      <c r="S876" s="7" t="s">
        <v>33</v>
      </c>
      <c r="T876" s="7" t="s">
        <v>32</v>
      </c>
      <c r="U876" s="7" t="s">
        <v>33</v>
      </c>
      <c r="V876" s="10" t="s">
        <v>33</v>
      </c>
      <c r="W876" s="10" t="s">
        <v>33</v>
      </c>
      <c r="X876" s="7" t="s">
        <v>33</v>
      </c>
      <c r="Y876" s="7" t="s">
        <v>33</v>
      </c>
      <c r="Z876" s="7" t="s">
        <v>2698</v>
      </c>
      <c r="AA876" s="7" t="s">
        <v>8998</v>
      </c>
      <c r="AD876" s="10" t="s">
        <v>5814</v>
      </c>
      <c r="AF876" s="7" t="s">
        <v>3929</v>
      </c>
      <c r="AJ876" s="7">
        <v>9</v>
      </c>
      <c r="AK876" s="7" t="s">
        <v>9016</v>
      </c>
      <c r="AL876" s="7" t="s">
        <v>2838</v>
      </c>
      <c r="AM876" s="7" t="s">
        <v>9017</v>
      </c>
    </row>
    <row r="877" spans="1:39">
      <c r="A877" s="7" t="s">
        <v>1788</v>
      </c>
      <c r="B877" s="7" t="s">
        <v>9018</v>
      </c>
      <c r="C877" s="7" t="s">
        <v>9019</v>
      </c>
      <c r="D877" s="7" t="s">
        <v>1790</v>
      </c>
      <c r="F877" s="7" t="s">
        <v>9020</v>
      </c>
      <c r="G877" s="7" t="s">
        <v>9021</v>
      </c>
      <c r="H877" s="7" t="s">
        <v>9022</v>
      </c>
      <c r="I877" s="7" t="s">
        <v>2469</v>
      </c>
      <c r="K877" s="7" t="s">
        <v>33</v>
      </c>
      <c r="L877" s="7" t="s">
        <v>9023</v>
      </c>
      <c r="N877" s="10" t="s">
        <v>2471</v>
      </c>
      <c r="P877" s="7" t="s">
        <v>9024</v>
      </c>
      <c r="Q877" s="7" t="s">
        <v>33</v>
      </c>
      <c r="R877" s="7" t="s">
        <v>33</v>
      </c>
      <c r="S877" s="7" t="s">
        <v>33</v>
      </c>
      <c r="T877" s="7" t="s">
        <v>33</v>
      </c>
      <c r="U877" s="7" t="s">
        <v>33</v>
      </c>
      <c r="V877" s="10" t="s">
        <v>33</v>
      </c>
      <c r="W877" s="10" t="s">
        <v>33</v>
      </c>
      <c r="X877" s="7" t="s">
        <v>33</v>
      </c>
      <c r="Y877" s="7" t="s">
        <v>33</v>
      </c>
      <c r="Z877" s="7" t="s">
        <v>9025</v>
      </c>
      <c r="AA877" s="7" t="s">
        <v>8237</v>
      </c>
      <c r="AF877" s="7" t="s">
        <v>9026</v>
      </c>
      <c r="AJ877" s="7">
        <v>15</v>
      </c>
      <c r="AK877" s="7" t="s">
        <v>7750</v>
      </c>
      <c r="AL877" s="7" t="s">
        <v>2838</v>
      </c>
      <c r="AM877" s="7" t="s">
        <v>9027</v>
      </c>
    </row>
    <row r="878" spans="1:39">
      <c r="A878" s="7" t="s">
        <v>1788</v>
      </c>
      <c r="B878" s="7" t="s">
        <v>9028</v>
      </c>
      <c r="C878" s="7" t="s">
        <v>9029</v>
      </c>
      <c r="D878" s="7" t="s">
        <v>1790</v>
      </c>
      <c r="F878" s="7" t="s">
        <v>9030</v>
      </c>
      <c r="G878" s="7" t="s">
        <v>9031</v>
      </c>
      <c r="H878" s="7" t="s">
        <v>9031</v>
      </c>
      <c r="I878" s="7" t="s">
        <v>9032</v>
      </c>
      <c r="K878" s="7" t="s">
        <v>33</v>
      </c>
      <c r="L878" s="7" t="s">
        <v>9033</v>
      </c>
      <c r="N878" s="10" t="s">
        <v>2223</v>
      </c>
      <c r="P878" s="7" t="s">
        <v>9034</v>
      </c>
      <c r="Q878" s="7" t="s">
        <v>33</v>
      </c>
      <c r="R878" s="7" t="s">
        <v>33</v>
      </c>
      <c r="S878" s="7" t="s">
        <v>33</v>
      </c>
      <c r="T878" s="7" t="s">
        <v>33</v>
      </c>
      <c r="U878" s="7" t="s">
        <v>33</v>
      </c>
      <c r="V878" s="10" t="s">
        <v>33</v>
      </c>
      <c r="W878" s="10" t="s">
        <v>33</v>
      </c>
      <c r="X878" s="7" t="s">
        <v>33</v>
      </c>
      <c r="Y878" s="7" t="s">
        <v>33</v>
      </c>
      <c r="Z878" s="7" t="s">
        <v>4429</v>
      </c>
      <c r="AA878" s="7" t="s">
        <v>4224</v>
      </c>
      <c r="AF878" s="7" t="s">
        <v>9035</v>
      </c>
      <c r="AJ878" s="7">
        <v>16</v>
      </c>
      <c r="AK878" s="7" t="s">
        <v>4109</v>
      </c>
      <c r="AL878" s="7" t="s">
        <v>2838</v>
      </c>
      <c r="AM878" s="7" t="s">
        <v>9036</v>
      </c>
    </row>
    <row r="879" spans="1:39">
      <c r="A879" s="7" t="s">
        <v>1788</v>
      </c>
      <c r="B879" s="7" t="s">
        <v>9037</v>
      </c>
      <c r="C879" s="7" t="s">
        <v>9038</v>
      </c>
      <c r="D879" s="7" t="s">
        <v>1790</v>
      </c>
      <c r="F879" s="7" t="s">
        <v>9039</v>
      </c>
      <c r="G879" s="7" t="s">
        <v>9040</v>
      </c>
      <c r="H879" s="7" t="s">
        <v>9040</v>
      </c>
      <c r="I879" s="7" t="s">
        <v>9041</v>
      </c>
      <c r="K879" s="7" t="s">
        <v>33</v>
      </c>
      <c r="L879" s="7" t="s">
        <v>9042</v>
      </c>
      <c r="N879" s="10" t="s">
        <v>2758</v>
      </c>
      <c r="P879" s="7" t="s">
        <v>9043</v>
      </c>
      <c r="Q879" s="7" t="s">
        <v>33</v>
      </c>
      <c r="R879" s="7" t="s">
        <v>33</v>
      </c>
      <c r="S879" s="7" t="s">
        <v>33</v>
      </c>
      <c r="T879" s="7" t="s">
        <v>33</v>
      </c>
      <c r="U879" s="7" t="s">
        <v>33</v>
      </c>
      <c r="V879" s="10" t="s">
        <v>33</v>
      </c>
      <c r="W879" s="10" t="s">
        <v>33</v>
      </c>
      <c r="X879" s="7" t="s">
        <v>33</v>
      </c>
      <c r="Y879" s="7" t="s">
        <v>33</v>
      </c>
      <c r="Z879" s="7" t="s">
        <v>5483</v>
      </c>
      <c r="AA879" s="7" t="s">
        <v>9044</v>
      </c>
      <c r="AF879" s="7" t="s">
        <v>9045</v>
      </c>
      <c r="AJ879" s="7">
        <v>22</v>
      </c>
      <c r="AK879" s="7" t="s">
        <v>3694</v>
      </c>
      <c r="AL879" s="7" t="s">
        <v>2838</v>
      </c>
      <c r="AM879" s="7" t="s">
        <v>9046</v>
      </c>
    </row>
    <row r="880" spans="1:39">
      <c r="A880" s="7" t="s">
        <v>1788</v>
      </c>
      <c r="B880" s="7" t="s">
        <v>984</v>
      </c>
      <c r="C880" s="7" t="s">
        <v>9047</v>
      </c>
      <c r="D880" s="7" t="s">
        <v>1790</v>
      </c>
      <c r="F880" s="7" t="s">
        <v>4218</v>
      </c>
      <c r="G880" s="7" t="s">
        <v>9048</v>
      </c>
      <c r="H880" s="7" t="s">
        <v>9049</v>
      </c>
      <c r="I880" s="7" t="s">
        <v>2554</v>
      </c>
      <c r="K880" s="7" t="s">
        <v>33</v>
      </c>
      <c r="L880" s="7" t="s">
        <v>9050</v>
      </c>
      <c r="N880" s="10" t="s">
        <v>1820</v>
      </c>
      <c r="P880" s="7" t="s">
        <v>9051</v>
      </c>
      <c r="Q880" s="7" t="s">
        <v>33</v>
      </c>
      <c r="R880" s="7" t="s">
        <v>32</v>
      </c>
      <c r="S880" s="7" t="s">
        <v>33</v>
      </c>
      <c r="T880" s="7" t="s">
        <v>33</v>
      </c>
      <c r="U880" s="7" t="s">
        <v>32</v>
      </c>
      <c r="V880" s="10" t="s">
        <v>33</v>
      </c>
      <c r="W880" s="10" t="s">
        <v>33</v>
      </c>
      <c r="X880" s="7" t="s">
        <v>33</v>
      </c>
      <c r="Y880" s="7" t="s">
        <v>33</v>
      </c>
      <c r="Z880" s="7" t="s">
        <v>3009</v>
      </c>
      <c r="AA880" s="7" t="s">
        <v>2485</v>
      </c>
      <c r="AD880" s="10" t="s">
        <v>4337</v>
      </c>
      <c r="AF880" s="7" t="s">
        <v>4338</v>
      </c>
      <c r="AJ880" s="7">
        <v>1</v>
      </c>
      <c r="AK880" s="7" t="s">
        <v>4462</v>
      </c>
      <c r="AL880" s="7" t="s">
        <v>8998</v>
      </c>
      <c r="AM880" s="7" t="s">
        <v>9052</v>
      </c>
    </row>
    <row r="881" spans="1:39">
      <c r="A881" s="7" t="s">
        <v>2522</v>
      </c>
      <c r="B881" s="7" t="s">
        <v>9053</v>
      </c>
      <c r="C881" s="7" t="s">
        <v>9054</v>
      </c>
      <c r="D881" s="7" t="s">
        <v>1790</v>
      </c>
      <c r="G881" s="7" t="s">
        <v>9055</v>
      </c>
      <c r="H881" s="7" t="s">
        <v>9056</v>
      </c>
      <c r="K881" s="7" t="s">
        <v>33</v>
      </c>
      <c r="O881" s="7" t="s">
        <v>9057</v>
      </c>
      <c r="Q881" s="7" t="s">
        <v>33</v>
      </c>
      <c r="R881" s="7" t="s">
        <v>33</v>
      </c>
      <c r="S881" s="7" t="s">
        <v>33</v>
      </c>
      <c r="T881" s="7" t="s">
        <v>33</v>
      </c>
      <c r="U881" s="7" t="s">
        <v>33</v>
      </c>
      <c r="V881" s="10" t="s">
        <v>33</v>
      </c>
      <c r="W881" s="10" t="s">
        <v>33</v>
      </c>
      <c r="X881" s="7" t="s">
        <v>33</v>
      </c>
      <c r="Y881" s="7" t="s">
        <v>33</v>
      </c>
      <c r="AK881" s="7" t="s">
        <v>9058</v>
      </c>
      <c r="AL881" s="7" t="s">
        <v>8998</v>
      </c>
      <c r="AM881" s="7" t="s">
        <v>9059</v>
      </c>
    </row>
    <row r="882" spans="1:39">
      <c r="A882" s="7" t="s">
        <v>1788</v>
      </c>
      <c r="B882" s="7" t="s">
        <v>9060</v>
      </c>
      <c r="C882" s="7" t="s">
        <v>9061</v>
      </c>
      <c r="D882" s="7" t="s">
        <v>1790</v>
      </c>
      <c r="F882" s="7" t="s">
        <v>9062</v>
      </c>
      <c r="G882" s="7" t="s">
        <v>9063</v>
      </c>
      <c r="H882" s="7" t="s">
        <v>9063</v>
      </c>
      <c r="I882" s="7" t="s">
        <v>3535</v>
      </c>
      <c r="K882" s="7" t="s">
        <v>33</v>
      </c>
      <c r="L882" s="7" t="s">
        <v>9064</v>
      </c>
      <c r="N882" s="10" t="s">
        <v>2279</v>
      </c>
      <c r="P882" s="7" t="s">
        <v>9065</v>
      </c>
      <c r="Q882" s="7" t="s">
        <v>33</v>
      </c>
      <c r="R882" s="7" t="s">
        <v>33</v>
      </c>
      <c r="S882" s="7" t="s">
        <v>33</v>
      </c>
      <c r="T882" s="7" t="s">
        <v>33</v>
      </c>
      <c r="U882" s="7" t="s">
        <v>33</v>
      </c>
      <c r="V882" s="10" t="s">
        <v>33</v>
      </c>
      <c r="W882" s="10" t="s">
        <v>33</v>
      </c>
      <c r="X882" s="7" t="s">
        <v>33</v>
      </c>
      <c r="Y882" s="7" t="s">
        <v>33</v>
      </c>
      <c r="Z882" s="7" t="s">
        <v>3201</v>
      </c>
      <c r="AA882" s="7" t="s">
        <v>8806</v>
      </c>
      <c r="AD882" s="10" t="s">
        <v>3539</v>
      </c>
      <c r="AF882" s="7" t="s">
        <v>9066</v>
      </c>
      <c r="AJ882" s="7">
        <v>18</v>
      </c>
      <c r="AK882" s="7" t="s">
        <v>9067</v>
      </c>
      <c r="AL882" s="7" t="s">
        <v>8998</v>
      </c>
      <c r="AM882" s="7" t="s">
        <v>9068</v>
      </c>
    </row>
    <row r="883" spans="1:39">
      <c r="A883" s="7" t="s">
        <v>1788</v>
      </c>
      <c r="B883" s="7" t="s">
        <v>335</v>
      </c>
      <c r="C883" s="7" t="s">
        <v>9069</v>
      </c>
      <c r="D883" s="7" t="s">
        <v>1790</v>
      </c>
      <c r="F883" s="7" t="s">
        <v>7052</v>
      </c>
      <c r="G883" s="7" t="s">
        <v>9070</v>
      </c>
      <c r="H883" s="7" t="s">
        <v>9071</v>
      </c>
      <c r="I883" s="7" t="s">
        <v>9072</v>
      </c>
      <c r="K883" s="7" t="s">
        <v>33</v>
      </c>
      <c r="L883" s="7" t="s">
        <v>9073</v>
      </c>
      <c r="N883" s="10" t="s">
        <v>1795</v>
      </c>
      <c r="P883" s="7" t="s">
        <v>9074</v>
      </c>
      <c r="Q883" s="7" t="s">
        <v>33</v>
      </c>
      <c r="R883" s="7" t="s">
        <v>32</v>
      </c>
      <c r="S883" s="7" t="s">
        <v>33</v>
      </c>
      <c r="T883" s="7" t="s">
        <v>33</v>
      </c>
      <c r="U883" s="7" t="s">
        <v>33</v>
      </c>
      <c r="V883" s="10" t="s">
        <v>33</v>
      </c>
      <c r="W883" s="10" t="s">
        <v>33</v>
      </c>
      <c r="X883" s="7" t="s">
        <v>33</v>
      </c>
      <c r="Y883" s="7" t="s">
        <v>33</v>
      </c>
      <c r="Z883" s="7" t="s">
        <v>3077</v>
      </c>
      <c r="AA883" s="7" t="s">
        <v>2748</v>
      </c>
      <c r="AD883" s="10" t="s">
        <v>3461</v>
      </c>
      <c r="AF883" s="7" t="s">
        <v>5371</v>
      </c>
      <c r="AJ883" s="7">
        <v>8</v>
      </c>
      <c r="AK883" s="7" t="s">
        <v>9075</v>
      </c>
      <c r="AL883" s="7" t="s">
        <v>8998</v>
      </c>
      <c r="AM883" s="7" t="s">
        <v>9076</v>
      </c>
    </row>
    <row r="884" spans="1:39">
      <c r="A884" s="7" t="s">
        <v>1788</v>
      </c>
      <c r="B884" s="7" t="s">
        <v>104</v>
      </c>
      <c r="C884" s="7" t="s">
        <v>9077</v>
      </c>
      <c r="D884" s="7" t="s">
        <v>1790</v>
      </c>
      <c r="F884" s="7" t="s">
        <v>6292</v>
      </c>
      <c r="G884" s="7" t="s">
        <v>9078</v>
      </c>
      <c r="H884" s="7" t="s">
        <v>9079</v>
      </c>
      <c r="I884" s="7" t="s">
        <v>9080</v>
      </c>
      <c r="K884" s="7" t="s">
        <v>33</v>
      </c>
      <c r="L884" s="7" t="s">
        <v>9081</v>
      </c>
      <c r="N884" s="10" t="s">
        <v>9082</v>
      </c>
      <c r="P884" s="7" t="s">
        <v>9083</v>
      </c>
      <c r="Q884" s="7" t="s">
        <v>33</v>
      </c>
      <c r="R884" s="7" t="s">
        <v>32</v>
      </c>
      <c r="S884" s="7" t="s">
        <v>33</v>
      </c>
      <c r="T884" s="7" t="s">
        <v>33</v>
      </c>
      <c r="U884" s="7" t="s">
        <v>33</v>
      </c>
      <c r="V884" s="10" t="s">
        <v>33</v>
      </c>
      <c r="W884" s="10" t="s">
        <v>33</v>
      </c>
      <c r="X884" s="7" t="s">
        <v>32</v>
      </c>
      <c r="Y884" s="7" t="s">
        <v>33</v>
      </c>
      <c r="Z884" s="7" t="s">
        <v>3460</v>
      </c>
      <c r="AA884" s="7" t="s">
        <v>6289</v>
      </c>
      <c r="AD884" s="10" t="s">
        <v>3318</v>
      </c>
      <c r="AF884" s="7" t="s">
        <v>2341</v>
      </c>
      <c r="AJ884" s="7">
        <v>8</v>
      </c>
      <c r="AK884" s="7" t="s">
        <v>9084</v>
      </c>
      <c r="AL884" s="7" t="s">
        <v>2748</v>
      </c>
      <c r="AM884" s="7" t="s">
        <v>9085</v>
      </c>
    </row>
    <row r="885" spans="1:39">
      <c r="A885" s="7" t="s">
        <v>1788</v>
      </c>
      <c r="B885" s="7" t="s">
        <v>1119</v>
      </c>
      <c r="C885" s="7" t="s">
        <v>9086</v>
      </c>
      <c r="D885" s="7" t="s">
        <v>1790</v>
      </c>
      <c r="F885" s="7" t="s">
        <v>9087</v>
      </c>
      <c r="G885" s="7" t="s">
        <v>9088</v>
      </c>
      <c r="H885" s="7" t="s">
        <v>9089</v>
      </c>
      <c r="I885" s="7" t="s">
        <v>2025</v>
      </c>
      <c r="K885" s="7" t="s">
        <v>33</v>
      </c>
      <c r="L885" s="7" t="s">
        <v>1497</v>
      </c>
      <c r="N885" s="10" t="s">
        <v>2014</v>
      </c>
      <c r="P885" s="7" t="s">
        <v>9090</v>
      </c>
      <c r="Q885" s="7" t="s">
        <v>33</v>
      </c>
      <c r="R885" s="7" t="s">
        <v>33</v>
      </c>
      <c r="S885" s="7" t="s">
        <v>33</v>
      </c>
      <c r="T885" s="7" t="s">
        <v>33</v>
      </c>
      <c r="U885" s="7" t="s">
        <v>33</v>
      </c>
      <c r="V885" s="10" t="s">
        <v>33</v>
      </c>
      <c r="W885" s="10" t="s">
        <v>33</v>
      </c>
      <c r="X885" s="7" t="s">
        <v>33</v>
      </c>
      <c r="Y885" s="7" t="s">
        <v>33</v>
      </c>
      <c r="Z885" s="7" t="s">
        <v>9091</v>
      </c>
      <c r="AA885" s="7" t="s">
        <v>9092</v>
      </c>
      <c r="AF885" s="7" t="s">
        <v>9093</v>
      </c>
      <c r="AJ885" s="7">
        <v>4</v>
      </c>
      <c r="AK885" s="7" t="s">
        <v>8423</v>
      </c>
      <c r="AL885" s="7" t="s">
        <v>2748</v>
      </c>
      <c r="AM885" s="7" t="s">
        <v>9094</v>
      </c>
    </row>
    <row r="886" spans="1:39">
      <c r="A886" s="7" t="s">
        <v>1788</v>
      </c>
      <c r="B886" s="7" t="s">
        <v>9095</v>
      </c>
      <c r="C886" s="7" t="s">
        <v>9096</v>
      </c>
      <c r="D886" s="7" t="s">
        <v>1790</v>
      </c>
      <c r="F886" s="7" t="s">
        <v>6757</v>
      </c>
      <c r="G886" s="7" t="s">
        <v>4095</v>
      </c>
      <c r="H886" s="7" t="s">
        <v>4095</v>
      </c>
      <c r="I886" s="7" t="s">
        <v>4096</v>
      </c>
      <c r="K886" s="7" t="s">
        <v>33</v>
      </c>
      <c r="L886" s="7" t="s">
        <v>4097</v>
      </c>
      <c r="N886" s="10" t="s">
        <v>3634</v>
      </c>
      <c r="P886" s="7" t="s">
        <v>9097</v>
      </c>
      <c r="Q886" s="7" t="s">
        <v>33</v>
      </c>
      <c r="R886" s="7" t="s">
        <v>33</v>
      </c>
      <c r="S886" s="7" t="s">
        <v>33</v>
      </c>
      <c r="T886" s="7" t="s">
        <v>33</v>
      </c>
      <c r="U886" s="7" t="s">
        <v>33</v>
      </c>
      <c r="V886" s="10" t="s">
        <v>33</v>
      </c>
      <c r="W886" s="10" t="s">
        <v>32</v>
      </c>
      <c r="X886" s="7" t="s">
        <v>33</v>
      </c>
      <c r="Y886" s="7" t="s">
        <v>33</v>
      </c>
      <c r="Z886" s="7" t="s">
        <v>1861</v>
      </c>
      <c r="AA886" s="7" t="s">
        <v>8187</v>
      </c>
      <c r="AD886" s="10" t="s">
        <v>2645</v>
      </c>
      <c r="AF886" s="7" t="s">
        <v>2679</v>
      </c>
      <c r="AJ886" s="7">
        <v>1</v>
      </c>
      <c r="AK886" s="7" t="s">
        <v>2680</v>
      </c>
      <c r="AL886" s="7" t="s">
        <v>2748</v>
      </c>
      <c r="AM886" s="7" t="s">
        <v>9098</v>
      </c>
    </row>
    <row r="887" spans="1:39">
      <c r="A887" s="7" t="s">
        <v>1788</v>
      </c>
      <c r="B887" s="7" t="s">
        <v>9099</v>
      </c>
      <c r="C887" s="7" t="s">
        <v>9100</v>
      </c>
      <c r="D887" s="7" t="s">
        <v>1790</v>
      </c>
      <c r="F887" s="7" t="s">
        <v>7052</v>
      </c>
      <c r="G887" s="7" t="s">
        <v>4801</v>
      </c>
      <c r="H887" s="7" t="s">
        <v>9101</v>
      </c>
      <c r="I887" s="7" t="s">
        <v>2438</v>
      </c>
      <c r="K887" s="7" t="s">
        <v>33</v>
      </c>
      <c r="L887" s="7" t="s">
        <v>4802</v>
      </c>
      <c r="N887" s="10" t="s">
        <v>2991</v>
      </c>
      <c r="P887" s="7" t="s">
        <v>9102</v>
      </c>
      <c r="Q887" s="7" t="s">
        <v>33</v>
      </c>
      <c r="R887" s="7" t="s">
        <v>33</v>
      </c>
      <c r="S887" s="7" t="s">
        <v>33</v>
      </c>
      <c r="T887" s="7" t="s">
        <v>33</v>
      </c>
      <c r="U887" s="7" t="s">
        <v>33</v>
      </c>
      <c r="V887" s="10" t="s">
        <v>33</v>
      </c>
      <c r="W887" s="10" t="s">
        <v>32</v>
      </c>
      <c r="X887" s="7" t="s">
        <v>33</v>
      </c>
      <c r="Y887" s="7" t="s">
        <v>33</v>
      </c>
      <c r="Z887" s="7" t="s">
        <v>2103</v>
      </c>
      <c r="AA887" s="7" t="s">
        <v>8806</v>
      </c>
      <c r="AD887" s="10" t="s">
        <v>2603</v>
      </c>
      <c r="AF887" s="7" t="s">
        <v>9103</v>
      </c>
      <c r="AJ887" s="7">
        <v>14</v>
      </c>
      <c r="AK887" s="7" t="s">
        <v>9104</v>
      </c>
      <c r="AL887" s="7" t="s">
        <v>2748</v>
      </c>
      <c r="AM887" s="7" t="s">
        <v>9105</v>
      </c>
    </row>
    <row r="888" spans="1:39">
      <c r="A888" s="7" t="s">
        <v>1788</v>
      </c>
      <c r="B888" s="7" t="s">
        <v>9106</v>
      </c>
      <c r="C888" s="7" t="s">
        <v>9107</v>
      </c>
      <c r="D888" s="7" t="s">
        <v>1790</v>
      </c>
      <c r="F888" s="7" t="s">
        <v>9108</v>
      </c>
      <c r="G888" s="7" t="s">
        <v>9109</v>
      </c>
      <c r="H888" s="7" t="s">
        <v>9110</v>
      </c>
      <c r="I888" s="7" t="s">
        <v>9111</v>
      </c>
      <c r="K888" s="7" t="s">
        <v>33</v>
      </c>
      <c r="L888" s="7" t="s">
        <v>9112</v>
      </c>
      <c r="N888" s="10" t="s">
        <v>9113</v>
      </c>
      <c r="P888" s="7" t="s">
        <v>9114</v>
      </c>
      <c r="Q888" s="7" t="s">
        <v>33</v>
      </c>
      <c r="R888" s="7" t="s">
        <v>33</v>
      </c>
      <c r="S888" s="7" t="s">
        <v>33</v>
      </c>
      <c r="T888" s="7" t="s">
        <v>33</v>
      </c>
      <c r="U888" s="7" t="s">
        <v>33</v>
      </c>
      <c r="V888" s="10" t="s">
        <v>33</v>
      </c>
      <c r="W888" s="10" t="s">
        <v>33</v>
      </c>
      <c r="X888" s="7" t="s">
        <v>33</v>
      </c>
      <c r="Y888" s="7" t="s">
        <v>33</v>
      </c>
      <c r="Z888" s="7" t="s">
        <v>9115</v>
      </c>
      <c r="AA888" s="7" t="s">
        <v>8806</v>
      </c>
      <c r="AD888" s="10" t="s">
        <v>2507</v>
      </c>
      <c r="AF888" s="7" t="s">
        <v>5859</v>
      </c>
      <c r="AJ888" s="7">
        <v>18</v>
      </c>
      <c r="AK888" s="7" t="s">
        <v>2762</v>
      </c>
      <c r="AL888" s="7" t="s">
        <v>2748</v>
      </c>
      <c r="AM888" s="7" t="s">
        <v>9116</v>
      </c>
    </row>
    <row r="889" spans="1:39">
      <c r="A889" s="7" t="s">
        <v>1788</v>
      </c>
      <c r="B889" s="7" t="s">
        <v>231</v>
      </c>
      <c r="C889" s="7" t="s">
        <v>9117</v>
      </c>
      <c r="D889" s="7" t="s">
        <v>1790</v>
      </c>
      <c r="F889" s="7" t="s">
        <v>9118</v>
      </c>
      <c r="G889" s="7" t="s">
        <v>9119</v>
      </c>
      <c r="H889" s="7" t="s">
        <v>9119</v>
      </c>
      <c r="I889" s="7" t="s">
        <v>5423</v>
      </c>
      <c r="K889" s="7" t="s">
        <v>33</v>
      </c>
      <c r="L889" s="7" t="s">
        <v>9120</v>
      </c>
      <c r="N889" s="10" t="s">
        <v>5425</v>
      </c>
      <c r="P889" s="7" t="s">
        <v>9121</v>
      </c>
      <c r="Q889" s="7" t="s">
        <v>33</v>
      </c>
      <c r="R889" s="7" t="s">
        <v>33</v>
      </c>
      <c r="S889" s="7" t="s">
        <v>33</v>
      </c>
      <c r="T889" s="7" t="s">
        <v>33</v>
      </c>
      <c r="U889" s="7" t="s">
        <v>33</v>
      </c>
      <c r="V889" s="10" t="s">
        <v>33</v>
      </c>
      <c r="W889" s="10" t="s">
        <v>33</v>
      </c>
      <c r="X889" s="7" t="s">
        <v>32</v>
      </c>
      <c r="Y889" s="7" t="s">
        <v>33</v>
      </c>
      <c r="Z889" s="7" t="s">
        <v>5427</v>
      </c>
      <c r="AA889" s="7" t="s">
        <v>8006</v>
      </c>
      <c r="AD889" s="10" t="s">
        <v>6197</v>
      </c>
      <c r="AF889" s="7" t="s">
        <v>9122</v>
      </c>
      <c r="AJ889" s="7">
        <v>16</v>
      </c>
      <c r="AK889" s="7" t="s">
        <v>1981</v>
      </c>
      <c r="AL889" s="7" t="s">
        <v>2748</v>
      </c>
      <c r="AM889" s="7" t="s">
        <v>9123</v>
      </c>
    </row>
    <row r="890" spans="1:39">
      <c r="A890" s="7" t="s">
        <v>1788</v>
      </c>
      <c r="B890" s="7" t="s">
        <v>674</v>
      </c>
      <c r="C890" s="7" t="s">
        <v>9124</v>
      </c>
      <c r="D890" s="7" t="s">
        <v>9125</v>
      </c>
      <c r="F890" s="7" t="s">
        <v>9126</v>
      </c>
      <c r="G890" s="7" t="s">
        <v>9127</v>
      </c>
      <c r="H890" s="7" t="s">
        <v>9127</v>
      </c>
      <c r="I890" s="7" t="s">
        <v>9128</v>
      </c>
      <c r="K890" s="7" t="s">
        <v>33</v>
      </c>
      <c r="L890" s="7" t="s">
        <v>9129</v>
      </c>
      <c r="N890" s="10" t="s">
        <v>1977</v>
      </c>
      <c r="P890" s="7" t="s">
        <v>9130</v>
      </c>
      <c r="Q890" s="7" t="s">
        <v>33</v>
      </c>
      <c r="R890" s="7" t="s">
        <v>32</v>
      </c>
      <c r="S890" s="7" t="s">
        <v>33</v>
      </c>
      <c r="T890" s="7" t="s">
        <v>33</v>
      </c>
      <c r="U890" s="7" t="s">
        <v>33</v>
      </c>
      <c r="V890" s="10" t="s">
        <v>33</v>
      </c>
      <c r="W890" s="10" t="s">
        <v>33</v>
      </c>
      <c r="X890" s="7" t="s">
        <v>32</v>
      </c>
      <c r="Y890" s="7" t="s">
        <v>32</v>
      </c>
      <c r="Z890" s="7" t="s">
        <v>3077</v>
      </c>
      <c r="AA890" s="7" t="s">
        <v>3441</v>
      </c>
      <c r="AD890" s="10" t="s">
        <v>2857</v>
      </c>
      <c r="AF890" s="7" t="s">
        <v>4354</v>
      </c>
      <c r="AJ890" s="7">
        <v>5</v>
      </c>
      <c r="AK890" s="7" t="s">
        <v>2859</v>
      </c>
      <c r="AL890" s="7" t="s">
        <v>8806</v>
      </c>
      <c r="AM890" s="7" t="s">
        <v>9131</v>
      </c>
    </row>
    <row r="891" spans="1:39">
      <c r="A891" s="7" t="s">
        <v>1788</v>
      </c>
      <c r="B891" s="7" t="s">
        <v>9132</v>
      </c>
      <c r="C891" s="7" t="s">
        <v>9133</v>
      </c>
      <c r="D891" s="7" t="s">
        <v>1790</v>
      </c>
      <c r="F891" s="7" t="s">
        <v>9134</v>
      </c>
      <c r="G891" s="7" t="s">
        <v>9135</v>
      </c>
      <c r="H891" s="7" t="s">
        <v>9135</v>
      </c>
      <c r="I891" s="7" t="s">
        <v>9136</v>
      </c>
      <c r="K891" s="7" t="s">
        <v>33</v>
      </c>
      <c r="L891" s="7" t="s">
        <v>9137</v>
      </c>
      <c r="N891" s="10" t="s">
        <v>9138</v>
      </c>
      <c r="P891" s="7" t="s">
        <v>9139</v>
      </c>
      <c r="Q891" s="7" t="s">
        <v>33</v>
      </c>
      <c r="R891" s="7" t="s">
        <v>32</v>
      </c>
      <c r="S891" s="7" t="s">
        <v>33</v>
      </c>
      <c r="T891" s="7" t="s">
        <v>33</v>
      </c>
      <c r="U891" s="7" t="s">
        <v>33</v>
      </c>
      <c r="V891" s="10" t="s">
        <v>32</v>
      </c>
      <c r="W891" s="10" t="s">
        <v>33</v>
      </c>
      <c r="X891" s="7" t="s">
        <v>33</v>
      </c>
      <c r="Y891" s="7" t="s">
        <v>33</v>
      </c>
      <c r="Z891" s="7" t="s">
        <v>8929</v>
      </c>
      <c r="AA891" s="7" t="s">
        <v>9140</v>
      </c>
      <c r="AD891" s="10" t="s">
        <v>9141</v>
      </c>
      <c r="AF891" s="7" t="s">
        <v>9142</v>
      </c>
      <c r="AG891" s="7" t="s">
        <v>9143</v>
      </c>
      <c r="AJ891" s="7">
        <v>14</v>
      </c>
      <c r="AK891" s="7" t="s">
        <v>8158</v>
      </c>
      <c r="AL891" s="7" t="s">
        <v>8806</v>
      </c>
      <c r="AM891" s="7" t="s">
        <v>9144</v>
      </c>
    </row>
    <row r="892" spans="1:39">
      <c r="A892" s="7" t="s">
        <v>1788</v>
      </c>
      <c r="B892" s="7" t="s">
        <v>9145</v>
      </c>
      <c r="C892" s="7" t="s">
        <v>9146</v>
      </c>
      <c r="D892" s="7" t="s">
        <v>1790</v>
      </c>
      <c r="F892" s="7" t="s">
        <v>9147</v>
      </c>
      <c r="G892" s="7" t="s">
        <v>9148</v>
      </c>
      <c r="H892" s="7" t="s">
        <v>9149</v>
      </c>
      <c r="I892" s="7" t="s">
        <v>9150</v>
      </c>
      <c r="K892" s="7" t="s">
        <v>33</v>
      </c>
      <c r="L892" s="7" t="s">
        <v>9151</v>
      </c>
      <c r="N892" s="10" t="s">
        <v>2327</v>
      </c>
      <c r="P892" s="7" t="s">
        <v>9152</v>
      </c>
      <c r="Q892" s="7" t="s">
        <v>33</v>
      </c>
      <c r="R892" s="7" t="s">
        <v>33</v>
      </c>
      <c r="S892" s="7" t="s">
        <v>33</v>
      </c>
      <c r="T892" s="7" t="s">
        <v>33</v>
      </c>
      <c r="U892" s="7" t="s">
        <v>33</v>
      </c>
      <c r="V892" s="10" t="s">
        <v>33</v>
      </c>
      <c r="W892" s="10" t="s">
        <v>33</v>
      </c>
      <c r="X892" s="7" t="s">
        <v>33</v>
      </c>
      <c r="Y892" s="7" t="s">
        <v>33</v>
      </c>
      <c r="Z892" s="7" t="s">
        <v>9153</v>
      </c>
      <c r="AA892" s="7" t="s">
        <v>9154</v>
      </c>
      <c r="AD892" s="10" t="s">
        <v>2145</v>
      </c>
      <c r="AF892" s="7" t="s">
        <v>9155</v>
      </c>
      <c r="AJ892" s="7">
        <v>18</v>
      </c>
      <c r="AK892" s="7" t="s">
        <v>9156</v>
      </c>
      <c r="AL892" s="7" t="s">
        <v>8806</v>
      </c>
      <c r="AM892" s="7" t="s">
        <v>9157</v>
      </c>
    </row>
    <row r="893" spans="1:39">
      <c r="A893" s="7" t="s">
        <v>1788</v>
      </c>
      <c r="B893" s="7" t="s">
        <v>9158</v>
      </c>
      <c r="C893" s="7" t="s">
        <v>9159</v>
      </c>
      <c r="D893" s="7" t="s">
        <v>1790</v>
      </c>
      <c r="F893" s="7" t="s">
        <v>9160</v>
      </c>
      <c r="G893" s="7" t="s">
        <v>9161</v>
      </c>
      <c r="H893" s="7" t="s">
        <v>9161</v>
      </c>
      <c r="I893" s="7" t="s">
        <v>9162</v>
      </c>
      <c r="K893" s="7" t="s">
        <v>33</v>
      </c>
      <c r="L893" s="7" t="s">
        <v>9163</v>
      </c>
      <c r="N893" s="10" t="s">
        <v>6514</v>
      </c>
      <c r="P893" s="7" t="s">
        <v>9164</v>
      </c>
      <c r="Q893" s="7" t="s">
        <v>33</v>
      </c>
      <c r="R893" s="7" t="s">
        <v>33</v>
      </c>
      <c r="S893" s="7" t="s">
        <v>33</v>
      </c>
      <c r="T893" s="7" t="s">
        <v>33</v>
      </c>
      <c r="U893" s="7" t="s">
        <v>33</v>
      </c>
      <c r="V893" s="10" t="s">
        <v>33</v>
      </c>
      <c r="W893" s="10" t="s">
        <v>33</v>
      </c>
      <c r="X893" s="7" t="s">
        <v>33</v>
      </c>
      <c r="Y893" s="7" t="s">
        <v>33</v>
      </c>
      <c r="Z893" s="7" t="s">
        <v>2473</v>
      </c>
      <c r="AA893" s="7" t="s">
        <v>9140</v>
      </c>
      <c r="AF893" s="7" t="s">
        <v>9165</v>
      </c>
      <c r="AJ893" s="7">
        <v>30</v>
      </c>
      <c r="AK893" s="7" t="s">
        <v>4740</v>
      </c>
      <c r="AL893" s="7" t="s">
        <v>8806</v>
      </c>
      <c r="AM893" s="7" t="s">
        <v>9166</v>
      </c>
    </row>
    <row r="894" spans="1:39">
      <c r="A894" s="7" t="s">
        <v>1788</v>
      </c>
      <c r="B894" s="7" t="s">
        <v>9167</v>
      </c>
      <c r="C894" s="7" t="s">
        <v>9168</v>
      </c>
      <c r="D894" s="7" t="s">
        <v>1790</v>
      </c>
      <c r="F894" s="7" t="s">
        <v>9169</v>
      </c>
      <c r="G894" s="7" t="s">
        <v>2266</v>
      </c>
      <c r="H894" s="7" t="s">
        <v>2266</v>
      </c>
      <c r="I894" s="7" t="s">
        <v>9170</v>
      </c>
      <c r="K894" s="7" t="s">
        <v>33</v>
      </c>
      <c r="L894" s="7" t="s">
        <v>2268</v>
      </c>
      <c r="N894" s="10" t="s">
        <v>1820</v>
      </c>
      <c r="P894" s="7" t="s">
        <v>9171</v>
      </c>
      <c r="Q894" s="7" t="s">
        <v>33</v>
      </c>
      <c r="R894" s="7" t="s">
        <v>33</v>
      </c>
      <c r="S894" s="7" t="s">
        <v>33</v>
      </c>
      <c r="T894" s="7" t="s">
        <v>32</v>
      </c>
      <c r="U894" s="7" t="s">
        <v>33</v>
      </c>
      <c r="V894" s="10" t="s">
        <v>33</v>
      </c>
      <c r="W894" s="10" t="s">
        <v>33</v>
      </c>
      <c r="X894" s="7" t="s">
        <v>33</v>
      </c>
      <c r="Y894" s="7" t="s">
        <v>33</v>
      </c>
      <c r="Z894" s="7" t="s">
        <v>2823</v>
      </c>
      <c r="AA894" s="7" t="s">
        <v>8006</v>
      </c>
      <c r="AD894" s="10" t="s">
        <v>9172</v>
      </c>
      <c r="AF894" s="7" t="s">
        <v>9173</v>
      </c>
      <c r="AJ894" s="7">
        <v>13</v>
      </c>
      <c r="AK894" s="7" t="s">
        <v>9174</v>
      </c>
      <c r="AL894" s="7" t="s">
        <v>9140</v>
      </c>
      <c r="AM894" s="7" t="s">
        <v>9175</v>
      </c>
    </row>
    <row r="895" spans="1:39">
      <c r="A895" s="7" t="s">
        <v>1788</v>
      </c>
      <c r="B895" s="7" t="s">
        <v>9176</v>
      </c>
      <c r="C895" s="7" t="s">
        <v>9177</v>
      </c>
      <c r="D895" s="7" t="s">
        <v>1790</v>
      </c>
      <c r="F895" s="7" t="s">
        <v>9178</v>
      </c>
      <c r="G895" s="7" t="s">
        <v>7459</v>
      </c>
      <c r="H895" s="7" t="s">
        <v>7460</v>
      </c>
      <c r="I895" s="7" t="s">
        <v>3535</v>
      </c>
      <c r="K895" s="7" t="s">
        <v>33</v>
      </c>
      <c r="L895" s="7" t="s">
        <v>7461</v>
      </c>
      <c r="N895" s="10" t="s">
        <v>7462</v>
      </c>
      <c r="P895" s="7" t="s">
        <v>9179</v>
      </c>
      <c r="Q895" s="7" t="s">
        <v>33</v>
      </c>
      <c r="R895" s="7" t="s">
        <v>33</v>
      </c>
      <c r="S895" s="7" t="s">
        <v>33</v>
      </c>
      <c r="T895" s="7" t="s">
        <v>33</v>
      </c>
      <c r="U895" s="7" t="s">
        <v>33</v>
      </c>
      <c r="V895" s="10" t="s">
        <v>33</v>
      </c>
      <c r="W895" s="10" t="s">
        <v>33</v>
      </c>
      <c r="X895" s="7" t="s">
        <v>33</v>
      </c>
      <c r="Y895" s="7" t="s">
        <v>33</v>
      </c>
      <c r="Z895" s="7" t="s">
        <v>9180</v>
      </c>
      <c r="AA895" s="7" t="s">
        <v>8006</v>
      </c>
      <c r="AD895" s="10" t="s">
        <v>3461</v>
      </c>
      <c r="AF895" s="7" t="s">
        <v>5371</v>
      </c>
      <c r="AJ895" s="7">
        <v>6</v>
      </c>
      <c r="AK895" s="7" t="s">
        <v>7248</v>
      </c>
      <c r="AL895" s="7" t="s">
        <v>9140</v>
      </c>
      <c r="AM895" s="7" t="s">
        <v>9181</v>
      </c>
    </row>
    <row r="896" spans="1:39">
      <c r="A896" s="7" t="s">
        <v>1788</v>
      </c>
      <c r="B896" s="7" t="s">
        <v>1597</v>
      </c>
      <c r="C896" s="7" t="s">
        <v>9182</v>
      </c>
      <c r="D896" s="7" t="s">
        <v>1790</v>
      </c>
      <c r="F896" s="7" t="s">
        <v>4022</v>
      </c>
      <c r="G896" s="7" t="s">
        <v>7307</v>
      </c>
      <c r="H896" s="7" t="s">
        <v>7307</v>
      </c>
      <c r="I896" s="7" t="s">
        <v>9183</v>
      </c>
      <c r="K896" s="7" t="s">
        <v>33</v>
      </c>
      <c r="L896" s="7" t="s">
        <v>7308</v>
      </c>
      <c r="N896" s="10" t="s">
        <v>4050</v>
      </c>
      <c r="P896" s="7" t="s">
        <v>9184</v>
      </c>
      <c r="Q896" s="7" t="s">
        <v>33</v>
      </c>
      <c r="R896" s="7" t="s">
        <v>33</v>
      </c>
      <c r="S896" s="7" t="s">
        <v>33</v>
      </c>
      <c r="T896" s="7" t="s">
        <v>33</v>
      </c>
      <c r="U896" s="7" t="s">
        <v>33</v>
      </c>
      <c r="V896" s="10" t="s">
        <v>33</v>
      </c>
      <c r="W896" s="10" t="s">
        <v>33</v>
      </c>
      <c r="X896" s="7" t="s">
        <v>33</v>
      </c>
      <c r="Y896" s="7" t="s">
        <v>33</v>
      </c>
      <c r="Z896" s="7" t="s">
        <v>7310</v>
      </c>
      <c r="AA896" s="7" t="s">
        <v>9092</v>
      </c>
      <c r="AD896" s="10" t="s">
        <v>2126</v>
      </c>
      <c r="AF896" s="7" t="s">
        <v>2190</v>
      </c>
      <c r="AJ896" s="7">
        <v>12</v>
      </c>
      <c r="AK896" s="7" t="s">
        <v>8843</v>
      </c>
      <c r="AL896" s="7" t="s">
        <v>9140</v>
      </c>
      <c r="AM896" s="7" t="s">
        <v>9185</v>
      </c>
    </row>
    <row r="897" spans="1:39">
      <c r="A897" s="7" t="s">
        <v>1788</v>
      </c>
      <c r="B897" s="7" t="s">
        <v>9186</v>
      </c>
      <c r="C897" s="7" t="s">
        <v>9187</v>
      </c>
      <c r="D897" s="7" t="s">
        <v>1790</v>
      </c>
      <c r="F897" s="7" t="s">
        <v>5801</v>
      </c>
      <c r="G897" s="7" t="s">
        <v>9188</v>
      </c>
      <c r="H897" s="7" t="s">
        <v>9188</v>
      </c>
      <c r="I897" s="7" t="s">
        <v>2378</v>
      </c>
      <c r="K897" s="7" t="s">
        <v>33</v>
      </c>
      <c r="L897" s="7" t="s">
        <v>9189</v>
      </c>
      <c r="N897" s="10" t="s">
        <v>5143</v>
      </c>
      <c r="P897" s="7" t="s">
        <v>9190</v>
      </c>
      <c r="Q897" s="7" t="s">
        <v>33</v>
      </c>
      <c r="R897" s="7" t="s">
        <v>33</v>
      </c>
      <c r="S897" s="7" t="s">
        <v>33</v>
      </c>
      <c r="T897" s="7" t="s">
        <v>33</v>
      </c>
      <c r="U897" s="7" t="s">
        <v>33</v>
      </c>
      <c r="V897" s="10" t="s">
        <v>33</v>
      </c>
      <c r="W897" s="10" t="s">
        <v>33</v>
      </c>
      <c r="X897" s="7" t="s">
        <v>33</v>
      </c>
      <c r="Y897" s="7" t="s">
        <v>33</v>
      </c>
      <c r="Z897" s="7" t="s">
        <v>9191</v>
      </c>
      <c r="AA897" s="7" t="s">
        <v>9154</v>
      </c>
      <c r="AD897" s="10" t="s">
        <v>6339</v>
      </c>
      <c r="AF897" s="7" t="s">
        <v>3507</v>
      </c>
      <c r="AJ897" s="7">
        <v>12</v>
      </c>
      <c r="AK897" s="7" t="s">
        <v>7326</v>
      </c>
      <c r="AL897" s="7" t="s">
        <v>9140</v>
      </c>
      <c r="AM897" s="7" t="s">
        <v>9192</v>
      </c>
    </row>
    <row r="898" spans="1:39">
      <c r="A898" s="7" t="s">
        <v>1788</v>
      </c>
      <c r="B898" s="7" t="s">
        <v>1571</v>
      </c>
      <c r="C898" s="7" t="s">
        <v>9193</v>
      </c>
      <c r="D898" s="7" t="s">
        <v>1790</v>
      </c>
      <c r="G898" s="7" t="s">
        <v>9194</v>
      </c>
      <c r="H898" s="7" t="s">
        <v>9195</v>
      </c>
      <c r="I898" s="7" t="s">
        <v>9196</v>
      </c>
      <c r="K898" s="7" t="s">
        <v>33</v>
      </c>
      <c r="L898" s="7" t="s">
        <v>9197</v>
      </c>
      <c r="N898" s="10" t="s">
        <v>2924</v>
      </c>
      <c r="P898" s="7" t="s">
        <v>9198</v>
      </c>
      <c r="Q898" s="7" t="s">
        <v>33</v>
      </c>
      <c r="R898" s="7" t="s">
        <v>33</v>
      </c>
      <c r="S898" s="7" t="s">
        <v>33</v>
      </c>
      <c r="T898" s="7" t="s">
        <v>33</v>
      </c>
      <c r="U898" s="7" t="s">
        <v>33</v>
      </c>
      <c r="V898" s="10" t="s">
        <v>33</v>
      </c>
      <c r="W898" s="10" t="s">
        <v>33</v>
      </c>
      <c r="X898" s="7" t="s">
        <v>33</v>
      </c>
      <c r="Y898" s="7" t="s">
        <v>33</v>
      </c>
      <c r="Z898" s="7" t="s">
        <v>2866</v>
      </c>
      <c r="AD898" s="10" t="s">
        <v>2484</v>
      </c>
      <c r="AF898" s="7" t="s">
        <v>8842</v>
      </c>
      <c r="AK898" s="7" t="s">
        <v>2486</v>
      </c>
      <c r="AL898" s="7" t="s">
        <v>9140</v>
      </c>
      <c r="AM898" s="7" t="s">
        <v>9199</v>
      </c>
    </row>
    <row r="899" spans="1:39">
      <c r="A899" s="7" t="s">
        <v>1788</v>
      </c>
      <c r="B899" s="7" t="s">
        <v>9200</v>
      </c>
      <c r="C899" s="7" t="s">
        <v>9201</v>
      </c>
      <c r="D899" s="7" t="s">
        <v>1790</v>
      </c>
      <c r="F899" s="7" t="s">
        <v>9202</v>
      </c>
      <c r="G899" s="7" t="s">
        <v>7222</v>
      </c>
      <c r="H899" s="7" t="s">
        <v>7222</v>
      </c>
      <c r="I899" s="7" t="s">
        <v>9203</v>
      </c>
      <c r="K899" s="7" t="s">
        <v>33</v>
      </c>
      <c r="L899" s="7" t="s">
        <v>7224</v>
      </c>
      <c r="N899" s="10" t="s">
        <v>7222</v>
      </c>
      <c r="P899" s="7" t="s">
        <v>9204</v>
      </c>
      <c r="Q899" s="7" t="s">
        <v>33</v>
      </c>
      <c r="R899" s="7" t="s">
        <v>33</v>
      </c>
      <c r="S899" s="7" t="s">
        <v>33</v>
      </c>
      <c r="T899" s="7" t="s">
        <v>33</v>
      </c>
      <c r="U899" s="7" t="s">
        <v>33</v>
      </c>
      <c r="V899" s="10" t="s">
        <v>33</v>
      </c>
      <c r="W899" s="10" t="s">
        <v>32</v>
      </c>
      <c r="X899" s="7" t="s">
        <v>33</v>
      </c>
      <c r="Y899" s="7" t="s">
        <v>33</v>
      </c>
      <c r="Z899" s="7" t="s">
        <v>2772</v>
      </c>
      <c r="AA899" s="7" t="s">
        <v>8678</v>
      </c>
      <c r="AF899" s="7" t="s">
        <v>9205</v>
      </c>
      <c r="AJ899" s="7">
        <v>23</v>
      </c>
      <c r="AK899" s="7" t="s">
        <v>9206</v>
      </c>
      <c r="AL899" s="7" t="s">
        <v>8006</v>
      </c>
      <c r="AM899" s="7" t="s">
        <v>9207</v>
      </c>
    </row>
    <row r="900" spans="1:39">
      <c r="A900" s="7" t="s">
        <v>1788</v>
      </c>
      <c r="B900" s="7" t="s">
        <v>9208</v>
      </c>
      <c r="C900" s="7" t="s">
        <v>9209</v>
      </c>
      <c r="D900" s="7" t="s">
        <v>1790</v>
      </c>
      <c r="F900" s="7" t="s">
        <v>2902</v>
      </c>
      <c r="G900" s="7" t="s">
        <v>8152</v>
      </c>
      <c r="H900" s="7" t="s">
        <v>8152</v>
      </c>
      <c r="I900" s="7" t="s">
        <v>9210</v>
      </c>
      <c r="K900" s="7" t="s">
        <v>33</v>
      </c>
      <c r="L900" s="7" t="s">
        <v>8155</v>
      </c>
      <c r="N900" s="10" t="s">
        <v>2351</v>
      </c>
      <c r="P900" s="7" t="s">
        <v>9211</v>
      </c>
      <c r="Q900" s="7" t="s">
        <v>33</v>
      </c>
      <c r="R900" s="7" t="s">
        <v>33</v>
      </c>
      <c r="S900" s="7" t="s">
        <v>33</v>
      </c>
      <c r="T900" s="7" t="s">
        <v>33</v>
      </c>
      <c r="U900" s="7" t="s">
        <v>33</v>
      </c>
      <c r="V900" s="10" t="s">
        <v>33</v>
      </c>
      <c r="W900" s="10" t="s">
        <v>32</v>
      </c>
      <c r="X900" s="7" t="s">
        <v>33</v>
      </c>
      <c r="Y900" s="7" t="s">
        <v>33</v>
      </c>
      <c r="Z900" s="7" t="s">
        <v>2103</v>
      </c>
      <c r="AA900" s="7" t="s">
        <v>9044</v>
      </c>
      <c r="AF900" s="7" t="s">
        <v>4310</v>
      </c>
      <c r="AJ900" s="7">
        <v>16</v>
      </c>
      <c r="AK900" s="7" t="s">
        <v>6561</v>
      </c>
      <c r="AL900" s="7" t="s">
        <v>9154</v>
      </c>
      <c r="AM900" s="7" t="s">
        <v>9212</v>
      </c>
    </row>
    <row r="901" spans="1:39">
      <c r="A901" s="7" t="s">
        <v>1788</v>
      </c>
      <c r="B901" s="7" t="s">
        <v>9213</v>
      </c>
      <c r="C901" s="7" t="s">
        <v>9214</v>
      </c>
      <c r="D901" s="7" t="s">
        <v>1790</v>
      </c>
      <c r="F901" s="7" t="s">
        <v>6243</v>
      </c>
      <c r="G901" s="7" t="s">
        <v>9215</v>
      </c>
      <c r="H901" s="7" t="s">
        <v>9215</v>
      </c>
      <c r="I901" s="7" t="s">
        <v>8102</v>
      </c>
      <c r="K901" s="7" t="s">
        <v>33</v>
      </c>
      <c r="L901" s="7" t="s">
        <v>8103</v>
      </c>
      <c r="N901" s="10" t="s">
        <v>2327</v>
      </c>
      <c r="P901" s="7" t="s">
        <v>9216</v>
      </c>
      <c r="Q901" s="7" t="s">
        <v>33</v>
      </c>
      <c r="R901" s="7" t="s">
        <v>33</v>
      </c>
      <c r="S901" s="7" t="s">
        <v>33</v>
      </c>
      <c r="T901" s="7" t="s">
        <v>33</v>
      </c>
      <c r="U901" s="7" t="s">
        <v>33</v>
      </c>
      <c r="V901" s="10" t="s">
        <v>33</v>
      </c>
      <c r="W901" s="10" t="s">
        <v>32</v>
      </c>
      <c r="X901" s="7" t="s">
        <v>33</v>
      </c>
      <c r="Y901" s="7" t="s">
        <v>33</v>
      </c>
      <c r="Z901" s="7" t="s">
        <v>9217</v>
      </c>
      <c r="AA901" s="7" t="s">
        <v>9044</v>
      </c>
      <c r="AD901" s="10" t="s">
        <v>9218</v>
      </c>
      <c r="AF901" s="7" t="s">
        <v>9218</v>
      </c>
      <c r="AJ901" s="7">
        <v>4</v>
      </c>
      <c r="AK901" s="7" t="s">
        <v>9219</v>
      </c>
      <c r="AL901" s="7" t="s">
        <v>9154</v>
      </c>
      <c r="AM901" s="7" t="s">
        <v>9220</v>
      </c>
    </row>
    <row r="902" spans="1:39">
      <c r="A902" s="7" t="s">
        <v>2522</v>
      </c>
      <c r="B902" s="7" t="s">
        <v>9221</v>
      </c>
      <c r="C902" s="7" t="s">
        <v>9222</v>
      </c>
      <c r="D902" s="7" t="s">
        <v>1790</v>
      </c>
      <c r="G902" s="7" t="s">
        <v>9223</v>
      </c>
      <c r="H902" s="7" t="s">
        <v>9223</v>
      </c>
      <c r="K902" s="7" t="s">
        <v>33</v>
      </c>
      <c r="O902" s="7" t="s">
        <v>9224</v>
      </c>
      <c r="Q902" s="7" t="s">
        <v>33</v>
      </c>
      <c r="R902" s="7" t="s">
        <v>33</v>
      </c>
      <c r="S902" s="7" t="s">
        <v>33</v>
      </c>
      <c r="T902" s="7" t="s">
        <v>33</v>
      </c>
      <c r="U902" s="7" t="s">
        <v>33</v>
      </c>
      <c r="V902" s="10" t="s">
        <v>33</v>
      </c>
      <c r="W902" s="10" t="s">
        <v>33</v>
      </c>
      <c r="X902" s="7" t="s">
        <v>33</v>
      </c>
      <c r="Y902" s="7" t="s">
        <v>33</v>
      </c>
      <c r="AK902" s="7" t="s">
        <v>8317</v>
      </c>
      <c r="AL902" s="7" t="s">
        <v>9154</v>
      </c>
      <c r="AM902" s="7" t="s">
        <v>9225</v>
      </c>
    </row>
    <row r="903" spans="1:39">
      <c r="A903" s="7" t="s">
        <v>2522</v>
      </c>
      <c r="B903" s="7" t="s">
        <v>9226</v>
      </c>
      <c r="C903" s="7" t="s">
        <v>9227</v>
      </c>
      <c r="D903" s="7" t="s">
        <v>1790</v>
      </c>
      <c r="G903" s="7" t="s">
        <v>9228</v>
      </c>
      <c r="H903" s="7" t="s">
        <v>9229</v>
      </c>
      <c r="K903" s="7" t="s">
        <v>33</v>
      </c>
      <c r="O903" s="7" t="s">
        <v>9230</v>
      </c>
      <c r="Q903" s="7" t="s">
        <v>33</v>
      </c>
      <c r="R903" s="7" t="s">
        <v>33</v>
      </c>
      <c r="S903" s="7" t="s">
        <v>33</v>
      </c>
      <c r="T903" s="7" t="s">
        <v>33</v>
      </c>
      <c r="U903" s="7" t="s">
        <v>33</v>
      </c>
      <c r="V903" s="10" t="s">
        <v>33</v>
      </c>
      <c r="W903" s="10" t="s">
        <v>33</v>
      </c>
      <c r="X903" s="7" t="s">
        <v>33</v>
      </c>
      <c r="Y903" s="7" t="s">
        <v>33</v>
      </c>
      <c r="AK903" s="7" t="s">
        <v>2418</v>
      </c>
      <c r="AL903" s="7" t="s">
        <v>9154</v>
      </c>
      <c r="AM903" s="7" t="s">
        <v>9231</v>
      </c>
    </row>
    <row r="904" spans="1:39">
      <c r="A904" s="7" t="s">
        <v>1788</v>
      </c>
      <c r="B904" s="7" t="s">
        <v>392</v>
      </c>
      <c r="C904" s="7" t="s">
        <v>9232</v>
      </c>
      <c r="D904" s="7" t="s">
        <v>1790</v>
      </c>
      <c r="F904" s="7" t="s">
        <v>2862</v>
      </c>
      <c r="G904" s="7" t="s">
        <v>9233</v>
      </c>
      <c r="H904" s="7" t="s">
        <v>9234</v>
      </c>
      <c r="I904" s="7" t="s">
        <v>3907</v>
      </c>
      <c r="K904" s="7" t="s">
        <v>33</v>
      </c>
      <c r="L904" s="7" t="s">
        <v>9235</v>
      </c>
      <c r="N904" s="10" t="s">
        <v>3662</v>
      </c>
      <c r="P904" s="7" t="s">
        <v>9236</v>
      </c>
      <c r="Q904" s="7" t="s">
        <v>32</v>
      </c>
      <c r="R904" s="7" t="s">
        <v>32</v>
      </c>
      <c r="S904" s="7" t="s">
        <v>33</v>
      </c>
      <c r="T904" s="7" t="s">
        <v>33</v>
      </c>
      <c r="U904" s="7" t="s">
        <v>33</v>
      </c>
      <c r="V904" s="10" t="s">
        <v>33</v>
      </c>
      <c r="W904" s="10" t="s">
        <v>33</v>
      </c>
      <c r="X904" s="7" t="s">
        <v>33</v>
      </c>
      <c r="Y904" s="7" t="s">
        <v>32</v>
      </c>
      <c r="Z904" s="7" t="s">
        <v>1835</v>
      </c>
      <c r="AA904" s="7" t="s">
        <v>2484</v>
      </c>
      <c r="AD904" s="10" t="s">
        <v>5814</v>
      </c>
      <c r="AF904" s="7" t="s">
        <v>4935</v>
      </c>
      <c r="AJ904" s="7">
        <v>9</v>
      </c>
      <c r="AK904" s="7" t="s">
        <v>9237</v>
      </c>
      <c r="AL904" s="7" t="s">
        <v>9044</v>
      </c>
      <c r="AM904" s="7" t="s">
        <v>9238</v>
      </c>
    </row>
    <row r="905" spans="1:39">
      <c r="A905" s="7" t="s">
        <v>1788</v>
      </c>
      <c r="B905" s="7" t="s">
        <v>9239</v>
      </c>
      <c r="C905" s="7" t="s">
        <v>9240</v>
      </c>
      <c r="D905" s="7" t="s">
        <v>1790</v>
      </c>
      <c r="F905" s="7" t="s">
        <v>7820</v>
      </c>
      <c r="G905" s="7" t="s">
        <v>9241</v>
      </c>
      <c r="H905" s="7" t="s">
        <v>9241</v>
      </c>
      <c r="I905" s="7" t="s">
        <v>2554</v>
      </c>
      <c r="K905" s="7" t="s">
        <v>33</v>
      </c>
      <c r="L905" s="7" t="s">
        <v>4222</v>
      </c>
      <c r="N905" s="10" t="s">
        <v>9242</v>
      </c>
      <c r="P905" s="7" t="s">
        <v>9243</v>
      </c>
      <c r="Q905" s="7" t="s">
        <v>33</v>
      </c>
      <c r="R905" s="7" t="s">
        <v>33</v>
      </c>
      <c r="S905" s="7" t="s">
        <v>33</v>
      </c>
      <c r="T905" s="7" t="s">
        <v>33</v>
      </c>
      <c r="U905" s="7" t="s">
        <v>33</v>
      </c>
      <c r="V905" s="10" t="s">
        <v>33</v>
      </c>
      <c r="W905" s="10" t="s">
        <v>33</v>
      </c>
      <c r="X905" s="7" t="s">
        <v>33</v>
      </c>
      <c r="Y905" s="7" t="s">
        <v>33</v>
      </c>
      <c r="Z905" s="7" t="s">
        <v>2557</v>
      </c>
      <c r="AA905" s="7" t="s">
        <v>7877</v>
      </c>
      <c r="AD905" s="10" t="s">
        <v>3084</v>
      </c>
      <c r="AF905" s="7" t="s">
        <v>8567</v>
      </c>
      <c r="AJ905" s="7">
        <v>13</v>
      </c>
      <c r="AK905" s="7" t="s">
        <v>2128</v>
      </c>
      <c r="AL905" s="7" t="s">
        <v>9044</v>
      </c>
      <c r="AM905" s="7" t="s">
        <v>9244</v>
      </c>
    </row>
    <row r="906" spans="1:39">
      <c r="A906" s="7" t="s">
        <v>1788</v>
      </c>
      <c r="B906" s="7" t="s">
        <v>9245</v>
      </c>
      <c r="C906" s="7" t="s">
        <v>9246</v>
      </c>
      <c r="D906" s="7" t="s">
        <v>1790</v>
      </c>
      <c r="F906" s="7" t="s">
        <v>9247</v>
      </c>
      <c r="G906" s="7" t="s">
        <v>9248</v>
      </c>
      <c r="H906" s="7" t="s">
        <v>9248</v>
      </c>
      <c r="I906" s="7" t="s">
        <v>2964</v>
      </c>
      <c r="K906" s="7" t="s">
        <v>33</v>
      </c>
      <c r="L906" s="7" t="s">
        <v>9249</v>
      </c>
      <c r="N906" s="10" t="s">
        <v>1795</v>
      </c>
      <c r="P906" s="7" t="s">
        <v>9250</v>
      </c>
      <c r="Q906" s="7" t="s">
        <v>33</v>
      </c>
      <c r="R906" s="7" t="s">
        <v>33</v>
      </c>
      <c r="S906" s="7" t="s">
        <v>33</v>
      </c>
      <c r="T906" s="7" t="s">
        <v>33</v>
      </c>
      <c r="U906" s="7" t="s">
        <v>33</v>
      </c>
      <c r="V906" s="10" t="s">
        <v>33</v>
      </c>
      <c r="W906" s="10" t="s">
        <v>33</v>
      </c>
      <c r="X906" s="7" t="s">
        <v>33</v>
      </c>
      <c r="Y906" s="7" t="s">
        <v>33</v>
      </c>
      <c r="Z906" s="7" t="s">
        <v>7834</v>
      </c>
      <c r="AA906" s="7" t="s">
        <v>7877</v>
      </c>
      <c r="AF906" s="7" t="s">
        <v>3421</v>
      </c>
      <c r="AJ906" s="7">
        <v>18</v>
      </c>
      <c r="AK906" s="7" t="s">
        <v>2783</v>
      </c>
      <c r="AL906" s="7" t="s">
        <v>9044</v>
      </c>
      <c r="AM906" s="7" t="s">
        <v>9251</v>
      </c>
    </row>
    <row r="907" spans="1:39">
      <c r="A907" s="7" t="s">
        <v>1788</v>
      </c>
      <c r="B907" s="7" t="s">
        <v>9252</v>
      </c>
      <c r="C907" s="7" t="s">
        <v>9253</v>
      </c>
      <c r="D907" s="7" t="s">
        <v>1790</v>
      </c>
      <c r="F907" s="7" t="s">
        <v>9254</v>
      </c>
      <c r="G907" s="7" t="s">
        <v>9255</v>
      </c>
      <c r="H907" s="7" t="s">
        <v>9256</v>
      </c>
      <c r="I907" s="7" t="s">
        <v>9257</v>
      </c>
      <c r="K907" s="7" t="s">
        <v>33</v>
      </c>
      <c r="L907" s="7" t="s">
        <v>9258</v>
      </c>
      <c r="N907" s="10" t="s">
        <v>1820</v>
      </c>
      <c r="P907" s="7" t="s">
        <v>9259</v>
      </c>
      <c r="Q907" s="7" t="s">
        <v>33</v>
      </c>
      <c r="R907" s="7" t="s">
        <v>33</v>
      </c>
      <c r="S907" s="7" t="s">
        <v>33</v>
      </c>
      <c r="T907" s="7" t="s">
        <v>33</v>
      </c>
      <c r="U907" s="7" t="s">
        <v>33</v>
      </c>
      <c r="V907" s="10" t="s">
        <v>33</v>
      </c>
      <c r="W907" s="10" t="s">
        <v>33</v>
      </c>
      <c r="X907" s="7" t="s">
        <v>33</v>
      </c>
      <c r="Y907" s="7" t="s">
        <v>33</v>
      </c>
      <c r="Z907" s="7" t="s">
        <v>9260</v>
      </c>
      <c r="AA907" s="7" t="s">
        <v>7877</v>
      </c>
      <c r="AF907" s="7" t="s">
        <v>3309</v>
      </c>
      <c r="AJ907" s="7">
        <v>51</v>
      </c>
      <c r="AK907" s="7" t="s">
        <v>6026</v>
      </c>
      <c r="AL907" s="7" t="s">
        <v>9044</v>
      </c>
      <c r="AM907" s="7" t="s">
        <v>9261</v>
      </c>
    </row>
    <row r="908" spans="1:39">
      <c r="A908" s="7" t="s">
        <v>1788</v>
      </c>
      <c r="B908" s="7" t="s">
        <v>9262</v>
      </c>
      <c r="C908" s="7" t="s">
        <v>9263</v>
      </c>
      <c r="D908" s="7" t="s">
        <v>1946</v>
      </c>
      <c r="F908" s="7" t="s">
        <v>9264</v>
      </c>
      <c r="G908" s="7" t="s">
        <v>9265</v>
      </c>
      <c r="H908" s="7" t="s">
        <v>9266</v>
      </c>
      <c r="I908" s="7" t="s">
        <v>9267</v>
      </c>
      <c r="K908" s="7" t="s">
        <v>33</v>
      </c>
      <c r="L908" s="7" t="s">
        <v>9268</v>
      </c>
      <c r="N908" s="10" t="s">
        <v>1859</v>
      </c>
      <c r="P908" s="7" t="s">
        <v>9269</v>
      </c>
      <c r="Q908" s="7" t="s">
        <v>33</v>
      </c>
      <c r="R908" s="7" t="s">
        <v>33</v>
      </c>
      <c r="S908" s="7" t="s">
        <v>33</v>
      </c>
      <c r="T908" s="7" t="s">
        <v>33</v>
      </c>
      <c r="U908" s="7" t="s">
        <v>33</v>
      </c>
      <c r="V908" s="10" t="s">
        <v>33</v>
      </c>
      <c r="W908" s="10" t="s">
        <v>33</v>
      </c>
      <c r="X908" s="7" t="s">
        <v>33</v>
      </c>
      <c r="Y908" s="7" t="s">
        <v>33</v>
      </c>
      <c r="Z908" s="7" t="s">
        <v>2270</v>
      </c>
      <c r="AA908" s="7" t="s">
        <v>9270</v>
      </c>
      <c r="AD908" s="10" t="s">
        <v>1824</v>
      </c>
      <c r="AF908" s="7" t="s">
        <v>1825</v>
      </c>
      <c r="AH908" s="7" t="s">
        <v>2485</v>
      </c>
      <c r="AJ908" s="7">
        <v>28</v>
      </c>
      <c r="AK908" s="7" t="s">
        <v>3900</v>
      </c>
      <c r="AL908" s="7" t="s">
        <v>9044</v>
      </c>
      <c r="AM908" s="7" t="s">
        <v>9271</v>
      </c>
    </row>
    <row r="909" spans="1:39">
      <c r="A909" s="7" t="s">
        <v>1788</v>
      </c>
      <c r="B909" s="7" t="s">
        <v>9272</v>
      </c>
      <c r="C909" s="7" t="s">
        <v>9273</v>
      </c>
      <c r="D909" s="7" t="s">
        <v>1946</v>
      </c>
      <c r="F909" s="7" t="s">
        <v>9274</v>
      </c>
      <c r="G909" s="7" t="s">
        <v>9275</v>
      </c>
      <c r="H909" s="7" t="s">
        <v>9276</v>
      </c>
      <c r="I909" s="7" t="s">
        <v>9267</v>
      </c>
      <c r="K909" s="7" t="s">
        <v>33</v>
      </c>
      <c r="L909" s="7" t="s">
        <v>9277</v>
      </c>
      <c r="N909" s="10" t="s">
        <v>1859</v>
      </c>
      <c r="P909" s="7" t="s">
        <v>9278</v>
      </c>
      <c r="Q909" s="7" t="s">
        <v>32</v>
      </c>
      <c r="R909" s="7" t="s">
        <v>33</v>
      </c>
      <c r="S909" s="7" t="s">
        <v>33</v>
      </c>
      <c r="T909" s="7" t="s">
        <v>33</v>
      </c>
      <c r="U909" s="7" t="s">
        <v>33</v>
      </c>
      <c r="V909" s="10" t="s">
        <v>33</v>
      </c>
      <c r="W909" s="10" t="s">
        <v>33</v>
      </c>
      <c r="X909" s="7" t="s">
        <v>33</v>
      </c>
      <c r="Y909" s="7" t="s">
        <v>33</v>
      </c>
      <c r="Z909" s="7" t="s">
        <v>9279</v>
      </c>
      <c r="AA909" s="7" t="s">
        <v>9270</v>
      </c>
      <c r="AD909" s="10" t="s">
        <v>9280</v>
      </c>
      <c r="AF909" s="7" t="s">
        <v>1825</v>
      </c>
      <c r="AH909" s="7" t="s">
        <v>2485</v>
      </c>
      <c r="AJ909" s="7">
        <v>26</v>
      </c>
      <c r="AK909" s="7" t="s">
        <v>3724</v>
      </c>
      <c r="AL909" s="7" t="s">
        <v>7877</v>
      </c>
      <c r="AM909" s="7" t="s">
        <v>9281</v>
      </c>
    </row>
    <row r="910" spans="1:39">
      <c r="A910" s="7" t="s">
        <v>1788</v>
      </c>
      <c r="B910" s="7" t="s">
        <v>947</v>
      </c>
      <c r="C910" s="7" t="s">
        <v>9282</v>
      </c>
      <c r="D910" s="7" t="s">
        <v>1790</v>
      </c>
      <c r="F910" s="7" t="s">
        <v>2835</v>
      </c>
      <c r="G910" s="7" t="s">
        <v>9283</v>
      </c>
      <c r="H910" s="7" t="s">
        <v>9283</v>
      </c>
      <c r="I910" s="7" t="s">
        <v>9284</v>
      </c>
      <c r="K910" s="7" t="s">
        <v>33</v>
      </c>
      <c r="L910" s="7" t="s">
        <v>9285</v>
      </c>
      <c r="N910" s="10" t="s">
        <v>1795</v>
      </c>
      <c r="P910" s="7" t="s">
        <v>950</v>
      </c>
      <c r="Q910" s="7" t="s">
        <v>33</v>
      </c>
      <c r="R910" s="7" t="s">
        <v>32</v>
      </c>
      <c r="S910" s="7" t="s">
        <v>33</v>
      </c>
      <c r="T910" s="7" t="s">
        <v>33</v>
      </c>
      <c r="U910" s="7" t="s">
        <v>32</v>
      </c>
      <c r="V910" s="10" t="s">
        <v>33</v>
      </c>
      <c r="W910" s="10" t="s">
        <v>33</v>
      </c>
      <c r="X910" s="7" t="s">
        <v>33</v>
      </c>
      <c r="Y910" s="7" t="s">
        <v>33</v>
      </c>
      <c r="Z910" s="7" t="s">
        <v>9286</v>
      </c>
      <c r="AA910" s="7" t="s">
        <v>9287</v>
      </c>
      <c r="AD910" s="10" t="s">
        <v>2055</v>
      </c>
      <c r="AF910" s="7" t="s">
        <v>9288</v>
      </c>
      <c r="AJ910" s="7">
        <v>3</v>
      </c>
      <c r="AK910" s="7" t="s">
        <v>2238</v>
      </c>
      <c r="AL910" s="7" t="s">
        <v>7877</v>
      </c>
      <c r="AM910" s="7" t="s">
        <v>9289</v>
      </c>
    </row>
    <row r="911" spans="1:39">
      <c r="A911" s="7" t="s">
        <v>1788</v>
      </c>
      <c r="B911" s="7" t="s">
        <v>1534</v>
      </c>
      <c r="C911" s="7" t="s">
        <v>9290</v>
      </c>
      <c r="D911" s="7" t="s">
        <v>1790</v>
      </c>
      <c r="F911" s="7" t="s">
        <v>8668</v>
      </c>
      <c r="G911" s="7" t="s">
        <v>9291</v>
      </c>
      <c r="H911" s="7" t="s">
        <v>9291</v>
      </c>
      <c r="I911" s="7" t="s">
        <v>9292</v>
      </c>
      <c r="K911" s="7" t="s">
        <v>33</v>
      </c>
      <c r="L911" s="7" t="s">
        <v>9293</v>
      </c>
      <c r="N911" s="10" t="s">
        <v>9294</v>
      </c>
      <c r="P911" s="7" t="s">
        <v>9295</v>
      </c>
      <c r="Q911" s="7" t="s">
        <v>33</v>
      </c>
      <c r="R911" s="7" t="s">
        <v>33</v>
      </c>
      <c r="S911" s="7" t="s">
        <v>33</v>
      </c>
      <c r="T911" s="7" t="s">
        <v>33</v>
      </c>
      <c r="U911" s="7" t="s">
        <v>33</v>
      </c>
      <c r="V911" s="10" t="s">
        <v>33</v>
      </c>
      <c r="W911" s="10" t="s">
        <v>33</v>
      </c>
      <c r="X911" s="7" t="s">
        <v>32</v>
      </c>
      <c r="Y911" s="7" t="s">
        <v>33</v>
      </c>
      <c r="Z911" s="7" t="s">
        <v>9296</v>
      </c>
      <c r="AA911" s="7" t="s">
        <v>2679</v>
      </c>
      <c r="AD911" s="10" t="s">
        <v>9297</v>
      </c>
      <c r="AF911" s="7" t="s">
        <v>9298</v>
      </c>
      <c r="AJ911" s="7">
        <v>19</v>
      </c>
      <c r="AK911" s="7" t="s">
        <v>2783</v>
      </c>
      <c r="AL911" s="7" t="s">
        <v>7877</v>
      </c>
      <c r="AM911" s="7" t="s">
        <v>9299</v>
      </c>
    </row>
    <row r="912" spans="1:39">
      <c r="A912" s="7" t="s">
        <v>1788</v>
      </c>
      <c r="B912" s="7" t="s">
        <v>9300</v>
      </c>
      <c r="C912" s="7" t="s">
        <v>9301</v>
      </c>
      <c r="D912" s="7" t="s">
        <v>1790</v>
      </c>
      <c r="F912" s="7" t="s">
        <v>9302</v>
      </c>
      <c r="G912" s="7" t="s">
        <v>7222</v>
      </c>
      <c r="H912" s="7" t="s">
        <v>7222</v>
      </c>
      <c r="I912" s="7" t="s">
        <v>9303</v>
      </c>
      <c r="K912" s="7" t="s">
        <v>33</v>
      </c>
      <c r="L912" s="7" t="s">
        <v>7224</v>
      </c>
      <c r="N912" s="10" t="s">
        <v>4471</v>
      </c>
      <c r="P912" s="7" t="s">
        <v>9304</v>
      </c>
      <c r="Q912" s="7" t="s">
        <v>33</v>
      </c>
      <c r="R912" s="7" t="s">
        <v>33</v>
      </c>
      <c r="S912" s="7" t="s">
        <v>33</v>
      </c>
      <c r="T912" s="7" t="s">
        <v>33</v>
      </c>
      <c r="U912" s="7" t="s">
        <v>33</v>
      </c>
      <c r="V912" s="10" t="s">
        <v>33</v>
      </c>
      <c r="W912" s="10" t="s">
        <v>32</v>
      </c>
      <c r="X912" s="7" t="s">
        <v>33</v>
      </c>
      <c r="Y912" s="7" t="s">
        <v>33</v>
      </c>
      <c r="Z912" s="7" t="s">
        <v>2473</v>
      </c>
      <c r="AA912" s="7" t="s">
        <v>9287</v>
      </c>
      <c r="AD912" s="10" t="s">
        <v>3539</v>
      </c>
      <c r="AF912" s="7" t="s">
        <v>9305</v>
      </c>
      <c r="AJ912" s="7">
        <v>20</v>
      </c>
      <c r="AK912" s="7" t="s">
        <v>6986</v>
      </c>
      <c r="AL912" s="7" t="s">
        <v>7877</v>
      </c>
      <c r="AM912" s="7" t="s">
        <v>9306</v>
      </c>
    </row>
    <row r="913" spans="1:39">
      <c r="A913" s="7" t="s">
        <v>1788</v>
      </c>
      <c r="B913" s="7" t="s">
        <v>9307</v>
      </c>
      <c r="C913" s="7" t="s">
        <v>9308</v>
      </c>
      <c r="D913" s="7" t="s">
        <v>1946</v>
      </c>
      <c r="F913" s="7" t="s">
        <v>9309</v>
      </c>
      <c r="G913" s="7" t="s">
        <v>6326</v>
      </c>
      <c r="H913" s="7" t="s">
        <v>6325</v>
      </c>
      <c r="I913" s="7" t="s">
        <v>2852</v>
      </c>
      <c r="K913" s="7" t="s">
        <v>33</v>
      </c>
      <c r="L913" s="7" t="s">
        <v>9310</v>
      </c>
      <c r="N913" s="10" t="s">
        <v>2223</v>
      </c>
      <c r="P913" s="7" t="s">
        <v>9311</v>
      </c>
      <c r="Q913" s="7" t="s">
        <v>33</v>
      </c>
      <c r="R913" s="7" t="s">
        <v>33</v>
      </c>
      <c r="S913" s="7" t="s">
        <v>33</v>
      </c>
      <c r="T913" s="7" t="s">
        <v>33</v>
      </c>
      <c r="U913" s="7" t="s">
        <v>33</v>
      </c>
      <c r="V913" s="10" t="s">
        <v>33</v>
      </c>
      <c r="W913" s="10" t="s">
        <v>33</v>
      </c>
      <c r="X913" s="7" t="s">
        <v>33</v>
      </c>
      <c r="Y913" s="7" t="s">
        <v>33</v>
      </c>
      <c r="Z913" s="7" t="s">
        <v>9312</v>
      </c>
      <c r="AA913" s="7" t="s">
        <v>8604</v>
      </c>
      <c r="AD913" s="10" t="s">
        <v>9313</v>
      </c>
      <c r="AF913" s="7" t="s">
        <v>9314</v>
      </c>
      <c r="AH913" s="7" t="s">
        <v>7749</v>
      </c>
      <c r="AJ913" s="7">
        <v>16</v>
      </c>
      <c r="AK913" s="7" t="s">
        <v>2126</v>
      </c>
      <c r="AL913" s="7" t="s">
        <v>7877</v>
      </c>
      <c r="AM913" s="7" t="s">
        <v>9315</v>
      </c>
    </row>
    <row r="914" spans="1:39">
      <c r="A914" s="7" t="s">
        <v>1788</v>
      </c>
      <c r="B914" s="7" t="s">
        <v>1065</v>
      </c>
      <c r="C914" s="7" t="s">
        <v>9316</v>
      </c>
      <c r="D914" s="7" t="s">
        <v>1790</v>
      </c>
      <c r="F914" s="7" t="s">
        <v>9317</v>
      </c>
      <c r="G914" s="7" t="s">
        <v>9318</v>
      </c>
      <c r="H914" s="7" t="s">
        <v>9318</v>
      </c>
      <c r="I914" s="7" t="s">
        <v>2543</v>
      </c>
      <c r="K914" s="7" t="s">
        <v>33</v>
      </c>
      <c r="L914" s="7" t="s">
        <v>9319</v>
      </c>
      <c r="N914" s="10" t="s">
        <v>9320</v>
      </c>
      <c r="P914" s="7" t="s">
        <v>9321</v>
      </c>
      <c r="Q914" s="7" t="s">
        <v>33</v>
      </c>
      <c r="R914" s="7" t="s">
        <v>33</v>
      </c>
      <c r="S914" s="7" t="s">
        <v>33</v>
      </c>
      <c r="T914" s="7" t="s">
        <v>33</v>
      </c>
      <c r="U914" s="7" t="s">
        <v>33</v>
      </c>
      <c r="V914" s="10" t="s">
        <v>33</v>
      </c>
      <c r="W914" s="10" t="s">
        <v>33</v>
      </c>
      <c r="X914" s="7" t="s">
        <v>33</v>
      </c>
      <c r="Y914" s="7" t="s">
        <v>33</v>
      </c>
      <c r="Z914" s="7" t="s">
        <v>1939</v>
      </c>
      <c r="AA914" s="7" t="s">
        <v>8842</v>
      </c>
      <c r="AD914" s="10" t="s">
        <v>4081</v>
      </c>
      <c r="AF914" s="7" t="s">
        <v>5616</v>
      </c>
      <c r="AJ914" s="7">
        <v>19</v>
      </c>
      <c r="AK914" s="7" t="s">
        <v>6026</v>
      </c>
      <c r="AL914" s="7" t="s">
        <v>9287</v>
      </c>
      <c r="AM914" s="7" t="s">
        <v>9322</v>
      </c>
    </row>
    <row r="915" spans="1:39">
      <c r="A915" s="7" t="s">
        <v>1788</v>
      </c>
      <c r="B915" s="7" t="s">
        <v>9323</v>
      </c>
      <c r="C915" s="7" t="s">
        <v>9324</v>
      </c>
      <c r="D915" s="7" t="s">
        <v>1790</v>
      </c>
      <c r="F915" s="7" t="s">
        <v>9325</v>
      </c>
      <c r="G915" s="7" t="s">
        <v>9326</v>
      </c>
      <c r="H915" s="7" t="s">
        <v>9326</v>
      </c>
      <c r="I915" s="7" t="s">
        <v>9327</v>
      </c>
      <c r="K915" s="7" t="s">
        <v>33</v>
      </c>
      <c r="L915" s="7" t="s">
        <v>9328</v>
      </c>
      <c r="N915" s="10" t="s">
        <v>4908</v>
      </c>
      <c r="P915" s="7" t="s">
        <v>9329</v>
      </c>
      <c r="Q915" s="7" t="s">
        <v>33</v>
      </c>
      <c r="R915" s="7" t="s">
        <v>33</v>
      </c>
      <c r="S915" s="7" t="s">
        <v>33</v>
      </c>
      <c r="T915" s="7" t="s">
        <v>33</v>
      </c>
      <c r="U915" s="7" t="s">
        <v>33</v>
      </c>
      <c r="V915" s="10" t="s">
        <v>33</v>
      </c>
      <c r="W915" s="10" t="s">
        <v>33</v>
      </c>
      <c r="X915" s="7" t="s">
        <v>33</v>
      </c>
      <c r="Y915" s="7" t="s">
        <v>33</v>
      </c>
      <c r="Z915" s="7" t="s">
        <v>9330</v>
      </c>
      <c r="AA915" s="7" t="s">
        <v>9331</v>
      </c>
      <c r="AD915" s="10" t="s">
        <v>5417</v>
      </c>
      <c r="AF915" s="7" t="s">
        <v>9332</v>
      </c>
      <c r="AJ915" s="7">
        <v>18</v>
      </c>
      <c r="AK915" s="7" t="s">
        <v>3744</v>
      </c>
      <c r="AL915" s="7" t="s">
        <v>9287</v>
      </c>
      <c r="AM915" s="7" t="s">
        <v>9333</v>
      </c>
    </row>
    <row r="916" spans="1:39">
      <c r="A916" s="7" t="s">
        <v>1788</v>
      </c>
      <c r="B916" s="7" t="s">
        <v>9334</v>
      </c>
      <c r="C916" s="7" t="s">
        <v>9335</v>
      </c>
      <c r="D916" s="7" t="s">
        <v>1790</v>
      </c>
      <c r="F916" s="7" t="s">
        <v>3041</v>
      </c>
      <c r="G916" s="7" t="s">
        <v>3997</v>
      </c>
      <c r="H916" s="7" t="s">
        <v>3997</v>
      </c>
      <c r="I916" s="7" t="s">
        <v>9336</v>
      </c>
      <c r="K916" s="7" t="s">
        <v>33</v>
      </c>
      <c r="L916" s="7" t="s">
        <v>4257</v>
      </c>
      <c r="N916" s="10" t="s">
        <v>1795</v>
      </c>
      <c r="P916" s="7" t="s">
        <v>9337</v>
      </c>
      <c r="Q916" s="7" t="s">
        <v>33</v>
      </c>
      <c r="R916" s="7" t="s">
        <v>32</v>
      </c>
      <c r="S916" s="7" t="s">
        <v>33</v>
      </c>
      <c r="T916" s="7" t="s">
        <v>32</v>
      </c>
      <c r="U916" s="7" t="s">
        <v>33</v>
      </c>
      <c r="V916" s="10" t="s">
        <v>33</v>
      </c>
      <c r="W916" s="10" t="s">
        <v>33</v>
      </c>
      <c r="X916" s="7" t="s">
        <v>33</v>
      </c>
      <c r="Y916" s="7" t="s">
        <v>33</v>
      </c>
      <c r="Z916" s="7" t="s">
        <v>2772</v>
      </c>
      <c r="AA916" s="7" t="s">
        <v>8842</v>
      </c>
      <c r="AD916" s="10" t="s">
        <v>2041</v>
      </c>
      <c r="AF916" s="7" t="s">
        <v>4573</v>
      </c>
      <c r="AJ916" s="7">
        <v>12</v>
      </c>
      <c r="AK916" s="7" t="s">
        <v>9338</v>
      </c>
      <c r="AL916" s="7" t="s">
        <v>9287</v>
      </c>
      <c r="AM916" s="7" t="s">
        <v>9339</v>
      </c>
    </row>
    <row r="917" spans="1:39">
      <c r="A917" s="7" t="s">
        <v>1788</v>
      </c>
      <c r="B917" s="7" t="s">
        <v>445</v>
      </c>
      <c r="C917" s="7" t="s">
        <v>9340</v>
      </c>
      <c r="D917" s="7" t="s">
        <v>1790</v>
      </c>
      <c r="F917" s="7" t="s">
        <v>9341</v>
      </c>
      <c r="G917" s="7" t="s">
        <v>9342</v>
      </c>
      <c r="H917" s="7" t="s">
        <v>9342</v>
      </c>
      <c r="I917" s="7" t="s">
        <v>1870</v>
      </c>
      <c r="K917" s="7" t="s">
        <v>33</v>
      </c>
      <c r="L917" s="7" t="s">
        <v>4222</v>
      </c>
      <c r="N917" s="10" t="s">
        <v>1820</v>
      </c>
      <c r="P917" s="7" t="s">
        <v>9343</v>
      </c>
      <c r="Q917" s="7" t="s">
        <v>33</v>
      </c>
      <c r="R917" s="7" t="s">
        <v>33</v>
      </c>
      <c r="S917" s="7" t="s">
        <v>33</v>
      </c>
      <c r="T917" s="7" t="s">
        <v>33</v>
      </c>
      <c r="U917" s="7" t="s">
        <v>33</v>
      </c>
      <c r="V917" s="10" t="s">
        <v>33</v>
      </c>
      <c r="W917" s="10" t="s">
        <v>33</v>
      </c>
      <c r="X917" s="7" t="s">
        <v>32</v>
      </c>
      <c r="Y917" s="7" t="s">
        <v>33</v>
      </c>
      <c r="Z917" s="7" t="s">
        <v>1847</v>
      </c>
      <c r="AA917" s="7" t="s">
        <v>8842</v>
      </c>
      <c r="AD917" s="10" t="s">
        <v>2416</v>
      </c>
      <c r="AF917" s="7" t="s">
        <v>2355</v>
      </c>
      <c r="AJ917" s="7">
        <v>3</v>
      </c>
      <c r="AK917" s="7" t="s">
        <v>2418</v>
      </c>
      <c r="AL917" s="7" t="s">
        <v>9287</v>
      </c>
      <c r="AM917" s="7" t="s">
        <v>9344</v>
      </c>
    </row>
    <row r="918" spans="1:39">
      <c r="A918" s="7" t="s">
        <v>1788</v>
      </c>
      <c r="B918" s="7" t="s">
        <v>9345</v>
      </c>
      <c r="C918" s="7" t="s">
        <v>9346</v>
      </c>
      <c r="D918" s="7" t="s">
        <v>1790</v>
      </c>
      <c r="F918" s="7" t="s">
        <v>5544</v>
      </c>
      <c r="G918" s="7" t="s">
        <v>9347</v>
      </c>
      <c r="H918" s="7" t="s">
        <v>9348</v>
      </c>
      <c r="I918" s="7" t="s">
        <v>5423</v>
      </c>
      <c r="K918" s="7" t="s">
        <v>33</v>
      </c>
      <c r="L918" s="7" t="s">
        <v>9349</v>
      </c>
      <c r="N918" s="10" t="s">
        <v>3232</v>
      </c>
      <c r="P918" s="7" t="s">
        <v>9350</v>
      </c>
      <c r="Q918" s="7" t="s">
        <v>33</v>
      </c>
      <c r="R918" s="7" t="s">
        <v>33</v>
      </c>
      <c r="S918" s="7" t="s">
        <v>33</v>
      </c>
      <c r="T918" s="7" t="s">
        <v>33</v>
      </c>
      <c r="U918" s="7" t="s">
        <v>33</v>
      </c>
      <c r="V918" s="10" t="s">
        <v>33</v>
      </c>
      <c r="W918" s="10" t="s">
        <v>33</v>
      </c>
      <c r="X918" s="7" t="s">
        <v>33</v>
      </c>
      <c r="Y918" s="7" t="s">
        <v>33</v>
      </c>
      <c r="Z918" s="7" t="s">
        <v>9351</v>
      </c>
      <c r="AA918" s="7" t="s">
        <v>3135</v>
      </c>
      <c r="AF918" s="7" t="s">
        <v>9352</v>
      </c>
      <c r="AJ918" s="7">
        <v>18</v>
      </c>
      <c r="AK918" s="7" t="s">
        <v>2319</v>
      </c>
      <c r="AL918" s="7" t="s">
        <v>9287</v>
      </c>
      <c r="AM918" s="7" t="s">
        <v>9353</v>
      </c>
    </row>
    <row r="919" spans="1:39">
      <c r="A919" s="7" t="s">
        <v>1788</v>
      </c>
      <c r="B919" s="7" t="s">
        <v>9354</v>
      </c>
      <c r="C919" s="7" t="s">
        <v>9355</v>
      </c>
      <c r="D919" s="7" t="s">
        <v>2828</v>
      </c>
      <c r="G919" s="7" t="s">
        <v>9356</v>
      </c>
      <c r="H919" s="7" t="s">
        <v>9357</v>
      </c>
      <c r="I919" s="7" t="s">
        <v>9358</v>
      </c>
      <c r="K919" s="7" t="s">
        <v>33</v>
      </c>
      <c r="L919" s="7" t="s">
        <v>9359</v>
      </c>
      <c r="N919" s="10" t="s">
        <v>2366</v>
      </c>
      <c r="P919" s="7" t="s">
        <v>9360</v>
      </c>
      <c r="Q919" s="7" t="s">
        <v>33</v>
      </c>
      <c r="R919" s="7" t="s">
        <v>33</v>
      </c>
      <c r="S919" s="7" t="s">
        <v>33</v>
      </c>
      <c r="T919" s="7" t="s">
        <v>33</v>
      </c>
      <c r="U919" s="7" t="s">
        <v>33</v>
      </c>
      <c r="V919" s="10" t="s">
        <v>33</v>
      </c>
      <c r="W919" s="10" t="s">
        <v>33</v>
      </c>
      <c r="X919" s="7" t="s">
        <v>33</v>
      </c>
      <c r="Y919" s="7" t="s">
        <v>33</v>
      </c>
      <c r="Z919" s="7" t="s">
        <v>9361</v>
      </c>
      <c r="AE919" s="10" t="s">
        <v>9362</v>
      </c>
      <c r="AG919" s="7" t="s">
        <v>9362</v>
      </c>
      <c r="AK919" s="7" t="s">
        <v>2571</v>
      </c>
      <c r="AL919" s="7" t="s">
        <v>9287</v>
      </c>
      <c r="AM919" s="7" t="s">
        <v>9363</v>
      </c>
    </row>
    <row r="920" spans="1:39">
      <c r="A920" s="7" t="s">
        <v>1788</v>
      </c>
      <c r="B920" s="7" t="s">
        <v>9364</v>
      </c>
      <c r="C920" s="7" t="s">
        <v>9365</v>
      </c>
      <c r="D920" s="7" t="s">
        <v>1790</v>
      </c>
      <c r="F920" s="7" t="s">
        <v>9366</v>
      </c>
      <c r="G920" s="7" t="s">
        <v>5865</v>
      </c>
      <c r="H920" s="7" t="s">
        <v>5865</v>
      </c>
      <c r="I920" s="7" t="s">
        <v>9367</v>
      </c>
      <c r="K920" s="7" t="s">
        <v>33</v>
      </c>
      <c r="L920" s="7" t="s">
        <v>5867</v>
      </c>
      <c r="N920" s="10" t="s">
        <v>1795</v>
      </c>
      <c r="P920" s="7" t="s">
        <v>9368</v>
      </c>
      <c r="Q920" s="7" t="s">
        <v>33</v>
      </c>
      <c r="R920" s="7" t="s">
        <v>33</v>
      </c>
      <c r="S920" s="7" t="s">
        <v>33</v>
      </c>
      <c r="T920" s="7" t="s">
        <v>33</v>
      </c>
      <c r="U920" s="7" t="s">
        <v>33</v>
      </c>
      <c r="V920" s="10" t="s">
        <v>33</v>
      </c>
      <c r="W920" s="10" t="s">
        <v>33</v>
      </c>
      <c r="X920" s="7" t="s">
        <v>33</v>
      </c>
      <c r="Y920" s="7" t="s">
        <v>33</v>
      </c>
      <c r="Z920" s="7" t="s">
        <v>8024</v>
      </c>
      <c r="AA920" s="7" t="s">
        <v>8187</v>
      </c>
      <c r="AD920" s="10" t="s">
        <v>9369</v>
      </c>
      <c r="AF920" s="7" t="s">
        <v>9370</v>
      </c>
      <c r="AJ920" s="7">
        <v>41</v>
      </c>
      <c r="AK920" s="7" t="s">
        <v>2006</v>
      </c>
      <c r="AL920" s="7" t="s">
        <v>8842</v>
      </c>
      <c r="AM920" s="7" t="s">
        <v>9371</v>
      </c>
    </row>
    <row r="921" spans="1:39">
      <c r="A921" s="7" t="s">
        <v>1788</v>
      </c>
      <c r="B921" s="7" t="s">
        <v>407</v>
      </c>
      <c r="C921" s="7" t="s">
        <v>9372</v>
      </c>
      <c r="D921" s="7" t="s">
        <v>1790</v>
      </c>
      <c r="F921" s="7" t="s">
        <v>9373</v>
      </c>
      <c r="G921" s="7" t="s">
        <v>9374</v>
      </c>
      <c r="H921" s="7" t="s">
        <v>9375</v>
      </c>
      <c r="I921" s="7" t="s">
        <v>9376</v>
      </c>
      <c r="K921" s="7" t="s">
        <v>33</v>
      </c>
      <c r="L921" s="7" t="s">
        <v>6879</v>
      </c>
      <c r="N921" s="10" t="s">
        <v>3242</v>
      </c>
      <c r="P921" s="7" t="s">
        <v>9377</v>
      </c>
      <c r="Q921" s="7" t="s">
        <v>33</v>
      </c>
      <c r="R921" s="7" t="s">
        <v>33</v>
      </c>
      <c r="S921" s="7" t="s">
        <v>33</v>
      </c>
      <c r="T921" s="7" t="s">
        <v>33</v>
      </c>
      <c r="U921" s="7" t="s">
        <v>33</v>
      </c>
      <c r="V921" s="10" t="s">
        <v>33</v>
      </c>
      <c r="W921" s="10" t="s">
        <v>33</v>
      </c>
      <c r="X921" s="7" t="s">
        <v>32</v>
      </c>
      <c r="Y921" s="7" t="s">
        <v>33</v>
      </c>
      <c r="Z921" s="7" t="s">
        <v>9378</v>
      </c>
      <c r="AA921" s="7" t="s">
        <v>8187</v>
      </c>
      <c r="AD921" s="10" t="s">
        <v>5843</v>
      </c>
      <c r="AF921" s="7" t="s">
        <v>4690</v>
      </c>
      <c r="AJ921" s="7">
        <v>17</v>
      </c>
      <c r="AK921" s="7" t="s">
        <v>9379</v>
      </c>
      <c r="AL921" s="7" t="s">
        <v>8842</v>
      </c>
      <c r="AM921" s="7" t="s">
        <v>9380</v>
      </c>
    </row>
    <row r="922" spans="1:39">
      <c r="A922" s="7" t="s">
        <v>1788</v>
      </c>
      <c r="B922" s="7" t="s">
        <v>9381</v>
      </c>
      <c r="C922" s="7" t="s">
        <v>9382</v>
      </c>
      <c r="D922" s="7" t="s">
        <v>1790</v>
      </c>
      <c r="F922" s="7" t="s">
        <v>9383</v>
      </c>
      <c r="G922" s="7" t="s">
        <v>9384</v>
      </c>
      <c r="H922" s="7" t="s">
        <v>9385</v>
      </c>
      <c r="I922" s="7" t="s">
        <v>7436</v>
      </c>
      <c r="K922" s="7" t="s">
        <v>33</v>
      </c>
      <c r="L922" s="7" t="s">
        <v>9386</v>
      </c>
      <c r="N922" s="10" t="s">
        <v>2223</v>
      </c>
      <c r="P922" s="7" t="s">
        <v>9387</v>
      </c>
      <c r="Q922" s="7" t="s">
        <v>33</v>
      </c>
      <c r="R922" s="7" t="s">
        <v>33</v>
      </c>
      <c r="S922" s="7" t="s">
        <v>33</v>
      </c>
      <c r="T922" s="7" t="s">
        <v>33</v>
      </c>
      <c r="U922" s="7" t="s">
        <v>33</v>
      </c>
      <c r="V922" s="10" t="s">
        <v>33</v>
      </c>
      <c r="W922" s="10" t="s">
        <v>33</v>
      </c>
      <c r="X922" s="7" t="s">
        <v>33</v>
      </c>
      <c r="Y922" s="7" t="s">
        <v>33</v>
      </c>
      <c r="Z922" s="7" t="s">
        <v>1939</v>
      </c>
      <c r="AA922" s="7" t="s">
        <v>2485</v>
      </c>
      <c r="AF922" s="7" t="s">
        <v>9388</v>
      </c>
      <c r="AJ922" s="7">
        <v>27</v>
      </c>
      <c r="AK922" s="7" t="s">
        <v>9389</v>
      </c>
      <c r="AL922" s="7" t="s">
        <v>8187</v>
      </c>
      <c r="AM922" s="7" t="s">
        <v>9390</v>
      </c>
    </row>
    <row r="923" spans="1:39">
      <c r="A923" s="7" t="s">
        <v>1788</v>
      </c>
      <c r="B923" s="7" t="s">
        <v>9391</v>
      </c>
      <c r="C923" s="7" t="s">
        <v>9392</v>
      </c>
      <c r="D923" s="7" t="s">
        <v>1790</v>
      </c>
      <c r="F923" s="7" t="s">
        <v>9393</v>
      </c>
      <c r="G923" s="7" t="s">
        <v>9394</v>
      </c>
      <c r="H923" s="7" t="s">
        <v>9394</v>
      </c>
      <c r="I923" s="7" t="s">
        <v>1975</v>
      </c>
      <c r="K923" s="7" t="s">
        <v>33</v>
      </c>
      <c r="L923" s="7" t="s">
        <v>9395</v>
      </c>
      <c r="N923" s="10" t="s">
        <v>9396</v>
      </c>
      <c r="P923" s="7" t="s">
        <v>9397</v>
      </c>
      <c r="Q923" s="7" t="s">
        <v>33</v>
      </c>
      <c r="R923" s="7" t="s">
        <v>32</v>
      </c>
      <c r="S923" s="7" t="s">
        <v>33</v>
      </c>
      <c r="T923" s="7" t="s">
        <v>33</v>
      </c>
      <c r="U923" s="7" t="s">
        <v>33</v>
      </c>
      <c r="V923" s="10" t="s">
        <v>33</v>
      </c>
      <c r="W923" s="10" t="s">
        <v>33</v>
      </c>
      <c r="X923" s="7" t="s">
        <v>33</v>
      </c>
      <c r="Y923" s="7" t="s">
        <v>33</v>
      </c>
      <c r="Z923" s="7" t="s">
        <v>3795</v>
      </c>
      <c r="AA923" s="7" t="s">
        <v>9398</v>
      </c>
      <c r="AD923" s="10" t="s">
        <v>5772</v>
      </c>
      <c r="AF923" s="7" t="s">
        <v>9399</v>
      </c>
      <c r="AJ923" s="7">
        <v>24</v>
      </c>
      <c r="AK923" s="7" t="s">
        <v>5419</v>
      </c>
      <c r="AL923" s="7" t="s">
        <v>8187</v>
      </c>
      <c r="AM923" s="7" t="s">
        <v>9400</v>
      </c>
    </row>
    <row r="924" spans="1:39">
      <c r="A924" s="7" t="s">
        <v>1788</v>
      </c>
      <c r="B924" s="7" t="s">
        <v>9401</v>
      </c>
      <c r="C924" s="7" t="s">
        <v>9402</v>
      </c>
      <c r="D924" s="7" t="s">
        <v>1790</v>
      </c>
      <c r="F924" s="7" t="s">
        <v>9403</v>
      </c>
      <c r="G924" s="7" t="s">
        <v>9404</v>
      </c>
      <c r="H924" s="7" t="s">
        <v>9405</v>
      </c>
      <c r="I924" s="7" t="s">
        <v>9406</v>
      </c>
      <c r="K924" s="7" t="s">
        <v>33</v>
      </c>
      <c r="L924" s="7" t="s">
        <v>9407</v>
      </c>
      <c r="N924" s="10" t="s">
        <v>2991</v>
      </c>
      <c r="P924" s="7" t="s">
        <v>9408</v>
      </c>
      <c r="Q924" s="7" t="s">
        <v>33</v>
      </c>
      <c r="R924" s="7" t="s">
        <v>32</v>
      </c>
      <c r="S924" s="7" t="s">
        <v>33</v>
      </c>
      <c r="T924" s="7" t="s">
        <v>33</v>
      </c>
      <c r="U924" s="7" t="s">
        <v>33</v>
      </c>
      <c r="V924" s="10" t="s">
        <v>33</v>
      </c>
      <c r="W924" s="10" t="s">
        <v>33</v>
      </c>
      <c r="X924" s="7" t="s">
        <v>33</v>
      </c>
      <c r="Y924" s="7" t="s">
        <v>33</v>
      </c>
      <c r="Z924" s="7" t="s">
        <v>9409</v>
      </c>
      <c r="AA924" s="7" t="s">
        <v>1940</v>
      </c>
      <c r="AD924" s="10" t="s">
        <v>9410</v>
      </c>
      <c r="AF924" s="7" t="s">
        <v>9411</v>
      </c>
      <c r="AJ924" s="7">
        <v>6</v>
      </c>
      <c r="AK924" s="7" t="s">
        <v>8948</v>
      </c>
      <c r="AL924" s="7" t="s">
        <v>2485</v>
      </c>
      <c r="AM924" s="7" t="s">
        <v>9412</v>
      </c>
    </row>
    <row r="925" spans="1:39">
      <c r="A925" s="7" t="s">
        <v>1788</v>
      </c>
      <c r="B925" s="7" t="s">
        <v>1254</v>
      </c>
      <c r="C925" s="7" t="s">
        <v>9413</v>
      </c>
      <c r="D925" s="7" t="s">
        <v>1790</v>
      </c>
      <c r="F925" s="7" t="s">
        <v>5693</v>
      </c>
      <c r="G925" s="7" t="s">
        <v>9414</v>
      </c>
      <c r="H925" s="7" t="s">
        <v>9415</v>
      </c>
      <c r="I925" s="7" t="s">
        <v>9416</v>
      </c>
      <c r="K925" s="7" t="s">
        <v>33</v>
      </c>
      <c r="L925" s="7" t="s">
        <v>3142</v>
      </c>
      <c r="N925" s="10" t="s">
        <v>2014</v>
      </c>
      <c r="P925" s="7" t="s">
        <v>9417</v>
      </c>
      <c r="Q925" s="7" t="s">
        <v>33</v>
      </c>
      <c r="R925" s="7" t="s">
        <v>33</v>
      </c>
      <c r="S925" s="7" t="s">
        <v>33</v>
      </c>
      <c r="T925" s="7" t="s">
        <v>33</v>
      </c>
      <c r="U925" s="7" t="s">
        <v>33</v>
      </c>
      <c r="V925" s="10" t="s">
        <v>33</v>
      </c>
      <c r="W925" s="10" t="s">
        <v>33</v>
      </c>
      <c r="X925" s="7" t="s">
        <v>33</v>
      </c>
      <c r="Y925" s="7" t="s">
        <v>33</v>
      </c>
      <c r="Z925" s="7" t="s">
        <v>8391</v>
      </c>
      <c r="AA925" s="7" t="s">
        <v>8665</v>
      </c>
      <c r="AF925" s="7" t="s">
        <v>9418</v>
      </c>
      <c r="AJ925" s="7">
        <v>2</v>
      </c>
      <c r="AK925" s="7" t="s">
        <v>1953</v>
      </c>
      <c r="AL925" s="7" t="s">
        <v>2485</v>
      </c>
      <c r="AM925" s="7" t="s">
        <v>9419</v>
      </c>
    </row>
    <row r="926" spans="1:39">
      <c r="A926" s="7" t="s">
        <v>1788</v>
      </c>
      <c r="B926" s="7" t="s">
        <v>1532</v>
      </c>
      <c r="C926" s="7" t="s">
        <v>9420</v>
      </c>
      <c r="D926" s="7" t="s">
        <v>1790</v>
      </c>
      <c r="G926" s="7" t="s">
        <v>9421</v>
      </c>
      <c r="H926" s="7" t="s">
        <v>9422</v>
      </c>
      <c r="I926" s="7" t="s">
        <v>2599</v>
      </c>
      <c r="K926" s="7" t="s">
        <v>33</v>
      </c>
      <c r="L926" s="7" t="s">
        <v>9423</v>
      </c>
      <c r="N926" s="10" t="s">
        <v>2924</v>
      </c>
      <c r="P926" s="7" t="s">
        <v>9424</v>
      </c>
      <c r="Q926" s="7" t="s">
        <v>33</v>
      </c>
      <c r="R926" s="7" t="s">
        <v>32</v>
      </c>
      <c r="S926" s="7" t="s">
        <v>33</v>
      </c>
      <c r="T926" s="7" t="s">
        <v>33</v>
      </c>
      <c r="U926" s="7" t="s">
        <v>33</v>
      </c>
      <c r="V926" s="10" t="s">
        <v>33</v>
      </c>
      <c r="W926" s="10" t="s">
        <v>33</v>
      </c>
      <c r="X926" s="7" t="s">
        <v>32</v>
      </c>
      <c r="Y926" s="7" t="s">
        <v>32</v>
      </c>
      <c r="Z926" s="7" t="s">
        <v>2316</v>
      </c>
      <c r="AD926" s="10" t="s">
        <v>2645</v>
      </c>
      <c r="AF926" s="7" t="s">
        <v>2679</v>
      </c>
      <c r="AK926" s="7" t="s">
        <v>2680</v>
      </c>
      <c r="AL926" s="7" t="s">
        <v>2485</v>
      </c>
      <c r="AM926" s="7" t="s">
        <v>9425</v>
      </c>
    </row>
    <row r="927" spans="1:39">
      <c r="A927" s="7" t="s">
        <v>1788</v>
      </c>
      <c r="B927" s="7" t="s">
        <v>9426</v>
      </c>
      <c r="C927" s="7" t="s">
        <v>9427</v>
      </c>
      <c r="D927" s="7" t="s">
        <v>1790</v>
      </c>
      <c r="G927" s="7" t="s">
        <v>2376</v>
      </c>
      <c r="H927" s="7" t="s">
        <v>2377</v>
      </c>
      <c r="I927" s="7" t="s">
        <v>2378</v>
      </c>
      <c r="K927" s="7" t="s">
        <v>33</v>
      </c>
      <c r="L927" s="7" t="s">
        <v>2379</v>
      </c>
      <c r="N927" s="10" t="s">
        <v>1820</v>
      </c>
      <c r="P927" s="7" t="s">
        <v>9428</v>
      </c>
      <c r="Q927" s="7" t="s">
        <v>33</v>
      </c>
      <c r="R927" s="7" t="s">
        <v>33</v>
      </c>
      <c r="S927" s="7" t="s">
        <v>33</v>
      </c>
      <c r="T927" s="7" t="s">
        <v>33</v>
      </c>
      <c r="U927" s="7" t="s">
        <v>33</v>
      </c>
      <c r="V927" s="10" t="s">
        <v>33</v>
      </c>
      <c r="W927" s="10" t="s">
        <v>32</v>
      </c>
      <c r="X927" s="7" t="s">
        <v>33</v>
      </c>
      <c r="Y927" s="7" t="s">
        <v>33</v>
      </c>
      <c r="Z927" s="7" t="s">
        <v>7693</v>
      </c>
      <c r="AD927" s="10" t="s">
        <v>2570</v>
      </c>
      <c r="AF927" s="7" t="s">
        <v>2382</v>
      </c>
      <c r="AK927" s="7" t="s">
        <v>2571</v>
      </c>
      <c r="AL927" s="7" t="s">
        <v>2485</v>
      </c>
      <c r="AM927" s="7" t="s">
        <v>9429</v>
      </c>
    </row>
    <row r="928" spans="1:39">
      <c r="A928" s="7" t="s">
        <v>1788</v>
      </c>
      <c r="B928" s="7" t="s">
        <v>9430</v>
      </c>
      <c r="C928" s="7" t="s">
        <v>9431</v>
      </c>
      <c r="D928" s="7" t="s">
        <v>1790</v>
      </c>
      <c r="F928" s="7" t="s">
        <v>8988</v>
      </c>
      <c r="G928" s="7" t="s">
        <v>6763</v>
      </c>
      <c r="H928" s="7" t="s">
        <v>6763</v>
      </c>
      <c r="I928" s="7" t="s">
        <v>9432</v>
      </c>
      <c r="K928" s="7" t="s">
        <v>33</v>
      </c>
      <c r="L928" s="7" t="s">
        <v>6765</v>
      </c>
      <c r="N928" s="10" t="s">
        <v>1910</v>
      </c>
      <c r="P928" s="7" t="s">
        <v>9433</v>
      </c>
      <c r="Q928" s="7" t="s">
        <v>33</v>
      </c>
      <c r="R928" s="7" t="s">
        <v>33</v>
      </c>
      <c r="S928" s="7" t="s">
        <v>33</v>
      </c>
      <c r="T928" s="7" t="s">
        <v>33</v>
      </c>
      <c r="U928" s="7" t="s">
        <v>33</v>
      </c>
      <c r="V928" s="10" t="s">
        <v>33</v>
      </c>
      <c r="W928" s="10" t="s">
        <v>32</v>
      </c>
      <c r="X928" s="7" t="s">
        <v>33</v>
      </c>
      <c r="Y928" s="7" t="s">
        <v>33</v>
      </c>
      <c r="Z928" s="7" t="s">
        <v>9434</v>
      </c>
      <c r="AA928" s="7" t="s">
        <v>8665</v>
      </c>
      <c r="AD928" s="10" t="s">
        <v>2558</v>
      </c>
      <c r="AF928" s="7" t="s">
        <v>2431</v>
      </c>
      <c r="AJ928" s="7">
        <v>13</v>
      </c>
      <c r="AK928" s="7" t="s">
        <v>6240</v>
      </c>
      <c r="AL928" s="7" t="s">
        <v>2485</v>
      </c>
      <c r="AM928" s="7" t="s">
        <v>9435</v>
      </c>
    </row>
    <row r="929" spans="1:39">
      <c r="A929" s="7" t="s">
        <v>1788</v>
      </c>
      <c r="B929" s="7" t="s">
        <v>1146</v>
      </c>
      <c r="C929" s="7" t="s">
        <v>9436</v>
      </c>
      <c r="D929" s="7" t="s">
        <v>1790</v>
      </c>
      <c r="F929" s="7" t="s">
        <v>9437</v>
      </c>
      <c r="G929" s="7" t="s">
        <v>9438</v>
      </c>
      <c r="H929" s="7" t="s">
        <v>9439</v>
      </c>
      <c r="I929" s="7" t="s">
        <v>5423</v>
      </c>
      <c r="K929" s="7" t="s">
        <v>33</v>
      </c>
      <c r="L929" s="7" t="s">
        <v>9440</v>
      </c>
      <c r="N929" s="10" t="s">
        <v>5425</v>
      </c>
      <c r="P929" s="7" t="s">
        <v>9441</v>
      </c>
      <c r="Q929" s="7" t="s">
        <v>33</v>
      </c>
      <c r="R929" s="7" t="s">
        <v>33</v>
      </c>
      <c r="S929" s="7" t="s">
        <v>33</v>
      </c>
      <c r="T929" s="7" t="s">
        <v>33</v>
      </c>
      <c r="U929" s="7" t="s">
        <v>33</v>
      </c>
      <c r="V929" s="10" t="s">
        <v>33</v>
      </c>
      <c r="W929" s="10" t="s">
        <v>33</v>
      </c>
      <c r="X929" s="7" t="s">
        <v>33</v>
      </c>
      <c r="Y929" s="7" t="s">
        <v>33</v>
      </c>
      <c r="Z929" s="7" t="s">
        <v>5427</v>
      </c>
      <c r="AA929" s="7" t="s">
        <v>4918</v>
      </c>
      <c r="AD929" s="10" t="s">
        <v>4052</v>
      </c>
      <c r="AF929" s="7" t="s">
        <v>1862</v>
      </c>
      <c r="AJ929" s="7">
        <v>36</v>
      </c>
      <c r="AK929" s="7" t="s">
        <v>9442</v>
      </c>
      <c r="AL929" s="7" t="s">
        <v>2485</v>
      </c>
      <c r="AM929" s="7" t="s">
        <v>9443</v>
      </c>
    </row>
    <row r="930" spans="1:39">
      <c r="A930" s="7" t="s">
        <v>1788</v>
      </c>
      <c r="B930" s="7" t="s">
        <v>906</v>
      </c>
      <c r="C930" s="7" t="s">
        <v>9444</v>
      </c>
      <c r="D930" s="7" t="s">
        <v>1790</v>
      </c>
      <c r="F930" s="7" t="s">
        <v>9445</v>
      </c>
      <c r="G930" s="7" t="s">
        <v>9446</v>
      </c>
      <c r="H930" s="7" t="s">
        <v>9446</v>
      </c>
      <c r="I930" s="7" t="s">
        <v>9447</v>
      </c>
      <c r="K930" s="7" t="s">
        <v>33</v>
      </c>
      <c r="L930" s="7" t="s">
        <v>2770</v>
      </c>
      <c r="N930" s="10" t="s">
        <v>1795</v>
      </c>
      <c r="P930" s="7" t="s">
        <v>9448</v>
      </c>
      <c r="Q930" s="7" t="s">
        <v>33</v>
      </c>
      <c r="R930" s="7" t="s">
        <v>33</v>
      </c>
      <c r="S930" s="7" t="s">
        <v>33</v>
      </c>
      <c r="T930" s="7" t="s">
        <v>33</v>
      </c>
      <c r="U930" s="7" t="s">
        <v>33</v>
      </c>
      <c r="V930" s="10" t="s">
        <v>33</v>
      </c>
      <c r="W930" s="10" t="s">
        <v>33</v>
      </c>
      <c r="X930" s="7" t="s">
        <v>33</v>
      </c>
      <c r="Y930" s="7" t="s">
        <v>33</v>
      </c>
      <c r="Z930" s="7" t="s">
        <v>7593</v>
      </c>
      <c r="AA930" s="7" t="s">
        <v>2687</v>
      </c>
      <c r="AD930" s="10" t="s">
        <v>2054</v>
      </c>
      <c r="AF930" s="7" t="s">
        <v>2055</v>
      </c>
      <c r="AJ930" s="7">
        <v>3</v>
      </c>
      <c r="AK930" s="7" t="s">
        <v>1812</v>
      </c>
      <c r="AL930" s="7" t="s">
        <v>8665</v>
      </c>
      <c r="AM930" s="7" t="s">
        <v>9449</v>
      </c>
    </row>
    <row r="931" spans="1:39">
      <c r="A931" s="7" t="s">
        <v>1788</v>
      </c>
      <c r="B931" s="7" t="s">
        <v>9450</v>
      </c>
      <c r="C931" s="7" t="s">
        <v>9451</v>
      </c>
      <c r="D931" s="7" t="s">
        <v>1790</v>
      </c>
      <c r="F931" s="7" t="s">
        <v>7052</v>
      </c>
      <c r="G931" s="7" t="s">
        <v>9452</v>
      </c>
      <c r="H931" s="7" t="s">
        <v>9452</v>
      </c>
      <c r="I931" s="7" t="s">
        <v>2469</v>
      </c>
      <c r="K931" s="7" t="s">
        <v>33</v>
      </c>
      <c r="L931" s="7" t="s">
        <v>9453</v>
      </c>
      <c r="N931" s="10" t="s">
        <v>2471</v>
      </c>
      <c r="P931" s="7" t="s">
        <v>9454</v>
      </c>
      <c r="Q931" s="7" t="s">
        <v>33</v>
      </c>
      <c r="R931" s="7" t="s">
        <v>33</v>
      </c>
      <c r="S931" s="7" t="s">
        <v>33</v>
      </c>
      <c r="T931" s="7" t="s">
        <v>33</v>
      </c>
      <c r="U931" s="7" t="s">
        <v>33</v>
      </c>
      <c r="V931" s="10" t="s">
        <v>33</v>
      </c>
      <c r="W931" s="10" t="s">
        <v>33</v>
      </c>
      <c r="X931" s="7" t="s">
        <v>33</v>
      </c>
      <c r="Y931" s="7" t="s">
        <v>33</v>
      </c>
      <c r="Z931" s="7" t="s">
        <v>5707</v>
      </c>
      <c r="AA931" s="7" t="s">
        <v>4918</v>
      </c>
      <c r="AD931" s="10" t="s">
        <v>7405</v>
      </c>
      <c r="AF931" s="7" t="s">
        <v>9455</v>
      </c>
      <c r="AJ931" s="7">
        <v>11</v>
      </c>
      <c r="AK931" s="7" t="s">
        <v>5184</v>
      </c>
      <c r="AL931" s="7" t="s">
        <v>8665</v>
      </c>
      <c r="AM931" s="7" t="s">
        <v>9456</v>
      </c>
    </row>
    <row r="932" spans="1:39">
      <c r="A932" s="7" t="s">
        <v>1788</v>
      </c>
      <c r="B932" s="7" t="s">
        <v>9457</v>
      </c>
      <c r="C932" s="7" t="s">
        <v>9458</v>
      </c>
      <c r="D932" s="7" t="s">
        <v>1790</v>
      </c>
      <c r="F932" s="7" t="s">
        <v>6595</v>
      </c>
      <c r="G932" s="7" t="s">
        <v>3806</v>
      </c>
      <c r="H932" s="7" t="s">
        <v>3806</v>
      </c>
      <c r="K932" s="7" t="s">
        <v>33</v>
      </c>
      <c r="L932" s="7" t="s">
        <v>3808</v>
      </c>
      <c r="N932" s="10" t="s">
        <v>2957</v>
      </c>
      <c r="P932" s="7" t="s">
        <v>5999</v>
      </c>
      <c r="Q932" s="7" t="s">
        <v>33</v>
      </c>
      <c r="R932" s="7" t="s">
        <v>33</v>
      </c>
      <c r="S932" s="7" t="s">
        <v>33</v>
      </c>
      <c r="T932" s="7" t="s">
        <v>32</v>
      </c>
      <c r="U932" s="7" t="s">
        <v>33</v>
      </c>
      <c r="V932" s="10" t="s">
        <v>33</v>
      </c>
      <c r="W932" s="10" t="s">
        <v>33</v>
      </c>
      <c r="X932" s="7" t="s">
        <v>33</v>
      </c>
      <c r="Y932" s="7" t="s">
        <v>33</v>
      </c>
      <c r="Z932" s="7" t="s">
        <v>1926</v>
      </c>
      <c r="AA932" s="7" t="s">
        <v>2679</v>
      </c>
      <c r="AD932" s="10" t="s">
        <v>3331</v>
      </c>
      <c r="AF932" s="7" t="s">
        <v>5651</v>
      </c>
      <c r="AJ932" s="7">
        <v>8</v>
      </c>
      <c r="AK932" s="7" t="s">
        <v>3333</v>
      </c>
      <c r="AL932" s="7" t="s">
        <v>8665</v>
      </c>
      <c r="AM932" s="7" t="s">
        <v>9459</v>
      </c>
    </row>
    <row r="933" spans="1:39">
      <c r="A933" s="7" t="s">
        <v>1788</v>
      </c>
      <c r="B933" s="7" t="s">
        <v>1554</v>
      </c>
      <c r="C933" s="7" t="s">
        <v>9460</v>
      </c>
      <c r="D933" s="7" t="s">
        <v>1790</v>
      </c>
      <c r="G933" s="7" t="s">
        <v>9461</v>
      </c>
      <c r="H933" s="7" t="s">
        <v>9461</v>
      </c>
      <c r="I933" s="7" t="s">
        <v>9462</v>
      </c>
      <c r="K933" s="7" t="s">
        <v>33</v>
      </c>
      <c r="L933" s="7" t="s">
        <v>9463</v>
      </c>
      <c r="N933" s="10" t="s">
        <v>1795</v>
      </c>
      <c r="P933" s="7" t="s">
        <v>9464</v>
      </c>
      <c r="Q933" s="7" t="s">
        <v>33</v>
      </c>
      <c r="R933" s="7" t="s">
        <v>32</v>
      </c>
      <c r="S933" s="7" t="s">
        <v>33</v>
      </c>
      <c r="T933" s="7" t="s">
        <v>33</v>
      </c>
      <c r="U933" s="7" t="s">
        <v>33</v>
      </c>
      <c r="V933" s="10" t="s">
        <v>33</v>
      </c>
      <c r="W933" s="10" t="s">
        <v>33</v>
      </c>
      <c r="X933" s="7" t="s">
        <v>33</v>
      </c>
      <c r="Y933" s="7" t="s">
        <v>33</v>
      </c>
      <c r="Z933" s="7" t="s">
        <v>6722</v>
      </c>
      <c r="AD933" s="10" t="s">
        <v>2484</v>
      </c>
      <c r="AF933" s="7" t="s">
        <v>1940</v>
      </c>
      <c r="AK933" s="7" t="s">
        <v>2486</v>
      </c>
      <c r="AL933" s="7" t="s">
        <v>8665</v>
      </c>
      <c r="AM933" s="7" t="s">
        <v>9465</v>
      </c>
    </row>
    <row r="934" spans="1:39">
      <c r="A934" s="7" t="s">
        <v>1788</v>
      </c>
      <c r="B934" s="7" t="s">
        <v>1551</v>
      </c>
      <c r="C934" s="7" t="s">
        <v>9466</v>
      </c>
      <c r="D934" s="7" t="s">
        <v>1790</v>
      </c>
      <c r="G934" s="7" t="s">
        <v>9467</v>
      </c>
      <c r="H934" s="7" t="s">
        <v>9467</v>
      </c>
      <c r="I934" s="7" t="s">
        <v>9468</v>
      </c>
      <c r="K934" s="7" t="s">
        <v>33</v>
      </c>
      <c r="L934" s="7" t="s">
        <v>9469</v>
      </c>
      <c r="N934" s="10" t="s">
        <v>3586</v>
      </c>
      <c r="P934" s="7" t="s">
        <v>9470</v>
      </c>
      <c r="Q934" s="7" t="s">
        <v>33</v>
      </c>
      <c r="R934" s="7" t="s">
        <v>32</v>
      </c>
      <c r="S934" s="7" t="s">
        <v>33</v>
      </c>
      <c r="T934" s="7" t="s">
        <v>33</v>
      </c>
      <c r="U934" s="7" t="s">
        <v>33</v>
      </c>
      <c r="V934" s="10" t="s">
        <v>33</v>
      </c>
      <c r="W934" s="10" t="s">
        <v>33</v>
      </c>
      <c r="X934" s="7" t="s">
        <v>33</v>
      </c>
      <c r="Y934" s="7" t="s">
        <v>33</v>
      </c>
      <c r="Z934" s="7" t="s">
        <v>9471</v>
      </c>
      <c r="AD934" s="10" t="s">
        <v>2484</v>
      </c>
      <c r="AF934" s="7" t="s">
        <v>1940</v>
      </c>
      <c r="AK934" s="7" t="s">
        <v>2486</v>
      </c>
      <c r="AL934" s="7" t="s">
        <v>8665</v>
      </c>
      <c r="AM934" s="7" t="s">
        <v>9472</v>
      </c>
    </row>
    <row r="935" spans="1:39">
      <c r="A935" s="7" t="s">
        <v>1788</v>
      </c>
      <c r="B935" s="7" t="s">
        <v>9473</v>
      </c>
      <c r="C935" s="7" t="s">
        <v>9474</v>
      </c>
      <c r="D935" s="7" t="s">
        <v>1790</v>
      </c>
      <c r="F935" s="7" t="s">
        <v>6254</v>
      </c>
      <c r="G935" s="7" t="s">
        <v>4047</v>
      </c>
      <c r="H935" s="7" t="s">
        <v>4047</v>
      </c>
      <c r="I935" s="7" t="s">
        <v>4048</v>
      </c>
      <c r="K935" s="7" t="s">
        <v>33</v>
      </c>
      <c r="L935" s="7" t="s">
        <v>4049</v>
      </c>
      <c r="N935" s="10" t="s">
        <v>4050</v>
      </c>
      <c r="P935" s="7" t="s">
        <v>9475</v>
      </c>
      <c r="Q935" s="7" t="s">
        <v>33</v>
      </c>
      <c r="R935" s="7" t="s">
        <v>33</v>
      </c>
      <c r="S935" s="7" t="s">
        <v>33</v>
      </c>
      <c r="T935" s="7" t="s">
        <v>33</v>
      </c>
      <c r="U935" s="7" t="s">
        <v>33</v>
      </c>
      <c r="V935" s="10" t="s">
        <v>33</v>
      </c>
      <c r="W935" s="10" t="s">
        <v>32</v>
      </c>
      <c r="X935" s="7" t="s">
        <v>33</v>
      </c>
      <c r="Y935" s="7" t="s">
        <v>33</v>
      </c>
      <c r="Z935" s="7" t="s">
        <v>4388</v>
      </c>
      <c r="AA935" s="7" t="s">
        <v>4918</v>
      </c>
      <c r="AD935" s="10" t="s">
        <v>5564</v>
      </c>
      <c r="AF935" s="7" t="s">
        <v>6847</v>
      </c>
      <c r="AJ935" s="7">
        <v>11</v>
      </c>
      <c r="AK935" s="7" t="s">
        <v>3622</v>
      </c>
      <c r="AL935" s="7" t="s">
        <v>9476</v>
      </c>
      <c r="AM935" s="7" t="s">
        <v>9477</v>
      </c>
    </row>
    <row r="936" spans="1:39">
      <c r="A936" s="7" t="s">
        <v>1788</v>
      </c>
      <c r="B936" s="7" t="s">
        <v>399</v>
      </c>
      <c r="C936" s="7" t="s">
        <v>9478</v>
      </c>
      <c r="D936" s="7" t="s">
        <v>1790</v>
      </c>
      <c r="F936" s="7" t="s">
        <v>9479</v>
      </c>
      <c r="G936" s="7" t="s">
        <v>9480</v>
      </c>
      <c r="H936" s="7" t="s">
        <v>9481</v>
      </c>
      <c r="I936" s="7" t="s">
        <v>1975</v>
      </c>
      <c r="K936" s="7" t="s">
        <v>33</v>
      </c>
      <c r="L936" s="7" t="s">
        <v>9482</v>
      </c>
      <c r="N936" s="10" t="s">
        <v>1977</v>
      </c>
      <c r="P936" s="7" t="s">
        <v>9483</v>
      </c>
      <c r="Q936" s="7" t="s">
        <v>33</v>
      </c>
      <c r="R936" s="7" t="s">
        <v>32</v>
      </c>
      <c r="S936" s="7" t="s">
        <v>33</v>
      </c>
      <c r="T936" s="7" t="s">
        <v>33</v>
      </c>
      <c r="U936" s="7" t="s">
        <v>33</v>
      </c>
      <c r="V936" s="10" t="s">
        <v>33</v>
      </c>
      <c r="W936" s="10" t="s">
        <v>33</v>
      </c>
      <c r="X936" s="7" t="s">
        <v>33</v>
      </c>
      <c r="Y936" s="7" t="s">
        <v>33</v>
      </c>
      <c r="Z936" s="7" t="s">
        <v>9484</v>
      </c>
      <c r="AA936" s="7" t="s">
        <v>1940</v>
      </c>
      <c r="AD936" s="10" t="s">
        <v>5814</v>
      </c>
      <c r="AF936" s="7" t="s">
        <v>9485</v>
      </c>
      <c r="AJ936" s="7">
        <v>8</v>
      </c>
      <c r="AK936" s="7" t="s">
        <v>9016</v>
      </c>
      <c r="AL936" s="7" t="s">
        <v>9476</v>
      </c>
      <c r="AM936" s="7" t="s">
        <v>9486</v>
      </c>
    </row>
    <row r="937" spans="1:39">
      <c r="A937" s="7" t="s">
        <v>1788</v>
      </c>
      <c r="B937" s="7" t="s">
        <v>9487</v>
      </c>
      <c r="C937" s="7" t="s">
        <v>9488</v>
      </c>
      <c r="D937" s="7" t="s">
        <v>1790</v>
      </c>
      <c r="F937" s="7" t="s">
        <v>9489</v>
      </c>
      <c r="G937" s="7" t="s">
        <v>4886</v>
      </c>
      <c r="H937" s="7" t="s">
        <v>4886</v>
      </c>
      <c r="I937" s="7" t="s">
        <v>2543</v>
      </c>
      <c r="K937" s="7" t="s">
        <v>33</v>
      </c>
      <c r="L937" s="7" t="s">
        <v>4887</v>
      </c>
      <c r="N937" s="10" t="s">
        <v>2279</v>
      </c>
      <c r="P937" s="7" t="s">
        <v>5161</v>
      </c>
      <c r="Q937" s="7" t="s">
        <v>33</v>
      </c>
      <c r="R937" s="7" t="s">
        <v>33</v>
      </c>
      <c r="S937" s="7" t="s">
        <v>33</v>
      </c>
      <c r="T937" s="7" t="s">
        <v>33</v>
      </c>
      <c r="U937" s="7" t="s">
        <v>33</v>
      </c>
      <c r="V937" s="10" t="s">
        <v>33</v>
      </c>
      <c r="W937" s="10" t="s">
        <v>32</v>
      </c>
      <c r="X937" s="7" t="s">
        <v>33</v>
      </c>
      <c r="Y937" s="7" t="s">
        <v>33</v>
      </c>
      <c r="Z937" s="7" t="s">
        <v>2772</v>
      </c>
      <c r="AA937" s="7" t="s">
        <v>9476</v>
      </c>
      <c r="AD937" s="10" t="s">
        <v>6631</v>
      </c>
      <c r="AF937" s="7" t="s">
        <v>9490</v>
      </c>
      <c r="AJ937" s="7">
        <v>8</v>
      </c>
      <c r="AK937" s="7" t="s">
        <v>9491</v>
      </c>
      <c r="AL937" s="7" t="s">
        <v>9476</v>
      </c>
      <c r="AM937" s="7" t="s">
        <v>9492</v>
      </c>
    </row>
    <row r="938" spans="1:39">
      <c r="A938" s="7" t="s">
        <v>1788</v>
      </c>
      <c r="B938" s="7" t="s">
        <v>1564</v>
      </c>
      <c r="C938" s="7" t="s">
        <v>9493</v>
      </c>
      <c r="D938" s="7" t="s">
        <v>1790</v>
      </c>
      <c r="F938" s="7" t="s">
        <v>6908</v>
      </c>
      <c r="G938" s="7" t="s">
        <v>9494</v>
      </c>
      <c r="H938" s="7" t="s">
        <v>9494</v>
      </c>
      <c r="I938" s="7" t="s">
        <v>9495</v>
      </c>
      <c r="K938" s="7" t="s">
        <v>33</v>
      </c>
      <c r="L938" s="7" t="s">
        <v>9496</v>
      </c>
      <c r="P938" s="7" t="s">
        <v>9497</v>
      </c>
      <c r="Q938" s="7" t="s">
        <v>33</v>
      </c>
      <c r="R938" s="7" t="s">
        <v>32</v>
      </c>
      <c r="S938" s="7" t="s">
        <v>33</v>
      </c>
      <c r="T938" s="7" t="s">
        <v>33</v>
      </c>
      <c r="U938" s="7" t="s">
        <v>33</v>
      </c>
      <c r="V938" s="10" t="s">
        <v>33</v>
      </c>
      <c r="W938" s="10" t="s">
        <v>33</v>
      </c>
      <c r="X938" s="7" t="s">
        <v>32</v>
      </c>
      <c r="Y938" s="7" t="s">
        <v>33</v>
      </c>
      <c r="Z938" s="7" t="s">
        <v>2201</v>
      </c>
      <c r="AA938" s="7" t="s">
        <v>5945</v>
      </c>
      <c r="AD938" s="10" t="s">
        <v>2484</v>
      </c>
      <c r="AF938" s="7" t="s">
        <v>1940</v>
      </c>
      <c r="AJ938" s="7">
        <v>1</v>
      </c>
      <c r="AK938" s="7" t="s">
        <v>2486</v>
      </c>
      <c r="AL938" s="7" t="s">
        <v>9476</v>
      </c>
      <c r="AM938" s="7" t="s">
        <v>9498</v>
      </c>
    </row>
    <row r="939" spans="1:39">
      <c r="A939" s="7" t="s">
        <v>1788</v>
      </c>
      <c r="B939" s="7" t="s">
        <v>9499</v>
      </c>
      <c r="C939" s="7" t="s">
        <v>9500</v>
      </c>
      <c r="D939" s="7" t="s">
        <v>1790</v>
      </c>
      <c r="F939" s="7" t="s">
        <v>9501</v>
      </c>
      <c r="G939" s="7" t="s">
        <v>9502</v>
      </c>
      <c r="H939" s="7" t="s">
        <v>9502</v>
      </c>
      <c r="I939" s="7" t="s">
        <v>3535</v>
      </c>
      <c r="K939" s="7" t="s">
        <v>33</v>
      </c>
      <c r="L939" s="7" t="s">
        <v>9503</v>
      </c>
      <c r="N939" s="10" t="s">
        <v>2279</v>
      </c>
      <c r="P939" s="7" t="s">
        <v>9504</v>
      </c>
      <c r="Q939" s="7" t="s">
        <v>33</v>
      </c>
      <c r="R939" s="7" t="s">
        <v>33</v>
      </c>
      <c r="S939" s="7" t="s">
        <v>33</v>
      </c>
      <c r="T939" s="7" t="s">
        <v>32</v>
      </c>
      <c r="U939" s="7" t="s">
        <v>33</v>
      </c>
      <c r="V939" s="10" t="s">
        <v>33</v>
      </c>
      <c r="W939" s="10" t="s">
        <v>33</v>
      </c>
      <c r="X939" s="7" t="s">
        <v>33</v>
      </c>
      <c r="Y939" s="7" t="s">
        <v>33</v>
      </c>
      <c r="Z939" s="7" t="s">
        <v>2258</v>
      </c>
      <c r="AA939" s="7" t="s">
        <v>4918</v>
      </c>
      <c r="AD939" s="10" t="s">
        <v>3318</v>
      </c>
      <c r="AF939" s="7" t="s">
        <v>2341</v>
      </c>
      <c r="AJ939" s="7">
        <v>6</v>
      </c>
      <c r="AK939" s="7" t="s">
        <v>9505</v>
      </c>
      <c r="AL939" s="7" t="s">
        <v>9476</v>
      </c>
      <c r="AM939" s="7" t="s">
        <v>9506</v>
      </c>
    </row>
    <row r="940" spans="1:39">
      <c r="A940" s="7" t="s">
        <v>1788</v>
      </c>
      <c r="B940" s="7" t="s">
        <v>996</v>
      </c>
      <c r="C940" s="7" t="s">
        <v>9507</v>
      </c>
      <c r="D940" s="7" t="s">
        <v>1790</v>
      </c>
      <c r="F940" s="7" t="s">
        <v>9508</v>
      </c>
      <c r="G940" s="7" t="s">
        <v>9509</v>
      </c>
      <c r="H940" s="7" t="s">
        <v>9510</v>
      </c>
      <c r="I940" s="7" t="s">
        <v>2312</v>
      </c>
      <c r="K940" s="7" t="s">
        <v>33</v>
      </c>
      <c r="L940" s="7" t="s">
        <v>9511</v>
      </c>
      <c r="N940" s="10" t="s">
        <v>3232</v>
      </c>
      <c r="P940" s="7" t="s">
        <v>9512</v>
      </c>
      <c r="Q940" s="7" t="s">
        <v>33</v>
      </c>
      <c r="R940" s="7" t="s">
        <v>33</v>
      </c>
      <c r="S940" s="7" t="s">
        <v>33</v>
      </c>
      <c r="T940" s="7" t="s">
        <v>33</v>
      </c>
      <c r="U940" s="7" t="s">
        <v>33</v>
      </c>
      <c r="V940" s="10" t="s">
        <v>33</v>
      </c>
      <c r="W940" s="10" t="s">
        <v>33</v>
      </c>
      <c r="X940" s="7" t="s">
        <v>33</v>
      </c>
      <c r="Y940" s="7" t="s">
        <v>33</v>
      </c>
      <c r="Z940" s="7" t="s">
        <v>2291</v>
      </c>
      <c r="AA940" s="7" t="s">
        <v>4918</v>
      </c>
      <c r="AD940" s="10" t="s">
        <v>3059</v>
      </c>
      <c r="AF940" s="7" t="s">
        <v>9513</v>
      </c>
      <c r="AJ940" s="7">
        <v>18</v>
      </c>
      <c r="AK940" s="7" t="s">
        <v>9514</v>
      </c>
      <c r="AL940" s="7" t="s">
        <v>9476</v>
      </c>
      <c r="AM940" s="7" t="s">
        <v>9515</v>
      </c>
    </row>
    <row r="941" spans="1:39">
      <c r="A941" s="7" t="s">
        <v>1788</v>
      </c>
      <c r="B941" s="7" t="s">
        <v>9516</v>
      </c>
      <c r="C941" s="7" t="s">
        <v>9517</v>
      </c>
      <c r="D941" s="7" t="s">
        <v>1790</v>
      </c>
      <c r="F941" s="7" t="s">
        <v>9518</v>
      </c>
      <c r="G941" s="7" t="s">
        <v>9519</v>
      </c>
      <c r="H941" s="7" t="s">
        <v>9520</v>
      </c>
      <c r="I941" s="7" t="s">
        <v>2503</v>
      </c>
      <c r="K941" s="7" t="s">
        <v>33</v>
      </c>
      <c r="L941" s="7" t="s">
        <v>2504</v>
      </c>
      <c r="N941" s="10" t="s">
        <v>9521</v>
      </c>
      <c r="P941" s="7" t="s">
        <v>9522</v>
      </c>
      <c r="Q941" s="7" t="s">
        <v>33</v>
      </c>
      <c r="R941" s="7" t="s">
        <v>33</v>
      </c>
      <c r="S941" s="7" t="s">
        <v>33</v>
      </c>
      <c r="T941" s="7" t="s">
        <v>33</v>
      </c>
      <c r="U941" s="7" t="s">
        <v>33</v>
      </c>
      <c r="V941" s="10" t="s">
        <v>33</v>
      </c>
      <c r="W941" s="10" t="s">
        <v>33</v>
      </c>
      <c r="X941" s="7" t="s">
        <v>33</v>
      </c>
      <c r="Y941" s="7" t="s">
        <v>33</v>
      </c>
      <c r="Z941" s="7" t="s">
        <v>1912</v>
      </c>
      <c r="AA941" s="7" t="s">
        <v>8678</v>
      </c>
      <c r="AD941" s="10" t="s">
        <v>9523</v>
      </c>
      <c r="AF941" s="7" t="s">
        <v>4723</v>
      </c>
      <c r="AJ941" s="7">
        <v>27</v>
      </c>
      <c r="AK941" s="7" t="s">
        <v>4740</v>
      </c>
      <c r="AL941" s="7" t="s">
        <v>9476</v>
      </c>
      <c r="AM941" s="7" t="s">
        <v>9524</v>
      </c>
    </row>
    <row r="942" spans="1:39">
      <c r="A942" s="7" t="s">
        <v>1788</v>
      </c>
      <c r="B942" s="7" t="s">
        <v>1553</v>
      </c>
      <c r="C942" s="7" t="s">
        <v>9525</v>
      </c>
      <c r="D942" s="7" t="s">
        <v>1790</v>
      </c>
      <c r="G942" s="7" t="s">
        <v>9526</v>
      </c>
      <c r="H942" s="7" t="s">
        <v>9527</v>
      </c>
      <c r="I942" s="7" t="s">
        <v>9528</v>
      </c>
      <c r="K942" s="7" t="s">
        <v>33</v>
      </c>
      <c r="L942" s="7" t="s">
        <v>9529</v>
      </c>
      <c r="N942" s="10" t="s">
        <v>2155</v>
      </c>
      <c r="P942" s="7" t="s">
        <v>9530</v>
      </c>
      <c r="Q942" s="7" t="s">
        <v>33</v>
      </c>
      <c r="R942" s="7" t="s">
        <v>32</v>
      </c>
      <c r="S942" s="7" t="s">
        <v>33</v>
      </c>
      <c r="T942" s="7" t="s">
        <v>33</v>
      </c>
      <c r="U942" s="7" t="s">
        <v>33</v>
      </c>
      <c r="V942" s="10" t="s">
        <v>32</v>
      </c>
      <c r="W942" s="10" t="s">
        <v>33</v>
      </c>
      <c r="X942" s="7" t="s">
        <v>33</v>
      </c>
      <c r="Y942" s="7" t="s">
        <v>33</v>
      </c>
      <c r="Z942" s="7" t="s">
        <v>6643</v>
      </c>
      <c r="AD942" s="10" t="s">
        <v>2484</v>
      </c>
      <c r="AF942" s="7" t="s">
        <v>1940</v>
      </c>
      <c r="AK942" s="7" t="s">
        <v>2486</v>
      </c>
      <c r="AL942" s="7" t="s">
        <v>9476</v>
      </c>
      <c r="AM942" s="7" t="s">
        <v>9531</v>
      </c>
    </row>
    <row r="943" spans="1:39">
      <c r="A943" s="7" t="s">
        <v>1788</v>
      </c>
      <c r="B943" s="7" t="s">
        <v>9532</v>
      </c>
      <c r="C943" s="7" t="s">
        <v>9533</v>
      </c>
      <c r="D943" s="7" t="s">
        <v>2703</v>
      </c>
      <c r="E943" s="7" t="s">
        <v>3780</v>
      </c>
      <c r="G943" s="7" t="s">
        <v>8910</v>
      </c>
      <c r="H943" s="7" t="s">
        <v>8911</v>
      </c>
      <c r="I943" s="7" t="s">
        <v>5211</v>
      </c>
      <c r="K943" s="7" t="s">
        <v>33</v>
      </c>
      <c r="L943" s="7" t="s">
        <v>9534</v>
      </c>
      <c r="N943" s="10" t="s">
        <v>2002</v>
      </c>
      <c r="P943" s="7" t="s">
        <v>9535</v>
      </c>
      <c r="Q943" s="7" t="s">
        <v>33</v>
      </c>
      <c r="R943" s="7" t="s">
        <v>33</v>
      </c>
      <c r="S943" s="7" t="s">
        <v>33</v>
      </c>
      <c r="T943" s="7" t="s">
        <v>33</v>
      </c>
      <c r="U943" s="7" t="s">
        <v>33</v>
      </c>
      <c r="V943" s="10" t="s">
        <v>33</v>
      </c>
      <c r="W943" s="10" t="s">
        <v>33</v>
      </c>
      <c r="X943" s="7" t="s">
        <v>33</v>
      </c>
      <c r="Y943" s="7" t="s">
        <v>33</v>
      </c>
      <c r="Z943" s="7" t="s">
        <v>9536</v>
      </c>
      <c r="AD943" s="10" t="s">
        <v>1940</v>
      </c>
      <c r="AK943" s="7" t="s">
        <v>8051</v>
      </c>
      <c r="AL943" s="7" t="s">
        <v>4918</v>
      </c>
      <c r="AM943" s="7" t="s">
        <v>9537</v>
      </c>
    </row>
    <row r="944" spans="1:39">
      <c r="A944" s="7" t="s">
        <v>1788</v>
      </c>
      <c r="B944" s="7" t="s">
        <v>1552</v>
      </c>
      <c r="C944" s="7" t="s">
        <v>9538</v>
      </c>
      <c r="D944" s="7" t="s">
        <v>1790</v>
      </c>
      <c r="G944" s="7" t="s">
        <v>9539</v>
      </c>
      <c r="H944" s="7" t="s">
        <v>9539</v>
      </c>
      <c r="I944" s="7" t="s">
        <v>2153</v>
      </c>
      <c r="K944" s="7" t="s">
        <v>33</v>
      </c>
      <c r="L944" s="7" t="s">
        <v>9540</v>
      </c>
      <c r="N944" s="10" t="s">
        <v>2155</v>
      </c>
      <c r="P944" s="7" t="s">
        <v>9541</v>
      </c>
      <c r="Q944" s="7" t="s">
        <v>33</v>
      </c>
      <c r="R944" s="7" t="s">
        <v>32</v>
      </c>
      <c r="S944" s="7" t="s">
        <v>33</v>
      </c>
      <c r="T944" s="7" t="s">
        <v>33</v>
      </c>
      <c r="U944" s="7" t="s">
        <v>32</v>
      </c>
      <c r="V944" s="10" t="s">
        <v>33</v>
      </c>
      <c r="W944" s="10" t="s">
        <v>33</v>
      </c>
      <c r="X944" s="7" t="s">
        <v>32</v>
      </c>
      <c r="Y944" s="7" t="s">
        <v>33</v>
      </c>
      <c r="Z944" s="7" t="s">
        <v>6643</v>
      </c>
      <c r="AD944" s="10" t="s">
        <v>2484</v>
      </c>
      <c r="AF944" s="7" t="s">
        <v>1940</v>
      </c>
      <c r="AK944" s="7" t="s">
        <v>2486</v>
      </c>
      <c r="AL944" s="7" t="s">
        <v>4918</v>
      </c>
      <c r="AM944" s="7" t="s">
        <v>9542</v>
      </c>
    </row>
    <row r="945" spans="1:39">
      <c r="A945" s="7" t="s">
        <v>1788</v>
      </c>
      <c r="B945" s="7" t="s">
        <v>569</v>
      </c>
      <c r="C945" s="7" t="s">
        <v>9543</v>
      </c>
      <c r="D945" s="7" t="s">
        <v>1790</v>
      </c>
      <c r="F945" s="7" t="s">
        <v>2902</v>
      </c>
      <c r="G945" s="7" t="s">
        <v>9544</v>
      </c>
      <c r="H945" s="7" t="s">
        <v>9544</v>
      </c>
      <c r="I945" s="7" t="s">
        <v>9545</v>
      </c>
      <c r="K945" s="7" t="s">
        <v>33</v>
      </c>
      <c r="L945" s="7" t="s">
        <v>9546</v>
      </c>
      <c r="N945" s="10" t="s">
        <v>1795</v>
      </c>
      <c r="P945" s="7" t="s">
        <v>9547</v>
      </c>
      <c r="Q945" s="7" t="s">
        <v>33</v>
      </c>
      <c r="R945" s="7" t="s">
        <v>32</v>
      </c>
      <c r="S945" s="7" t="s">
        <v>33</v>
      </c>
      <c r="T945" s="7" t="s">
        <v>33</v>
      </c>
      <c r="U945" s="7" t="s">
        <v>33</v>
      </c>
      <c r="V945" s="10" t="s">
        <v>33</v>
      </c>
      <c r="W945" s="10" t="s">
        <v>33</v>
      </c>
      <c r="X945" s="7" t="s">
        <v>33</v>
      </c>
      <c r="Y945" s="7" t="s">
        <v>33</v>
      </c>
      <c r="Z945" s="7" t="s">
        <v>5014</v>
      </c>
      <c r="AA945" s="7" t="s">
        <v>9548</v>
      </c>
      <c r="AD945" s="10" t="s">
        <v>6920</v>
      </c>
      <c r="AF945" s="7" t="s">
        <v>2848</v>
      </c>
      <c r="AJ945" s="7">
        <v>9</v>
      </c>
      <c r="AK945" s="7" t="s">
        <v>9549</v>
      </c>
      <c r="AL945" s="7" t="s">
        <v>4918</v>
      </c>
      <c r="AM945" s="7" t="s">
        <v>9550</v>
      </c>
    </row>
    <row r="946" spans="1:39">
      <c r="A946" s="7" t="s">
        <v>1788</v>
      </c>
      <c r="B946" s="7" t="s">
        <v>9551</v>
      </c>
      <c r="C946" s="7" t="s">
        <v>9552</v>
      </c>
      <c r="D946" s="7" t="s">
        <v>1790</v>
      </c>
      <c r="F946" s="7" t="s">
        <v>9553</v>
      </c>
      <c r="G946" s="7" t="s">
        <v>9554</v>
      </c>
      <c r="H946" s="7" t="s">
        <v>9555</v>
      </c>
      <c r="I946" s="7" t="s">
        <v>2378</v>
      </c>
      <c r="K946" s="7" t="s">
        <v>33</v>
      </c>
      <c r="L946" s="7" t="s">
        <v>9556</v>
      </c>
      <c r="N946" s="10" t="s">
        <v>1795</v>
      </c>
      <c r="P946" s="7" t="s">
        <v>9557</v>
      </c>
      <c r="Q946" s="7" t="s">
        <v>33</v>
      </c>
      <c r="R946" s="7" t="s">
        <v>33</v>
      </c>
      <c r="S946" s="7" t="s">
        <v>33</v>
      </c>
      <c r="T946" s="7" t="s">
        <v>33</v>
      </c>
      <c r="U946" s="7" t="s">
        <v>33</v>
      </c>
      <c r="V946" s="10" t="s">
        <v>33</v>
      </c>
      <c r="W946" s="10" t="s">
        <v>33</v>
      </c>
      <c r="X946" s="7" t="s">
        <v>32</v>
      </c>
      <c r="Y946" s="7" t="s">
        <v>33</v>
      </c>
      <c r="Z946" s="7" t="s">
        <v>1952</v>
      </c>
      <c r="AA946" s="7" t="s">
        <v>5003</v>
      </c>
      <c r="AD946" s="10" t="s">
        <v>2394</v>
      </c>
      <c r="AF946" s="7" t="s">
        <v>9558</v>
      </c>
      <c r="AJ946" s="7">
        <v>19</v>
      </c>
      <c r="AK946" s="7" t="s">
        <v>8567</v>
      </c>
      <c r="AL946" s="7" t="s">
        <v>4918</v>
      </c>
      <c r="AM946" s="7" t="s">
        <v>9559</v>
      </c>
    </row>
    <row r="947" spans="1:39">
      <c r="A947" s="7" t="s">
        <v>1788</v>
      </c>
      <c r="B947" s="7" t="s">
        <v>188</v>
      </c>
      <c r="C947" s="7" t="s">
        <v>9560</v>
      </c>
      <c r="D947" s="7" t="s">
        <v>1790</v>
      </c>
      <c r="F947" s="7" t="s">
        <v>9561</v>
      </c>
      <c r="G947" s="7" t="s">
        <v>9562</v>
      </c>
      <c r="H947" s="7" t="s">
        <v>9563</v>
      </c>
      <c r="I947" s="7" t="s">
        <v>9564</v>
      </c>
      <c r="K947" s="7" t="s">
        <v>33</v>
      </c>
      <c r="L947" s="7" t="s">
        <v>9565</v>
      </c>
      <c r="N947" s="10" t="s">
        <v>4471</v>
      </c>
      <c r="P947" s="7" t="s">
        <v>9566</v>
      </c>
      <c r="Q947" s="7" t="s">
        <v>33</v>
      </c>
      <c r="R947" s="7" t="s">
        <v>33</v>
      </c>
      <c r="S947" s="7" t="s">
        <v>33</v>
      </c>
      <c r="T947" s="7" t="s">
        <v>33</v>
      </c>
      <c r="U947" s="7" t="s">
        <v>33</v>
      </c>
      <c r="V947" s="10" t="s">
        <v>33</v>
      </c>
      <c r="W947" s="10" t="s">
        <v>33</v>
      </c>
      <c r="X947" s="7" t="s">
        <v>33</v>
      </c>
      <c r="Y947" s="7" t="s">
        <v>33</v>
      </c>
      <c r="Z947" s="7" t="s">
        <v>2866</v>
      </c>
      <c r="AA947" s="7" t="s">
        <v>2679</v>
      </c>
      <c r="AD947" s="10" t="s">
        <v>7716</v>
      </c>
      <c r="AF947" s="7" t="s">
        <v>9567</v>
      </c>
      <c r="AJ947" s="7">
        <v>34</v>
      </c>
      <c r="AK947" s="7" t="s">
        <v>4867</v>
      </c>
      <c r="AL947" s="7" t="s">
        <v>4918</v>
      </c>
      <c r="AM947" s="7" t="s">
        <v>9568</v>
      </c>
    </row>
    <row r="948" spans="1:39">
      <c r="A948" s="7" t="s">
        <v>1788</v>
      </c>
      <c r="B948" s="7" t="s">
        <v>9569</v>
      </c>
      <c r="C948" s="7" t="s">
        <v>9570</v>
      </c>
      <c r="D948" s="7" t="s">
        <v>1790</v>
      </c>
      <c r="F948" s="7" t="s">
        <v>5718</v>
      </c>
      <c r="G948" s="7" t="s">
        <v>9571</v>
      </c>
      <c r="H948" s="7" t="s">
        <v>9572</v>
      </c>
      <c r="I948" s="7" t="s">
        <v>6495</v>
      </c>
      <c r="K948" s="7" t="s">
        <v>33</v>
      </c>
      <c r="L948" s="7" t="s">
        <v>9573</v>
      </c>
      <c r="N948" s="10" t="s">
        <v>2002</v>
      </c>
      <c r="P948" s="7" t="s">
        <v>9574</v>
      </c>
      <c r="Q948" s="7" t="s">
        <v>33</v>
      </c>
      <c r="R948" s="7" t="s">
        <v>32</v>
      </c>
      <c r="S948" s="7" t="s">
        <v>33</v>
      </c>
      <c r="T948" s="7" t="s">
        <v>33</v>
      </c>
      <c r="U948" s="7" t="s">
        <v>33</v>
      </c>
      <c r="V948" s="10" t="s">
        <v>33</v>
      </c>
      <c r="W948" s="10" t="s">
        <v>33</v>
      </c>
      <c r="X948" s="7" t="s">
        <v>33</v>
      </c>
      <c r="Y948" s="7" t="s">
        <v>33</v>
      </c>
      <c r="Z948" s="7" t="s">
        <v>9575</v>
      </c>
      <c r="AA948" s="7" t="s">
        <v>8678</v>
      </c>
      <c r="AD948" s="10" t="s">
        <v>4690</v>
      </c>
      <c r="AF948" s="7" t="s">
        <v>9576</v>
      </c>
      <c r="AJ948" s="7">
        <v>4</v>
      </c>
      <c r="AK948" s="7" t="s">
        <v>9577</v>
      </c>
      <c r="AL948" s="7" t="s">
        <v>1940</v>
      </c>
      <c r="AM948" s="7" t="s">
        <v>9578</v>
      </c>
    </row>
    <row r="949" spans="1:39">
      <c r="A949" s="7" t="s">
        <v>1788</v>
      </c>
      <c r="B949" s="7" t="s">
        <v>486</v>
      </c>
      <c r="C949" s="7" t="s">
        <v>9579</v>
      </c>
      <c r="D949" s="7" t="s">
        <v>1790</v>
      </c>
      <c r="F949" s="7" t="s">
        <v>9580</v>
      </c>
      <c r="G949" s="7" t="s">
        <v>9581</v>
      </c>
      <c r="H949" s="7" t="s">
        <v>9581</v>
      </c>
      <c r="I949" s="7" t="s">
        <v>9582</v>
      </c>
      <c r="K949" s="7" t="s">
        <v>33</v>
      </c>
      <c r="L949" s="7" t="s">
        <v>9583</v>
      </c>
      <c r="N949" s="10" t="s">
        <v>9584</v>
      </c>
      <c r="P949" s="7" t="s">
        <v>9585</v>
      </c>
      <c r="Q949" s="7" t="s">
        <v>33</v>
      </c>
      <c r="R949" s="7" t="s">
        <v>32</v>
      </c>
      <c r="S949" s="7" t="s">
        <v>33</v>
      </c>
      <c r="T949" s="7" t="s">
        <v>33</v>
      </c>
      <c r="U949" s="7" t="s">
        <v>33</v>
      </c>
      <c r="V949" s="10" t="s">
        <v>33</v>
      </c>
      <c r="W949" s="10" t="s">
        <v>33</v>
      </c>
      <c r="X949" s="7" t="s">
        <v>33</v>
      </c>
      <c r="Y949" s="7" t="s">
        <v>33</v>
      </c>
      <c r="Z949" s="7" t="s">
        <v>5448</v>
      </c>
      <c r="AA949" s="7" t="s">
        <v>6690</v>
      </c>
      <c r="AD949" s="10" t="s">
        <v>2813</v>
      </c>
      <c r="AF949" s="7" t="s">
        <v>2814</v>
      </c>
      <c r="AJ949" s="7">
        <v>3</v>
      </c>
      <c r="AK949" s="7" t="s">
        <v>2418</v>
      </c>
      <c r="AL949" s="7" t="s">
        <v>1940</v>
      </c>
      <c r="AM949" s="7" t="s">
        <v>9586</v>
      </c>
    </row>
    <row r="950" spans="1:39">
      <c r="A950" s="7" t="s">
        <v>2522</v>
      </c>
      <c r="B950" s="7" t="s">
        <v>9587</v>
      </c>
      <c r="C950" s="7" t="s">
        <v>9588</v>
      </c>
      <c r="D950" s="7" t="s">
        <v>1790</v>
      </c>
      <c r="G950" s="7" t="s">
        <v>9589</v>
      </c>
      <c r="H950" s="7" t="s">
        <v>9590</v>
      </c>
      <c r="K950" s="7" t="s">
        <v>33</v>
      </c>
      <c r="O950" s="7" t="s">
        <v>2653</v>
      </c>
      <c r="Q950" s="7" t="s">
        <v>33</v>
      </c>
      <c r="R950" s="7" t="s">
        <v>33</v>
      </c>
      <c r="S950" s="7" t="s">
        <v>33</v>
      </c>
      <c r="T950" s="7" t="s">
        <v>33</v>
      </c>
      <c r="U950" s="7" t="s">
        <v>33</v>
      </c>
      <c r="V950" s="10" t="s">
        <v>33</v>
      </c>
      <c r="W950" s="10" t="s">
        <v>33</v>
      </c>
      <c r="X950" s="7" t="s">
        <v>33</v>
      </c>
      <c r="Y950" s="7" t="s">
        <v>33</v>
      </c>
      <c r="AK950" s="7" t="s">
        <v>9591</v>
      </c>
      <c r="AL950" s="7" t="s">
        <v>1940</v>
      </c>
      <c r="AM950" s="7" t="s">
        <v>9592</v>
      </c>
    </row>
    <row r="951" spans="1:39">
      <c r="A951" s="7" t="s">
        <v>2522</v>
      </c>
      <c r="B951" s="7" t="s">
        <v>9593</v>
      </c>
      <c r="C951" s="7" t="s">
        <v>9594</v>
      </c>
      <c r="D951" s="7" t="s">
        <v>1790</v>
      </c>
      <c r="G951" s="7" t="s">
        <v>9595</v>
      </c>
      <c r="H951" s="7" t="s">
        <v>9596</v>
      </c>
      <c r="K951" s="7" t="s">
        <v>33</v>
      </c>
      <c r="O951" s="7" t="s">
        <v>9597</v>
      </c>
      <c r="Q951" s="7" t="s">
        <v>33</v>
      </c>
      <c r="R951" s="7" t="s">
        <v>33</v>
      </c>
      <c r="S951" s="7" t="s">
        <v>33</v>
      </c>
      <c r="T951" s="7" t="s">
        <v>33</v>
      </c>
      <c r="U951" s="7" t="s">
        <v>33</v>
      </c>
      <c r="V951" s="10" t="s">
        <v>33</v>
      </c>
      <c r="W951" s="10" t="s">
        <v>33</v>
      </c>
      <c r="X951" s="7" t="s">
        <v>33</v>
      </c>
      <c r="Y951" s="7" t="s">
        <v>33</v>
      </c>
      <c r="AK951" s="7" t="s">
        <v>9591</v>
      </c>
      <c r="AL951" s="7" t="s">
        <v>1940</v>
      </c>
      <c r="AM951" s="7" t="s">
        <v>9598</v>
      </c>
    </row>
    <row r="952" spans="1:39">
      <c r="A952" s="7" t="s">
        <v>2522</v>
      </c>
      <c r="B952" s="7" t="s">
        <v>9599</v>
      </c>
      <c r="C952" s="7" t="s">
        <v>9600</v>
      </c>
      <c r="D952" s="7" t="s">
        <v>1790</v>
      </c>
      <c r="G952" s="7" t="s">
        <v>4282</v>
      </c>
      <c r="H952" s="7" t="s">
        <v>4282</v>
      </c>
      <c r="K952" s="7" t="s">
        <v>33</v>
      </c>
      <c r="O952" s="7" t="s">
        <v>9601</v>
      </c>
      <c r="Q952" s="7" t="s">
        <v>33</v>
      </c>
      <c r="R952" s="7" t="s">
        <v>33</v>
      </c>
      <c r="S952" s="7" t="s">
        <v>33</v>
      </c>
      <c r="T952" s="7" t="s">
        <v>33</v>
      </c>
      <c r="U952" s="7" t="s">
        <v>33</v>
      </c>
      <c r="V952" s="10" t="s">
        <v>33</v>
      </c>
      <c r="W952" s="10" t="s">
        <v>32</v>
      </c>
      <c r="X952" s="7" t="s">
        <v>33</v>
      </c>
      <c r="Y952" s="7" t="s">
        <v>33</v>
      </c>
      <c r="AK952" s="7" t="s">
        <v>9591</v>
      </c>
      <c r="AL952" s="7" t="s">
        <v>1940</v>
      </c>
      <c r="AM952" s="7" t="s">
        <v>9602</v>
      </c>
    </row>
    <row r="953" spans="1:39">
      <c r="A953" s="7" t="s">
        <v>1788</v>
      </c>
      <c r="B953" s="7" t="s">
        <v>9603</v>
      </c>
      <c r="C953" s="7" t="s">
        <v>9604</v>
      </c>
      <c r="D953" s="7" t="s">
        <v>1790</v>
      </c>
      <c r="F953" s="7" t="s">
        <v>9605</v>
      </c>
      <c r="G953" s="7" t="s">
        <v>9606</v>
      </c>
      <c r="H953" s="7" t="s">
        <v>9606</v>
      </c>
      <c r="I953" s="7" t="s">
        <v>6512</v>
      </c>
      <c r="K953" s="7" t="s">
        <v>33</v>
      </c>
      <c r="L953" s="7" t="s">
        <v>9607</v>
      </c>
      <c r="N953" s="10" t="s">
        <v>9608</v>
      </c>
      <c r="P953" s="7" t="s">
        <v>9609</v>
      </c>
      <c r="Q953" s="7" t="s">
        <v>33</v>
      </c>
      <c r="R953" s="7" t="s">
        <v>33</v>
      </c>
      <c r="S953" s="7" t="s">
        <v>33</v>
      </c>
      <c r="T953" s="7" t="s">
        <v>33</v>
      </c>
      <c r="U953" s="7" t="s">
        <v>33</v>
      </c>
      <c r="V953" s="10" t="s">
        <v>33</v>
      </c>
      <c r="W953" s="10" t="s">
        <v>33</v>
      </c>
      <c r="X953" s="7" t="s">
        <v>33</v>
      </c>
      <c r="Y953" s="7" t="s">
        <v>33</v>
      </c>
      <c r="Z953" s="7" t="s">
        <v>5795</v>
      </c>
      <c r="AA953" s="7" t="s">
        <v>6690</v>
      </c>
      <c r="AD953" s="10" t="s">
        <v>6949</v>
      </c>
      <c r="AF953" s="7" t="s">
        <v>9610</v>
      </c>
      <c r="AJ953" s="7">
        <v>12</v>
      </c>
      <c r="AK953" s="7" t="s">
        <v>8611</v>
      </c>
      <c r="AL953" s="7" t="s">
        <v>9548</v>
      </c>
      <c r="AM953" s="7" t="s">
        <v>9611</v>
      </c>
    </row>
    <row r="954" spans="1:39">
      <c r="A954" s="7" t="s">
        <v>1788</v>
      </c>
      <c r="B954" s="7" t="s">
        <v>9612</v>
      </c>
      <c r="C954" s="7" t="s">
        <v>9613</v>
      </c>
      <c r="D954" s="7" t="s">
        <v>1790</v>
      </c>
      <c r="F954" s="7" t="s">
        <v>8924</v>
      </c>
      <c r="G954" s="7" t="s">
        <v>9452</v>
      </c>
      <c r="H954" s="7" t="s">
        <v>9452</v>
      </c>
      <c r="I954" s="7" t="s">
        <v>2469</v>
      </c>
      <c r="K954" s="7" t="s">
        <v>33</v>
      </c>
      <c r="L954" s="7" t="s">
        <v>9453</v>
      </c>
      <c r="N954" s="10" t="s">
        <v>2471</v>
      </c>
      <c r="P954" s="7" t="s">
        <v>9614</v>
      </c>
      <c r="Q954" s="7" t="s">
        <v>33</v>
      </c>
      <c r="R954" s="7" t="s">
        <v>33</v>
      </c>
      <c r="S954" s="7" t="s">
        <v>33</v>
      </c>
      <c r="T954" s="7" t="s">
        <v>33</v>
      </c>
      <c r="U954" s="7" t="s">
        <v>33</v>
      </c>
      <c r="V954" s="10" t="s">
        <v>33</v>
      </c>
      <c r="W954" s="10" t="s">
        <v>33</v>
      </c>
      <c r="X954" s="7" t="s">
        <v>33</v>
      </c>
      <c r="Y954" s="7" t="s">
        <v>33</v>
      </c>
      <c r="Z954" s="7" t="s">
        <v>5707</v>
      </c>
      <c r="AA954" s="7" t="s">
        <v>2292</v>
      </c>
      <c r="AD954" s="10" t="s">
        <v>3483</v>
      </c>
      <c r="AF954" s="7" t="s">
        <v>5449</v>
      </c>
      <c r="AJ954" s="7">
        <v>29</v>
      </c>
      <c r="AK954" s="7" t="s">
        <v>5184</v>
      </c>
      <c r="AL954" s="7" t="s">
        <v>9548</v>
      </c>
      <c r="AM954" s="7" t="s">
        <v>9615</v>
      </c>
    </row>
    <row r="955" spans="1:39">
      <c r="A955" s="7" t="s">
        <v>1788</v>
      </c>
      <c r="B955" s="7" t="s">
        <v>9616</v>
      </c>
      <c r="C955" s="7" t="s">
        <v>9617</v>
      </c>
      <c r="D955" s="7" t="s">
        <v>1790</v>
      </c>
      <c r="F955" s="7" t="s">
        <v>6791</v>
      </c>
      <c r="G955" s="7" t="s">
        <v>9452</v>
      </c>
      <c r="H955" s="7" t="s">
        <v>9452</v>
      </c>
      <c r="I955" s="7" t="s">
        <v>2469</v>
      </c>
      <c r="K955" s="7" t="s">
        <v>33</v>
      </c>
      <c r="L955" s="7" t="s">
        <v>9453</v>
      </c>
      <c r="N955" s="10" t="s">
        <v>2471</v>
      </c>
      <c r="P955" s="7" t="s">
        <v>9454</v>
      </c>
      <c r="Q955" s="7" t="s">
        <v>33</v>
      </c>
      <c r="R955" s="7" t="s">
        <v>33</v>
      </c>
      <c r="S955" s="7" t="s">
        <v>33</v>
      </c>
      <c r="T955" s="7" t="s">
        <v>33</v>
      </c>
      <c r="U955" s="7" t="s">
        <v>33</v>
      </c>
      <c r="V955" s="10" t="s">
        <v>33</v>
      </c>
      <c r="W955" s="10" t="s">
        <v>33</v>
      </c>
      <c r="X955" s="7" t="s">
        <v>33</v>
      </c>
      <c r="Y955" s="7" t="s">
        <v>33</v>
      </c>
      <c r="Z955" s="7" t="s">
        <v>5707</v>
      </c>
      <c r="AA955" s="7" t="s">
        <v>2292</v>
      </c>
      <c r="AF955" s="7" t="s">
        <v>9618</v>
      </c>
      <c r="AJ955" s="7">
        <v>27</v>
      </c>
      <c r="AK955" s="7" t="s">
        <v>6197</v>
      </c>
      <c r="AL955" s="7" t="s">
        <v>9548</v>
      </c>
      <c r="AM955" s="7" t="s">
        <v>9619</v>
      </c>
    </row>
    <row r="956" spans="1:39">
      <c r="A956" s="7" t="s">
        <v>1788</v>
      </c>
      <c r="B956" s="7" t="s">
        <v>9620</v>
      </c>
      <c r="C956" s="7" t="s">
        <v>9621</v>
      </c>
      <c r="D956" s="7" t="s">
        <v>1790</v>
      </c>
      <c r="F956" s="7" t="s">
        <v>9622</v>
      </c>
      <c r="G956" s="7" t="s">
        <v>9623</v>
      </c>
      <c r="H956" s="7" t="s">
        <v>2875</v>
      </c>
      <c r="I956" s="7" t="s">
        <v>2876</v>
      </c>
      <c r="K956" s="7" t="s">
        <v>33</v>
      </c>
      <c r="L956" s="7" t="s">
        <v>2877</v>
      </c>
      <c r="N956" s="10" t="s">
        <v>1884</v>
      </c>
      <c r="P956" s="7" t="s">
        <v>2878</v>
      </c>
      <c r="Q956" s="7" t="s">
        <v>33</v>
      </c>
      <c r="R956" s="7" t="s">
        <v>33</v>
      </c>
      <c r="S956" s="7" t="s">
        <v>33</v>
      </c>
      <c r="T956" s="7" t="s">
        <v>33</v>
      </c>
      <c r="U956" s="7" t="s">
        <v>33</v>
      </c>
      <c r="V956" s="10" t="s">
        <v>33</v>
      </c>
      <c r="W956" s="10" t="s">
        <v>33</v>
      </c>
      <c r="X956" s="7" t="s">
        <v>33</v>
      </c>
      <c r="Y956" s="7" t="s">
        <v>33</v>
      </c>
      <c r="Z956" s="7" t="s">
        <v>5582</v>
      </c>
      <c r="AA956" s="7" t="s">
        <v>7726</v>
      </c>
      <c r="AD956" s="10" t="s">
        <v>4242</v>
      </c>
      <c r="AF956" s="7" t="s">
        <v>9624</v>
      </c>
      <c r="AJ956" s="7">
        <v>14</v>
      </c>
      <c r="AK956" s="7" t="s">
        <v>9625</v>
      </c>
      <c r="AL956" s="7" t="s">
        <v>9548</v>
      </c>
      <c r="AM956" s="7" t="s">
        <v>9626</v>
      </c>
    </row>
    <row r="957" spans="1:39">
      <c r="A957" s="7" t="s">
        <v>1788</v>
      </c>
      <c r="B957" s="7" t="s">
        <v>9627</v>
      </c>
      <c r="C957" s="7" t="s">
        <v>9628</v>
      </c>
      <c r="D957" s="7" t="s">
        <v>1790</v>
      </c>
      <c r="F957" s="7" t="s">
        <v>9629</v>
      </c>
      <c r="G957" s="7" t="s">
        <v>9630</v>
      </c>
      <c r="H957" s="7" t="s">
        <v>9630</v>
      </c>
      <c r="I957" s="7" t="s">
        <v>2469</v>
      </c>
      <c r="K957" s="7" t="s">
        <v>33</v>
      </c>
      <c r="L957" s="7" t="s">
        <v>9631</v>
      </c>
      <c r="N957" s="10" t="s">
        <v>2471</v>
      </c>
      <c r="P957" s="7" t="s">
        <v>9632</v>
      </c>
      <c r="Q957" s="7" t="s">
        <v>33</v>
      </c>
      <c r="R957" s="7" t="s">
        <v>33</v>
      </c>
      <c r="S957" s="7" t="s">
        <v>33</v>
      </c>
      <c r="T957" s="7" t="s">
        <v>33</v>
      </c>
      <c r="U957" s="7" t="s">
        <v>33</v>
      </c>
      <c r="V957" s="10" t="s">
        <v>33</v>
      </c>
      <c r="W957" s="10" t="s">
        <v>33</v>
      </c>
      <c r="X957" s="7" t="s">
        <v>33</v>
      </c>
      <c r="Y957" s="7" t="s">
        <v>33</v>
      </c>
      <c r="Z957" s="7" t="s">
        <v>9633</v>
      </c>
      <c r="AA957" s="7" t="s">
        <v>2689</v>
      </c>
      <c r="AD957" s="10" t="s">
        <v>3881</v>
      </c>
      <c r="AF957" s="7" t="s">
        <v>5079</v>
      </c>
      <c r="AJ957" s="7">
        <v>10</v>
      </c>
      <c r="AK957" s="7" t="s">
        <v>9634</v>
      </c>
      <c r="AL957" s="7" t="s">
        <v>9548</v>
      </c>
      <c r="AM957" s="7" t="s">
        <v>9635</v>
      </c>
    </row>
    <row r="958" spans="1:39">
      <c r="A958" s="7" t="s">
        <v>1788</v>
      </c>
      <c r="B958" s="7" t="s">
        <v>9636</v>
      </c>
      <c r="C958" s="7" t="s">
        <v>9637</v>
      </c>
      <c r="D958" s="7" t="s">
        <v>1790</v>
      </c>
      <c r="F958" s="7" t="s">
        <v>9629</v>
      </c>
      <c r="G958" s="7" t="s">
        <v>9630</v>
      </c>
      <c r="H958" s="7" t="s">
        <v>9630</v>
      </c>
      <c r="I958" s="7" t="s">
        <v>2469</v>
      </c>
      <c r="K958" s="7" t="s">
        <v>33</v>
      </c>
      <c r="L958" s="7" t="s">
        <v>9638</v>
      </c>
      <c r="N958" s="10" t="s">
        <v>2471</v>
      </c>
      <c r="P958" s="7" t="s">
        <v>9639</v>
      </c>
      <c r="Q958" s="7" t="s">
        <v>33</v>
      </c>
      <c r="R958" s="7" t="s">
        <v>33</v>
      </c>
      <c r="S958" s="7" t="s">
        <v>33</v>
      </c>
      <c r="T958" s="7" t="s">
        <v>33</v>
      </c>
      <c r="U958" s="7" t="s">
        <v>33</v>
      </c>
      <c r="V958" s="10" t="s">
        <v>33</v>
      </c>
      <c r="W958" s="10" t="s">
        <v>33</v>
      </c>
      <c r="X958" s="7" t="s">
        <v>33</v>
      </c>
      <c r="Y958" s="7" t="s">
        <v>33</v>
      </c>
      <c r="Z958" s="7" t="s">
        <v>9640</v>
      </c>
      <c r="AA958" s="7" t="s">
        <v>2689</v>
      </c>
      <c r="AD958" s="10" t="s">
        <v>2857</v>
      </c>
      <c r="AF958" s="7" t="s">
        <v>9641</v>
      </c>
      <c r="AJ958" s="7">
        <v>2</v>
      </c>
      <c r="AK958" s="7" t="s">
        <v>2859</v>
      </c>
      <c r="AL958" s="7" t="s">
        <v>9548</v>
      </c>
      <c r="AM958" s="7" t="s">
        <v>9642</v>
      </c>
    </row>
    <row r="959" spans="1:39">
      <c r="A959" s="7" t="s">
        <v>1788</v>
      </c>
      <c r="B959" s="7" t="s">
        <v>9643</v>
      </c>
      <c r="C959" s="7" t="s">
        <v>9644</v>
      </c>
      <c r="D959" s="7" t="s">
        <v>1790</v>
      </c>
      <c r="G959" s="7" t="s">
        <v>2376</v>
      </c>
      <c r="H959" s="7" t="s">
        <v>2377</v>
      </c>
      <c r="I959" s="7" t="s">
        <v>2378</v>
      </c>
      <c r="K959" s="7" t="s">
        <v>33</v>
      </c>
      <c r="L959" s="7" t="s">
        <v>2379</v>
      </c>
      <c r="N959" s="10" t="s">
        <v>1820</v>
      </c>
      <c r="P959" s="7" t="s">
        <v>9645</v>
      </c>
      <c r="Q959" s="7" t="s">
        <v>33</v>
      </c>
      <c r="R959" s="7" t="s">
        <v>33</v>
      </c>
      <c r="S959" s="7" t="s">
        <v>33</v>
      </c>
      <c r="T959" s="7" t="s">
        <v>33</v>
      </c>
      <c r="U959" s="7" t="s">
        <v>33</v>
      </c>
      <c r="V959" s="10" t="s">
        <v>33</v>
      </c>
      <c r="W959" s="10" t="s">
        <v>32</v>
      </c>
      <c r="X959" s="7" t="s">
        <v>33</v>
      </c>
      <c r="Y959" s="7" t="s">
        <v>33</v>
      </c>
      <c r="Z959" s="7" t="s">
        <v>2772</v>
      </c>
      <c r="AD959" s="10" t="s">
        <v>2570</v>
      </c>
      <c r="AF959" s="7" t="s">
        <v>2486</v>
      </c>
      <c r="AK959" s="7" t="s">
        <v>2571</v>
      </c>
      <c r="AL959" s="7" t="s">
        <v>6690</v>
      </c>
      <c r="AM959" s="7" t="s">
        <v>9646</v>
      </c>
    </row>
    <row r="960" spans="1:39">
      <c r="A960" s="7" t="s">
        <v>1788</v>
      </c>
      <c r="B960" s="7" t="s">
        <v>638</v>
      </c>
      <c r="C960" s="7" t="s">
        <v>9647</v>
      </c>
      <c r="D960" s="7" t="s">
        <v>1790</v>
      </c>
      <c r="F960" s="7" t="s">
        <v>9648</v>
      </c>
      <c r="G960" s="7" t="s">
        <v>2501</v>
      </c>
      <c r="H960" s="7" t="s">
        <v>2502</v>
      </c>
      <c r="I960" s="7" t="s">
        <v>5741</v>
      </c>
      <c r="K960" s="7" t="s">
        <v>33</v>
      </c>
      <c r="L960" s="7" t="s">
        <v>9649</v>
      </c>
      <c r="N960" s="10" t="s">
        <v>1795</v>
      </c>
      <c r="P960" s="7" t="s">
        <v>9650</v>
      </c>
      <c r="Q960" s="7" t="s">
        <v>32</v>
      </c>
      <c r="R960" s="7" t="s">
        <v>33</v>
      </c>
      <c r="S960" s="7" t="s">
        <v>33</v>
      </c>
      <c r="T960" s="7" t="s">
        <v>33</v>
      </c>
      <c r="U960" s="7" t="s">
        <v>33</v>
      </c>
      <c r="V960" s="10" t="s">
        <v>33</v>
      </c>
      <c r="W960" s="10" t="s">
        <v>33</v>
      </c>
      <c r="X960" s="7" t="s">
        <v>33</v>
      </c>
      <c r="Y960" s="7" t="s">
        <v>33</v>
      </c>
      <c r="Z960" s="7" t="s">
        <v>2506</v>
      </c>
      <c r="AA960" s="7" t="s">
        <v>2687</v>
      </c>
      <c r="AD960" s="10" t="s">
        <v>2393</v>
      </c>
      <c r="AF960" s="7" t="s">
        <v>9651</v>
      </c>
      <c r="AJ960" s="7">
        <v>25</v>
      </c>
      <c r="AK960" s="7" t="s">
        <v>2475</v>
      </c>
      <c r="AL960" s="7" t="s">
        <v>6690</v>
      </c>
      <c r="AM960" s="7" t="s">
        <v>9652</v>
      </c>
    </row>
    <row r="961" spans="1:39">
      <c r="A961" s="7" t="s">
        <v>1788</v>
      </c>
      <c r="B961" s="7" t="s">
        <v>672</v>
      </c>
      <c r="C961" s="7" t="s">
        <v>9653</v>
      </c>
      <c r="D961" s="7" t="s">
        <v>1790</v>
      </c>
      <c r="F961" s="7" t="s">
        <v>8410</v>
      </c>
      <c r="G961" s="7" t="s">
        <v>9654</v>
      </c>
      <c r="H961" s="7" t="s">
        <v>9655</v>
      </c>
      <c r="I961" s="7" t="s">
        <v>9656</v>
      </c>
      <c r="K961" s="7" t="s">
        <v>33</v>
      </c>
      <c r="L961" s="7" t="s">
        <v>9407</v>
      </c>
      <c r="N961" s="10" t="s">
        <v>2991</v>
      </c>
      <c r="P961" s="7" t="s">
        <v>9657</v>
      </c>
      <c r="Q961" s="7" t="s">
        <v>33</v>
      </c>
      <c r="R961" s="7" t="s">
        <v>32</v>
      </c>
      <c r="S961" s="7" t="s">
        <v>33</v>
      </c>
      <c r="T961" s="7" t="s">
        <v>33</v>
      </c>
      <c r="U961" s="7" t="s">
        <v>33</v>
      </c>
      <c r="V961" s="10" t="s">
        <v>33</v>
      </c>
      <c r="W961" s="10" t="s">
        <v>33</v>
      </c>
      <c r="X961" s="7" t="s">
        <v>33</v>
      </c>
      <c r="Y961" s="7" t="s">
        <v>33</v>
      </c>
      <c r="Z961" s="7" t="s">
        <v>3420</v>
      </c>
      <c r="AA961" s="7" t="s">
        <v>9658</v>
      </c>
      <c r="AD961" s="10" t="s">
        <v>2857</v>
      </c>
      <c r="AF961" s="7" t="s">
        <v>3280</v>
      </c>
      <c r="AJ961" s="7">
        <v>2</v>
      </c>
      <c r="AK961" s="7" t="s">
        <v>2859</v>
      </c>
      <c r="AL961" s="7" t="s">
        <v>6690</v>
      </c>
      <c r="AM961" s="7" t="s">
        <v>9659</v>
      </c>
    </row>
    <row r="962" spans="1:39">
      <c r="A962" s="7" t="s">
        <v>1788</v>
      </c>
      <c r="B962" s="7" t="s">
        <v>876</v>
      </c>
      <c r="C962" s="7" t="s">
        <v>9660</v>
      </c>
      <c r="D962" s="7" t="s">
        <v>1790</v>
      </c>
      <c r="F962" s="7" t="s">
        <v>6676</v>
      </c>
      <c r="G962" s="7" t="s">
        <v>9661</v>
      </c>
      <c r="H962" s="7" t="s">
        <v>9662</v>
      </c>
      <c r="K962" s="7" t="s">
        <v>33</v>
      </c>
      <c r="L962" s="7" t="s">
        <v>9663</v>
      </c>
      <c r="N962" s="10" t="s">
        <v>3095</v>
      </c>
      <c r="P962" s="7" t="s">
        <v>9664</v>
      </c>
      <c r="Q962" s="7" t="s">
        <v>33</v>
      </c>
      <c r="R962" s="7" t="s">
        <v>32</v>
      </c>
      <c r="S962" s="7" t="s">
        <v>32</v>
      </c>
      <c r="T962" s="7" t="s">
        <v>33</v>
      </c>
      <c r="U962" s="7" t="s">
        <v>32</v>
      </c>
      <c r="V962" s="10" t="s">
        <v>33</v>
      </c>
      <c r="W962" s="10" t="s">
        <v>33</v>
      </c>
      <c r="X962" s="7" t="s">
        <v>32</v>
      </c>
      <c r="Y962" s="7" t="s">
        <v>32</v>
      </c>
      <c r="Z962" s="7" t="s">
        <v>2353</v>
      </c>
      <c r="AA962" s="7" t="s">
        <v>5003</v>
      </c>
      <c r="AD962" s="10" t="s">
        <v>1810</v>
      </c>
      <c r="AF962" s="7" t="s">
        <v>9665</v>
      </c>
      <c r="AJ962" s="7">
        <v>5</v>
      </c>
      <c r="AK962" s="7" t="s">
        <v>1812</v>
      </c>
      <c r="AL962" s="7" t="s">
        <v>6690</v>
      </c>
      <c r="AM962" s="7" t="s">
        <v>9666</v>
      </c>
    </row>
    <row r="963" spans="1:39">
      <c r="A963" s="7" t="s">
        <v>1788</v>
      </c>
      <c r="B963" s="7" t="s">
        <v>9667</v>
      </c>
      <c r="C963" s="7" t="s">
        <v>9668</v>
      </c>
      <c r="D963" s="7" t="s">
        <v>1790</v>
      </c>
      <c r="F963" s="7" t="s">
        <v>9669</v>
      </c>
      <c r="G963" s="7" t="s">
        <v>3409</v>
      </c>
      <c r="H963" s="7" t="s">
        <v>3409</v>
      </c>
      <c r="I963" s="7" t="s">
        <v>3410</v>
      </c>
      <c r="K963" s="7" t="s">
        <v>33</v>
      </c>
      <c r="L963" s="7" t="s">
        <v>3411</v>
      </c>
      <c r="N963" s="10" t="s">
        <v>1820</v>
      </c>
      <c r="P963" s="7" t="s">
        <v>9670</v>
      </c>
      <c r="Q963" s="7" t="s">
        <v>33</v>
      </c>
      <c r="R963" s="7" t="s">
        <v>33</v>
      </c>
      <c r="S963" s="7" t="s">
        <v>33</v>
      </c>
      <c r="T963" s="7" t="s">
        <v>32</v>
      </c>
      <c r="U963" s="7" t="s">
        <v>33</v>
      </c>
      <c r="V963" s="10" t="s">
        <v>33</v>
      </c>
      <c r="W963" s="10" t="s">
        <v>33</v>
      </c>
      <c r="X963" s="7" t="s">
        <v>33</v>
      </c>
      <c r="Y963" s="7" t="s">
        <v>33</v>
      </c>
      <c r="Z963" s="7" t="s">
        <v>2028</v>
      </c>
      <c r="AA963" s="7" t="s">
        <v>9671</v>
      </c>
      <c r="AD963" s="10" t="s">
        <v>3413</v>
      </c>
      <c r="AF963" s="7" t="s">
        <v>3414</v>
      </c>
      <c r="AJ963" s="7">
        <v>31</v>
      </c>
      <c r="AK963" s="7" t="s">
        <v>2614</v>
      </c>
      <c r="AL963" s="7" t="s">
        <v>6690</v>
      </c>
      <c r="AM963" s="7" t="s">
        <v>9672</v>
      </c>
    </row>
    <row r="964" spans="1:39">
      <c r="A964" s="7" t="s">
        <v>1788</v>
      </c>
      <c r="B964" s="7" t="s">
        <v>1148</v>
      </c>
      <c r="C964" s="7" t="s">
        <v>9673</v>
      </c>
      <c r="D964" s="7" t="s">
        <v>1790</v>
      </c>
      <c r="F964" s="7" t="s">
        <v>9674</v>
      </c>
      <c r="G964" s="7" t="s">
        <v>9675</v>
      </c>
      <c r="H964" s="7" t="s">
        <v>9676</v>
      </c>
      <c r="I964" s="7" t="s">
        <v>3034</v>
      </c>
      <c r="K964" s="7" t="s">
        <v>33</v>
      </c>
      <c r="L964" s="7" t="s">
        <v>9677</v>
      </c>
      <c r="N964" s="10" t="s">
        <v>1859</v>
      </c>
      <c r="P964" s="7" t="s">
        <v>9678</v>
      </c>
      <c r="Q964" s="7" t="s">
        <v>33</v>
      </c>
      <c r="R964" s="7" t="s">
        <v>33</v>
      </c>
      <c r="S964" s="7" t="s">
        <v>33</v>
      </c>
      <c r="T964" s="7" t="s">
        <v>33</v>
      </c>
      <c r="U964" s="7" t="s">
        <v>33</v>
      </c>
      <c r="V964" s="10" t="s">
        <v>33</v>
      </c>
      <c r="W964" s="10" t="s">
        <v>33</v>
      </c>
      <c r="X964" s="7" t="s">
        <v>33</v>
      </c>
      <c r="Y964" s="7" t="s">
        <v>33</v>
      </c>
      <c r="Z964" s="7" t="s">
        <v>3937</v>
      </c>
      <c r="AA964" s="7" t="s">
        <v>4224</v>
      </c>
      <c r="AD964" s="10" t="s">
        <v>6860</v>
      </c>
      <c r="AF964" s="7" t="s">
        <v>7154</v>
      </c>
      <c r="AJ964" s="7">
        <v>17</v>
      </c>
      <c r="AK964" s="7" t="s">
        <v>7326</v>
      </c>
      <c r="AL964" s="7" t="s">
        <v>6690</v>
      </c>
      <c r="AM964" s="7" t="s">
        <v>9679</v>
      </c>
    </row>
    <row r="965" spans="1:39">
      <c r="A965" s="7" t="s">
        <v>1788</v>
      </c>
      <c r="B965" s="7" t="s">
        <v>549</v>
      </c>
      <c r="C965" s="7" t="s">
        <v>9680</v>
      </c>
      <c r="D965" s="7" t="s">
        <v>1790</v>
      </c>
      <c r="F965" s="7" t="s">
        <v>9681</v>
      </c>
      <c r="G965" s="7" t="s">
        <v>9682</v>
      </c>
      <c r="H965" s="7" t="s">
        <v>9683</v>
      </c>
      <c r="I965" s="7" t="s">
        <v>1832</v>
      </c>
      <c r="K965" s="7" t="s">
        <v>33</v>
      </c>
      <c r="L965" s="7" t="s">
        <v>9684</v>
      </c>
      <c r="N965" s="10" t="s">
        <v>1795</v>
      </c>
      <c r="P965" s="7" t="s">
        <v>9685</v>
      </c>
      <c r="Q965" s="7" t="s">
        <v>33</v>
      </c>
      <c r="R965" s="7" t="s">
        <v>32</v>
      </c>
      <c r="S965" s="7" t="s">
        <v>33</v>
      </c>
      <c r="T965" s="7" t="s">
        <v>33</v>
      </c>
      <c r="U965" s="7" t="s">
        <v>32</v>
      </c>
      <c r="V965" s="10" t="s">
        <v>33</v>
      </c>
      <c r="W965" s="10" t="s">
        <v>33</v>
      </c>
      <c r="X965" s="7" t="s">
        <v>32</v>
      </c>
      <c r="Y965" s="7" t="s">
        <v>33</v>
      </c>
      <c r="Z965" s="7" t="s">
        <v>4473</v>
      </c>
      <c r="AA965" s="7" t="s">
        <v>3494</v>
      </c>
      <c r="AD965" s="10" t="s">
        <v>2355</v>
      </c>
      <c r="AF965" s="7" t="s">
        <v>2356</v>
      </c>
      <c r="AJ965" s="7">
        <v>6</v>
      </c>
      <c r="AK965" s="7" t="s">
        <v>2357</v>
      </c>
      <c r="AL965" s="7" t="s">
        <v>6690</v>
      </c>
      <c r="AM965" s="7" t="s">
        <v>9686</v>
      </c>
    </row>
    <row r="966" spans="1:39">
      <c r="A966" s="7" t="s">
        <v>2522</v>
      </c>
      <c r="B966" s="7" t="s">
        <v>9687</v>
      </c>
      <c r="C966" s="7" t="s">
        <v>9688</v>
      </c>
      <c r="D966" s="7" t="s">
        <v>1790</v>
      </c>
      <c r="G966" s="7" t="s">
        <v>8212</v>
      </c>
      <c r="H966" s="7" t="s">
        <v>8213</v>
      </c>
      <c r="K966" s="7" t="s">
        <v>33</v>
      </c>
      <c r="O966" s="7" t="s">
        <v>4050</v>
      </c>
      <c r="Q966" s="7" t="s">
        <v>33</v>
      </c>
      <c r="R966" s="7" t="s">
        <v>33</v>
      </c>
      <c r="S966" s="7" t="s">
        <v>33</v>
      </c>
      <c r="T966" s="7" t="s">
        <v>33</v>
      </c>
      <c r="U966" s="7" t="s">
        <v>33</v>
      </c>
      <c r="V966" s="10" t="s">
        <v>33</v>
      </c>
      <c r="W966" s="10" t="s">
        <v>33</v>
      </c>
      <c r="X966" s="7" t="s">
        <v>33</v>
      </c>
      <c r="Y966" s="7" t="s">
        <v>33</v>
      </c>
      <c r="AK966" s="7" t="s">
        <v>3694</v>
      </c>
      <c r="AL966" s="7" t="s">
        <v>6690</v>
      </c>
      <c r="AM966" s="7" t="s">
        <v>9689</v>
      </c>
    </row>
    <row r="967" spans="1:39">
      <c r="A967" s="7" t="s">
        <v>1788</v>
      </c>
      <c r="B967" s="7" t="s">
        <v>9690</v>
      </c>
      <c r="C967" s="7" t="s">
        <v>9691</v>
      </c>
      <c r="D967" s="7" t="s">
        <v>1790</v>
      </c>
      <c r="F967" s="7" t="s">
        <v>9692</v>
      </c>
      <c r="G967" s="7" t="s">
        <v>3490</v>
      </c>
      <c r="H967" s="7" t="s">
        <v>3490</v>
      </c>
      <c r="I967" s="7" t="s">
        <v>7436</v>
      </c>
      <c r="K967" s="7" t="s">
        <v>33</v>
      </c>
      <c r="L967" s="7" t="s">
        <v>3492</v>
      </c>
      <c r="N967" s="10" t="s">
        <v>2351</v>
      </c>
      <c r="P967" s="7" t="s">
        <v>9693</v>
      </c>
      <c r="Q967" s="7" t="s">
        <v>33</v>
      </c>
      <c r="R967" s="7" t="s">
        <v>33</v>
      </c>
      <c r="S967" s="7" t="s">
        <v>33</v>
      </c>
      <c r="T967" s="7" t="s">
        <v>33</v>
      </c>
      <c r="U967" s="7" t="s">
        <v>33</v>
      </c>
      <c r="V967" s="10" t="s">
        <v>33</v>
      </c>
      <c r="W967" s="10" t="s">
        <v>33</v>
      </c>
      <c r="X967" s="7" t="s">
        <v>33</v>
      </c>
      <c r="Y967" s="7" t="s">
        <v>33</v>
      </c>
      <c r="Z967" s="7" t="s">
        <v>5680</v>
      </c>
      <c r="AA967" s="7" t="s">
        <v>9694</v>
      </c>
      <c r="AD967" s="10" t="s">
        <v>9695</v>
      </c>
      <c r="AF967" s="7" t="s">
        <v>9696</v>
      </c>
      <c r="AJ967" s="7">
        <v>31</v>
      </c>
      <c r="AK967" s="7" t="s">
        <v>9067</v>
      </c>
      <c r="AL967" s="7" t="s">
        <v>9658</v>
      </c>
      <c r="AM967" s="7" t="s">
        <v>9697</v>
      </c>
    </row>
    <row r="968" spans="1:39">
      <c r="A968" s="7" t="s">
        <v>1788</v>
      </c>
      <c r="B968" s="7" t="s">
        <v>9698</v>
      </c>
      <c r="C968" s="7" t="s">
        <v>9699</v>
      </c>
      <c r="D968" s="7" t="s">
        <v>1790</v>
      </c>
      <c r="F968" s="7" t="s">
        <v>9700</v>
      </c>
      <c r="G968" s="7" t="s">
        <v>3490</v>
      </c>
      <c r="H968" s="7" t="s">
        <v>3490</v>
      </c>
      <c r="I968" s="7" t="s">
        <v>9701</v>
      </c>
      <c r="K968" s="7" t="s">
        <v>33</v>
      </c>
      <c r="L968" s="7" t="s">
        <v>3492</v>
      </c>
      <c r="N968" s="10" t="s">
        <v>2351</v>
      </c>
      <c r="P968" s="7" t="s">
        <v>9702</v>
      </c>
      <c r="Q968" s="7" t="s">
        <v>33</v>
      </c>
      <c r="R968" s="7" t="s">
        <v>33</v>
      </c>
      <c r="S968" s="7" t="s">
        <v>33</v>
      </c>
      <c r="T968" s="7" t="s">
        <v>33</v>
      </c>
      <c r="U968" s="7" t="s">
        <v>33</v>
      </c>
      <c r="V968" s="10" t="s">
        <v>33</v>
      </c>
      <c r="W968" s="10" t="s">
        <v>33</v>
      </c>
      <c r="X968" s="7" t="s">
        <v>33</v>
      </c>
      <c r="Y968" s="7" t="s">
        <v>33</v>
      </c>
      <c r="Z968" s="7" t="s">
        <v>5680</v>
      </c>
      <c r="AA968" s="7" t="s">
        <v>9694</v>
      </c>
      <c r="AD968" s="10" t="s">
        <v>4566</v>
      </c>
      <c r="AF968" s="7" t="s">
        <v>9703</v>
      </c>
      <c r="AJ968" s="7">
        <v>34</v>
      </c>
      <c r="AK968" s="7" t="s">
        <v>9067</v>
      </c>
      <c r="AL968" s="7" t="s">
        <v>9658</v>
      </c>
      <c r="AM968" s="7" t="s">
        <v>9704</v>
      </c>
    </row>
    <row r="969" spans="1:39">
      <c r="A969" s="7" t="s">
        <v>1788</v>
      </c>
      <c r="B969" s="7" t="s">
        <v>280</v>
      </c>
      <c r="C969" s="7" t="s">
        <v>9705</v>
      </c>
      <c r="D969" s="7" t="s">
        <v>1790</v>
      </c>
      <c r="F969" s="7" t="s">
        <v>8636</v>
      </c>
      <c r="G969" s="7" t="s">
        <v>9706</v>
      </c>
      <c r="H969" s="7" t="s">
        <v>9707</v>
      </c>
      <c r="I969" s="7" t="s">
        <v>2554</v>
      </c>
      <c r="K969" s="7" t="s">
        <v>33</v>
      </c>
      <c r="L969" s="7" t="s">
        <v>4222</v>
      </c>
      <c r="N969" s="10" t="s">
        <v>1820</v>
      </c>
      <c r="P969" s="7" t="s">
        <v>9708</v>
      </c>
      <c r="Q969" s="7" t="s">
        <v>33</v>
      </c>
      <c r="R969" s="7" t="s">
        <v>33</v>
      </c>
      <c r="S969" s="7" t="s">
        <v>33</v>
      </c>
      <c r="T969" s="7" t="s">
        <v>33</v>
      </c>
      <c r="U969" s="7" t="s">
        <v>33</v>
      </c>
      <c r="V969" s="10" t="s">
        <v>33</v>
      </c>
      <c r="W969" s="10" t="s">
        <v>33</v>
      </c>
      <c r="X969" s="7" t="s">
        <v>33</v>
      </c>
      <c r="Y969" s="7" t="s">
        <v>33</v>
      </c>
      <c r="Z969" s="7" t="s">
        <v>2866</v>
      </c>
      <c r="AA969" s="7" t="s">
        <v>9058</v>
      </c>
      <c r="AD969" s="10" t="s">
        <v>6522</v>
      </c>
      <c r="AF969" s="7" t="s">
        <v>5887</v>
      </c>
      <c r="AJ969" s="7">
        <v>9</v>
      </c>
      <c r="AK969" s="7" t="s">
        <v>5887</v>
      </c>
      <c r="AL969" s="7" t="s">
        <v>9658</v>
      </c>
      <c r="AM969" s="7" t="s">
        <v>9709</v>
      </c>
    </row>
    <row r="970" spans="1:39">
      <c r="A970" s="7" t="s">
        <v>1788</v>
      </c>
      <c r="B970" s="7" t="s">
        <v>9710</v>
      </c>
      <c r="C970" s="7" t="s">
        <v>9711</v>
      </c>
      <c r="D970" s="7" t="s">
        <v>1790</v>
      </c>
      <c r="F970" s="7" t="s">
        <v>5693</v>
      </c>
      <c r="G970" s="7" t="s">
        <v>7895</v>
      </c>
      <c r="H970" s="7" t="s">
        <v>7895</v>
      </c>
      <c r="I970" s="7" t="s">
        <v>7896</v>
      </c>
      <c r="K970" s="7" t="s">
        <v>33</v>
      </c>
      <c r="L970" s="7" t="s">
        <v>7897</v>
      </c>
      <c r="N970" s="10" t="s">
        <v>3254</v>
      </c>
      <c r="P970" s="7" t="s">
        <v>9712</v>
      </c>
      <c r="Q970" s="7" t="s">
        <v>33</v>
      </c>
      <c r="R970" s="7" t="s">
        <v>33</v>
      </c>
      <c r="S970" s="7" t="s">
        <v>33</v>
      </c>
      <c r="T970" s="7" t="s">
        <v>33</v>
      </c>
      <c r="U970" s="7" t="s">
        <v>33</v>
      </c>
      <c r="V970" s="10" t="s">
        <v>33</v>
      </c>
      <c r="W970" s="10" t="s">
        <v>33</v>
      </c>
      <c r="X970" s="7" t="s">
        <v>33</v>
      </c>
      <c r="Y970" s="7" t="s">
        <v>33</v>
      </c>
      <c r="Z970" s="7" t="s">
        <v>4034</v>
      </c>
      <c r="AA970" s="7" t="s">
        <v>9713</v>
      </c>
      <c r="AD970" s="10" t="s">
        <v>2055</v>
      </c>
      <c r="AF970" s="7" t="s">
        <v>9714</v>
      </c>
      <c r="AJ970" s="7">
        <v>3</v>
      </c>
      <c r="AK970" s="7" t="s">
        <v>2238</v>
      </c>
      <c r="AL970" s="7" t="s">
        <v>6975</v>
      </c>
      <c r="AM970" s="7" t="s">
        <v>9715</v>
      </c>
    </row>
    <row r="971" spans="1:39">
      <c r="A971" s="7" t="s">
        <v>1788</v>
      </c>
      <c r="B971" s="7" t="s">
        <v>9716</v>
      </c>
      <c r="C971" s="7" t="s">
        <v>9717</v>
      </c>
      <c r="D971" s="7" t="s">
        <v>1790</v>
      </c>
      <c r="F971" s="7" t="s">
        <v>7306</v>
      </c>
      <c r="G971" s="7" t="s">
        <v>9718</v>
      </c>
      <c r="H971" s="7" t="s">
        <v>9718</v>
      </c>
      <c r="I971" s="7" t="s">
        <v>9719</v>
      </c>
      <c r="K971" s="7" t="s">
        <v>33</v>
      </c>
      <c r="L971" s="7" t="s">
        <v>9720</v>
      </c>
      <c r="N971" s="10" t="s">
        <v>9721</v>
      </c>
      <c r="P971" s="7" t="s">
        <v>9722</v>
      </c>
      <c r="Q971" s="7" t="s">
        <v>33</v>
      </c>
      <c r="R971" s="7" t="s">
        <v>33</v>
      </c>
      <c r="S971" s="7" t="s">
        <v>33</v>
      </c>
      <c r="T971" s="7" t="s">
        <v>33</v>
      </c>
      <c r="U971" s="7" t="s">
        <v>33</v>
      </c>
      <c r="V971" s="10" t="s">
        <v>33</v>
      </c>
      <c r="W971" s="10" t="s">
        <v>33</v>
      </c>
      <c r="X971" s="7" t="s">
        <v>33</v>
      </c>
      <c r="Y971" s="7" t="s">
        <v>33</v>
      </c>
      <c r="Z971" s="7" t="s">
        <v>9723</v>
      </c>
      <c r="AA971" s="7" t="s">
        <v>6289</v>
      </c>
      <c r="AF971" s="7" t="s">
        <v>9724</v>
      </c>
      <c r="AJ971" s="7">
        <v>23</v>
      </c>
      <c r="AK971" s="7" t="s">
        <v>4740</v>
      </c>
      <c r="AL971" s="7" t="s">
        <v>6975</v>
      </c>
      <c r="AM971" s="7" t="s">
        <v>9725</v>
      </c>
    </row>
    <row r="972" spans="1:39">
      <c r="A972" s="7" t="s">
        <v>1788</v>
      </c>
      <c r="B972" s="7" t="s">
        <v>9726</v>
      </c>
      <c r="C972" s="7" t="s">
        <v>9727</v>
      </c>
      <c r="D972" s="7" t="s">
        <v>1790</v>
      </c>
      <c r="F972" s="7" t="s">
        <v>9728</v>
      </c>
      <c r="G972" s="7" t="s">
        <v>3409</v>
      </c>
      <c r="H972" s="7" t="s">
        <v>3409</v>
      </c>
      <c r="I972" s="7" t="s">
        <v>9729</v>
      </c>
      <c r="K972" s="7" t="s">
        <v>33</v>
      </c>
      <c r="L972" s="7" t="s">
        <v>3411</v>
      </c>
      <c r="N972" s="10" t="s">
        <v>1820</v>
      </c>
      <c r="P972" s="7" t="s">
        <v>9730</v>
      </c>
      <c r="Q972" s="7" t="s">
        <v>33</v>
      </c>
      <c r="R972" s="7" t="s">
        <v>33</v>
      </c>
      <c r="S972" s="7" t="s">
        <v>33</v>
      </c>
      <c r="T972" s="7" t="s">
        <v>32</v>
      </c>
      <c r="U972" s="7" t="s">
        <v>33</v>
      </c>
      <c r="V972" s="10" t="s">
        <v>33</v>
      </c>
      <c r="W972" s="10" t="s">
        <v>33</v>
      </c>
      <c r="X972" s="7" t="s">
        <v>33</v>
      </c>
      <c r="Y972" s="7" t="s">
        <v>33</v>
      </c>
      <c r="Z972" s="7" t="s">
        <v>2781</v>
      </c>
      <c r="AA972" s="7" t="s">
        <v>6289</v>
      </c>
      <c r="AD972" s="10" t="s">
        <v>9731</v>
      </c>
      <c r="AF972" s="7" t="s">
        <v>2993</v>
      </c>
      <c r="AJ972" s="7">
        <v>28</v>
      </c>
      <c r="AK972" s="7" t="s">
        <v>9732</v>
      </c>
      <c r="AL972" s="7" t="s">
        <v>6975</v>
      </c>
      <c r="AM972" s="7" t="s">
        <v>9733</v>
      </c>
    </row>
    <row r="973" spans="1:39">
      <c r="A973" s="7" t="s">
        <v>1788</v>
      </c>
      <c r="B973" s="7" t="s">
        <v>9734</v>
      </c>
      <c r="C973" s="7" t="s">
        <v>9735</v>
      </c>
      <c r="D973" s="7" t="s">
        <v>1790</v>
      </c>
      <c r="F973" s="7" t="s">
        <v>5046</v>
      </c>
      <c r="G973" s="7" t="s">
        <v>4957</v>
      </c>
      <c r="H973" s="7" t="s">
        <v>4957</v>
      </c>
      <c r="I973" s="7" t="s">
        <v>9736</v>
      </c>
      <c r="K973" s="7" t="s">
        <v>33</v>
      </c>
      <c r="L973" s="7" t="s">
        <v>4959</v>
      </c>
      <c r="N973" s="10" t="s">
        <v>2002</v>
      </c>
      <c r="P973" s="7" t="s">
        <v>9737</v>
      </c>
      <c r="Q973" s="7" t="s">
        <v>33</v>
      </c>
      <c r="R973" s="7" t="s">
        <v>32</v>
      </c>
      <c r="S973" s="7" t="s">
        <v>33</v>
      </c>
      <c r="T973" s="7" t="s">
        <v>32</v>
      </c>
      <c r="U973" s="7" t="s">
        <v>33</v>
      </c>
      <c r="V973" s="10" t="s">
        <v>33</v>
      </c>
      <c r="W973" s="10" t="s">
        <v>33</v>
      </c>
      <c r="X973" s="7" t="s">
        <v>33</v>
      </c>
      <c r="Y973" s="7" t="s">
        <v>33</v>
      </c>
      <c r="Z973" s="7" t="s">
        <v>2781</v>
      </c>
      <c r="AA973" s="7" t="s">
        <v>6289</v>
      </c>
      <c r="AD973" s="10" t="s">
        <v>2355</v>
      </c>
      <c r="AF973" s="7" t="s">
        <v>7041</v>
      </c>
      <c r="AJ973" s="7">
        <v>9</v>
      </c>
      <c r="AK973" s="7" t="s">
        <v>2357</v>
      </c>
      <c r="AL973" s="7" t="s">
        <v>6975</v>
      </c>
      <c r="AM973" s="7" t="s">
        <v>9738</v>
      </c>
    </row>
    <row r="974" spans="1:39">
      <c r="A974" s="7" t="s">
        <v>1788</v>
      </c>
      <c r="B974" s="7" t="s">
        <v>9739</v>
      </c>
      <c r="C974" s="7" t="s">
        <v>9740</v>
      </c>
      <c r="D974" s="7" t="s">
        <v>1790</v>
      </c>
      <c r="F974" s="7" t="s">
        <v>6944</v>
      </c>
      <c r="G974" s="7" t="s">
        <v>9741</v>
      </c>
      <c r="H974" s="7" t="s">
        <v>9742</v>
      </c>
      <c r="I974" s="7" t="s">
        <v>9743</v>
      </c>
      <c r="K974" s="7" t="s">
        <v>33</v>
      </c>
      <c r="L974" s="7" t="s">
        <v>9744</v>
      </c>
      <c r="N974" s="10" t="s">
        <v>5238</v>
      </c>
      <c r="P974" s="7" t="s">
        <v>9745</v>
      </c>
      <c r="Q974" s="7" t="s">
        <v>33</v>
      </c>
      <c r="R974" s="7" t="s">
        <v>33</v>
      </c>
      <c r="S974" s="7" t="s">
        <v>33</v>
      </c>
      <c r="T974" s="7" t="s">
        <v>33</v>
      </c>
      <c r="U974" s="7" t="s">
        <v>33</v>
      </c>
      <c r="V974" s="10" t="s">
        <v>33</v>
      </c>
      <c r="W974" s="10" t="s">
        <v>33</v>
      </c>
      <c r="X974" s="7" t="s">
        <v>33</v>
      </c>
      <c r="Y974" s="7" t="s">
        <v>33</v>
      </c>
      <c r="Z974" s="7" t="s">
        <v>9746</v>
      </c>
      <c r="AA974" s="7" t="s">
        <v>8416</v>
      </c>
      <c r="AD974" s="10" t="s">
        <v>2548</v>
      </c>
      <c r="AF974" s="7" t="s">
        <v>2147</v>
      </c>
      <c r="AJ974" s="7">
        <v>8</v>
      </c>
      <c r="AK974" s="7" t="s">
        <v>9747</v>
      </c>
      <c r="AL974" s="7" t="s">
        <v>6289</v>
      </c>
      <c r="AM974" s="7" t="s">
        <v>9748</v>
      </c>
    </row>
    <row r="975" spans="1:39">
      <c r="A975" s="7" t="s">
        <v>1788</v>
      </c>
      <c r="B975" s="7" t="s">
        <v>1370</v>
      </c>
      <c r="C975" s="7" t="s">
        <v>9749</v>
      </c>
      <c r="D975" s="7" t="s">
        <v>1790</v>
      </c>
      <c r="F975" s="7" t="s">
        <v>9750</v>
      </c>
      <c r="G975" s="7" t="s">
        <v>9751</v>
      </c>
      <c r="H975" s="7" t="s">
        <v>9752</v>
      </c>
      <c r="I975" s="7" t="s">
        <v>9753</v>
      </c>
      <c r="K975" s="7" t="s">
        <v>33</v>
      </c>
      <c r="L975" s="7" t="s">
        <v>9754</v>
      </c>
      <c r="N975" s="10" t="s">
        <v>3095</v>
      </c>
      <c r="P975" s="7" t="s">
        <v>9755</v>
      </c>
      <c r="Q975" s="7" t="s">
        <v>33</v>
      </c>
      <c r="R975" s="7" t="s">
        <v>33</v>
      </c>
      <c r="S975" s="7" t="s">
        <v>33</v>
      </c>
      <c r="T975" s="7" t="s">
        <v>33</v>
      </c>
      <c r="U975" s="7" t="s">
        <v>33</v>
      </c>
      <c r="V975" s="10" t="s">
        <v>33</v>
      </c>
      <c r="W975" s="10" t="s">
        <v>33</v>
      </c>
      <c r="X975" s="7" t="s">
        <v>33</v>
      </c>
      <c r="Y975" s="7" t="s">
        <v>33</v>
      </c>
      <c r="Z975" s="7" t="s">
        <v>9756</v>
      </c>
      <c r="AA975" s="7" t="s">
        <v>9713</v>
      </c>
      <c r="AD975" s="10" t="s">
        <v>6522</v>
      </c>
      <c r="AF975" s="7" t="s">
        <v>5887</v>
      </c>
      <c r="AJ975" s="7">
        <v>9</v>
      </c>
      <c r="AK975" s="7" t="s">
        <v>5887</v>
      </c>
      <c r="AL975" s="7" t="s">
        <v>6289</v>
      </c>
      <c r="AM975" s="7" t="s">
        <v>9757</v>
      </c>
    </row>
    <row r="976" spans="1:39">
      <c r="A976" s="7" t="s">
        <v>1788</v>
      </c>
      <c r="B976" s="7" t="s">
        <v>9758</v>
      </c>
      <c r="C976" s="7" t="s">
        <v>9759</v>
      </c>
      <c r="D976" s="7" t="s">
        <v>1790</v>
      </c>
      <c r="F976" s="7" t="s">
        <v>7773</v>
      </c>
      <c r="G976" s="7" t="s">
        <v>9760</v>
      </c>
      <c r="H976" s="7" t="s">
        <v>9761</v>
      </c>
      <c r="I976" s="7" t="s">
        <v>9762</v>
      </c>
      <c r="K976" s="7" t="s">
        <v>33</v>
      </c>
      <c r="L976" s="7" t="s">
        <v>9763</v>
      </c>
      <c r="N976" s="10" t="s">
        <v>9764</v>
      </c>
      <c r="P976" s="7" t="s">
        <v>9765</v>
      </c>
      <c r="Q976" s="7" t="s">
        <v>33</v>
      </c>
      <c r="R976" s="7" t="s">
        <v>33</v>
      </c>
      <c r="S976" s="7" t="s">
        <v>33</v>
      </c>
      <c r="T976" s="7" t="s">
        <v>33</v>
      </c>
      <c r="U976" s="7" t="s">
        <v>33</v>
      </c>
      <c r="V976" s="10" t="s">
        <v>33</v>
      </c>
      <c r="W976" s="10" t="s">
        <v>33</v>
      </c>
      <c r="X976" s="7" t="s">
        <v>33</v>
      </c>
      <c r="Y976" s="7" t="s">
        <v>33</v>
      </c>
      <c r="Z976" s="7" t="s">
        <v>7768</v>
      </c>
      <c r="AA976" s="7" t="s">
        <v>9766</v>
      </c>
      <c r="AF976" s="7" t="s">
        <v>9767</v>
      </c>
      <c r="AJ976" s="7">
        <v>30</v>
      </c>
      <c r="AK976" s="7" t="s">
        <v>4389</v>
      </c>
      <c r="AL976" s="7" t="s">
        <v>6289</v>
      </c>
      <c r="AM976" s="7" t="s">
        <v>9768</v>
      </c>
    </row>
    <row r="977" spans="1:39">
      <c r="A977" s="7" t="s">
        <v>1788</v>
      </c>
      <c r="B977" s="7" t="s">
        <v>307</v>
      </c>
      <c r="C977" s="7" t="s">
        <v>9769</v>
      </c>
      <c r="D977" s="7" t="s">
        <v>1790</v>
      </c>
      <c r="F977" s="7" t="s">
        <v>9770</v>
      </c>
      <c r="G977" s="7" t="s">
        <v>8870</v>
      </c>
      <c r="H977" s="7" t="s">
        <v>8870</v>
      </c>
      <c r="I977" s="7" t="s">
        <v>8396</v>
      </c>
      <c r="K977" s="7" t="s">
        <v>33</v>
      </c>
      <c r="L977" s="7" t="s">
        <v>8872</v>
      </c>
      <c r="N977" s="10" t="s">
        <v>2101</v>
      </c>
      <c r="P977" s="7" t="s">
        <v>9771</v>
      </c>
      <c r="Q977" s="7" t="s">
        <v>33</v>
      </c>
      <c r="R977" s="7" t="s">
        <v>33</v>
      </c>
      <c r="S977" s="7" t="s">
        <v>33</v>
      </c>
      <c r="T977" s="7" t="s">
        <v>33</v>
      </c>
      <c r="U977" s="7" t="s">
        <v>33</v>
      </c>
      <c r="V977" s="10" t="s">
        <v>33</v>
      </c>
      <c r="W977" s="10" t="s">
        <v>33</v>
      </c>
      <c r="X977" s="7" t="s">
        <v>33</v>
      </c>
      <c r="Y977" s="7" t="s">
        <v>33</v>
      </c>
      <c r="Z977" s="7" t="s">
        <v>3420</v>
      </c>
      <c r="AA977" s="7" t="s">
        <v>8821</v>
      </c>
      <c r="AD977" s="10" t="s">
        <v>9772</v>
      </c>
      <c r="AF977" s="7" t="s">
        <v>9773</v>
      </c>
      <c r="AJ977" s="7">
        <v>42</v>
      </c>
      <c r="AK977" s="7" t="s">
        <v>6026</v>
      </c>
      <c r="AL977" s="7" t="s">
        <v>6289</v>
      </c>
      <c r="AM977" s="7" t="s">
        <v>9774</v>
      </c>
    </row>
    <row r="978" spans="1:39">
      <c r="A978" s="7" t="s">
        <v>1788</v>
      </c>
      <c r="B978" s="7" t="s">
        <v>9775</v>
      </c>
      <c r="C978" s="7" t="s">
        <v>9776</v>
      </c>
      <c r="D978" s="7" t="s">
        <v>1790</v>
      </c>
      <c r="G978" s="7" t="s">
        <v>7569</v>
      </c>
      <c r="H978" s="7" t="s">
        <v>7569</v>
      </c>
      <c r="I978" s="7" t="s">
        <v>7412</v>
      </c>
      <c r="K978" s="7" t="s">
        <v>33</v>
      </c>
      <c r="L978" s="7" t="s">
        <v>7570</v>
      </c>
      <c r="N978" s="10" t="s">
        <v>1795</v>
      </c>
      <c r="P978" s="7" t="s">
        <v>9777</v>
      </c>
      <c r="Q978" s="7" t="s">
        <v>33</v>
      </c>
      <c r="R978" s="7" t="s">
        <v>33</v>
      </c>
      <c r="S978" s="7" t="s">
        <v>33</v>
      </c>
      <c r="T978" s="7" t="s">
        <v>33</v>
      </c>
      <c r="U978" s="7" t="s">
        <v>33</v>
      </c>
      <c r="V978" s="10" t="s">
        <v>33</v>
      </c>
      <c r="W978" s="10" t="s">
        <v>32</v>
      </c>
      <c r="X978" s="7" t="s">
        <v>33</v>
      </c>
      <c r="Y978" s="7" t="s">
        <v>33</v>
      </c>
      <c r="Z978" s="7" t="s">
        <v>2772</v>
      </c>
      <c r="AD978" s="10" t="s">
        <v>2645</v>
      </c>
      <c r="AF978" s="7" t="s">
        <v>2679</v>
      </c>
      <c r="AK978" s="7" t="s">
        <v>2680</v>
      </c>
      <c r="AL978" s="7" t="s">
        <v>9713</v>
      </c>
      <c r="AM978" s="7" t="s">
        <v>9778</v>
      </c>
    </row>
    <row r="979" spans="1:39">
      <c r="A979" s="7" t="s">
        <v>1788</v>
      </c>
      <c r="B979" s="7" t="s">
        <v>9779</v>
      </c>
      <c r="C979" s="7" t="s">
        <v>9780</v>
      </c>
      <c r="D979" s="7" t="s">
        <v>1790</v>
      </c>
      <c r="F979" s="7" t="s">
        <v>9781</v>
      </c>
      <c r="G979" s="7" t="s">
        <v>6442</v>
      </c>
      <c r="H979" s="7" t="s">
        <v>6443</v>
      </c>
      <c r="I979" s="7" t="s">
        <v>4931</v>
      </c>
      <c r="K979" s="7" t="s">
        <v>33</v>
      </c>
      <c r="L979" s="7" t="s">
        <v>7953</v>
      </c>
      <c r="N979" s="10" t="s">
        <v>9782</v>
      </c>
      <c r="P979" s="7" t="s">
        <v>9783</v>
      </c>
      <c r="Q979" s="7" t="s">
        <v>33</v>
      </c>
      <c r="R979" s="7" t="s">
        <v>33</v>
      </c>
      <c r="S979" s="7" t="s">
        <v>33</v>
      </c>
      <c r="T979" s="7" t="s">
        <v>33</v>
      </c>
      <c r="U979" s="7" t="s">
        <v>33</v>
      </c>
      <c r="V979" s="10" t="s">
        <v>33</v>
      </c>
      <c r="W979" s="10" t="s">
        <v>32</v>
      </c>
      <c r="X979" s="7" t="s">
        <v>33</v>
      </c>
      <c r="Y979" s="7" t="s">
        <v>33</v>
      </c>
      <c r="Z979" s="7" t="s">
        <v>2772</v>
      </c>
      <c r="AA979" s="7" t="s">
        <v>8821</v>
      </c>
      <c r="AD979" s="10" t="s">
        <v>3318</v>
      </c>
      <c r="AF979" s="7" t="s">
        <v>2341</v>
      </c>
      <c r="AJ979" s="7">
        <v>8</v>
      </c>
      <c r="AK979" s="7" t="s">
        <v>3319</v>
      </c>
      <c r="AL979" s="7" t="s">
        <v>9713</v>
      </c>
      <c r="AM979" s="7" t="s">
        <v>9784</v>
      </c>
    </row>
    <row r="980" spans="1:39">
      <c r="A980" s="7" t="s">
        <v>1788</v>
      </c>
      <c r="B980" s="7" t="s">
        <v>9785</v>
      </c>
      <c r="C980" s="7" t="s">
        <v>9786</v>
      </c>
      <c r="D980" s="7" t="s">
        <v>1790</v>
      </c>
      <c r="F980" s="7" t="s">
        <v>9787</v>
      </c>
      <c r="G980" s="7" t="s">
        <v>9788</v>
      </c>
      <c r="H980" s="7" t="s">
        <v>9788</v>
      </c>
      <c r="I980" s="7" t="s">
        <v>1857</v>
      </c>
      <c r="K980" s="7" t="s">
        <v>33</v>
      </c>
      <c r="L980" s="7" t="s">
        <v>9789</v>
      </c>
      <c r="N980" s="10" t="s">
        <v>1859</v>
      </c>
      <c r="P980" s="7" t="s">
        <v>9790</v>
      </c>
      <c r="Q980" s="7" t="s">
        <v>33</v>
      </c>
      <c r="R980" s="7" t="s">
        <v>33</v>
      </c>
      <c r="S980" s="7" t="s">
        <v>33</v>
      </c>
      <c r="T980" s="7" t="s">
        <v>33</v>
      </c>
      <c r="U980" s="7" t="s">
        <v>33</v>
      </c>
      <c r="V980" s="10" t="s">
        <v>33</v>
      </c>
      <c r="W980" s="10" t="s">
        <v>32</v>
      </c>
      <c r="X980" s="7" t="s">
        <v>33</v>
      </c>
      <c r="Y980" s="7" t="s">
        <v>33</v>
      </c>
      <c r="Z980" s="7" t="s">
        <v>1861</v>
      </c>
      <c r="AA980" s="7" t="s">
        <v>5916</v>
      </c>
      <c r="AD980" s="10" t="s">
        <v>6522</v>
      </c>
      <c r="AF980" s="7" t="s">
        <v>1928</v>
      </c>
      <c r="AJ980" s="7">
        <v>17</v>
      </c>
      <c r="AK980" s="7" t="s">
        <v>3694</v>
      </c>
      <c r="AL980" s="7" t="s">
        <v>9713</v>
      </c>
      <c r="AM980" s="7" t="s">
        <v>9791</v>
      </c>
    </row>
    <row r="981" spans="1:39">
      <c r="A981" s="7" t="s">
        <v>1788</v>
      </c>
      <c r="B981" s="7" t="s">
        <v>9792</v>
      </c>
      <c r="C981" s="7" t="s">
        <v>9793</v>
      </c>
      <c r="D981" s="7" t="s">
        <v>1790</v>
      </c>
      <c r="F981" s="7" t="s">
        <v>9794</v>
      </c>
      <c r="G981" s="7" t="s">
        <v>5613</v>
      </c>
      <c r="H981" s="7" t="s">
        <v>5613</v>
      </c>
      <c r="I981" s="7" t="s">
        <v>3479</v>
      </c>
      <c r="K981" s="7" t="s">
        <v>33</v>
      </c>
      <c r="L981" s="7" t="s">
        <v>5614</v>
      </c>
      <c r="N981" s="10" t="s">
        <v>2758</v>
      </c>
      <c r="P981" s="7" t="s">
        <v>9795</v>
      </c>
      <c r="Q981" s="7" t="s">
        <v>33</v>
      </c>
      <c r="R981" s="7" t="s">
        <v>33</v>
      </c>
      <c r="S981" s="7" t="s">
        <v>33</v>
      </c>
      <c r="T981" s="7" t="s">
        <v>33</v>
      </c>
      <c r="U981" s="7" t="s">
        <v>33</v>
      </c>
      <c r="V981" s="10" t="s">
        <v>33</v>
      </c>
      <c r="W981" s="10" t="s">
        <v>33</v>
      </c>
      <c r="X981" s="7" t="s">
        <v>33</v>
      </c>
      <c r="Y981" s="7" t="s">
        <v>33</v>
      </c>
      <c r="Z981" s="7" t="s">
        <v>1939</v>
      </c>
      <c r="AA981" s="7" t="s">
        <v>2030</v>
      </c>
      <c r="AD981" s="10" t="s">
        <v>4542</v>
      </c>
      <c r="AF981" s="7" t="s">
        <v>2145</v>
      </c>
      <c r="AJ981" s="7">
        <v>7</v>
      </c>
      <c r="AK981" s="7" t="s">
        <v>3528</v>
      </c>
      <c r="AL981" s="7" t="s">
        <v>9713</v>
      </c>
      <c r="AM981" s="7" t="s">
        <v>9796</v>
      </c>
    </row>
    <row r="982" spans="1:39">
      <c r="A982" s="7" t="s">
        <v>1788</v>
      </c>
      <c r="B982" s="7" t="s">
        <v>9797</v>
      </c>
      <c r="C982" s="7" t="s">
        <v>9798</v>
      </c>
      <c r="D982" s="7" t="s">
        <v>1790</v>
      </c>
      <c r="F982" s="7" t="s">
        <v>9794</v>
      </c>
      <c r="G982" s="7" t="s">
        <v>5613</v>
      </c>
      <c r="H982" s="7" t="s">
        <v>5613</v>
      </c>
      <c r="I982" s="7" t="s">
        <v>3479</v>
      </c>
      <c r="K982" s="7" t="s">
        <v>33</v>
      </c>
      <c r="L982" s="7" t="s">
        <v>5614</v>
      </c>
      <c r="N982" s="10" t="s">
        <v>2758</v>
      </c>
      <c r="P982" s="7" t="s">
        <v>9799</v>
      </c>
      <c r="Q982" s="7" t="s">
        <v>33</v>
      </c>
      <c r="R982" s="7" t="s">
        <v>33</v>
      </c>
      <c r="S982" s="7" t="s">
        <v>33</v>
      </c>
      <c r="T982" s="7" t="s">
        <v>33</v>
      </c>
      <c r="U982" s="7" t="s">
        <v>33</v>
      </c>
      <c r="V982" s="10" t="s">
        <v>33</v>
      </c>
      <c r="W982" s="10" t="s">
        <v>33</v>
      </c>
      <c r="X982" s="7" t="s">
        <v>33</v>
      </c>
      <c r="Y982" s="7" t="s">
        <v>33</v>
      </c>
      <c r="Z982" s="7" t="s">
        <v>1939</v>
      </c>
      <c r="AA982" s="7" t="s">
        <v>7082</v>
      </c>
      <c r="AD982" s="10" t="s">
        <v>3953</v>
      </c>
      <c r="AF982" s="7" t="s">
        <v>3954</v>
      </c>
      <c r="AJ982" s="7">
        <v>33</v>
      </c>
      <c r="AK982" s="7" t="s">
        <v>6740</v>
      </c>
      <c r="AL982" s="7" t="s">
        <v>9713</v>
      </c>
      <c r="AM982" s="7" t="s">
        <v>9800</v>
      </c>
    </row>
    <row r="983" spans="1:39">
      <c r="A983" s="7" t="s">
        <v>1788</v>
      </c>
      <c r="B983" s="7" t="s">
        <v>1356</v>
      </c>
      <c r="C983" s="7" t="s">
        <v>9801</v>
      </c>
      <c r="D983" s="7" t="s">
        <v>1790</v>
      </c>
      <c r="F983" s="7" t="s">
        <v>9802</v>
      </c>
      <c r="G983" s="7" t="s">
        <v>9803</v>
      </c>
      <c r="H983" s="7" t="s">
        <v>9803</v>
      </c>
      <c r="I983" s="7" t="s">
        <v>1844</v>
      </c>
      <c r="K983" s="7" t="s">
        <v>33</v>
      </c>
      <c r="L983" s="7" t="s">
        <v>9804</v>
      </c>
      <c r="N983" s="10" t="s">
        <v>1795</v>
      </c>
      <c r="P983" s="7" t="s">
        <v>9805</v>
      </c>
      <c r="Q983" s="7" t="s">
        <v>33</v>
      </c>
      <c r="R983" s="7" t="s">
        <v>33</v>
      </c>
      <c r="S983" s="7" t="s">
        <v>33</v>
      </c>
      <c r="T983" s="7" t="s">
        <v>33</v>
      </c>
      <c r="U983" s="7" t="s">
        <v>33</v>
      </c>
      <c r="V983" s="10" t="s">
        <v>33</v>
      </c>
      <c r="W983" s="10" t="s">
        <v>33</v>
      </c>
      <c r="X983" s="7" t="s">
        <v>33</v>
      </c>
      <c r="Y983" s="7" t="s">
        <v>33</v>
      </c>
      <c r="Z983" s="7" t="s">
        <v>2028</v>
      </c>
      <c r="AA983" s="7" t="s">
        <v>5908</v>
      </c>
      <c r="AD983" s="10" t="s">
        <v>3395</v>
      </c>
      <c r="AF983" s="7" t="s">
        <v>4681</v>
      </c>
      <c r="AJ983" s="7">
        <v>9</v>
      </c>
      <c r="AK983" s="7" t="s">
        <v>9806</v>
      </c>
      <c r="AL983" s="7" t="s">
        <v>9713</v>
      </c>
      <c r="AM983" s="7" t="s">
        <v>9807</v>
      </c>
    </row>
    <row r="984" spans="1:39">
      <c r="A984" s="7" t="s">
        <v>2522</v>
      </c>
      <c r="B984" s="7" t="s">
        <v>9808</v>
      </c>
      <c r="C984" s="7" t="s">
        <v>9809</v>
      </c>
      <c r="D984" s="7" t="s">
        <v>1790</v>
      </c>
      <c r="G984" s="7" t="s">
        <v>9810</v>
      </c>
      <c r="H984" s="7" t="s">
        <v>9811</v>
      </c>
      <c r="K984" s="7" t="s">
        <v>33</v>
      </c>
      <c r="O984" s="7" t="s">
        <v>3105</v>
      </c>
      <c r="Q984" s="7" t="s">
        <v>33</v>
      </c>
      <c r="R984" s="7" t="s">
        <v>33</v>
      </c>
      <c r="S984" s="7" t="s">
        <v>33</v>
      </c>
      <c r="T984" s="7" t="s">
        <v>33</v>
      </c>
      <c r="U984" s="7" t="s">
        <v>33</v>
      </c>
      <c r="V984" s="10" t="s">
        <v>33</v>
      </c>
      <c r="W984" s="10" t="s">
        <v>33</v>
      </c>
      <c r="X984" s="7" t="s">
        <v>33</v>
      </c>
      <c r="Y984" s="7" t="s">
        <v>33</v>
      </c>
      <c r="AK984" s="7" t="s">
        <v>9812</v>
      </c>
      <c r="AL984" s="7" t="s">
        <v>3494</v>
      </c>
      <c r="AM984" s="7" t="s">
        <v>9813</v>
      </c>
    </row>
    <row r="985" spans="1:39">
      <c r="A985" s="7" t="s">
        <v>2522</v>
      </c>
      <c r="B985" s="7" t="s">
        <v>9814</v>
      </c>
      <c r="C985" s="7" t="s">
        <v>9815</v>
      </c>
      <c r="D985" s="7" t="s">
        <v>1790</v>
      </c>
      <c r="G985" s="7" t="s">
        <v>9816</v>
      </c>
      <c r="H985" s="7" t="s">
        <v>9817</v>
      </c>
      <c r="K985" s="7" t="s">
        <v>33</v>
      </c>
      <c r="O985" s="7" t="s">
        <v>3105</v>
      </c>
      <c r="Q985" s="7" t="s">
        <v>33</v>
      </c>
      <c r="R985" s="7" t="s">
        <v>33</v>
      </c>
      <c r="S985" s="7" t="s">
        <v>33</v>
      </c>
      <c r="T985" s="7" t="s">
        <v>33</v>
      </c>
      <c r="U985" s="7" t="s">
        <v>33</v>
      </c>
      <c r="V985" s="10" t="s">
        <v>33</v>
      </c>
      <c r="W985" s="10" t="s">
        <v>33</v>
      </c>
      <c r="X985" s="7" t="s">
        <v>33</v>
      </c>
      <c r="Y985" s="7" t="s">
        <v>33</v>
      </c>
      <c r="AK985" s="7" t="s">
        <v>9812</v>
      </c>
      <c r="AL985" s="7" t="s">
        <v>3494</v>
      </c>
      <c r="AM985" s="7" t="s">
        <v>9818</v>
      </c>
    </row>
    <row r="986" spans="1:39">
      <c r="A986" s="7" t="s">
        <v>1788</v>
      </c>
      <c r="B986" s="7" t="s">
        <v>9819</v>
      </c>
      <c r="C986" s="7" t="s">
        <v>9820</v>
      </c>
      <c r="D986" s="7" t="s">
        <v>1790</v>
      </c>
      <c r="F986" s="7" t="s">
        <v>9821</v>
      </c>
      <c r="G986" s="7" t="s">
        <v>9161</v>
      </c>
      <c r="H986" s="7" t="s">
        <v>9822</v>
      </c>
      <c r="I986" s="7" t="s">
        <v>9162</v>
      </c>
      <c r="K986" s="7" t="s">
        <v>33</v>
      </c>
      <c r="L986" s="7" t="s">
        <v>9163</v>
      </c>
      <c r="N986" s="10" t="s">
        <v>6514</v>
      </c>
      <c r="P986" s="7" t="s">
        <v>9823</v>
      </c>
      <c r="Q986" s="7" t="s">
        <v>33</v>
      </c>
      <c r="R986" s="7" t="s">
        <v>33</v>
      </c>
      <c r="S986" s="7" t="s">
        <v>33</v>
      </c>
      <c r="T986" s="7" t="s">
        <v>33</v>
      </c>
      <c r="U986" s="7" t="s">
        <v>33</v>
      </c>
      <c r="V986" s="10" t="s">
        <v>33</v>
      </c>
      <c r="W986" s="10" t="s">
        <v>33</v>
      </c>
      <c r="X986" s="7" t="s">
        <v>33</v>
      </c>
      <c r="Y986" s="7" t="s">
        <v>33</v>
      </c>
      <c r="Z986" s="7" t="s">
        <v>9824</v>
      </c>
      <c r="AA986" s="7" t="s">
        <v>2679</v>
      </c>
      <c r="AF986" s="7" t="s">
        <v>9825</v>
      </c>
      <c r="AJ986" s="7">
        <v>38</v>
      </c>
      <c r="AK986" s="7" t="s">
        <v>1957</v>
      </c>
      <c r="AL986" s="7" t="s">
        <v>3494</v>
      </c>
      <c r="AM986" s="7" t="s">
        <v>9826</v>
      </c>
    </row>
    <row r="987" spans="1:39">
      <c r="A987" s="7" t="s">
        <v>1788</v>
      </c>
      <c r="B987" s="7" t="s">
        <v>207</v>
      </c>
      <c r="C987" s="7" t="s">
        <v>9827</v>
      </c>
      <c r="D987" s="7" t="s">
        <v>1946</v>
      </c>
      <c r="F987" s="7" t="s">
        <v>9828</v>
      </c>
      <c r="G987" s="7" t="s">
        <v>9829</v>
      </c>
      <c r="H987" s="7" t="s">
        <v>9830</v>
      </c>
      <c r="I987" s="7" t="s">
        <v>9831</v>
      </c>
      <c r="K987" s="7" t="s">
        <v>33</v>
      </c>
      <c r="L987" s="7" t="s">
        <v>9832</v>
      </c>
      <c r="N987" s="10" t="s">
        <v>3793</v>
      </c>
      <c r="P987" s="7" t="s">
        <v>9833</v>
      </c>
      <c r="Q987" s="7" t="s">
        <v>33</v>
      </c>
      <c r="R987" s="7" t="s">
        <v>32</v>
      </c>
      <c r="S987" s="7" t="s">
        <v>33</v>
      </c>
      <c r="T987" s="7" t="s">
        <v>33</v>
      </c>
      <c r="U987" s="7" t="s">
        <v>33</v>
      </c>
      <c r="V987" s="10" t="s">
        <v>32</v>
      </c>
      <c r="W987" s="10" t="s">
        <v>33</v>
      </c>
      <c r="X987" s="7" t="s">
        <v>33</v>
      </c>
      <c r="Y987" s="7" t="s">
        <v>33</v>
      </c>
      <c r="Z987" s="7" t="s">
        <v>9834</v>
      </c>
      <c r="AA987" s="7" t="s">
        <v>9766</v>
      </c>
      <c r="AD987" s="10" t="s">
        <v>3145</v>
      </c>
      <c r="AF987" s="7" t="s">
        <v>3711</v>
      </c>
      <c r="AJ987" s="7">
        <v>3</v>
      </c>
      <c r="AK987" s="7" t="s">
        <v>3712</v>
      </c>
      <c r="AL987" s="7" t="s">
        <v>8821</v>
      </c>
      <c r="AM987" s="7" t="s">
        <v>9835</v>
      </c>
    </row>
    <row r="988" spans="1:39">
      <c r="A988" s="7" t="s">
        <v>1788</v>
      </c>
      <c r="B988" s="7" t="s">
        <v>650</v>
      </c>
      <c r="C988" s="7" t="s">
        <v>9836</v>
      </c>
      <c r="D988" s="7" t="s">
        <v>1790</v>
      </c>
      <c r="F988" s="7" t="s">
        <v>9837</v>
      </c>
      <c r="G988" s="7" t="s">
        <v>9838</v>
      </c>
      <c r="H988" s="7" t="s">
        <v>9839</v>
      </c>
      <c r="I988" s="7" t="s">
        <v>9840</v>
      </c>
      <c r="K988" s="7" t="s">
        <v>33</v>
      </c>
      <c r="L988" s="7" t="s">
        <v>9841</v>
      </c>
      <c r="N988" s="10" t="s">
        <v>3926</v>
      </c>
      <c r="P988" s="7" t="s">
        <v>9842</v>
      </c>
      <c r="Q988" s="7" t="s">
        <v>33</v>
      </c>
      <c r="R988" s="7" t="s">
        <v>33</v>
      </c>
      <c r="S988" s="7" t="s">
        <v>33</v>
      </c>
      <c r="T988" s="7" t="s">
        <v>33</v>
      </c>
      <c r="U988" s="7" t="s">
        <v>33</v>
      </c>
      <c r="V988" s="10" t="s">
        <v>33</v>
      </c>
      <c r="W988" s="10" t="s">
        <v>33</v>
      </c>
      <c r="X988" s="7" t="s">
        <v>33</v>
      </c>
      <c r="Y988" s="7" t="s">
        <v>33</v>
      </c>
      <c r="Z988" s="7" t="s">
        <v>2823</v>
      </c>
      <c r="AA988" s="7" t="s">
        <v>2680</v>
      </c>
      <c r="AD988" s="10" t="s">
        <v>4988</v>
      </c>
      <c r="AF988" s="7" t="s">
        <v>4989</v>
      </c>
      <c r="AJ988" s="7">
        <v>26</v>
      </c>
      <c r="AK988" s="7" t="s">
        <v>3246</v>
      </c>
      <c r="AL988" s="7" t="s">
        <v>8678</v>
      </c>
      <c r="AM988" s="7" t="s">
        <v>9843</v>
      </c>
    </row>
    <row r="989" spans="1:39">
      <c r="A989" s="7" t="s">
        <v>1788</v>
      </c>
      <c r="B989" s="7" t="s">
        <v>9844</v>
      </c>
      <c r="C989" s="7" t="s">
        <v>9845</v>
      </c>
      <c r="D989" s="7" t="s">
        <v>1790</v>
      </c>
      <c r="F989" s="7" t="s">
        <v>9846</v>
      </c>
      <c r="G989" s="7" t="s">
        <v>9847</v>
      </c>
      <c r="H989" s="7" t="s">
        <v>9848</v>
      </c>
      <c r="I989" s="7" t="s">
        <v>9849</v>
      </c>
      <c r="K989" s="7" t="s">
        <v>33</v>
      </c>
      <c r="L989" s="7" t="s">
        <v>9850</v>
      </c>
      <c r="N989" s="10" t="s">
        <v>1924</v>
      </c>
      <c r="P989" s="7" t="s">
        <v>9851</v>
      </c>
      <c r="Q989" s="7" t="s">
        <v>33</v>
      </c>
      <c r="R989" s="7" t="s">
        <v>33</v>
      </c>
      <c r="S989" s="7" t="s">
        <v>33</v>
      </c>
      <c r="T989" s="7" t="s">
        <v>33</v>
      </c>
      <c r="U989" s="7" t="s">
        <v>33</v>
      </c>
      <c r="V989" s="10" t="s">
        <v>33</v>
      </c>
      <c r="W989" s="10" t="s">
        <v>33</v>
      </c>
      <c r="X989" s="7" t="s">
        <v>33</v>
      </c>
      <c r="Y989" s="7" t="s">
        <v>33</v>
      </c>
      <c r="Z989" s="7" t="s">
        <v>9852</v>
      </c>
      <c r="AA989" s="7" t="s">
        <v>2679</v>
      </c>
      <c r="AF989" s="7" t="s">
        <v>5279</v>
      </c>
      <c r="AJ989" s="7">
        <v>15</v>
      </c>
      <c r="AK989" s="7" t="s">
        <v>4101</v>
      </c>
      <c r="AL989" s="7" t="s">
        <v>8678</v>
      </c>
      <c r="AM989" s="7" t="s">
        <v>9853</v>
      </c>
    </row>
    <row r="990" spans="1:39">
      <c r="A990" s="7" t="s">
        <v>1788</v>
      </c>
      <c r="B990" s="7" t="s">
        <v>9854</v>
      </c>
      <c r="C990" s="7" t="s">
        <v>9855</v>
      </c>
      <c r="D990" s="7" t="s">
        <v>1790</v>
      </c>
      <c r="F990" s="7" t="s">
        <v>9856</v>
      </c>
      <c r="G990" s="7" t="s">
        <v>7289</v>
      </c>
      <c r="H990" s="7" t="s">
        <v>7290</v>
      </c>
      <c r="I990" s="7" t="s">
        <v>7291</v>
      </c>
      <c r="K990" s="7" t="s">
        <v>33</v>
      </c>
      <c r="L990" s="7" t="s">
        <v>7292</v>
      </c>
      <c r="N990" s="10" t="s">
        <v>2366</v>
      </c>
      <c r="P990" s="7" t="s">
        <v>9857</v>
      </c>
      <c r="Q990" s="7" t="s">
        <v>33</v>
      </c>
      <c r="R990" s="7" t="s">
        <v>33</v>
      </c>
      <c r="S990" s="7" t="s">
        <v>33</v>
      </c>
      <c r="T990" s="7" t="s">
        <v>33</v>
      </c>
      <c r="U990" s="7" t="s">
        <v>33</v>
      </c>
      <c r="V990" s="10" t="s">
        <v>33</v>
      </c>
      <c r="W990" s="10" t="s">
        <v>32</v>
      </c>
      <c r="X990" s="7" t="s">
        <v>33</v>
      </c>
      <c r="Y990" s="7" t="s">
        <v>33</v>
      </c>
      <c r="Z990" s="7" t="s">
        <v>2772</v>
      </c>
      <c r="AA990" s="7" t="s">
        <v>9858</v>
      </c>
      <c r="AD990" s="10" t="s">
        <v>6740</v>
      </c>
      <c r="AF990" s="7" t="s">
        <v>7678</v>
      </c>
      <c r="AJ990" s="7">
        <v>7</v>
      </c>
      <c r="AK990" s="7" t="s">
        <v>1955</v>
      </c>
      <c r="AL990" s="7" t="s">
        <v>8678</v>
      </c>
      <c r="AM990" s="7" t="s">
        <v>9859</v>
      </c>
    </row>
    <row r="991" spans="1:39">
      <c r="A991" s="7" t="s">
        <v>1788</v>
      </c>
      <c r="B991" s="7" t="s">
        <v>9860</v>
      </c>
      <c r="C991" s="7" t="s">
        <v>9861</v>
      </c>
      <c r="D991" s="7" t="s">
        <v>1790</v>
      </c>
      <c r="F991" s="7" t="s">
        <v>9862</v>
      </c>
      <c r="G991" s="7" t="s">
        <v>9863</v>
      </c>
      <c r="H991" s="7" t="s">
        <v>9864</v>
      </c>
      <c r="I991" s="7" t="s">
        <v>3924</v>
      </c>
      <c r="K991" s="7" t="s">
        <v>33</v>
      </c>
      <c r="L991" s="7" t="s">
        <v>9865</v>
      </c>
      <c r="N991" s="10" t="s">
        <v>3926</v>
      </c>
      <c r="P991" s="7" t="s">
        <v>9866</v>
      </c>
      <c r="Q991" s="7" t="s">
        <v>33</v>
      </c>
      <c r="R991" s="7" t="s">
        <v>33</v>
      </c>
      <c r="S991" s="7" t="s">
        <v>33</v>
      </c>
      <c r="T991" s="7" t="s">
        <v>33</v>
      </c>
      <c r="U991" s="7" t="s">
        <v>33</v>
      </c>
      <c r="V991" s="10" t="s">
        <v>33</v>
      </c>
      <c r="W991" s="10" t="s">
        <v>33</v>
      </c>
      <c r="X991" s="7" t="s">
        <v>33</v>
      </c>
      <c r="Y991" s="7" t="s">
        <v>33</v>
      </c>
      <c r="Z991" s="7" t="s">
        <v>9867</v>
      </c>
      <c r="AA991" s="7" t="s">
        <v>9868</v>
      </c>
      <c r="AF991" s="7" t="s">
        <v>9869</v>
      </c>
      <c r="AJ991" s="7">
        <v>25</v>
      </c>
      <c r="AK991" s="7" t="s">
        <v>5072</v>
      </c>
      <c r="AL991" s="7" t="s">
        <v>8678</v>
      </c>
      <c r="AM991" s="7" t="s">
        <v>9870</v>
      </c>
    </row>
    <row r="992" spans="1:39">
      <c r="A992" s="7" t="s">
        <v>1788</v>
      </c>
      <c r="B992" s="7" t="s">
        <v>9871</v>
      </c>
      <c r="C992" s="7" t="s">
        <v>9872</v>
      </c>
      <c r="D992" s="7" t="s">
        <v>1790</v>
      </c>
      <c r="F992" s="7" t="s">
        <v>4134</v>
      </c>
      <c r="G992" s="7" t="s">
        <v>9873</v>
      </c>
      <c r="H992" s="7" t="s">
        <v>9873</v>
      </c>
      <c r="I992" s="7" t="s">
        <v>3124</v>
      </c>
      <c r="K992" s="7" t="s">
        <v>33</v>
      </c>
      <c r="L992" s="7" t="s">
        <v>9874</v>
      </c>
      <c r="N992" s="10" t="s">
        <v>2366</v>
      </c>
      <c r="P992" s="7" t="s">
        <v>9875</v>
      </c>
      <c r="Q992" s="7" t="s">
        <v>33</v>
      </c>
      <c r="R992" s="7" t="s">
        <v>33</v>
      </c>
      <c r="S992" s="7" t="s">
        <v>33</v>
      </c>
      <c r="T992" s="7" t="s">
        <v>33</v>
      </c>
      <c r="U992" s="7" t="s">
        <v>33</v>
      </c>
      <c r="V992" s="10" t="s">
        <v>33</v>
      </c>
      <c r="W992" s="10" t="s">
        <v>33</v>
      </c>
      <c r="X992" s="7" t="s">
        <v>33</v>
      </c>
      <c r="Y992" s="7" t="s">
        <v>33</v>
      </c>
      <c r="Z992" s="7" t="s">
        <v>2258</v>
      </c>
      <c r="AA992" s="7" t="s">
        <v>2689</v>
      </c>
      <c r="AD992" s="10" t="s">
        <v>2305</v>
      </c>
      <c r="AF992" s="7" t="s">
        <v>9876</v>
      </c>
      <c r="AJ992" s="7">
        <v>20</v>
      </c>
      <c r="AK992" s="7" t="s">
        <v>9877</v>
      </c>
      <c r="AL992" s="7" t="s">
        <v>2292</v>
      </c>
      <c r="AM992" s="7" t="s">
        <v>9878</v>
      </c>
    </row>
    <row r="993" spans="1:39">
      <c r="A993" s="7" t="s">
        <v>1788</v>
      </c>
      <c r="B993" s="7" t="s">
        <v>9879</v>
      </c>
      <c r="C993" s="7" t="s">
        <v>9880</v>
      </c>
      <c r="D993" s="7" t="s">
        <v>1790</v>
      </c>
      <c r="F993" s="7" t="s">
        <v>9881</v>
      </c>
      <c r="G993" s="7" t="s">
        <v>9882</v>
      </c>
      <c r="H993" s="7" t="s">
        <v>9882</v>
      </c>
      <c r="I993" s="7" t="s">
        <v>2543</v>
      </c>
      <c r="K993" s="7" t="s">
        <v>33</v>
      </c>
      <c r="L993" s="7" t="s">
        <v>9883</v>
      </c>
      <c r="N993" s="10" t="s">
        <v>9884</v>
      </c>
      <c r="P993" s="7" t="s">
        <v>9885</v>
      </c>
      <c r="Q993" s="7" t="s">
        <v>33</v>
      </c>
      <c r="R993" s="7" t="s">
        <v>33</v>
      </c>
      <c r="S993" s="7" t="s">
        <v>33</v>
      </c>
      <c r="T993" s="7" t="s">
        <v>33</v>
      </c>
      <c r="U993" s="7" t="s">
        <v>33</v>
      </c>
      <c r="V993" s="10" t="s">
        <v>33</v>
      </c>
      <c r="W993" s="10" t="s">
        <v>33</v>
      </c>
      <c r="X993" s="7" t="s">
        <v>33</v>
      </c>
      <c r="Y993" s="7" t="s">
        <v>33</v>
      </c>
      <c r="Z993" s="7" t="s">
        <v>2258</v>
      </c>
      <c r="AA993" s="7" t="s">
        <v>9886</v>
      </c>
      <c r="AD993" s="10" t="s">
        <v>9887</v>
      </c>
      <c r="AF993" s="7" t="s">
        <v>9888</v>
      </c>
      <c r="AJ993" s="7">
        <v>21</v>
      </c>
      <c r="AK993" s="7" t="s">
        <v>3037</v>
      </c>
      <c r="AL993" s="7" t="s">
        <v>2292</v>
      </c>
      <c r="AM993" s="7" t="s">
        <v>9889</v>
      </c>
    </row>
    <row r="994" spans="1:39">
      <c r="A994" s="7" t="s">
        <v>1788</v>
      </c>
      <c r="B994" s="7" t="s">
        <v>350</v>
      </c>
      <c r="C994" s="7" t="s">
        <v>9890</v>
      </c>
      <c r="D994" s="7" t="s">
        <v>1790</v>
      </c>
      <c r="F994" s="7" t="s">
        <v>9891</v>
      </c>
      <c r="G994" s="7" t="s">
        <v>8616</v>
      </c>
      <c r="H994" s="7" t="s">
        <v>8616</v>
      </c>
      <c r="I994" s="7" t="s">
        <v>9892</v>
      </c>
      <c r="K994" s="7" t="s">
        <v>33</v>
      </c>
      <c r="L994" s="7" t="s">
        <v>8618</v>
      </c>
      <c r="N994" s="10" t="s">
        <v>1795</v>
      </c>
      <c r="P994" s="7" t="s">
        <v>9893</v>
      </c>
      <c r="Q994" s="7" t="s">
        <v>33</v>
      </c>
      <c r="R994" s="7" t="s">
        <v>33</v>
      </c>
      <c r="S994" s="7" t="s">
        <v>33</v>
      </c>
      <c r="T994" s="7" t="s">
        <v>33</v>
      </c>
      <c r="U994" s="7" t="s">
        <v>33</v>
      </c>
      <c r="V994" s="10" t="s">
        <v>33</v>
      </c>
      <c r="W994" s="10" t="s">
        <v>33</v>
      </c>
      <c r="X994" s="7" t="s">
        <v>33</v>
      </c>
      <c r="Y994" s="7" t="s">
        <v>33</v>
      </c>
      <c r="Z994" s="7" t="s">
        <v>7282</v>
      </c>
      <c r="AA994" s="7" t="s">
        <v>5908</v>
      </c>
      <c r="AD994" s="10" t="s">
        <v>3692</v>
      </c>
      <c r="AF994" s="7" t="s">
        <v>9894</v>
      </c>
      <c r="AJ994" s="7">
        <v>24</v>
      </c>
      <c r="AK994" s="7" t="s">
        <v>2106</v>
      </c>
      <c r="AL994" s="7" t="s">
        <v>2292</v>
      </c>
      <c r="AM994" s="7" t="s">
        <v>9895</v>
      </c>
    </row>
    <row r="995" spans="1:39">
      <c r="A995" s="7" t="s">
        <v>1788</v>
      </c>
      <c r="B995" s="7" t="s">
        <v>9896</v>
      </c>
      <c r="C995" s="7" t="s">
        <v>9897</v>
      </c>
      <c r="D995" s="7" t="s">
        <v>1790</v>
      </c>
      <c r="F995" s="7" t="s">
        <v>9898</v>
      </c>
      <c r="G995" s="7" t="s">
        <v>2789</v>
      </c>
      <c r="H995" s="7" t="s">
        <v>2789</v>
      </c>
      <c r="I995" s="7" t="s">
        <v>2790</v>
      </c>
      <c r="K995" s="7" t="s">
        <v>33</v>
      </c>
      <c r="L995" s="7" t="s">
        <v>2791</v>
      </c>
      <c r="N995" s="10" t="s">
        <v>1795</v>
      </c>
      <c r="P995" s="7" t="s">
        <v>9899</v>
      </c>
      <c r="Q995" s="7" t="s">
        <v>33</v>
      </c>
      <c r="R995" s="7" t="s">
        <v>32</v>
      </c>
      <c r="S995" s="7" t="s">
        <v>33</v>
      </c>
      <c r="T995" s="7" t="s">
        <v>33</v>
      </c>
      <c r="U995" s="7" t="s">
        <v>33</v>
      </c>
      <c r="V995" s="10" t="s">
        <v>33</v>
      </c>
      <c r="W995" s="10" t="s">
        <v>32</v>
      </c>
      <c r="X995" s="7" t="s">
        <v>33</v>
      </c>
      <c r="Y995" s="7" t="s">
        <v>33</v>
      </c>
      <c r="Z995" s="7" t="s">
        <v>9900</v>
      </c>
      <c r="AA995" s="7" t="s">
        <v>9886</v>
      </c>
      <c r="AD995" s="10" t="s">
        <v>2570</v>
      </c>
      <c r="AF995" s="7" t="s">
        <v>2382</v>
      </c>
      <c r="AJ995" s="7">
        <v>1</v>
      </c>
      <c r="AK995" s="7" t="s">
        <v>2571</v>
      </c>
      <c r="AL995" s="7" t="s">
        <v>2292</v>
      </c>
      <c r="AM995" s="7" t="s">
        <v>9901</v>
      </c>
    </row>
    <row r="996" spans="1:39">
      <c r="A996" s="7" t="s">
        <v>1788</v>
      </c>
      <c r="B996" s="7" t="s">
        <v>9902</v>
      </c>
      <c r="C996" s="7" t="s">
        <v>9903</v>
      </c>
      <c r="D996" s="7" t="s">
        <v>1790</v>
      </c>
      <c r="F996" s="7" t="s">
        <v>9904</v>
      </c>
      <c r="G996" s="7" t="s">
        <v>2399</v>
      </c>
      <c r="H996" s="7" t="s">
        <v>2399</v>
      </c>
      <c r="I996" s="7" t="s">
        <v>6318</v>
      </c>
      <c r="K996" s="7" t="s">
        <v>33</v>
      </c>
      <c r="L996" s="7" t="s">
        <v>2400</v>
      </c>
      <c r="N996" s="10" t="s">
        <v>1820</v>
      </c>
      <c r="P996" s="7" t="s">
        <v>2401</v>
      </c>
      <c r="Q996" s="7" t="s">
        <v>33</v>
      </c>
      <c r="R996" s="7" t="s">
        <v>33</v>
      </c>
      <c r="S996" s="7" t="s">
        <v>33</v>
      </c>
      <c r="T996" s="7" t="s">
        <v>33</v>
      </c>
      <c r="U996" s="7" t="s">
        <v>33</v>
      </c>
      <c r="V996" s="10" t="s">
        <v>33</v>
      </c>
      <c r="W996" s="10" t="s">
        <v>33</v>
      </c>
      <c r="X996" s="7" t="s">
        <v>33</v>
      </c>
      <c r="Y996" s="7" t="s">
        <v>33</v>
      </c>
      <c r="Z996" s="7" t="s">
        <v>9905</v>
      </c>
      <c r="AA996" s="7" t="s">
        <v>7130</v>
      </c>
      <c r="AD996" s="10" t="s">
        <v>9906</v>
      </c>
      <c r="AF996" s="7" t="s">
        <v>9907</v>
      </c>
      <c r="AJ996" s="7">
        <v>42</v>
      </c>
      <c r="AK996" s="7" t="s">
        <v>2605</v>
      </c>
      <c r="AL996" s="7" t="s">
        <v>2292</v>
      </c>
      <c r="AM996" s="7" t="s">
        <v>9908</v>
      </c>
    </row>
    <row r="997" spans="1:39">
      <c r="A997" s="7" t="s">
        <v>1788</v>
      </c>
      <c r="B997" s="7" t="s">
        <v>9909</v>
      </c>
      <c r="C997" s="7" t="s">
        <v>9910</v>
      </c>
      <c r="D997" s="7" t="s">
        <v>1790</v>
      </c>
      <c r="F997" s="7" t="s">
        <v>9911</v>
      </c>
      <c r="G997" s="7" t="s">
        <v>9912</v>
      </c>
      <c r="H997" s="7" t="s">
        <v>9913</v>
      </c>
      <c r="I997" s="7" t="s">
        <v>7117</v>
      </c>
      <c r="K997" s="7" t="s">
        <v>33</v>
      </c>
      <c r="L997" s="7" t="s">
        <v>9914</v>
      </c>
      <c r="N997" s="10" t="s">
        <v>4050</v>
      </c>
      <c r="P997" s="7" t="s">
        <v>9915</v>
      </c>
      <c r="Q997" s="7" t="s">
        <v>33</v>
      </c>
      <c r="R997" s="7" t="s">
        <v>33</v>
      </c>
      <c r="S997" s="7" t="s">
        <v>33</v>
      </c>
      <c r="T997" s="7" t="s">
        <v>33</v>
      </c>
      <c r="U997" s="7" t="s">
        <v>33</v>
      </c>
      <c r="V997" s="10" t="s">
        <v>33</v>
      </c>
      <c r="W997" s="10" t="s">
        <v>33</v>
      </c>
      <c r="X997" s="7" t="s">
        <v>33</v>
      </c>
      <c r="Y997" s="7" t="s">
        <v>33</v>
      </c>
      <c r="Z997" s="7" t="s">
        <v>9916</v>
      </c>
      <c r="AA997" s="7" t="s">
        <v>7130</v>
      </c>
      <c r="AD997" s="10" t="s">
        <v>2495</v>
      </c>
      <c r="AF997" s="7" t="s">
        <v>4757</v>
      </c>
      <c r="AJ997" s="7">
        <v>9</v>
      </c>
      <c r="AK997" s="7" t="s">
        <v>9917</v>
      </c>
      <c r="AL997" s="7" t="s">
        <v>2292</v>
      </c>
      <c r="AM997" s="7" t="s">
        <v>9918</v>
      </c>
    </row>
    <row r="998" spans="1:39">
      <c r="A998" s="7" t="s">
        <v>1788</v>
      </c>
      <c r="B998" s="7" t="s">
        <v>1533</v>
      </c>
      <c r="C998" s="7" t="s">
        <v>9919</v>
      </c>
      <c r="D998" s="7" t="s">
        <v>1790</v>
      </c>
      <c r="F998" s="7" t="s">
        <v>9920</v>
      </c>
      <c r="G998" s="7" t="s">
        <v>9921</v>
      </c>
      <c r="H998" s="7" t="s">
        <v>9922</v>
      </c>
      <c r="I998" s="7" t="s">
        <v>3514</v>
      </c>
      <c r="K998" s="7" t="s">
        <v>33</v>
      </c>
      <c r="L998" s="7" t="s">
        <v>9923</v>
      </c>
      <c r="N998" s="10" t="s">
        <v>2758</v>
      </c>
      <c r="P998" s="7" t="s">
        <v>9924</v>
      </c>
      <c r="Q998" s="7" t="s">
        <v>33</v>
      </c>
      <c r="R998" s="7" t="s">
        <v>33</v>
      </c>
      <c r="S998" s="7" t="s">
        <v>33</v>
      </c>
      <c r="T998" s="7" t="s">
        <v>33</v>
      </c>
      <c r="U998" s="7" t="s">
        <v>33</v>
      </c>
      <c r="V998" s="10" t="s">
        <v>33</v>
      </c>
      <c r="W998" s="10" t="s">
        <v>33</v>
      </c>
      <c r="X998" s="7" t="s">
        <v>33</v>
      </c>
      <c r="Y998" s="7" t="s">
        <v>33</v>
      </c>
      <c r="Z998" s="7" t="s">
        <v>2201</v>
      </c>
      <c r="AA998" s="7" t="s">
        <v>2679</v>
      </c>
      <c r="AD998" s="10" t="s">
        <v>3539</v>
      </c>
      <c r="AF998" s="7" t="s">
        <v>9925</v>
      </c>
      <c r="AJ998" s="7">
        <v>17</v>
      </c>
      <c r="AK998" s="7" t="s">
        <v>3037</v>
      </c>
      <c r="AL998" s="7" t="s">
        <v>2292</v>
      </c>
      <c r="AM998" s="7" t="s">
        <v>9926</v>
      </c>
    </row>
    <row r="999" spans="1:39">
      <c r="A999" s="7" t="s">
        <v>1788</v>
      </c>
      <c r="B999" s="7" t="s">
        <v>9927</v>
      </c>
      <c r="C999" s="7" t="s">
        <v>9928</v>
      </c>
      <c r="D999" s="7" t="s">
        <v>1790</v>
      </c>
      <c r="F999" s="7" t="s">
        <v>9929</v>
      </c>
      <c r="G999" s="7" t="s">
        <v>9930</v>
      </c>
      <c r="H999" s="7" t="s">
        <v>9931</v>
      </c>
      <c r="I999" s="7" t="s">
        <v>3187</v>
      </c>
      <c r="K999" s="7" t="s">
        <v>33</v>
      </c>
      <c r="L999" s="7" t="s">
        <v>3188</v>
      </c>
      <c r="N999" s="10" t="s">
        <v>2014</v>
      </c>
      <c r="P999" s="7" t="s">
        <v>9932</v>
      </c>
      <c r="Q999" s="7" t="s">
        <v>33</v>
      </c>
      <c r="R999" s="7" t="s">
        <v>33</v>
      </c>
      <c r="S999" s="7" t="s">
        <v>33</v>
      </c>
      <c r="T999" s="7" t="s">
        <v>33</v>
      </c>
      <c r="U999" s="7" t="s">
        <v>33</v>
      </c>
      <c r="V999" s="10" t="s">
        <v>33</v>
      </c>
      <c r="W999" s="10" t="s">
        <v>33</v>
      </c>
      <c r="X999" s="7" t="s">
        <v>33</v>
      </c>
      <c r="Y999" s="7" t="s">
        <v>33</v>
      </c>
      <c r="Z999" s="7" t="s">
        <v>7845</v>
      </c>
      <c r="AA999" s="7" t="s">
        <v>7130</v>
      </c>
      <c r="AD999" s="10" t="s">
        <v>6697</v>
      </c>
      <c r="AF999" s="7" t="s">
        <v>9933</v>
      </c>
      <c r="AJ999" s="7">
        <v>48</v>
      </c>
      <c r="AK999" s="7" t="s">
        <v>2762</v>
      </c>
      <c r="AL999" s="7" t="s">
        <v>8350</v>
      </c>
      <c r="AM999" s="7" t="s">
        <v>9934</v>
      </c>
    </row>
    <row r="1000" spans="1:39">
      <c r="A1000" s="7" t="s">
        <v>1788</v>
      </c>
      <c r="B1000" s="7" t="s">
        <v>75</v>
      </c>
      <c r="C1000" s="7" t="s">
        <v>9935</v>
      </c>
      <c r="D1000" s="7" t="s">
        <v>1790</v>
      </c>
      <c r="F1000" s="7" t="s">
        <v>9936</v>
      </c>
      <c r="G1000" s="7" t="s">
        <v>9937</v>
      </c>
      <c r="H1000" s="7" t="s">
        <v>9938</v>
      </c>
      <c r="I1000" s="7" t="s">
        <v>9939</v>
      </c>
      <c r="K1000" s="7" t="s">
        <v>33</v>
      </c>
      <c r="L1000" s="7" t="s">
        <v>9940</v>
      </c>
      <c r="N1000" s="10" t="s">
        <v>9941</v>
      </c>
      <c r="P1000" s="7" t="s">
        <v>9942</v>
      </c>
      <c r="Q1000" s="7" t="s">
        <v>33</v>
      </c>
      <c r="R1000" s="7" t="s">
        <v>32</v>
      </c>
      <c r="S1000" s="7" t="s">
        <v>33</v>
      </c>
      <c r="T1000" s="7" t="s">
        <v>33</v>
      </c>
      <c r="U1000" s="7" t="s">
        <v>33</v>
      </c>
      <c r="V1000" s="10" t="s">
        <v>33</v>
      </c>
      <c r="W1000" s="10" t="s">
        <v>33</v>
      </c>
      <c r="X1000" s="7" t="s">
        <v>32</v>
      </c>
      <c r="Y1000" s="7" t="s">
        <v>33</v>
      </c>
      <c r="Z1000" s="7" t="s">
        <v>9943</v>
      </c>
      <c r="AA1000" s="7" t="s">
        <v>9944</v>
      </c>
      <c r="AD1000" s="10" t="s">
        <v>2897</v>
      </c>
      <c r="AF1000" s="7" t="s">
        <v>2646</v>
      </c>
      <c r="AJ1000" s="7">
        <v>11</v>
      </c>
      <c r="AK1000" s="7" t="s">
        <v>9945</v>
      </c>
      <c r="AL1000" s="7" t="s">
        <v>8350</v>
      </c>
      <c r="AM1000" s="7" t="s">
        <v>9946</v>
      </c>
    </row>
    <row r="1001" spans="1:39">
      <c r="A1001" s="7" t="s">
        <v>1788</v>
      </c>
      <c r="B1001" s="7" t="s">
        <v>9947</v>
      </c>
      <c r="C1001" s="7" t="s">
        <v>9948</v>
      </c>
      <c r="D1001" s="7" t="s">
        <v>1790</v>
      </c>
      <c r="F1001" s="7" t="s">
        <v>9949</v>
      </c>
      <c r="G1001" s="7" t="s">
        <v>9950</v>
      </c>
      <c r="H1001" s="7" t="s">
        <v>9950</v>
      </c>
      <c r="I1001" s="7" t="s">
        <v>8056</v>
      </c>
      <c r="K1001" s="7" t="s">
        <v>33</v>
      </c>
      <c r="L1001" s="7" t="s">
        <v>9951</v>
      </c>
      <c r="N1001" s="10" t="s">
        <v>1910</v>
      </c>
      <c r="P1001" s="7" t="s">
        <v>9952</v>
      </c>
      <c r="Q1001" s="7" t="s">
        <v>33</v>
      </c>
      <c r="R1001" s="7" t="s">
        <v>33</v>
      </c>
      <c r="S1001" s="7" t="s">
        <v>33</v>
      </c>
      <c r="T1001" s="7" t="s">
        <v>33</v>
      </c>
      <c r="U1001" s="7" t="s">
        <v>33</v>
      </c>
      <c r="V1001" s="10" t="s">
        <v>33</v>
      </c>
      <c r="W1001" s="10" t="s">
        <v>33</v>
      </c>
      <c r="X1001" s="7" t="s">
        <v>33</v>
      </c>
      <c r="Y1001" s="7" t="s">
        <v>33</v>
      </c>
      <c r="Z1001" s="7" t="s">
        <v>1912</v>
      </c>
      <c r="AA1001" s="7" t="s">
        <v>9953</v>
      </c>
      <c r="AD1001" s="10" t="s">
        <v>9954</v>
      </c>
      <c r="AF1001" s="7" t="s">
        <v>9955</v>
      </c>
      <c r="AJ1001" s="7">
        <v>37</v>
      </c>
      <c r="AK1001" s="7" t="s">
        <v>6283</v>
      </c>
      <c r="AL1001" s="7" t="s">
        <v>8350</v>
      </c>
      <c r="AM1001" s="7" t="s">
        <v>9956</v>
      </c>
    </row>
    <row r="1002" spans="1:39">
      <c r="A1002" s="7" t="s">
        <v>1788</v>
      </c>
      <c r="B1002" s="7" t="s">
        <v>1543</v>
      </c>
      <c r="C1002" s="7" t="s">
        <v>9957</v>
      </c>
      <c r="D1002" s="7" t="s">
        <v>1790</v>
      </c>
      <c r="F1002" s="7" t="s">
        <v>9958</v>
      </c>
      <c r="G1002" s="7" t="s">
        <v>9959</v>
      </c>
      <c r="H1002" s="7" t="s">
        <v>9959</v>
      </c>
      <c r="I1002" s="7" t="s">
        <v>9960</v>
      </c>
      <c r="K1002" s="7" t="s">
        <v>33</v>
      </c>
      <c r="L1002" s="7" t="s">
        <v>9961</v>
      </c>
      <c r="N1002" s="10" t="s">
        <v>2957</v>
      </c>
      <c r="P1002" s="7" t="s">
        <v>9962</v>
      </c>
      <c r="Q1002" s="7" t="s">
        <v>33</v>
      </c>
      <c r="R1002" s="7" t="s">
        <v>33</v>
      </c>
      <c r="S1002" s="7" t="s">
        <v>33</v>
      </c>
      <c r="T1002" s="7" t="s">
        <v>33</v>
      </c>
      <c r="U1002" s="7" t="s">
        <v>33</v>
      </c>
      <c r="V1002" s="10" t="s">
        <v>33</v>
      </c>
      <c r="W1002" s="10" t="s">
        <v>33</v>
      </c>
      <c r="X1002" s="7" t="s">
        <v>33</v>
      </c>
      <c r="Y1002" s="7" t="s">
        <v>33</v>
      </c>
      <c r="Z1002" s="7" t="s">
        <v>6487</v>
      </c>
      <c r="AA1002" s="7" t="s">
        <v>9963</v>
      </c>
      <c r="AD1002" s="10" t="s">
        <v>9964</v>
      </c>
      <c r="AF1002" s="7" t="s">
        <v>9965</v>
      </c>
      <c r="AJ1002" s="7">
        <v>47</v>
      </c>
      <c r="AK1002" s="7" t="s">
        <v>4725</v>
      </c>
      <c r="AL1002" s="7" t="s">
        <v>8350</v>
      </c>
      <c r="AM1002" s="7" t="s">
        <v>9966</v>
      </c>
    </row>
    <row r="1003" spans="1:39">
      <c r="A1003" s="7" t="s">
        <v>1788</v>
      </c>
      <c r="B1003" s="7" t="s">
        <v>627</v>
      </c>
      <c r="C1003" s="7" t="s">
        <v>9967</v>
      </c>
      <c r="D1003" s="7" t="s">
        <v>1790</v>
      </c>
      <c r="F1003" s="7" t="s">
        <v>9968</v>
      </c>
      <c r="G1003" s="7" t="s">
        <v>9969</v>
      </c>
      <c r="H1003" s="7" t="s">
        <v>9969</v>
      </c>
      <c r="I1003" s="7" t="s">
        <v>9970</v>
      </c>
      <c r="K1003" s="7" t="s">
        <v>33</v>
      </c>
      <c r="L1003" s="7" t="s">
        <v>9971</v>
      </c>
      <c r="N1003" s="10" t="s">
        <v>3793</v>
      </c>
      <c r="P1003" s="7" t="s">
        <v>9972</v>
      </c>
      <c r="Q1003" s="7" t="s">
        <v>33</v>
      </c>
      <c r="R1003" s="7" t="s">
        <v>33</v>
      </c>
      <c r="S1003" s="7" t="s">
        <v>33</v>
      </c>
      <c r="T1003" s="7" t="s">
        <v>33</v>
      </c>
      <c r="U1003" s="7" t="s">
        <v>33</v>
      </c>
      <c r="V1003" s="10" t="s">
        <v>33</v>
      </c>
      <c r="W1003" s="10" t="s">
        <v>33</v>
      </c>
      <c r="X1003" s="7" t="s">
        <v>33</v>
      </c>
      <c r="Y1003" s="7" t="s">
        <v>33</v>
      </c>
      <c r="Z1003" s="7" t="s">
        <v>2932</v>
      </c>
      <c r="AA1003" s="7" t="s">
        <v>7749</v>
      </c>
      <c r="AD1003" s="10" t="s">
        <v>9973</v>
      </c>
      <c r="AF1003" s="7" t="s">
        <v>5964</v>
      </c>
      <c r="AJ1003" s="7">
        <v>25</v>
      </c>
      <c r="AK1003" s="7" t="s">
        <v>9974</v>
      </c>
      <c r="AL1003" s="7" t="s">
        <v>9944</v>
      </c>
      <c r="AM1003" s="7" t="s">
        <v>9975</v>
      </c>
    </row>
    <row r="1004" spans="1:39">
      <c r="A1004" s="7" t="s">
        <v>1788</v>
      </c>
      <c r="B1004" s="7" t="s">
        <v>113</v>
      </c>
      <c r="C1004" s="7" t="s">
        <v>9976</v>
      </c>
      <c r="D1004" s="7" t="s">
        <v>1790</v>
      </c>
      <c r="F1004" s="7" t="s">
        <v>9977</v>
      </c>
      <c r="G1004" s="7" t="s">
        <v>9978</v>
      </c>
      <c r="H1004" s="7" t="s">
        <v>9978</v>
      </c>
      <c r="I1004" s="7" t="s">
        <v>9979</v>
      </c>
      <c r="K1004" s="7" t="s">
        <v>33</v>
      </c>
      <c r="L1004" s="7" t="s">
        <v>9980</v>
      </c>
      <c r="N1004" s="10" t="s">
        <v>1795</v>
      </c>
      <c r="P1004" s="7" t="s">
        <v>9981</v>
      </c>
      <c r="Q1004" s="7" t="s">
        <v>33</v>
      </c>
      <c r="R1004" s="7" t="s">
        <v>33</v>
      </c>
      <c r="S1004" s="7" t="s">
        <v>33</v>
      </c>
      <c r="T1004" s="7" t="s">
        <v>33</v>
      </c>
      <c r="U1004" s="7" t="s">
        <v>33</v>
      </c>
      <c r="V1004" s="10" t="s">
        <v>33</v>
      </c>
      <c r="W1004" s="10" t="s">
        <v>32</v>
      </c>
      <c r="X1004" s="7" t="s">
        <v>33</v>
      </c>
      <c r="Y1004" s="7" t="s">
        <v>33</v>
      </c>
      <c r="Z1004" s="7" t="s">
        <v>8751</v>
      </c>
      <c r="AA1004" s="7" t="s">
        <v>3722</v>
      </c>
      <c r="AD1004" s="10" t="s">
        <v>2548</v>
      </c>
      <c r="AF1004" s="7" t="s">
        <v>9982</v>
      </c>
      <c r="AJ1004" s="7">
        <v>11</v>
      </c>
      <c r="AK1004" s="7" t="s">
        <v>3310</v>
      </c>
      <c r="AL1004" s="7" t="s">
        <v>9944</v>
      </c>
      <c r="AM1004" s="7" t="s">
        <v>9983</v>
      </c>
    </row>
    <row r="1005" spans="1:39">
      <c r="A1005" s="7" t="s">
        <v>1788</v>
      </c>
      <c r="B1005" s="7" t="s">
        <v>289</v>
      </c>
      <c r="C1005" s="7" t="s">
        <v>9984</v>
      </c>
      <c r="D1005" s="7" t="s">
        <v>1790</v>
      </c>
      <c r="F1005" s="7" t="s">
        <v>9985</v>
      </c>
      <c r="G1005" s="7" t="s">
        <v>9986</v>
      </c>
      <c r="H1005" s="7" t="s">
        <v>9986</v>
      </c>
      <c r="I1005" s="7" t="s">
        <v>1844</v>
      </c>
      <c r="K1005" s="7" t="s">
        <v>33</v>
      </c>
      <c r="L1005" s="7" t="s">
        <v>9987</v>
      </c>
      <c r="N1005" s="10" t="s">
        <v>1795</v>
      </c>
      <c r="P1005" s="7" t="s">
        <v>9988</v>
      </c>
      <c r="Q1005" s="7" t="s">
        <v>33</v>
      </c>
      <c r="R1005" s="7" t="s">
        <v>32</v>
      </c>
      <c r="S1005" s="7" t="s">
        <v>33</v>
      </c>
      <c r="T1005" s="7" t="s">
        <v>33</v>
      </c>
      <c r="U1005" s="7" t="s">
        <v>33</v>
      </c>
      <c r="V1005" s="10" t="s">
        <v>33</v>
      </c>
      <c r="W1005" s="10" t="s">
        <v>33</v>
      </c>
      <c r="X1005" s="7" t="s">
        <v>33</v>
      </c>
      <c r="Y1005" s="7" t="s">
        <v>33</v>
      </c>
      <c r="Z1005" s="7" t="s">
        <v>1847</v>
      </c>
      <c r="AA1005" s="7" t="s">
        <v>2484</v>
      </c>
      <c r="AD1005" s="10" t="s">
        <v>8603</v>
      </c>
      <c r="AF1005" s="7" t="s">
        <v>2018</v>
      </c>
      <c r="AJ1005" s="7">
        <v>5</v>
      </c>
      <c r="AK1005" s="7" t="s">
        <v>9989</v>
      </c>
      <c r="AL1005" s="7" t="s">
        <v>9944</v>
      </c>
      <c r="AM1005" s="7" t="s">
        <v>9990</v>
      </c>
    </row>
    <row r="1006" spans="1:39">
      <c r="A1006" s="7" t="s">
        <v>1788</v>
      </c>
      <c r="B1006" s="7" t="s">
        <v>9991</v>
      </c>
      <c r="C1006" s="7" t="s">
        <v>9992</v>
      </c>
      <c r="D1006" s="7" t="s">
        <v>1790</v>
      </c>
      <c r="F1006" s="7" t="s">
        <v>6520</v>
      </c>
      <c r="G1006" s="7" t="s">
        <v>9993</v>
      </c>
      <c r="H1006" s="7" t="s">
        <v>9993</v>
      </c>
      <c r="I1006" s="7" t="s">
        <v>4096</v>
      </c>
      <c r="K1006" s="7" t="s">
        <v>33</v>
      </c>
      <c r="L1006" s="7" t="s">
        <v>9994</v>
      </c>
      <c r="N1006" s="10" t="s">
        <v>1795</v>
      </c>
      <c r="P1006" s="7" t="s">
        <v>9995</v>
      </c>
      <c r="Q1006" s="7" t="s">
        <v>33</v>
      </c>
      <c r="R1006" s="7" t="s">
        <v>33</v>
      </c>
      <c r="S1006" s="7" t="s">
        <v>33</v>
      </c>
      <c r="T1006" s="7" t="s">
        <v>33</v>
      </c>
      <c r="U1006" s="7" t="s">
        <v>33</v>
      </c>
      <c r="V1006" s="10" t="s">
        <v>33</v>
      </c>
      <c r="W1006" s="10" t="s">
        <v>33</v>
      </c>
      <c r="X1006" s="7" t="s">
        <v>33</v>
      </c>
      <c r="Y1006" s="7" t="s">
        <v>33</v>
      </c>
      <c r="Z1006" s="7" t="s">
        <v>2258</v>
      </c>
      <c r="AA1006" s="7" t="s">
        <v>9996</v>
      </c>
      <c r="AD1006" s="10" t="s">
        <v>6447</v>
      </c>
      <c r="AF1006" s="7" t="s">
        <v>5772</v>
      </c>
      <c r="AJ1006" s="7">
        <v>24</v>
      </c>
      <c r="AK1006" s="7" t="s">
        <v>9997</v>
      </c>
      <c r="AL1006" s="7" t="s">
        <v>9944</v>
      </c>
      <c r="AM1006" s="7" t="s">
        <v>9998</v>
      </c>
    </row>
    <row r="1007" spans="1:39">
      <c r="A1007" s="7" t="s">
        <v>1788</v>
      </c>
      <c r="B1007" s="7" t="s">
        <v>9999</v>
      </c>
      <c r="C1007" s="7" t="s">
        <v>10000</v>
      </c>
      <c r="D1007" s="7" t="s">
        <v>1790</v>
      </c>
      <c r="F1007" s="7" t="s">
        <v>2500</v>
      </c>
      <c r="G1007" s="7" t="s">
        <v>10001</v>
      </c>
      <c r="H1007" s="7" t="s">
        <v>10002</v>
      </c>
      <c r="I1007" s="7" t="s">
        <v>2469</v>
      </c>
      <c r="K1007" s="7" t="s">
        <v>33</v>
      </c>
      <c r="L1007" s="7" t="s">
        <v>10003</v>
      </c>
      <c r="N1007" s="10" t="s">
        <v>2471</v>
      </c>
      <c r="P1007" s="7" t="s">
        <v>10004</v>
      </c>
      <c r="Q1007" s="7" t="s">
        <v>33</v>
      </c>
      <c r="R1007" s="7" t="s">
        <v>33</v>
      </c>
      <c r="S1007" s="7" t="s">
        <v>33</v>
      </c>
      <c r="T1007" s="7" t="s">
        <v>33</v>
      </c>
      <c r="U1007" s="7" t="s">
        <v>33</v>
      </c>
      <c r="V1007" s="10" t="s">
        <v>33</v>
      </c>
      <c r="W1007" s="10" t="s">
        <v>32</v>
      </c>
      <c r="X1007" s="7" t="s">
        <v>33</v>
      </c>
      <c r="Y1007" s="7" t="s">
        <v>33</v>
      </c>
      <c r="Z1007" s="7" t="s">
        <v>4889</v>
      </c>
      <c r="AA1007" s="7" t="s">
        <v>3722</v>
      </c>
      <c r="AD1007" s="10" t="s">
        <v>8382</v>
      </c>
      <c r="AF1007" s="7" t="s">
        <v>3673</v>
      </c>
      <c r="AJ1007" s="7">
        <v>24</v>
      </c>
      <c r="AK1007" s="7" t="s">
        <v>1954</v>
      </c>
      <c r="AL1007" s="7" t="s">
        <v>9996</v>
      </c>
      <c r="AM1007" s="7" t="s">
        <v>10005</v>
      </c>
    </row>
    <row r="1008" spans="1:39">
      <c r="A1008" s="7" t="s">
        <v>1788</v>
      </c>
      <c r="B1008" s="7" t="s">
        <v>10006</v>
      </c>
      <c r="C1008" s="7" t="s">
        <v>10007</v>
      </c>
      <c r="D1008" s="7" t="s">
        <v>1790</v>
      </c>
      <c r="F1008" s="7" t="s">
        <v>10008</v>
      </c>
      <c r="G1008" s="7" t="s">
        <v>5028</v>
      </c>
      <c r="H1008" s="7" t="s">
        <v>5028</v>
      </c>
      <c r="I1008" s="7" t="s">
        <v>3535</v>
      </c>
      <c r="K1008" s="7" t="s">
        <v>33</v>
      </c>
      <c r="L1008" s="7" t="s">
        <v>5029</v>
      </c>
      <c r="N1008" s="10" t="s">
        <v>2279</v>
      </c>
      <c r="P1008" s="7" t="s">
        <v>10009</v>
      </c>
      <c r="Q1008" s="7" t="s">
        <v>33</v>
      </c>
      <c r="R1008" s="7" t="s">
        <v>33</v>
      </c>
      <c r="S1008" s="7" t="s">
        <v>33</v>
      </c>
      <c r="T1008" s="7" t="s">
        <v>33</v>
      </c>
      <c r="U1008" s="7" t="s">
        <v>33</v>
      </c>
      <c r="V1008" s="10" t="s">
        <v>33</v>
      </c>
      <c r="W1008" s="10" t="s">
        <v>33</v>
      </c>
      <c r="X1008" s="7" t="s">
        <v>33</v>
      </c>
      <c r="Y1008" s="7" t="s">
        <v>33</v>
      </c>
      <c r="Z1008" s="7" t="s">
        <v>9905</v>
      </c>
      <c r="AA1008" s="7" t="s">
        <v>10010</v>
      </c>
      <c r="AD1008" s="10" t="s">
        <v>5032</v>
      </c>
      <c r="AF1008" s="7" t="s">
        <v>10011</v>
      </c>
      <c r="AJ1008" s="7">
        <v>36</v>
      </c>
      <c r="AK1008" s="7" t="s">
        <v>10012</v>
      </c>
      <c r="AL1008" s="7" t="s">
        <v>9996</v>
      </c>
      <c r="AM1008" s="7" t="s">
        <v>10013</v>
      </c>
    </row>
    <row r="1009" spans="1:39">
      <c r="A1009" s="7" t="s">
        <v>1788</v>
      </c>
      <c r="B1009" s="7" t="s">
        <v>10014</v>
      </c>
      <c r="C1009" s="7" t="s">
        <v>10015</v>
      </c>
      <c r="D1009" s="7" t="s">
        <v>1790</v>
      </c>
      <c r="F1009" s="7" t="s">
        <v>10016</v>
      </c>
      <c r="G1009" s="7" t="s">
        <v>5545</v>
      </c>
      <c r="H1009" s="7" t="s">
        <v>5545</v>
      </c>
      <c r="I1009" s="7" t="s">
        <v>4048</v>
      </c>
      <c r="K1009" s="7" t="s">
        <v>33</v>
      </c>
      <c r="L1009" s="7" t="s">
        <v>5546</v>
      </c>
      <c r="N1009" s="10" t="s">
        <v>4050</v>
      </c>
      <c r="P1009" s="7" t="s">
        <v>5547</v>
      </c>
      <c r="Q1009" s="7" t="s">
        <v>33</v>
      </c>
      <c r="R1009" s="7" t="s">
        <v>33</v>
      </c>
      <c r="S1009" s="7" t="s">
        <v>33</v>
      </c>
      <c r="T1009" s="7" t="s">
        <v>33</v>
      </c>
      <c r="U1009" s="7" t="s">
        <v>33</v>
      </c>
      <c r="V1009" s="10" t="s">
        <v>33</v>
      </c>
      <c r="W1009" s="10" t="s">
        <v>32</v>
      </c>
      <c r="X1009" s="7" t="s">
        <v>33</v>
      </c>
      <c r="Y1009" s="7" t="s">
        <v>33</v>
      </c>
      <c r="Z1009" s="7" t="s">
        <v>5483</v>
      </c>
      <c r="AA1009" s="7" t="s">
        <v>3722</v>
      </c>
      <c r="AF1009" s="7" t="s">
        <v>10017</v>
      </c>
      <c r="AJ1009" s="7">
        <v>31</v>
      </c>
      <c r="AK1009" s="7" t="s">
        <v>2445</v>
      </c>
      <c r="AL1009" s="7" t="s">
        <v>9996</v>
      </c>
      <c r="AM1009" s="7" t="s">
        <v>10018</v>
      </c>
    </row>
    <row r="1010" spans="1:39">
      <c r="A1010" s="7" t="s">
        <v>1788</v>
      </c>
      <c r="B1010" s="7" t="s">
        <v>683</v>
      </c>
      <c r="C1010" s="7" t="s">
        <v>10019</v>
      </c>
      <c r="D1010" s="7" t="s">
        <v>1790</v>
      </c>
      <c r="F1010" s="7" t="s">
        <v>10020</v>
      </c>
      <c r="G1010" s="7" t="s">
        <v>10021</v>
      </c>
      <c r="H1010" s="7" t="s">
        <v>10021</v>
      </c>
      <c r="I1010" s="7" t="s">
        <v>5884</v>
      </c>
      <c r="K1010" s="7" t="s">
        <v>33</v>
      </c>
      <c r="L1010" s="7" t="s">
        <v>10022</v>
      </c>
      <c r="N1010" s="10" t="s">
        <v>8804</v>
      </c>
      <c r="P1010" s="7" t="s">
        <v>10023</v>
      </c>
      <c r="Q1010" s="7" t="s">
        <v>33</v>
      </c>
      <c r="R1010" s="7" t="s">
        <v>32</v>
      </c>
      <c r="S1010" s="7" t="s">
        <v>33</v>
      </c>
      <c r="T1010" s="7" t="s">
        <v>33</v>
      </c>
      <c r="U1010" s="7" t="s">
        <v>33</v>
      </c>
      <c r="V1010" s="10" t="s">
        <v>33</v>
      </c>
      <c r="W1010" s="10" t="s">
        <v>33</v>
      </c>
      <c r="X1010" s="7" t="s">
        <v>33</v>
      </c>
      <c r="Y1010" s="7" t="s">
        <v>33</v>
      </c>
      <c r="Z1010" s="7" t="s">
        <v>2428</v>
      </c>
      <c r="AA1010" s="7" t="s">
        <v>2340</v>
      </c>
      <c r="AD1010" s="10" t="s">
        <v>2857</v>
      </c>
      <c r="AF1010" s="7" t="s">
        <v>4354</v>
      </c>
      <c r="AJ1010" s="7">
        <v>7</v>
      </c>
      <c r="AK1010" s="7" t="s">
        <v>2857</v>
      </c>
      <c r="AL1010" s="7" t="s">
        <v>5908</v>
      </c>
      <c r="AM1010" s="7" t="s">
        <v>10024</v>
      </c>
    </row>
    <row r="1011" spans="1:39">
      <c r="A1011" s="7" t="s">
        <v>1788</v>
      </c>
      <c r="B1011" s="7" t="s">
        <v>10025</v>
      </c>
      <c r="C1011" s="7" t="s">
        <v>10026</v>
      </c>
      <c r="D1011" s="7" t="s">
        <v>1790</v>
      </c>
      <c r="F1011" s="7" t="s">
        <v>6565</v>
      </c>
      <c r="G1011" s="7" t="s">
        <v>4525</v>
      </c>
      <c r="H1011" s="7" t="s">
        <v>4525</v>
      </c>
      <c r="I1011" s="7" t="s">
        <v>4532</v>
      </c>
      <c r="K1011" s="7" t="s">
        <v>33</v>
      </c>
      <c r="L1011" s="7" t="s">
        <v>4527</v>
      </c>
      <c r="N1011" s="10" t="s">
        <v>1795</v>
      </c>
      <c r="P1011" s="7" t="s">
        <v>10027</v>
      </c>
      <c r="Q1011" s="7" t="s">
        <v>33</v>
      </c>
      <c r="R1011" s="7" t="s">
        <v>33</v>
      </c>
      <c r="S1011" s="7" t="s">
        <v>33</v>
      </c>
      <c r="T1011" s="7" t="s">
        <v>33</v>
      </c>
      <c r="U1011" s="7" t="s">
        <v>33</v>
      </c>
      <c r="V1011" s="10" t="s">
        <v>33</v>
      </c>
      <c r="W1011" s="10" t="s">
        <v>32</v>
      </c>
      <c r="X1011" s="7" t="s">
        <v>33</v>
      </c>
      <c r="Y1011" s="7" t="s">
        <v>33</v>
      </c>
      <c r="Z1011" s="7" t="s">
        <v>2090</v>
      </c>
      <c r="AA1011" s="7" t="s">
        <v>3722</v>
      </c>
      <c r="AD1011" s="10" t="s">
        <v>1970</v>
      </c>
      <c r="AF1011" s="7" t="s">
        <v>1969</v>
      </c>
      <c r="AJ1011" s="7">
        <v>1</v>
      </c>
      <c r="AK1011" s="7" t="s">
        <v>1970</v>
      </c>
      <c r="AL1011" s="7" t="s">
        <v>5908</v>
      </c>
      <c r="AM1011" s="7" t="s">
        <v>10028</v>
      </c>
    </row>
    <row r="1012" spans="1:39">
      <c r="A1012" s="7" t="s">
        <v>1788</v>
      </c>
      <c r="B1012" s="7" t="s">
        <v>10029</v>
      </c>
      <c r="C1012" s="7" t="s">
        <v>10030</v>
      </c>
      <c r="D1012" s="7" t="s">
        <v>1790</v>
      </c>
      <c r="F1012" s="7" t="s">
        <v>10031</v>
      </c>
      <c r="G1012" s="7" t="s">
        <v>2954</v>
      </c>
      <c r="H1012" s="7" t="s">
        <v>2954</v>
      </c>
      <c r="I1012" s="7" t="s">
        <v>5108</v>
      </c>
      <c r="K1012" s="7" t="s">
        <v>33</v>
      </c>
      <c r="L1012" s="7" t="s">
        <v>2956</v>
      </c>
      <c r="N1012" s="10" t="s">
        <v>2957</v>
      </c>
      <c r="P1012" s="7" t="s">
        <v>10032</v>
      </c>
      <c r="Q1012" s="7" t="s">
        <v>33</v>
      </c>
      <c r="R1012" s="7" t="s">
        <v>33</v>
      </c>
      <c r="S1012" s="7" t="s">
        <v>33</v>
      </c>
      <c r="T1012" s="7" t="s">
        <v>32</v>
      </c>
      <c r="U1012" s="7" t="s">
        <v>33</v>
      </c>
      <c r="V1012" s="10" t="s">
        <v>33</v>
      </c>
      <c r="W1012" s="10" t="s">
        <v>33</v>
      </c>
      <c r="X1012" s="7" t="s">
        <v>33</v>
      </c>
      <c r="Y1012" s="7" t="s">
        <v>33</v>
      </c>
      <c r="Z1012" s="7" t="s">
        <v>5795</v>
      </c>
      <c r="AA1012" s="7" t="s">
        <v>10033</v>
      </c>
      <c r="AD1012" s="10" t="s">
        <v>9772</v>
      </c>
      <c r="AF1012" s="7" t="s">
        <v>10034</v>
      </c>
      <c r="AJ1012" s="7">
        <v>19</v>
      </c>
      <c r="AK1012" s="7" t="s">
        <v>4740</v>
      </c>
      <c r="AL1012" s="7" t="s">
        <v>5908</v>
      </c>
      <c r="AM1012" s="7" t="s">
        <v>10035</v>
      </c>
    </row>
    <row r="1013" spans="1:39">
      <c r="A1013" s="7" t="s">
        <v>1788</v>
      </c>
      <c r="B1013" s="7" t="s">
        <v>10036</v>
      </c>
      <c r="C1013" s="7" t="s">
        <v>10037</v>
      </c>
      <c r="D1013" s="7" t="s">
        <v>1790</v>
      </c>
      <c r="F1013" s="7" t="s">
        <v>10038</v>
      </c>
      <c r="G1013" s="7" t="s">
        <v>2954</v>
      </c>
      <c r="H1013" s="7" t="s">
        <v>2954</v>
      </c>
      <c r="I1013" s="7" t="s">
        <v>5108</v>
      </c>
      <c r="K1013" s="7" t="s">
        <v>33</v>
      </c>
      <c r="L1013" s="7" t="s">
        <v>2956</v>
      </c>
      <c r="N1013" s="10" t="s">
        <v>2957</v>
      </c>
      <c r="P1013" s="7" t="s">
        <v>10039</v>
      </c>
      <c r="Q1013" s="7" t="s">
        <v>33</v>
      </c>
      <c r="R1013" s="7" t="s">
        <v>33</v>
      </c>
      <c r="S1013" s="7" t="s">
        <v>33</v>
      </c>
      <c r="T1013" s="7" t="s">
        <v>32</v>
      </c>
      <c r="U1013" s="7" t="s">
        <v>33</v>
      </c>
      <c r="V1013" s="10" t="s">
        <v>33</v>
      </c>
      <c r="W1013" s="10" t="s">
        <v>33</v>
      </c>
      <c r="X1013" s="7" t="s">
        <v>33</v>
      </c>
      <c r="Y1013" s="7" t="s">
        <v>33</v>
      </c>
      <c r="Z1013" s="7" t="s">
        <v>2402</v>
      </c>
      <c r="AA1013" s="7" t="s">
        <v>10033</v>
      </c>
      <c r="AD1013" s="10" t="s">
        <v>9772</v>
      </c>
      <c r="AF1013" s="7" t="s">
        <v>10034</v>
      </c>
      <c r="AJ1013" s="7">
        <v>17</v>
      </c>
      <c r="AK1013" s="7" t="s">
        <v>4740</v>
      </c>
      <c r="AL1013" s="7" t="s">
        <v>5908</v>
      </c>
      <c r="AM1013" s="7" t="s">
        <v>10040</v>
      </c>
    </row>
    <row r="1014" spans="1:39">
      <c r="A1014" s="7" t="s">
        <v>1788</v>
      </c>
      <c r="B1014" s="7" t="s">
        <v>10041</v>
      </c>
      <c r="C1014" s="7" t="s">
        <v>10042</v>
      </c>
      <c r="D1014" s="7" t="s">
        <v>1790</v>
      </c>
      <c r="F1014" s="7" t="s">
        <v>10043</v>
      </c>
      <c r="G1014" s="7" t="s">
        <v>3478</v>
      </c>
      <c r="H1014" s="7" t="s">
        <v>3478</v>
      </c>
      <c r="I1014" s="7" t="s">
        <v>2599</v>
      </c>
      <c r="K1014" s="7" t="s">
        <v>33</v>
      </c>
      <c r="L1014" s="7" t="s">
        <v>3480</v>
      </c>
      <c r="N1014" s="10" t="s">
        <v>2758</v>
      </c>
      <c r="P1014" s="7" t="s">
        <v>10044</v>
      </c>
      <c r="Q1014" s="7" t="s">
        <v>33</v>
      </c>
      <c r="R1014" s="7" t="s">
        <v>33</v>
      </c>
      <c r="S1014" s="7" t="s">
        <v>33</v>
      </c>
      <c r="T1014" s="7" t="s">
        <v>33</v>
      </c>
      <c r="U1014" s="7" t="s">
        <v>33</v>
      </c>
      <c r="V1014" s="10" t="s">
        <v>33</v>
      </c>
      <c r="W1014" s="10" t="s">
        <v>33</v>
      </c>
      <c r="X1014" s="7" t="s">
        <v>33</v>
      </c>
      <c r="Y1014" s="7" t="s">
        <v>33</v>
      </c>
      <c r="Z1014" s="7" t="s">
        <v>3482</v>
      </c>
      <c r="AA1014" s="7" t="s">
        <v>3722</v>
      </c>
      <c r="AD1014" s="10" t="s">
        <v>7131</v>
      </c>
      <c r="AF1014" s="7" t="s">
        <v>10045</v>
      </c>
      <c r="AJ1014" s="7">
        <v>53</v>
      </c>
      <c r="AK1014" s="7" t="s">
        <v>2614</v>
      </c>
      <c r="AL1014" s="7" t="s">
        <v>5908</v>
      </c>
      <c r="AM1014" s="7" t="s">
        <v>10046</v>
      </c>
    </row>
    <row r="1015" spans="1:39">
      <c r="A1015" s="7" t="s">
        <v>1788</v>
      </c>
      <c r="B1015" s="7" t="s">
        <v>10047</v>
      </c>
      <c r="C1015" s="7" t="s">
        <v>10048</v>
      </c>
      <c r="D1015" s="7" t="s">
        <v>1790</v>
      </c>
      <c r="F1015" s="7" t="s">
        <v>10049</v>
      </c>
      <c r="G1015" s="7" t="s">
        <v>3490</v>
      </c>
      <c r="H1015" s="7" t="s">
        <v>3490</v>
      </c>
      <c r="I1015" s="7" t="s">
        <v>10050</v>
      </c>
      <c r="K1015" s="7" t="s">
        <v>33</v>
      </c>
      <c r="L1015" s="7" t="s">
        <v>3492</v>
      </c>
      <c r="N1015" s="10" t="s">
        <v>2351</v>
      </c>
      <c r="P1015" s="7" t="s">
        <v>10051</v>
      </c>
      <c r="Q1015" s="7" t="s">
        <v>33</v>
      </c>
      <c r="R1015" s="7" t="s">
        <v>33</v>
      </c>
      <c r="S1015" s="7" t="s">
        <v>33</v>
      </c>
      <c r="T1015" s="7" t="s">
        <v>33</v>
      </c>
      <c r="U1015" s="7" t="s">
        <v>33</v>
      </c>
      <c r="V1015" s="10" t="s">
        <v>33</v>
      </c>
      <c r="W1015" s="10" t="s">
        <v>32</v>
      </c>
      <c r="X1015" s="7" t="s">
        <v>33</v>
      </c>
      <c r="Y1015" s="7" t="s">
        <v>33</v>
      </c>
      <c r="Z1015" s="7" t="s">
        <v>8676</v>
      </c>
      <c r="AA1015" s="7" t="s">
        <v>10052</v>
      </c>
      <c r="AD1015" s="10" t="s">
        <v>5869</v>
      </c>
      <c r="AF1015" s="7" t="s">
        <v>10053</v>
      </c>
      <c r="AJ1015" s="7">
        <v>13</v>
      </c>
      <c r="AK1015" s="7" t="s">
        <v>10054</v>
      </c>
      <c r="AL1015" s="7" t="s">
        <v>5908</v>
      </c>
      <c r="AM1015" s="7" t="s">
        <v>10055</v>
      </c>
    </row>
    <row r="1016" spans="1:39">
      <c r="A1016" s="7" t="s">
        <v>1788</v>
      </c>
      <c r="B1016" s="7" t="s">
        <v>10056</v>
      </c>
      <c r="C1016" s="7" t="s">
        <v>10057</v>
      </c>
      <c r="D1016" s="7" t="s">
        <v>1790</v>
      </c>
      <c r="F1016" s="7" t="s">
        <v>10016</v>
      </c>
      <c r="G1016" s="7" t="s">
        <v>2789</v>
      </c>
      <c r="H1016" s="7" t="s">
        <v>2789</v>
      </c>
      <c r="I1016" s="7" t="s">
        <v>1844</v>
      </c>
      <c r="K1016" s="7" t="s">
        <v>33</v>
      </c>
      <c r="L1016" s="7" t="s">
        <v>2791</v>
      </c>
      <c r="N1016" s="10" t="s">
        <v>1795</v>
      </c>
      <c r="P1016" s="7" t="s">
        <v>10058</v>
      </c>
      <c r="Q1016" s="7" t="s">
        <v>33</v>
      </c>
      <c r="R1016" s="7" t="s">
        <v>33</v>
      </c>
      <c r="S1016" s="7" t="s">
        <v>33</v>
      </c>
      <c r="T1016" s="7" t="s">
        <v>33</v>
      </c>
      <c r="U1016" s="7" t="s">
        <v>33</v>
      </c>
      <c r="V1016" s="10" t="s">
        <v>33</v>
      </c>
      <c r="W1016" s="10" t="s">
        <v>32</v>
      </c>
      <c r="X1016" s="7" t="s">
        <v>33</v>
      </c>
      <c r="Y1016" s="7" t="s">
        <v>33</v>
      </c>
      <c r="Z1016" s="7" t="s">
        <v>10059</v>
      </c>
      <c r="AA1016" s="7" t="s">
        <v>3722</v>
      </c>
      <c r="AD1016" s="10" t="s">
        <v>3394</v>
      </c>
      <c r="AF1016" s="7" t="s">
        <v>10060</v>
      </c>
      <c r="AJ1016" s="7">
        <v>9</v>
      </c>
      <c r="AK1016" s="7" t="s">
        <v>10061</v>
      </c>
      <c r="AL1016" s="7" t="s">
        <v>5908</v>
      </c>
      <c r="AM1016" s="7" t="s">
        <v>10062</v>
      </c>
    </row>
    <row r="1017" spans="1:39">
      <c r="A1017" s="7" t="s">
        <v>1788</v>
      </c>
      <c r="B1017" s="7" t="s">
        <v>10063</v>
      </c>
      <c r="C1017" s="7" t="s">
        <v>10064</v>
      </c>
      <c r="D1017" s="7" t="s">
        <v>1790</v>
      </c>
      <c r="F1017" s="7" t="s">
        <v>10065</v>
      </c>
      <c r="G1017" s="7" t="s">
        <v>2954</v>
      </c>
      <c r="H1017" s="7" t="s">
        <v>2954</v>
      </c>
      <c r="K1017" s="7" t="s">
        <v>33</v>
      </c>
      <c r="L1017" s="7" t="s">
        <v>2956</v>
      </c>
      <c r="N1017" s="10" t="s">
        <v>2957</v>
      </c>
      <c r="P1017" s="7" t="s">
        <v>10066</v>
      </c>
      <c r="Q1017" s="7" t="s">
        <v>33</v>
      </c>
      <c r="R1017" s="7" t="s">
        <v>33</v>
      </c>
      <c r="S1017" s="7" t="s">
        <v>33</v>
      </c>
      <c r="T1017" s="7" t="s">
        <v>32</v>
      </c>
      <c r="U1017" s="7" t="s">
        <v>33</v>
      </c>
      <c r="V1017" s="10" t="s">
        <v>33</v>
      </c>
      <c r="W1017" s="10" t="s">
        <v>33</v>
      </c>
      <c r="X1017" s="7" t="s">
        <v>33</v>
      </c>
      <c r="Y1017" s="7" t="s">
        <v>33</v>
      </c>
      <c r="Z1017" s="7" t="s">
        <v>2772</v>
      </c>
      <c r="AA1017" s="7" t="s">
        <v>10052</v>
      </c>
      <c r="AD1017" s="10" t="s">
        <v>10067</v>
      </c>
      <c r="AF1017" s="7" t="s">
        <v>10068</v>
      </c>
      <c r="AJ1017" s="7">
        <v>17</v>
      </c>
      <c r="AK1017" s="7" t="s">
        <v>10069</v>
      </c>
      <c r="AL1017" s="7" t="s">
        <v>5908</v>
      </c>
      <c r="AM1017" s="7" t="s">
        <v>10070</v>
      </c>
    </row>
    <row r="1018" spans="1:39">
      <c r="A1018" s="7" t="s">
        <v>1788</v>
      </c>
      <c r="B1018" s="7" t="s">
        <v>10071</v>
      </c>
      <c r="C1018" s="7" t="s">
        <v>10072</v>
      </c>
      <c r="D1018" s="7" t="s">
        <v>1790</v>
      </c>
      <c r="F1018" s="7" t="s">
        <v>10073</v>
      </c>
      <c r="G1018" s="7" t="s">
        <v>2694</v>
      </c>
      <c r="H1018" s="7" t="s">
        <v>2694</v>
      </c>
      <c r="I1018" s="7" t="s">
        <v>4948</v>
      </c>
      <c r="K1018" s="7" t="s">
        <v>33</v>
      </c>
      <c r="L1018" s="7" t="s">
        <v>10074</v>
      </c>
      <c r="N1018" s="10" t="s">
        <v>1795</v>
      </c>
      <c r="P1018" s="7" t="s">
        <v>10075</v>
      </c>
      <c r="Q1018" s="7" t="s">
        <v>33</v>
      </c>
      <c r="R1018" s="7" t="s">
        <v>33</v>
      </c>
      <c r="S1018" s="7" t="s">
        <v>33</v>
      </c>
      <c r="T1018" s="7" t="s">
        <v>33</v>
      </c>
      <c r="U1018" s="7" t="s">
        <v>33</v>
      </c>
      <c r="V1018" s="10" t="s">
        <v>33</v>
      </c>
      <c r="W1018" s="10" t="s">
        <v>33</v>
      </c>
      <c r="X1018" s="7" t="s">
        <v>33</v>
      </c>
      <c r="Y1018" s="7" t="s">
        <v>33</v>
      </c>
      <c r="Z1018" s="7" t="s">
        <v>2258</v>
      </c>
      <c r="AA1018" s="7" t="s">
        <v>9886</v>
      </c>
      <c r="AD1018" s="10" t="s">
        <v>9887</v>
      </c>
      <c r="AF1018" s="7" t="s">
        <v>10076</v>
      </c>
      <c r="AJ1018" s="7">
        <v>15</v>
      </c>
      <c r="AK1018" s="7" t="s">
        <v>9625</v>
      </c>
      <c r="AL1018" s="7" t="s">
        <v>3722</v>
      </c>
      <c r="AM1018" s="7" t="s">
        <v>10077</v>
      </c>
    </row>
    <row r="1019" spans="1:39">
      <c r="A1019" s="7" t="s">
        <v>1788</v>
      </c>
      <c r="B1019" s="7" t="s">
        <v>10078</v>
      </c>
      <c r="C1019" s="7" t="s">
        <v>10079</v>
      </c>
      <c r="D1019" s="7" t="s">
        <v>1790</v>
      </c>
      <c r="F1019" s="7" t="s">
        <v>5864</v>
      </c>
      <c r="G1019" s="7" t="s">
        <v>3490</v>
      </c>
      <c r="H1019" s="7" t="s">
        <v>3490</v>
      </c>
      <c r="I1019" s="7" t="s">
        <v>10080</v>
      </c>
      <c r="K1019" s="7" t="s">
        <v>33</v>
      </c>
      <c r="L1019" s="7" t="s">
        <v>3492</v>
      </c>
      <c r="N1019" s="10" t="s">
        <v>2351</v>
      </c>
      <c r="P1019" s="7" t="s">
        <v>10081</v>
      </c>
      <c r="Q1019" s="7" t="s">
        <v>33</v>
      </c>
      <c r="R1019" s="7" t="s">
        <v>33</v>
      </c>
      <c r="S1019" s="7" t="s">
        <v>33</v>
      </c>
      <c r="T1019" s="7" t="s">
        <v>33</v>
      </c>
      <c r="U1019" s="7" t="s">
        <v>33</v>
      </c>
      <c r="V1019" s="10" t="s">
        <v>33</v>
      </c>
      <c r="W1019" s="10" t="s">
        <v>32</v>
      </c>
      <c r="X1019" s="7" t="s">
        <v>33</v>
      </c>
      <c r="Y1019" s="7" t="s">
        <v>33</v>
      </c>
      <c r="Z1019" s="7" t="s">
        <v>4889</v>
      </c>
      <c r="AA1019" s="7" t="s">
        <v>5003</v>
      </c>
      <c r="AD1019" s="10" t="s">
        <v>5502</v>
      </c>
      <c r="AF1019" s="7" t="s">
        <v>10082</v>
      </c>
      <c r="AJ1019" s="7">
        <v>13</v>
      </c>
      <c r="AK1019" s="7" t="s">
        <v>6860</v>
      </c>
      <c r="AL1019" s="7" t="s">
        <v>10052</v>
      </c>
      <c r="AM1019" s="7" t="s">
        <v>10083</v>
      </c>
    </row>
    <row r="1020" spans="1:39">
      <c r="A1020" s="7" t="s">
        <v>1788</v>
      </c>
      <c r="B1020" s="7" t="s">
        <v>352</v>
      </c>
      <c r="C1020" s="7" t="s">
        <v>10084</v>
      </c>
      <c r="D1020" s="7" t="s">
        <v>1790</v>
      </c>
      <c r="F1020" s="7" t="s">
        <v>10085</v>
      </c>
      <c r="G1020" s="7" t="s">
        <v>8901</v>
      </c>
      <c r="H1020" s="7" t="s">
        <v>10086</v>
      </c>
      <c r="I1020" s="7" t="s">
        <v>10087</v>
      </c>
      <c r="K1020" s="7" t="s">
        <v>33</v>
      </c>
      <c r="L1020" s="7" t="s">
        <v>8903</v>
      </c>
      <c r="N1020" s="10" t="s">
        <v>2101</v>
      </c>
      <c r="P1020" s="7" t="s">
        <v>10088</v>
      </c>
      <c r="Q1020" s="7" t="s">
        <v>33</v>
      </c>
      <c r="R1020" s="7" t="s">
        <v>33</v>
      </c>
      <c r="S1020" s="7" t="s">
        <v>33</v>
      </c>
      <c r="T1020" s="7" t="s">
        <v>33</v>
      </c>
      <c r="U1020" s="7" t="s">
        <v>33</v>
      </c>
      <c r="V1020" s="10" t="s">
        <v>33</v>
      </c>
      <c r="W1020" s="10" t="s">
        <v>33</v>
      </c>
      <c r="X1020" s="7" t="s">
        <v>33</v>
      </c>
      <c r="Y1020" s="7" t="s">
        <v>33</v>
      </c>
      <c r="Z1020" s="7" t="s">
        <v>2258</v>
      </c>
      <c r="AA1020" s="7" t="s">
        <v>10033</v>
      </c>
      <c r="AD1020" s="10" t="s">
        <v>10089</v>
      </c>
      <c r="AF1020" s="7" t="s">
        <v>10090</v>
      </c>
      <c r="AJ1020" s="7">
        <v>51</v>
      </c>
      <c r="AK1020" s="7" t="s">
        <v>7320</v>
      </c>
      <c r="AL1020" s="7" t="s">
        <v>10052</v>
      </c>
      <c r="AM1020" s="7" t="s">
        <v>10091</v>
      </c>
    </row>
    <row r="1021" spans="1:39">
      <c r="A1021" s="7" t="s">
        <v>1788</v>
      </c>
      <c r="B1021" s="7" t="s">
        <v>10092</v>
      </c>
      <c r="C1021" s="7" t="s">
        <v>10093</v>
      </c>
      <c r="D1021" s="7" t="s">
        <v>1790</v>
      </c>
      <c r="F1021" s="7" t="s">
        <v>10094</v>
      </c>
      <c r="G1021" s="7" t="s">
        <v>10095</v>
      </c>
      <c r="H1021" s="7" t="s">
        <v>10096</v>
      </c>
      <c r="I1021" s="7" t="s">
        <v>2543</v>
      </c>
      <c r="K1021" s="7" t="s">
        <v>33</v>
      </c>
      <c r="L1021" s="7" t="s">
        <v>10097</v>
      </c>
      <c r="N1021" s="10" t="s">
        <v>2279</v>
      </c>
      <c r="P1021" s="7" t="s">
        <v>10098</v>
      </c>
      <c r="Q1021" s="7" t="s">
        <v>33</v>
      </c>
      <c r="R1021" s="7" t="s">
        <v>33</v>
      </c>
      <c r="S1021" s="7" t="s">
        <v>33</v>
      </c>
      <c r="T1021" s="7" t="s">
        <v>33</v>
      </c>
      <c r="U1021" s="7" t="s">
        <v>33</v>
      </c>
      <c r="V1021" s="10" t="s">
        <v>33</v>
      </c>
      <c r="W1021" s="10" t="s">
        <v>32</v>
      </c>
      <c r="X1021" s="7" t="s">
        <v>33</v>
      </c>
      <c r="Y1021" s="7" t="s">
        <v>33</v>
      </c>
      <c r="Z1021" s="7" t="s">
        <v>2772</v>
      </c>
      <c r="AA1021" s="7" t="s">
        <v>10099</v>
      </c>
      <c r="AD1021" s="10" t="s">
        <v>10100</v>
      </c>
      <c r="AF1021" s="7" t="s">
        <v>10101</v>
      </c>
      <c r="AJ1021" s="7">
        <v>9</v>
      </c>
      <c r="AK1021" s="7" t="s">
        <v>10102</v>
      </c>
      <c r="AL1021" s="7" t="s">
        <v>9886</v>
      </c>
      <c r="AM1021" s="7" t="s">
        <v>10103</v>
      </c>
    </row>
    <row r="1022" spans="1:39">
      <c r="A1022" s="7" t="s">
        <v>1788</v>
      </c>
      <c r="B1022" s="7" t="s">
        <v>10104</v>
      </c>
      <c r="C1022" s="7" t="s">
        <v>10105</v>
      </c>
      <c r="D1022" s="7" t="s">
        <v>1790</v>
      </c>
      <c r="F1022" s="7" t="s">
        <v>10106</v>
      </c>
      <c r="G1022" s="7" t="s">
        <v>10107</v>
      </c>
      <c r="H1022" s="7" t="s">
        <v>10108</v>
      </c>
      <c r="I1022" s="7" t="s">
        <v>10109</v>
      </c>
      <c r="K1022" s="7" t="s">
        <v>33</v>
      </c>
      <c r="L1022" s="7" t="s">
        <v>10110</v>
      </c>
      <c r="N1022" s="10" t="s">
        <v>1795</v>
      </c>
      <c r="P1022" s="7" t="s">
        <v>10111</v>
      </c>
      <c r="Q1022" s="7" t="s">
        <v>33</v>
      </c>
      <c r="R1022" s="7" t="s">
        <v>32</v>
      </c>
      <c r="S1022" s="7" t="s">
        <v>33</v>
      </c>
      <c r="T1022" s="7" t="s">
        <v>33</v>
      </c>
      <c r="U1022" s="7" t="s">
        <v>32</v>
      </c>
      <c r="V1022" s="10" t="s">
        <v>33</v>
      </c>
      <c r="W1022" s="10" t="s">
        <v>33</v>
      </c>
      <c r="X1022" s="7" t="s">
        <v>33</v>
      </c>
      <c r="Y1022" s="7" t="s">
        <v>33</v>
      </c>
      <c r="Z1022" s="7" t="s">
        <v>3420</v>
      </c>
      <c r="AA1022" s="7" t="s">
        <v>10112</v>
      </c>
      <c r="AD1022" s="10" t="s">
        <v>5843</v>
      </c>
      <c r="AF1022" s="7" t="s">
        <v>4690</v>
      </c>
      <c r="AJ1022" s="7">
        <v>12</v>
      </c>
      <c r="AK1022" s="7" t="s">
        <v>10113</v>
      </c>
      <c r="AL1022" s="7" t="s">
        <v>9886</v>
      </c>
      <c r="AM1022" s="7" t="s">
        <v>10114</v>
      </c>
    </row>
    <row r="1023" spans="1:39">
      <c r="A1023" s="7" t="s">
        <v>1788</v>
      </c>
      <c r="B1023" s="7" t="s">
        <v>97</v>
      </c>
      <c r="C1023" s="7" t="s">
        <v>10115</v>
      </c>
      <c r="D1023" s="7" t="s">
        <v>1790</v>
      </c>
      <c r="F1023" s="7" t="s">
        <v>9178</v>
      </c>
      <c r="G1023" s="7" t="s">
        <v>10116</v>
      </c>
      <c r="H1023" s="7" t="s">
        <v>10117</v>
      </c>
      <c r="I1023" s="7" t="s">
        <v>4526</v>
      </c>
      <c r="K1023" s="7" t="s">
        <v>33</v>
      </c>
      <c r="L1023" s="7" t="s">
        <v>10118</v>
      </c>
      <c r="N1023" s="10" t="s">
        <v>1795</v>
      </c>
      <c r="P1023" s="7" t="s">
        <v>10119</v>
      </c>
      <c r="Q1023" s="7" t="s">
        <v>33</v>
      </c>
      <c r="R1023" s="7" t="s">
        <v>32</v>
      </c>
      <c r="S1023" s="7" t="s">
        <v>33</v>
      </c>
      <c r="T1023" s="7" t="s">
        <v>33</v>
      </c>
      <c r="U1023" s="7" t="s">
        <v>33</v>
      </c>
      <c r="V1023" s="10" t="s">
        <v>33</v>
      </c>
      <c r="W1023" s="10" t="s">
        <v>33</v>
      </c>
      <c r="X1023" s="7" t="s">
        <v>32</v>
      </c>
      <c r="Y1023" s="7" t="s">
        <v>33</v>
      </c>
      <c r="Z1023" s="7" t="s">
        <v>2028</v>
      </c>
      <c r="AA1023" s="7" t="s">
        <v>9092</v>
      </c>
      <c r="AD1023" s="10" t="s">
        <v>3318</v>
      </c>
      <c r="AF1023" s="7" t="s">
        <v>10120</v>
      </c>
      <c r="AJ1023" s="7">
        <v>5</v>
      </c>
      <c r="AK1023" s="7" t="s">
        <v>10121</v>
      </c>
      <c r="AL1023" s="7" t="s">
        <v>9886</v>
      </c>
      <c r="AM1023" s="7" t="s">
        <v>10122</v>
      </c>
    </row>
    <row r="1024" spans="1:39">
      <c r="A1024" s="7" t="s">
        <v>1788</v>
      </c>
      <c r="B1024" s="7" t="s">
        <v>10123</v>
      </c>
      <c r="C1024" s="7" t="s">
        <v>10124</v>
      </c>
      <c r="D1024" s="7" t="s">
        <v>1790</v>
      </c>
      <c r="F1024" s="7" t="s">
        <v>10125</v>
      </c>
      <c r="G1024" s="7" t="s">
        <v>10126</v>
      </c>
      <c r="H1024" s="7" t="s">
        <v>10127</v>
      </c>
      <c r="I1024" s="7" t="s">
        <v>3708</v>
      </c>
      <c r="K1024" s="7" t="s">
        <v>33</v>
      </c>
      <c r="L1024" s="7" t="s">
        <v>4137</v>
      </c>
      <c r="N1024" s="10" t="s">
        <v>10128</v>
      </c>
      <c r="P1024" s="7" t="s">
        <v>10129</v>
      </c>
      <c r="Q1024" s="7" t="s">
        <v>33</v>
      </c>
      <c r="R1024" s="7" t="s">
        <v>33</v>
      </c>
      <c r="S1024" s="7" t="s">
        <v>33</v>
      </c>
      <c r="T1024" s="7" t="s">
        <v>33</v>
      </c>
      <c r="U1024" s="7" t="s">
        <v>33</v>
      </c>
      <c r="V1024" s="10" t="s">
        <v>33</v>
      </c>
      <c r="W1024" s="10" t="s">
        <v>33</v>
      </c>
      <c r="X1024" s="7" t="s">
        <v>33</v>
      </c>
      <c r="Y1024" s="7" t="s">
        <v>33</v>
      </c>
      <c r="Z1024" s="7" t="s">
        <v>7520</v>
      </c>
      <c r="AA1024" s="7" t="s">
        <v>10130</v>
      </c>
      <c r="AD1024" s="10" t="s">
        <v>9887</v>
      </c>
      <c r="AF1024" s="7" t="s">
        <v>10131</v>
      </c>
      <c r="AJ1024" s="7">
        <v>35</v>
      </c>
      <c r="AK1024" s="7" t="s">
        <v>1826</v>
      </c>
      <c r="AL1024" s="7" t="s">
        <v>9092</v>
      </c>
      <c r="AM1024" s="7" t="s">
        <v>10132</v>
      </c>
    </row>
    <row r="1025" spans="1:39">
      <c r="A1025" s="7" t="s">
        <v>1788</v>
      </c>
      <c r="B1025" s="7" t="s">
        <v>383</v>
      </c>
      <c r="C1025" s="7" t="s">
        <v>10133</v>
      </c>
      <c r="D1025" s="7" t="s">
        <v>1946</v>
      </c>
      <c r="F1025" s="7" t="s">
        <v>10134</v>
      </c>
      <c r="G1025" s="7" t="s">
        <v>10135</v>
      </c>
      <c r="H1025" s="7" t="s">
        <v>10136</v>
      </c>
      <c r="I1025" s="7" t="s">
        <v>2012</v>
      </c>
      <c r="K1025" s="7" t="s">
        <v>33</v>
      </c>
      <c r="L1025" s="7" t="s">
        <v>7496</v>
      </c>
      <c r="N1025" s="10" t="s">
        <v>2014</v>
      </c>
      <c r="P1025" s="7" t="s">
        <v>10137</v>
      </c>
      <c r="Q1025" s="7" t="s">
        <v>33</v>
      </c>
      <c r="R1025" s="7" t="s">
        <v>32</v>
      </c>
      <c r="S1025" s="7" t="s">
        <v>33</v>
      </c>
      <c r="T1025" s="7" t="s">
        <v>33</v>
      </c>
      <c r="U1025" s="7" t="s">
        <v>33</v>
      </c>
      <c r="V1025" s="10" t="s">
        <v>33</v>
      </c>
      <c r="W1025" s="10" t="s">
        <v>33</v>
      </c>
      <c r="X1025" s="7" t="s">
        <v>33</v>
      </c>
      <c r="Y1025" s="7" t="s">
        <v>33</v>
      </c>
      <c r="Z1025" s="7" t="s">
        <v>2428</v>
      </c>
      <c r="AA1025" s="7" t="s">
        <v>2880</v>
      </c>
      <c r="AD1025" s="10" t="s">
        <v>10138</v>
      </c>
      <c r="AF1025" s="7" t="s">
        <v>10138</v>
      </c>
      <c r="AH1025" s="7" t="s">
        <v>7726</v>
      </c>
      <c r="AJ1025" s="7">
        <v>32</v>
      </c>
      <c r="AK1025" s="7" t="s">
        <v>9075</v>
      </c>
      <c r="AL1025" s="7" t="s">
        <v>2679</v>
      </c>
      <c r="AM1025" s="7" t="s">
        <v>10139</v>
      </c>
    </row>
    <row r="1026" spans="1:39">
      <c r="A1026" s="7" t="s">
        <v>1788</v>
      </c>
      <c r="B1026" s="7" t="s">
        <v>10140</v>
      </c>
      <c r="C1026" s="7" t="s">
        <v>10141</v>
      </c>
      <c r="D1026" s="7" t="s">
        <v>1790</v>
      </c>
      <c r="F1026" s="7" t="s">
        <v>10142</v>
      </c>
      <c r="G1026" s="7" t="s">
        <v>3005</v>
      </c>
      <c r="H1026" s="7" t="s">
        <v>3005</v>
      </c>
      <c r="I1026" s="7" t="s">
        <v>2565</v>
      </c>
      <c r="K1026" s="7" t="s">
        <v>33</v>
      </c>
      <c r="L1026" s="7" t="s">
        <v>10143</v>
      </c>
      <c r="N1026" s="10" t="s">
        <v>1795</v>
      </c>
      <c r="P1026" s="7" t="s">
        <v>10144</v>
      </c>
      <c r="Q1026" s="7" t="s">
        <v>33</v>
      </c>
      <c r="R1026" s="7" t="s">
        <v>33</v>
      </c>
      <c r="S1026" s="7" t="s">
        <v>33</v>
      </c>
      <c r="T1026" s="7" t="s">
        <v>33</v>
      </c>
      <c r="U1026" s="7" t="s">
        <v>33</v>
      </c>
      <c r="V1026" s="10" t="s">
        <v>33</v>
      </c>
      <c r="W1026" s="10" t="s">
        <v>33</v>
      </c>
      <c r="X1026" s="7" t="s">
        <v>33</v>
      </c>
      <c r="Y1026" s="7" t="s">
        <v>33</v>
      </c>
      <c r="Z1026" s="7" t="s">
        <v>3009</v>
      </c>
      <c r="AA1026" s="7" t="s">
        <v>4206</v>
      </c>
      <c r="AD1026" s="10" t="s">
        <v>4081</v>
      </c>
      <c r="AF1026" s="7" t="s">
        <v>5616</v>
      </c>
      <c r="AJ1026" s="7">
        <v>20</v>
      </c>
      <c r="AK1026" s="7" t="s">
        <v>2126</v>
      </c>
      <c r="AL1026" s="7" t="s">
        <v>2679</v>
      </c>
      <c r="AM1026" s="7" t="s">
        <v>10145</v>
      </c>
    </row>
    <row r="1027" spans="1:39">
      <c r="A1027" s="7" t="s">
        <v>1788</v>
      </c>
      <c r="B1027" s="7" t="s">
        <v>1495</v>
      </c>
      <c r="C1027" s="7" t="s">
        <v>10146</v>
      </c>
      <c r="D1027" s="7" t="s">
        <v>1790</v>
      </c>
      <c r="G1027" s="7" t="s">
        <v>10147</v>
      </c>
      <c r="H1027" s="7" t="s">
        <v>4016</v>
      </c>
      <c r="I1027" s="7" t="s">
        <v>2073</v>
      </c>
      <c r="K1027" s="7" t="s">
        <v>33</v>
      </c>
      <c r="L1027" s="7" t="s">
        <v>4017</v>
      </c>
      <c r="N1027" s="10" t="s">
        <v>10148</v>
      </c>
      <c r="P1027" s="7" t="s">
        <v>10149</v>
      </c>
      <c r="Q1027" s="7" t="s">
        <v>33</v>
      </c>
      <c r="R1027" s="7" t="s">
        <v>33</v>
      </c>
      <c r="S1027" s="7" t="s">
        <v>33</v>
      </c>
      <c r="T1027" s="7" t="s">
        <v>33</v>
      </c>
      <c r="U1027" s="7" t="s">
        <v>33</v>
      </c>
      <c r="V1027" s="10" t="s">
        <v>33</v>
      </c>
      <c r="W1027" s="10" t="s">
        <v>33</v>
      </c>
      <c r="X1027" s="7" t="s">
        <v>33</v>
      </c>
      <c r="Y1027" s="7" t="s">
        <v>33</v>
      </c>
      <c r="Z1027" s="7" t="s">
        <v>7489</v>
      </c>
      <c r="AA1027" s="7" t="s">
        <v>7130</v>
      </c>
      <c r="AD1027" s="10" t="s">
        <v>2570</v>
      </c>
      <c r="AF1027" s="7" t="s">
        <v>7130</v>
      </c>
      <c r="AK1027" s="7" t="s">
        <v>2571</v>
      </c>
      <c r="AL1027" s="7" t="s">
        <v>2679</v>
      </c>
      <c r="AM1027" s="7" t="s">
        <v>10150</v>
      </c>
    </row>
    <row r="1028" spans="1:39">
      <c r="A1028" s="7" t="s">
        <v>1788</v>
      </c>
      <c r="B1028" s="7" t="s">
        <v>249</v>
      </c>
      <c r="C1028" s="7" t="s">
        <v>10151</v>
      </c>
      <c r="D1028" s="7" t="s">
        <v>1790</v>
      </c>
      <c r="F1028" s="7" t="s">
        <v>10152</v>
      </c>
      <c r="G1028" s="7" t="s">
        <v>10153</v>
      </c>
      <c r="H1028" s="7" t="s">
        <v>10154</v>
      </c>
      <c r="I1028" s="7" t="s">
        <v>10155</v>
      </c>
      <c r="K1028" s="7" t="s">
        <v>33</v>
      </c>
      <c r="L1028" s="7" t="s">
        <v>10156</v>
      </c>
      <c r="N1028" s="10" t="s">
        <v>3242</v>
      </c>
      <c r="P1028" s="7" t="s">
        <v>10157</v>
      </c>
      <c r="Q1028" s="7" t="s">
        <v>33</v>
      </c>
      <c r="R1028" s="7" t="s">
        <v>32</v>
      </c>
      <c r="S1028" s="7" t="s">
        <v>33</v>
      </c>
      <c r="T1028" s="7" t="s">
        <v>33</v>
      </c>
      <c r="U1028" s="7" t="s">
        <v>33</v>
      </c>
      <c r="V1028" s="10" t="s">
        <v>33</v>
      </c>
      <c r="W1028" s="10" t="s">
        <v>33</v>
      </c>
      <c r="X1028" s="7" t="s">
        <v>32</v>
      </c>
      <c r="Y1028" s="7" t="s">
        <v>33</v>
      </c>
      <c r="Z1028" s="7" t="s">
        <v>6296</v>
      </c>
      <c r="AA1028" s="7" t="s">
        <v>2484</v>
      </c>
      <c r="AD1028" s="10" t="s">
        <v>2867</v>
      </c>
      <c r="AF1028" s="7" t="s">
        <v>3404</v>
      </c>
      <c r="AJ1028" s="7">
        <v>9</v>
      </c>
      <c r="AK1028" s="7" t="s">
        <v>10158</v>
      </c>
      <c r="AL1028" s="7" t="s">
        <v>2679</v>
      </c>
      <c r="AM1028" s="7" t="s">
        <v>10159</v>
      </c>
    </row>
    <row r="1029" spans="1:39">
      <c r="A1029" s="7" t="s">
        <v>1788</v>
      </c>
      <c r="B1029" s="7" t="s">
        <v>1030</v>
      </c>
      <c r="C1029" s="7" t="s">
        <v>10160</v>
      </c>
      <c r="D1029" s="7" t="s">
        <v>1946</v>
      </c>
      <c r="F1029" s="7" t="s">
        <v>10161</v>
      </c>
      <c r="G1029" s="7" t="s">
        <v>4487</v>
      </c>
      <c r="H1029" s="7" t="s">
        <v>4488</v>
      </c>
      <c r="I1029" s="7" t="s">
        <v>2565</v>
      </c>
      <c r="K1029" s="7" t="s">
        <v>33</v>
      </c>
      <c r="L1029" s="7" t="s">
        <v>4490</v>
      </c>
      <c r="N1029" s="10" t="s">
        <v>1795</v>
      </c>
      <c r="P1029" s="7" t="s">
        <v>1033</v>
      </c>
      <c r="Q1029" s="7" t="s">
        <v>33</v>
      </c>
      <c r="R1029" s="7" t="s">
        <v>32</v>
      </c>
      <c r="S1029" s="7" t="s">
        <v>33</v>
      </c>
      <c r="T1029" s="7" t="s">
        <v>33</v>
      </c>
      <c r="U1029" s="7" t="s">
        <v>33</v>
      </c>
      <c r="V1029" s="10" t="s">
        <v>33</v>
      </c>
      <c r="W1029" s="10" t="s">
        <v>33</v>
      </c>
      <c r="X1029" s="7" t="s">
        <v>33</v>
      </c>
      <c r="Y1029" s="7" t="s">
        <v>33</v>
      </c>
      <c r="Z1029" s="7" t="s">
        <v>2428</v>
      </c>
      <c r="AA1029" s="7" t="s">
        <v>10162</v>
      </c>
      <c r="AD1029" s="10" t="s">
        <v>4492</v>
      </c>
      <c r="AF1029" s="7" t="s">
        <v>4493</v>
      </c>
      <c r="AJ1029" s="7">
        <v>1</v>
      </c>
      <c r="AK1029" s="7" t="s">
        <v>4338</v>
      </c>
      <c r="AL1029" s="7" t="s">
        <v>2679</v>
      </c>
      <c r="AM1029" s="7" t="s">
        <v>10163</v>
      </c>
    </row>
    <row r="1030" spans="1:39">
      <c r="A1030" s="7" t="s">
        <v>1788</v>
      </c>
      <c r="B1030" s="7" t="s">
        <v>10164</v>
      </c>
      <c r="C1030" s="7" t="s">
        <v>10165</v>
      </c>
      <c r="D1030" s="7" t="s">
        <v>1790</v>
      </c>
      <c r="F1030" s="7" t="s">
        <v>10166</v>
      </c>
      <c r="G1030" s="7" t="s">
        <v>3997</v>
      </c>
      <c r="H1030" s="7" t="s">
        <v>3997</v>
      </c>
      <c r="I1030" s="7" t="s">
        <v>3998</v>
      </c>
      <c r="K1030" s="7" t="s">
        <v>33</v>
      </c>
      <c r="L1030" s="7" t="s">
        <v>4257</v>
      </c>
      <c r="N1030" s="10" t="s">
        <v>1795</v>
      </c>
      <c r="P1030" s="7" t="s">
        <v>10167</v>
      </c>
      <c r="Q1030" s="7" t="s">
        <v>33</v>
      </c>
      <c r="R1030" s="7" t="s">
        <v>33</v>
      </c>
      <c r="S1030" s="7" t="s">
        <v>33</v>
      </c>
      <c r="T1030" s="7" t="s">
        <v>33</v>
      </c>
      <c r="U1030" s="7" t="s">
        <v>33</v>
      </c>
      <c r="V1030" s="10" t="s">
        <v>33</v>
      </c>
      <c r="W1030" s="10" t="s">
        <v>33</v>
      </c>
      <c r="X1030" s="7" t="s">
        <v>33</v>
      </c>
      <c r="Y1030" s="7" t="s">
        <v>33</v>
      </c>
      <c r="Z1030" s="7" t="s">
        <v>1847</v>
      </c>
      <c r="AA1030" s="7" t="s">
        <v>9868</v>
      </c>
      <c r="AF1030" s="7" t="s">
        <v>10168</v>
      </c>
      <c r="AJ1030" s="7">
        <v>43</v>
      </c>
      <c r="AK1030" s="7" t="s">
        <v>2802</v>
      </c>
      <c r="AL1030" s="7" t="s">
        <v>10033</v>
      </c>
      <c r="AM1030" s="7" t="s">
        <v>10169</v>
      </c>
    </row>
    <row r="1031" spans="1:39">
      <c r="A1031" s="7" t="s">
        <v>1788</v>
      </c>
      <c r="B1031" s="7" t="s">
        <v>341</v>
      </c>
      <c r="C1031" s="7" t="s">
        <v>10170</v>
      </c>
      <c r="D1031" s="7" t="s">
        <v>1790</v>
      </c>
      <c r="F1031" s="7" t="s">
        <v>1947</v>
      </c>
      <c r="G1031" s="7" t="s">
        <v>10171</v>
      </c>
      <c r="H1031" s="7" t="s">
        <v>10171</v>
      </c>
      <c r="I1031" s="7" t="s">
        <v>3568</v>
      </c>
      <c r="K1031" s="7" t="s">
        <v>33</v>
      </c>
      <c r="L1031" s="7" t="s">
        <v>10172</v>
      </c>
      <c r="N1031" s="10" t="s">
        <v>10173</v>
      </c>
      <c r="P1031" s="7" t="s">
        <v>10174</v>
      </c>
      <c r="Q1031" s="7" t="s">
        <v>33</v>
      </c>
      <c r="R1031" s="7" t="s">
        <v>33</v>
      </c>
      <c r="S1031" s="7" t="s">
        <v>33</v>
      </c>
      <c r="T1031" s="7" t="s">
        <v>33</v>
      </c>
      <c r="U1031" s="7" t="s">
        <v>33</v>
      </c>
      <c r="V1031" s="10" t="s">
        <v>33</v>
      </c>
      <c r="W1031" s="10" t="s">
        <v>33</v>
      </c>
      <c r="X1031" s="7" t="s">
        <v>33</v>
      </c>
      <c r="Y1031" s="7" t="s">
        <v>33</v>
      </c>
      <c r="Z1031" s="7" t="s">
        <v>5467</v>
      </c>
      <c r="AA1031" s="7" t="s">
        <v>2689</v>
      </c>
      <c r="AD1031" s="10" t="s">
        <v>2260</v>
      </c>
      <c r="AF1031" s="7" t="s">
        <v>3037</v>
      </c>
      <c r="AJ1031" s="7">
        <v>19</v>
      </c>
      <c r="AK1031" s="7" t="s">
        <v>3900</v>
      </c>
      <c r="AL1031" s="7" t="s">
        <v>10033</v>
      </c>
      <c r="AM1031" s="7" t="s">
        <v>10175</v>
      </c>
    </row>
    <row r="1032" spans="1:39">
      <c r="A1032" s="7" t="s">
        <v>1788</v>
      </c>
      <c r="B1032" s="7" t="s">
        <v>10176</v>
      </c>
      <c r="C1032" s="7" t="s">
        <v>10177</v>
      </c>
      <c r="D1032" s="7" t="s">
        <v>1790</v>
      </c>
      <c r="F1032" s="7" t="s">
        <v>10178</v>
      </c>
      <c r="G1032" s="7" t="s">
        <v>10179</v>
      </c>
      <c r="H1032" s="7" t="s">
        <v>10179</v>
      </c>
      <c r="I1032" s="7" t="s">
        <v>10180</v>
      </c>
      <c r="K1032" s="7" t="s">
        <v>33</v>
      </c>
      <c r="L1032" s="7" t="s">
        <v>10181</v>
      </c>
      <c r="N1032" s="10" t="s">
        <v>10182</v>
      </c>
      <c r="P1032" s="7" t="s">
        <v>10183</v>
      </c>
      <c r="Q1032" s="7" t="s">
        <v>33</v>
      </c>
      <c r="R1032" s="7" t="s">
        <v>32</v>
      </c>
      <c r="S1032" s="7" t="s">
        <v>33</v>
      </c>
      <c r="T1032" s="7" t="s">
        <v>33</v>
      </c>
      <c r="U1032" s="7" t="s">
        <v>33</v>
      </c>
      <c r="V1032" s="10" t="s">
        <v>32</v>
      </c>
      <c r="W1032" s="10" t="s">
        <v>33</v>
      </c>
      <c r="X1032" s="7" t="s">
        <v>32</v>
      </c>
      <c r="Y1032" s="7" t="s">
        <v>33</v>
      </c>
      <c r="Z1032" s="7" t="s">
        <v>6707</v>
      </c>
      <c r="AA1032" s="7" t="s">
        <v>10184</v>
      </c>
      <c r="AD1032" s="10" t="s">
        <v>5564</v>
      </c>
      <c r="AF1032" s="7" t="s">
        <v>10185</v>
      </c>
      <c r="AJ1032" s="7">
        <v>10</v>
      </c>
      <c r="AK1032" s="7" t="s">
        <v>10186</v>
      </c>
      <c r="AL1032" s="7" t="s">
        <v>10033</v>
      </c>
      <c r="AM1032" s="7" t="s">
        <v>10187</v>
      </c>
    </row>
    <row r="1033" spans="1:39">
      <c r="A1033" s="7" t="s">
        <v>1788</v>
      </c>
      <c r="B1033" s="7" t="s">
        <v>10188</v>
      </c>
      <c r="C1033" s="7" t="s">
        <v>10189</v>
      </c>
      <c r="D1033" s="7" t="s">
        <v>1790</v>
      </c>
      <c r="F1033" s="7" t="s">
        <v>8782</v>
      </c>
      <c r="G1033" s="7" t="s">
        <v>10190</v>
      </c>
      <c r="H1033" s="7" t="s">
        <v>10191</v>
      </c>
      <c r="I1033" s="7" t="s">
        <v>5732</v>
      </c>
      <c r="K1033" s="7" t="s">
        <v>33</v>
      </c>
      <c r="L1033" s="7" t="s">
        <v>10192</v>
      </c>
      <c r="N1033" s="10" t="s">
        <v>2050</v>
      </c>
      <c r="P1033" s="7" t="s">
        <v>10193</v>
      </c>
      <c r="Q1033" s="7" t="s">
        <v>33</v>
      </c>
      <c r="R1033" s="7" t="s">
        <v>33</v>
      </c>
      <c r="S1033" s="7" t="s">
        <v>33</v>
      </c>
      <c r="T1033" s="7" t="s">
        <v>33</v>
      </c>
      <c r="U1033" s="7" t="s">
        <v>33</v>
      </c>
      <c r="V1033" s="10" t="s">
        <v>33</v>
      </c>
      <c r="W1033" s="10" t="s">
        <v>33</v>
      </c>
      <c r="X1033" s="7" t="s">
        <v>33</v>
      </c>
      <c r="Y1033" s="7" t="s">
        <v>33</v>
      </c>
      <c r="Z1033" s="7" t="s">
        <v>2258</v>
      </c>
      <c r="AA1033" s="7" t="s">
        <v>2382</v>
      </c>
      <c r="AD1033" s="10" t="s">
        <v>4566</v>
      </c>
      <c r="AF1033" s="7" t="s">
        <v>10194</v>
      </c>
      <c r="AJ1033" s="7">
        <v>34</v>
      </c>
      <c r="AK1033" s="7" t="s">
        <v>9877</v>
      </c>
      <c r="AL1033" s="7" t="s">
        <v>10033</v>
      </c>
      <c r="AM1033" s="7" t="s">
        <v>10195</v>
      </c>
    </row>
    <row r="1034" spans="1:39">
      <c r="A1034" s="7" t="s">
        <v>1788</v>
      </c>
      <c r="B1034" s="7" t="s">
        <v>1147</v>
      </c>
      <c r="C1034" s="7" t="s">
        <v>10196</v>
      </c>
      <c r="D1034" s="7" t="s">
        <v>1790</v>
      </c>
      <c r="F1034" s="7" t="s">
        <v>10197</v>
      </c>
      <c r="G1034" s="7" t="s">
        <v>10198</v>
      </c>
      <c r="H1034" s="7" t="s">
        <v>10198</v>
      </c>
      <c r="I1034" s="7" t="s">
        <v>10199</v>
      </c>
      <c r="K1034" s="7" t="s">
        <v>33</v>
      </c>
      <c r="L1034" s="7" t="s">
        <v>10200</v>
      </c>
      <c r="N1034" s="10" t="s">
        <v>1910</v>
      </c>
      <c r="P1034" s="7" t="s">
        <v>10201</v>
      </c>
      <c r="Q1034" s="7" t="s">
        <v>33</v>
      </c>
      <c r="R1034" s="7" t="s">
        <v>32</v>
      </c>
      <c r="S1034" s="7" t="s">
        <v>33</v>
      </c>
      <c r="T1034" s="7" t="s">
        <v>33</v>
      </c>
      <c r="U1034" s="7" t="s">
        <v>33</v>
      </c>
      <c r="V1034" s="10" t="s">
        <v>33</v>
      </c>
      <c r="W1034" s="10" t="s">
        <v>33</v>
      </c>
      <c r="X1034" s="7" t="s">
        <v>33</v>
      </c>
      <c r="Y1034" s="7" t="s">
        <v>33</v>
      </c>
      <c r="Z1034" s="7" t="s">
        <v>7768</v>
      </c>
      <c r="AA1034" s="7" t="s">
        <v>4206</v>
      </c>
      <c r="AF1034" s="7" t="s">
        <v>10202</v>
      </c>
      <c r="AJ1034" s="7">
        <v>25</v>
      </c>
      <c r="AK1034" s="7" t="s">
        <v>9997</v>
      </c>
      <c r="AL1034" s="7" t="s">
        <v>10033</v>
      </c>
      <c r="AM1034" s="7" t="s">
        <v>10203</v>
      </c>
    </row>
    <row r="1035" spans="1:39">
      <c r="A1035" s="7" t="s">
        <v>1788</v>
      </c>
      <c r="B1035" s="7" t="s">
        <v>10204</v>
      </c>
      <c r="C1035" s="7" t="s">
        <v>10205</v>
      </c>
      <c r="D1035" s="7" t="s">
        <v>1790</v>
      </c>
      <c r="F1035" s="7" t="s">
        <v>10206</v>
      </c>
      <c r="G1035" s="7" t="s">
        <v>5570</v>
      </c>
      <c r="H1035" s="7" t="s">
        <v>5570</v>
      </c>
      <c r="I1035" s="7" t="s">
        <v>2543</v>
      </c>
      <c r="K1035" s="7" t="s">
        <v>33</v>
      </c>
      <c r="L1035" s="7" t="s">
        <v>4032</v>
      </c>
      <c r="N1035" s="10" t="s">
        <v>2279</v>
      </c>
      <c r="P1035" s="7" t="s">
        <v>10207</v>
      </c>
      <c r="Q1035" s="7" t="s">
        <v>33</v>
      </c>
      <c r="R1035" s="7" t="s">
        <v>33</v>
      </c>
      <c r="S1035" s="7" t="s">
        <v>33</v>
      </c>
      <c r="T1035" s="7" t="s">
        <v>33</v>
      </c>
      <c r="U1035" s="7" t="s">
        <v>33</v>
      </c>
      <c r="V1035" s="10" t="s">
        <v>33</v>
      </c>
      <c r="W1035" s="10" t="s">
        <v>33</v>
      </c>
      <c r="X1035" s="7" t="s">
        <v>33</v>
      </c>
      <c r="Y1035" s="7" t="s">
        <v>33</v>
      </c>
      <c r="Z1035" s="7" t="s">
        <v>7129</v>
      </c>
      <c r="AA1035" s="7" t="s">
        <v>2484</v>
      </c>
      <c r="AF1035" s="7" t="s">
        <v>10208</v>
      </c>
      <c r="AJ1035" s="7">
        <v>33</v>
      </c>
      <c r="AK1035" s="7" t="s">
        <v>2106</v>
      </c>
      <c r="AL1035" s="7" t="s">
        <v>10209</v>
      </c>
      <c r="AM1035" s="7" t="s">
        <v>10210</v>
      </c>
    </row>
    <row r="1036" spans="1:39">
      <c r="A1036" s="7" t="s">
        <v>1788</v>
      </c>
      <c r="B1036" s="7" t="s">
        <v>10211</v>
      </c>
      <c r="C1036" s="7" t="s">
        <v>10212</v>
      </c>
      <c r="D1036" s="7" t="s">
        <v>1790</v>
      </c>
      <c r="F1036" s="7" t="s">
        <v>10213</v>
      </c>
      <c r="G1036" s="7" t="s">
        <v>10001</v>
      </c>
      <c r="H1036" s="7" t="s">
        <v>10002</v>
      </c>
      <c r="I1036" s="7" t="s">
        <v>2469</v>
      </c>
      <c r="K1036" s="7" t="s">
        <v>33</v>
      </c>
      <c r="L1036" s="7" t="s">
        <v>10003</v>
      </c>
      <c r="N1036" s="10" t="s">
        <v>2471</v>
      </c>
      <c r="P1036" s="7" t="s">
        <v>10214</v>
      </c>
      <c r="Q1036" s="7" t="s">
        <v>33</v>
      </c>
      <c r="R1036" s="7" t="s">
        <v>33</v>
      </c>
      <c r="S1036" s="7" t="s">
        <v>33</v>
      </c>
      <c r="T1036" s="7" t="s">
        <v>33</v>
      </c>
      <c r="U1036" s="7" t="s">
        <v>33</v>
      </c>
      <c r="V1036" s="10" t="s">
        <v>33</v>
      </c>
      <c r="W1036" s="10" t="s">
        <v>32</v>
      </c>
      <c r="X1036" s="7" t="s">
        <v>33</v>
      </c>
      <c r="Y1036" s="7" t="s">
        <v>33</v>
      </c>
      <c r="Z1036" s="7" t="s">
        <v>1886</v>
      </c>
      <c r="AA1036" s="7" t="s">
        <v>10209</v>
      </c>
      <c r="AF1036" s="7" t="s">
        <v>10215</v>
      </c>
      <c r="AJ1036" s="7">
        <v>25</v>
      </c>
      <c r="AK1036" s="7" t="s">
        <v>6074</v>
      </c>
      <c r="AL1036" s="7" t="s">
        <v>10209</v>
      </c>
      <c r="AM1036" s="7" t="s">
        <v>10216</v>
      </c>
    </row>
    <row r="1037" spans="1:39">
      <c r="A1037" s="7" t="s">
        <v>1788</v>
      </c>
      <c r="B1037" s="7" t="s">
        <v>10217</v>
      </c>
      <c r="C1037" s="7" t="s">
        <v>10218</v>
      </c>
      <c r="D1037" s="7" t="s">
        <v>1790</v>
      </c>
      <c r="F1037" s="7" t="s">
        <v>5808</v>
      </c>
      <c r="G1037" s="7" t="s">
        <v>10219</v>
      </c>
      <c r="H1037" s="7" t="s">
        <v>10220</v>
      </c>
      <c r="I1037" s="7" t="s">
        <v>2062</v>
      </c>
      <c r="K1037" s="7" t="s">
        <v>33</v>
      </c>
      <c r="L1037" s="7" t="s">
        <v>10221</v>
      </c>
      <c r="N1037" s="10" t="s">
        <v>1820</v>
      </c>
      <c r="P1037" s="7" t="s">
        <v>10222</v>
      </c>
      <c r="Q1037" s="7" t="s">
        <v>33</v>
      </c>
      <c r="R1037" s="7" t="s">
        <v>33</v>
      </c>
      <c r="S1037" s="7" t="s">
        <v>33</v>
      </c>
      <c r="T1037" s="7" t="s">
        <v>33</v>
      </c>
      <c r="U1037" s="7" t="s">
        <v>33</v>
      </c>
      <c r="V1037" s="10" t="s">
        <v>33</v>
      </c>
      <c r="W1037" s="10" t="s">
        <v>33</v>
      </c>
      <c r="X1037" s="7" t="s">
        <v>33</v>
      </c>
      <c r="Y1037" s="7" t="s">
        <v>33</v>
      </c>
      <c r="Z1037" s="7" t="s">
        <v>5467</v>
      </c>
      <c r="AA1037" s="7" t="s">
        <v>2484</v>
      </c>
      <c r="AD1037" s="10" t="s">
        <v>3061</v>
      </c>
      <c r="AF1037" s="7" t="s">
        <v>4876</v>
      </c>
      <c r="AJ1037" s="7">
        <v>11</v>
      </c>
      <c r="AK1037" s="7" t="s">
        <v>7440</v>
      </c>
      <c r="AL1037" s="7" t="s">
        <v>10209</v>
      </c>
      <c r="AM1037" s="7" t="s">
        <v>10223</v>
      </c>
    </row>
    <row r="1038" spans="1:39">
      <c r="A1038" s="7" t="s">
        <v>1788</v>
      </c>
      <c r="B1038" s="7" t="s">
        <v>10224</v>
      </c>
      <c r="C1038" s="7" t="s">
        <v>10225</v>
      </c>
      <c r="D1038" s="7" t="s">
        <v>1790</v>
      </c>
      <c r="F1038" s="7" t="s">
        <v>5693</v>
      </c>
      <c r="G1038" s="7" t="s">
        <v>3885</v>
      </c>
      <c r="H1038" s="7" t="s">
        <v>3886</v>
      </c>
      <c r="I1038" s="7" t="s">
        <v>3887</v>
      </c>
      <c r="K1038" s="7" t="s">
        <v>33</v>
      </c>
      <c r="L1038" s="7" t="s">
        <v>10226</v>
      </c>
      <c r="N1038" s="10" t="s">
        <v>1820</v>
      </c>
      <c r="P1038" s="7" t="s">
        <v>10227</v>
      </c>
      <c r="Q1038" s="7" t="s">
        <v>33</v>
      </c>
      <c r="R1038" s="7" t="s">
        <v>33</v>
      </c>
      <c r="S1038" s="7" t="s">
        <v>33</v>
      </c>
      <c r="T1038" s="7" t="s">
        <v>32</v>
      </c>
      <c r="U1038" s="7" t="s">
        <v>33</v>
      </c>
      <c r="V1038" s="10" t="s">
        <v>33</v>
      </c>
      <c r="W1038" s="10" t="s">
        <v>33</v>
      </c>
      <c r="X1038" s="7" t="s">
        <v>33</v>
      </c>
      <c r="Y1038" s="7" t="s">
        <v>33</v>
      </c>
      <c r="Z1038" s="7" t="s">
        <v>2831</v>
      </c>
      <c r="AA1038" s="7" t="s">
        <v>10228</v>
      </c>
      <c r="AD1038" s="10" t="s">
        <v>8060</v>
      </c>
      <c r="AF1038" s="7" t="s">
        <v>10229</v>
      </c>
      <c r="AJ1038" s="7">
        <v>3</v>
      </c>
      <c r="AK1038" s="7" t="s">
        <v>8062</v>
      </c>
      <c r="AL1038" s="7" t="s">
        <v>10209</v>
      </c>
      <c r="AM1038" s="7" t="s">
        <v>10230</v>
      </c>
    </row>
    <row r="1039" spans="1:39">
      <c r="A1039" s="7" t="s">
        <v>1788</v>
      </c>
      <c r="B1039" s="7" t="s">
        <v>10231</v>
      </c>
      <c r="C1039" s="7" t="s">
        <v>10232</v>
      </c>
      <c r="D1039" s="7" t="s">
        <v>1790</v>
      </c>
      <c r="F1039" s="7" t="s">
        <v>10233</v>
      </c>
      <c r="G1039" s="7" t="s">
        <v>10234</v>
      </c>
      <c r="H1039" s="7" t="s">
        <v>10235</v>
      </c>
      <c r="I1039" s="7" t="s">
        <v>10236</v>
      </c>
      <c r="K1039" s="7" t="s">
        <v>33</v>
      </c>
      <c r="L1039" s="7" t="s">
        <v>7757</v>
      </c>
      <c r="N1039" s="10" t="s">
        <v>10237</v>
      </c>
      <c r="P1039" s="7" t="s">
        <v>10238</v>
      </c>
      <c r="Q1039" s="7" t="s">
        <v>33</v>
      </c>
      <c r="R1039" s="7" t="s">
        <v>33</v>
      </c>
      <c r="S1039" s="7" t="s">
        <v>33</v>
      </c>
      <c r="T1039" s="7" t="s">
        <v>33</v>
      </c>
      <c r="U1039" s="7" t="s">
        <v>33</v>
      </c>
      <c r="V1039" s="10" t="s">
        <v>33</v>
      </c>
      <c r="W1039" s="10" t="s">
        <v>33</v>
      </c>
      <c r="X1039" s="7" t="s">
        <v>33</v>
      </c>
      <c r="Y1039" s="7" t="s">
        <v>33</v>
      </c>
      <c r="Z1039" s="7" t="s">
        <v>10239</v>
      </c>
      <c r="AA1039" s="7" t="s">
        <v>10099</v>
      </c>
      <c r="AD1039" s="10" t="s">
        <v>10240</v>
      </c>
      <c r="AF1039" s="7" t="s">
        <v>10241</v>
      </c>
      <c r="AJ1039" s="7">
        <v>21</v>
      </c>
      <c r="AK1039" s="7" t="s">
        <v>7284</v>
      </c>
      <c r="AL1039" s="7" t="s">
        <v>10209</v>
      </c>
      <c r="AM1039" s="7" t="s">
        <v>10242</v>
      </c>
    </row>
    <row r="1040" spans="1:39">
      <c r="A1040" s="7" t="s">
        <v>1788</v>
      </c>
      <c r="B1040" s="7" t="s">
        <v>10243</v>
      </c>
      <c r="C1040" s="7" t="s">
        <v>10244</v>
      </c>
      <c r="D1040" s="7" t="s">
        <v>1790</v>
      </c>
      <c r="F1040" s="7" t="s">
        <v>10245</v>
      </c>
      <c r="G1040" s="7" t="s">
        <v>10246</v>
      </c>
      <c r="H1040" s="7" t="s">
        <v>10246</v>
      </c>
      <c r="I1040" s="7" t="s">
        <v>4556</v>
      </c>
      <c r="K1040" s="7" t="s">
        <v>33</v>
      </c>
      <c r="L1040" s="7" t="s">
        <v>10247</v>
      </c>
      <c r="N1040" s="10" t="s">
        <v>1795</v>
      </c>
      <c r="P1040" s="7" t="s">
        <v>10248</v>
      </c>
      <c r="Q1040" s="7" t="s">
        <v>33</v>
      </c>
      <c r="R1040" s="7" t="s">
        <v>33</v>
      </c>
      <c r="S1040" s="7" t="s">
        <v>32</v>
      </c>
      <c r="T1040" s="7" t="s">
        <v>33</v>
      </c>
      <c r="U1040" s="7" t="s">
        <v>33</v>
      </c>
      <c r="V1040" s="10" t="s">
        <v>33</v>
      </c>
      <c r="W1040" s="10" t="s">
        <v>33</v>
      </c>
      <c r="X1040" s="7" t="s">
        <v>33</v>
      </c>
      <c r="Y1040" s="7" t="s">
        <v>33</v>
      </c>
      <c r="Z1040" s="7" t="s">
        <v>2823</v>
      </c>
      <c r="AA1040" s="7" t="s">
        <v>2484</v>
      </c>
      <c r="AD1040" s="10" t="s">
        <v>7382</v>
      </c>
      <c r="AF1040" s="7" t="s">
        <v>10249</v>
      </c>
      <c r="AJ1040" s="7">
        <v>14</v>
      </c>
      <c r="AK1040" s="7" t="s">
        <v>3246</v>
      </c>
      <c r="AL1040" s="7" t="s">
        <v>10209</v>
      </c>
      <c r="AM1040" s="7" t="s">
        <v>10250</v>
      </c>
    </row>
    <row r="1041" spans="1:39">
      <c r="A1041" s="7" t="s">
        <v>1788</v>
      </c>
      <c r="B1041" s="7" t="s">
        <v>83</v>
      </c>
      <c r="C1041" s="7" t="s">
        <v>10251</v>
      </c>
      <c r="D1041" s="7" t="s">
        <v>1790</v>
      </c>
      <c r="F1041" s="7" t="s">
        <v>10252</v>
      </c>
      <c r="G1041" s="7" t="s">
        <v>10253</v>
      </c>
      <c r="H1041" s="7" t="s">
        <v>10254</v>
      </c>
      <c r="I1041" s="7" t="s">
        <v>10255</v>
      </c>
      <c r="K1041" s="7" t="s">
        <v>33</v>
      </c>
      <c r="L1041" s="7" t="s">
        <v>10256</v>
      </c>
      <c r="N1041" s="10" t="s">
        <v>1820</v>
      </c>
      <c r="P1041" s="7" t="s">
        <v>10257</v>
      </c>
      <c r="Q1041" s="7" t="s">
        <v>33</v>
      </c>
      <c r="R1041" s="7" t="s">
        <v>32</v>
      </c>
      <c r="S1041" s="7" t="s">
        <v>33</v>
      </c>
      <c r="T1041" s="7" t="s">
        <v>33</v>
      </c>
      <c r="U1041" s="7" t="s">
        <v>33</v>
      </c>
      <c r="V1041" s="10" t="s">
        <v>33</v>
      </c>
      <c r="W1041" s="10" t="s">
        <v>33</v>
      </c>
      <c r="X1041" s="7" t="s">
        <v>33</v>
      </c>
      <c r="Y1041" s="7" t="s">
        <v>33</v>
      </c>
      <c r="Z1041" s="7" t="s">
        <v>2590</v>
      </c>
      <c r="AA1041" s="7" t="s">
        <v>2689</v>
      </c>
      <c r="AD1041" s="10" t="s">
        <v>2897</v>
      </c>
      <c r="AF1041" s="7" t="s">
        <v>3647</v>
      </c>
      <c r="AJ1041" s="7">
        <v>8</v>
      </c>
      <c r="AK1041" s="7" t="s">
        <v>3204</v>
      </c>
      <c r="AL1041" s="7" t="s">
        <v>10209</v>
      </c>
      <c r="AM1041" s="7" t="s">
        <v>10258</v>
      </c>
    </row>
    <row r="1042" spans="1:39">
      <c r="A1042" s="7" t="s">
        <v>1788</v>
      </c>
      <c r="B1042" s="7" t="s">
        <v>1499</v>
      </c>
      <c r="C1042" s="7" t="s">
        <v>10259</v>
      </c>
      <c r="D1042" s="7" t="s">
        <v>1790</v>
      </c>
      <c r="F1042" s="7" t="s">
        <v>10260</v>
      </c>
      <c r="G1042" s="7" t="s">
        <v>5589</v>
      </c>
      <c r="H1042" s="7" t="s">
        <v>5590</v>
      </c>
      <c r="I1042" s="7" t="s">
        <v>10261</v>
      </c>
      <c r="K1042" s="7" t="s">
        <v>33</v>
      </c>
      <c r="L1042" s="7" t="s">
        <v>5592</v>
      </c>
      <c r="N1042" s="10" t="s">
        <v>2101</v>
      </c>
      <c r="P1042" s="7" t="s">
        <v>10262</v>
      </c>
      <c r="Q1042" s="7" t="s">
        <v>33</v>
      </c>
      <c r="R1042" s="7" t="s">
        <v>33</v>
      </c>
      <c r="S1042" s="7" t="s">
        <v>33</v>
      </c>
      <c r="T1042" s="7" t="s">
        <v>33</v>
      </c>
      <c r="U1042" s="7" t="s">
        <v>33</v>
      </c>
      <c r="V1042" s="10" t="s">
        <v>33</v>
      </c>
      <c r="W1042" s="10" t="s">
        <v>33</v>
      </c>
      <c r="X1042" s="7" t="s">
        <v>33</v>
      </c>
      <c r="Y1042" s="7" t="s">
        <v>33</v>
      </c>
      <c r="Z1042" s="7" t="s">
        <v>10263</v>
      </c>
      <c r="AA1042" s="7" t="s">
        <v>2486</v>
      </c>
      <c r="AD1042" s="10" t="s">
        <v>5772</v>
      </c>
      <c r="AF1042" s="7" t="s">
        <v>5773</v>
      </c>
      <c r="AJ1042" s="7">
        <v>34</v>
      </c>
      <c r="AK1042" s="7" t="s">
        <v>4834</v>
      </c>
      <c r="AL1042" s="7" t="s">
        <v>10099</v>
      </c>
      <c r="AM1042" s="7" t="s">
        <v>10264</v>
      </c>
    </row>
    <row r="1043" spans="1:39">
      <c r="A1043" s="7" t="s">
        <v>1788</v>
      </c>
      <c r="B1043" s="7" t="s">
        <v>1068</v>
      </c>
      <c r="C1043" s="7" t="s">
        <v>10265</v>
      </c>
      <c r="D1043" s="7" t="s">
        <v>1790</v>
      </c>
      <c r="F1043" s="7" t="s">
        <v>5008</v>
      </c>
      <c r="G1043" s="7" t="s">
        <v>10266</v>
      </c>
      <c r="H1043" s="7" t="s">
        <v>10267</v>
      </c>
      <c r="I1043" s="7" t="s">
        <v>4334</v>
      </c>
      <c r="K1043" s="7" t="s">
        <v>33</v>
      </c>
      <c r="L1043" s="7" t="s">
        <v>3112</v>
      </c>
      <c r="N1043" s="10" t="s">
        <v>1795</v>
      </c>
      <c r="P1043" s="7" t="s">
        <v>10268</v>
      </c>
      <c r="Q1043" s="7" t="s">
        <v>33</v>
      </c>
      <c r="R1043" s="7" t="s">
        <v>33</v>
      </c>
      <c r="S1043" s="7" t="s">
        <v>33</v>
      </c>
      <c r="T1043" s="7" t="s">
        <v>33</v>
      </c>
      <c r="U1043" s="7" t="s">
        <v>33</v>
      </c>
      <c r="V1043" s="10" t="s">
        <v>33</v>
      </c>
      <c r="W1043" s="10" t="s">
        <v>33</v>
      </c>
      <c r="X1043" s="7" t="s">
        <v>33</v>
      </c>
      <c r="Y1043" s="7" t="s">
        <v>33</v>
      </c>
      <c r="Z1043" s="7" t="s">
        <v>4362</v>
      </c>
      <c r="AA1043" s="7" t="s">
        <v>2689</v>
      </c>
      <c r="AD1043" s="10" t="s">
        <v>8060</v>
      </c>
      <c r="AF1043" s="7" t="s">
        <v>10229</v>
      </c>
      <c r="AJ1043" s="7">
        <v>1</v>
      </c>
      <c r="AK1043" s="7" t="s">
        <v>10269</v>
      </c>
      <c r="AL1043" s="7" t="s">
        <v>10099</v>
      </c>
      <c r="AM1043" s="7" t="s">
        <v>10270</v>
      </c>
    </row>
    <row r="1044" spans="1:39">
      <c r="A1044" s="7" t="s">
        <v>1788</v>
      </c>
      <c r="B1044" s="7" t="s">
        <v>10271</v>
      </c>
      <c r="C1044" s="7" t="s">
        <v>10272</v>
      </c>
      <c r="D1044" s="7" t="s">
        <v>1790</v>
      </c>
      <c r="F1044" s="7" t="s">
        <v>6831</v>
      </c>
      <c r="G1044" s="7" t="s">
        <v>3781</v>
      </c>
      <c r="H1044" s="7" t="s">
        <v>3781</v>
      </c>
      <c r="I1044" s="7" t="s">
        <v>1988</v>
      </c>
      <c r="K1044" s="7" t="s">
        <v>33</v>
      </c>
      <c r="L1044" s="7" t="s">
        <v>3783</v>
      </c>
      <c r="N1044" s="10" t="s">
        <v>1795</v>
      </c>
      <c r="P1044" s="7" t="s">
        <v>10273</v>
      </c>
      <c r="Q1044" s="7" t="s">
        <v>33</v>
      </c>
      <c r="R1044" s="7" t="s">
        <v>33</v>
      </c>
      <c r="S1044" s="7" t="s">
        <v>33</v>
      </c>
      <c r="T1044" s="7" t="s">
        <v>33</v>
      </c>
      <c r="U1044" s="7" t="s">
        <v>33</v>
      </c>
      <c r="V1044" s="10" t="s">
        <v>33</v>
      </c>
      <c r="W1044" s="10" t="s">
        <v>32</v>
      </c>
      <c r="X1044" s="7" t="s">
        <v>33</v>
      </c>
      <c r="Y1044" s="7" t="s">
        <v>33</v>
      </c>
      <c r="Z1044" s="7" t="s">
        <v>2772</v>
      </c>
      <c r="AA1044" s="7" t="s">
        <v>9868</v>
      </c>
      <c r="AD1044" s="10" t="s">
        <v>7522</v>
      </c>
      <c r="AF1044" s="7" t="s">
        <v>7521</v>
      </c>
      <c r="AJ1044" s="7">
        <v>24</v>
      </c>
      <c r="AK1044" s="7" t="s">
        <v>4442</v>
      </c>
      <c r="AL1044" s="7" t="s">
        <v>5003</v>
      </c>
      <c r="AM1044" s="7" t="s">
        <v>10274</v>
      </c>
    </row>
    <row r="1045" spans="1:39">
      <c r="A1045" s="7" t="s">
        <v>1788</v>
      </c>
      <c r="B1045" s="7" t="s">
        <v>10275</v>
      </c>
      <c r="C1045" s="7" t="s">
        <v>10276</v>
      </c>
      <c r="D1045" s="7" t="s">
        <v>1790</v>
      </c>
      <c r="F1045" s="7" t="s">
        <v>10277</v>
      </c>
      <c r="G1045" s="7" t="s">
        <v>10278</v>
      </c>
      <c r="H1045" s="7" t="s">
        <v>10278</v>
      </c>
      <c r="I1045" s="7" t="s">
        <v>4667</v>
      </c>
      <c r="K1045" s="7" t="s">
        <v>33</v>
      </c>
      <c r="L1045" s="7" t="s">
        <v>10279</v>
      </c>
      <c r="N1045" s="10" t="s">
        <v>1910</v>
      </c>
      <c r="P1045" s="7" t="s">
        <v>10280</v>
      </c>
      <c r="Q1045" s="7" t="s">
        <v>33</v>
      </c>
      <c r="R1045" s="7" t="s">
        <v>33</v>
      </c>
      <c r="S1045" s="7" t="s">
        <v>33</v>
      </c>
      <c r="T1045" s="7" t="s">
        <v>33</v>
      </c>
      <c r="U1045" s="7" t="s">
        <v>33</v>
      </c>
      <c r="V1045" s="10" t="s">
        <v>33</v>
      </c>
      <c r="W1045" s="10" t="s">
        <v>33</v>
      </c>
      <c r="X1045" s="7" t="s">
        <v>33</v>
      </c>
      <c r="Y1045" s="7" t="s">
        <v>33</v>
      </c>
      <c r="Z1045" s="7" t="s">
        <v>1912</v>
      </c>
      <c r="AA1045" s="7" t="s">
        <v>9868</v>
      </c>
      <c r="AF1045" s="7" t="s">
        <v>10281</v>
      </c>
      <c r="AJ1045" s="7">
        <v>31</v>
      </c>
      <c r="AK1045" s="7" t="s">
        <v>8033</v>
      </c>
      <c r="AL1045" s="7" t="s">
        <v>5003</v>
      </c>
      <c r="AM1045" s="7" t="s">
        <v>10282</v>
      </c>
    </row>
    <row r="1046" spans="1:39">
      <c r="A1046" s="7" t="s">
        <v>1788</v>
      </c>
      <c r="B1046" s="7" t="s">
        <v>10283</v>
      </c>
      <c r="C1046" s="7" t="s">
        <v>10284</v>
      </c>
      <c r="D1046" s="7" t="s">
        <v>1790</v>
      </c>
      <c r="F1046" s="7" t="s">
        <v>10285</v>
      </c>
      <c r="G1046" s="7" t="s">
        <v>10286</v>
      </c>
      <c r="H1046" s="7" t="s">
        <v>10287</v>
      </c>
      <c r="I1046" s="7" t="s">
        <v>3535</v>
      </c>
      <c r="K1046" s="7" t="s">
        <v>33</v>
      </c>
      <c r="L1046" s="7" t="s">
        <v>10288</v>
      </c>
      <c r="N1046" s="10" t="s">
        <v>2279</v>
      </c>
      <c r="P1046" s="7" t="s">
        <v>10289</v>
      </c>
      <c r="Q1046" s="7" t="s">
        <v>33</v>
      </c>
      <c r="R1046" s="7" t="s">
        <v>33</v>
      </c>
      <c r="S1046" s="7" t="s">
        <v>33</v>
      </c>
      <c r="T1046" s="7" t="s">
        <v>33</v>
      </c>
      <c r="U1046" s="7" t="s">
        <v>33</v>
      </c>
      <c r="V1046" s="10" t="s">
        <v>33</v>
      </c>
      <c r="W1046" s="10" t="s">
        <v>33</v>
      </c>
      <c r="X1046" s="7" t="s">
        <v>33</v>
      </c>
      <c r="Y1046" s="7" t="s">
        <v>33</v>
      </c>
      <c r="Z1046" s="7" t="s">
        <v>9905</v>
      </c>
      <c r="AA1046" s="7" t="s">
        <v>9868</v>
      </c>
      <c r="AD1046" s="10" t="s">
        <v>10290</v>
      </c>
      <c r="AF1046" s="7" t="s">
        <v>10291</v>
      </c>
      <c r="AJ1046" s="7">
        <v>34</v>
      </c>
      <c r="AK1046" s="7" t="s">
        <v>5034</v>
      </c>
      <c r="AL1046" s="7" t="s">
        <v>5003</v>
      </c>
      <c r="AM1046" s="7" t="s">
        <v>10292</v>
      </c>
    </row>
    <row r="1047" spans="1:39">
      <c r="A1047" s="7" t="s">
        <v>1788</v>
      </c>
      <c r="B1047" s="7" t="s">
        <v>10293</v>
      </c>
      <c r="C1047" s="7" t="s">
        <v>10294</v>
      </c>
      <c r="D1047" s="7" t="s">
        <v>1790</v>
      </c>
      <c r="F1047" s="7" t="s">
        <v>5046</v>
      </c>
      <c r="G1047" s="7" t="s">
        <v>4657</v>
      </c>
      <c r="H1047" s="7" t="s">
        <v>4657</v>
      </c>
      <c r="I1047" s="7" t="s">
        <v>3535</v>
      </c>
      <c r="K1047" s="7" t="s">
        <v>33</v>
      </c>
      <c r="L1047" s="7" t="s">
        <v>4658</v>
      </c>
      <c r="N1047" s="10" t="s">
        <v>2279</v>
      </c>
      <c r="P1047" s="7" t="s">
        <v>10295</v>
      </c>
      <c r="Q1047" s="7" t="s">
        <v>33</v>
      </c>
      <c r="R1047" s="7" t="s">
        <v>33</v>
      </c>
      <c r="S1047" s="7" t="s">
        <v>33</v>
      </c>
      <c r="T1047" s="7" t="s">
        <v>32</v>
      </c>
      <c r="U1047" s="7" t="s">
        <v>33</v>
      </c>
      <c r="V1047" s="10" t="s">
        <v>33</v>
      </c>
      <c r="W1047" s="10" t="s">
        <v>33</v>
      </c>
      <c r="X1047" s="7" t="s">
        <v>33</v>
      </c>
      <c r="Y1047" s="7" t="s">
        <v>33</v>
      </c>
      <c r="Z1047" s="7" t="s">
        <v>2258</v>
      </c>
      <c r="AA1047" s="7" t="s">
        <v>9868</v>
      </c>
      <c r="AD1047" s="10" t="s">
        <v>7695</v>
      </c>
      <c r="AF1047" s="7" t="s">
        <v>6240</v>
      </c>
      <c r="AJ1047" s="7">
        <v>10</v>
      </c>
      <c r="AK1047" s="7" t="s">
        <v>5034</v>
      </c>
      <c r="AL1047" s="7" t="s">
        <v>5003</v>
      </c>
      <c r="AM1047" s="7" t="s">
        <v>10296</v>
      </c>
    </row>
    <row r="1048" spans="1:39">
      <c r="A1048" s="7" t="s">
        <v>1788</v>
      </c>
      <c r="B1048" s="7" t="s">
        <v>10297</v>
      </c>
      <c r="C1048" s="7" t="s">
        <v>10298</v>
      </c>
      <c r="D1048" s="7" t="s">
        <v>1790</v>
      </c>
      <c r="F1048" s="7" t="s">
        <v>10299</v>
      </c>
      <c r="G1048" s="7" t="s">
        <v>10300</v>
      </c>
      <c r="H1048" s="7" t="s">
        <v>10301</v>
      </c>
      <c r="I1048" s="7" t="s">
        <v>10302</v>
      </c>
      <c r="K1048" s="7" t="s">
        <v>33</v>
      </c>
      <c r="L1048" s="7" t="s">
        <v>10303</v>
      </c>
      <c r="N1048" s="10" t="s">
        <v>9941</v>
      </c>
      <c r="P1048" s="7" t="s">
        <v>10304</v>
      </c>
      <c r="Q1048" s="7" t="s">
        <v>33</v>
      </c>
      <c r="R1048" s="7" t="s">
        <v>33</v>
      </c>
      <c r="S1048" s="7" t="s">
        <v>33</v>
      </c>
      <c r="T1048" s="7" t="s">
        <v>33</v>
      </c>
      <c r="U1048" s="7" t="s">
        <v>33</v>
      </c>
      <c r="V1048" s="10" t="s">
        <v>33</v>
      </c>
      <c r="W1048" s="10" t="s">
        <v>33</v>
      </c>
      <c r="X1048" s="7" t="s">
        <v>33</v>
      </c>
      <c r="Y1048" s="7" t="s">
        <v>33</v>
      </c>
      <c r="Z1048" s="7" t="s">
        <v>6178</v>
      </c>
      <c r="AA1048" s="7" t="s">
        <v>9868</v>
      </c>
      <c r="AD1048" s="10" t="s">
        <v>7347</v>
      </c>
      <c r="AF1048" s="7" t="s">
        <v>10305</v>
      </c>
      <c r="AJ1048" s="7">
        <v>13</v>
      </c>
      <c r="AK1048" s="7" t="s">
        <v>1902</v>
      </c>
      <c r="AL1048" s="7" t="s">
        <v>5003</v>
      </c>
      <c r="AM1048" s="7" t="s">
        <v>10306</v>
      </c>
    </row>
    <row r="1049" spans="1:39">
      <c r="A1049" s="7" t="s">
        <v>1788</v>
      </c>
      <c r="B1049" s="7" t="s">
        <v>843</v>
      </c>
      <c r="C1049" s="7" t="s">
        <v>10307</v>
      </c>
      <c r="D1049" s="7" t="s">
        <v>1790</v>
      </c>
      <c r="F1049" s="7" t="s">
        <v>10308</v>
      </c>
      <c r="G1049" s="7" t="s">
        <v>10309</v>
      </c>
      <c r="H1049" s="7" t="s">
        <v>10310</v>
      </c>
      <c r="I1049" s="7" t="s">
        <v>10311</v>
      </c>
      <c r="K1049" s="7" t="s">
        <v>33</v>
      </c>
      <c r="L1049" s="7" t="s">
        <v>10312</v>
      </c>
      <c r="N1049" s="10" t="s">
        <v>1795</v>
      </c>
      <c r="P1049" s="7" t="s">
        <v>10313</v>
      </c>
      <c r="Q1049" s="7" t="s">
        <v>33</v>
      </c>
      <c r="R1049" s="7" t="s">
        <v>32</v>
      </c>
      <c r="S1049" s="7" t="s">
        <v>32</v>
      </c>
      <c r="T1049" s="7" t="s">
        <v>33</v>
      </c>
      <c r="U1049" s="7" t="s">
        <v>33</v>
      </c>
      <c r="V1049" s="10" t="s">
        <v>33</v>
      </c>
      <c r="W1049" s="10" t="s">
        <v>33</v>
      </c>
      <c r="X1049" s="7" t="s">
        <v>32</v>
      </c>
      <c r="Y1049" s="7" t="s">
        <v>32</v>
      </c>
      <c r="Z1049" s="7" t="s">
        <v>3610</v>
      </c>
      <c r="AA1049" s="7" t="s">
        <v>9868</v>
      </c>
      <c r="AD1049" s="10" t="s">
        <v>4091</v>
      </c>
      <c r="AF1049" s="7" t="s">
        <v>2802</v>
      </c>
      <c r="AJ1049" s="7">
        <v>17</v>
      </c>
      <c r="AK1049" s="7" t="s">
        <v>2802</v>
      </c>
      <c r="AL1049" s="7" t="s">
        <v>5003</v>
      </c>
      <c r="AM1049" s="7" t="s">
        <v>10314</v>
      </c>
    </row>
    <row r="1050" spans="1:39">
      <c r="A1050" s="7" t="s">
        <v>1788</v>
      </c>
      <c r="B1050" s="7" t="s">
        <v>10315</v>
      </c>
      <c r="C1050" s="7" t="s">
        <v>10316</v>
      </c>
      <c r="D1050" s="7" t="s">
        <v>1790</v>
      </c>
      <c r="F1050" s="7" t="s">
        <v>10317</v>
      </c>
      <c r="G1050" s="7" t="s">
        <v>10318</v>
      </c>
      <c r="H1050" s="7" t="s">
        <v>10319</v>
      </c>
      <c r="I1050" s="7" t="s">
        <v>7117</v>
      </c>
      <c r="K1050" s="7" t="s">
        <v>33</v>
      </c>
      <c r="L1050" s="7" t="s">
        <v>10320</v>
      </c>
      <c r="N1050" s="10" t="s">
        <v>4050</v>
      </c>
      <c r="P1050" s="7" t="s">
        <v>10321</v>
      </c>
      <c r="Q1050" s="7" t="s">
        <v>33</v>
      </c>
      <c r="R1050" s="7" t="s">
        <v>33</v>
      </c>
      <c r="S1050" s="7" t="s">
        <v>33</v>
      </c>
      <c r="T1050" s="7" t="s">
        <v>33</v>
      </c>
      <c r="U1050" s="7" t="s">
        <v>33</v>
      </c>
      <c r="V1050" s="10" t="s">
        <v>33</v>
      </c>
      <c r="W1050" s="10" t="s">
        <v>33</v>
      </c>
      <c r="X1050" s="7" t="s">
        <v>33</v>
      </c>
      <c r="Y1050" s="7" t="s">
        <v>33</v>
      </c>
      <c r="Z1050" s="7" t="s">
        <v>10322</v>
      </c>
      <c r="AA1050" s="7" t="s">
        <v>10323</v>
      </c>
      <c r="AD1050" s="10" t="s">
        <v>2857</v>
      </c>
      <c r="AF1050" s="7" t="s">
        <v>4354</v>
      </c>
      <c r="AJ1050" s="7">
        <v>3</v>
      </c>
      <c r="AK1050" s="7" t="s">
        <v>9549</v>
      </c>
      <c r="AL1050" s="7" t="s">
        <v>5003</v>
      </c>
      <c r="AM1050" s="7" t="s">
        <v>10324</v>
      </c>
    </row>
    <row r="1051" spans="1:39">
      <c r="A1051" s="7" t="s">
        <v>1788</v>
      </c>
      <c r="B1051" s="7" t="s">
        <v>10325</v>
      </c>
      <c r="C1051" s="7" t="s">
        <v>10326</v>
      </c>
      <c r="D1051" s="7" t="s">
        <v>1790</v>
      </c>
      <c r="F1051" s="7" t="s">
        <v>8489</v>
      </c>
      <c r="G1051" s="7" t="s">
        <v>3032</v>
      </c>
      <c r="H1051" s="7" t="s">
        <v>10327</v>
      </c>
      <c r="I1051" s="7" t="s">
        <v>10328</v>
      </c>
      <c r="K1051" s="7" t="s">
        <v>33</v>
      </c>
      <c r="L1051" s="7" t="s">
        <v>3035</v>
      </c>
      <c r="N1051" s="10" t="s">
        <v>1859</v>
      </c>
      <c r="P1051" s="7" t="s">
        <v>10329</v>
      </c>
      <c r="Q1051" s="7" t="s">
        <v>33</v>
      </c>
      <c r="R1051" s="7" t="s">
        <v>33</v>
      </c>
      <c r="S1051" s="7" t="s">
        <v>33</v>
      </c>
      <c r="T1051" s="7" t="s">
        <v>33</v>
      </c>
      <c r="U1051" s="7" t="s">
        <v>33</v>
      </c>
      <c r="V1051" s="10" t="s">
        <v>33</v>
      </c>
      <c r="W1051" s="10" t="s">
        <v>33</v>
      </c>
      <c r="X1051" s="7" t="s">
        <v>33</v>
      </c>
      <c r="Y1051" s="7" t="s">
        <v>33</v>
      </c>
      <c r="Z1051" s="7" t="s">
        <v>2590</v>
      </c>
      <c r="AA1051" s="7" t="s">
        <v>4206</v>
      </c>
      <c r="AF1051" s="7" t="s">
        <v>10330</v>
      </c>
      <c r="AJ1051" s="7">
        <v>29</v>
      </c>
      <c r="AK1051" s="7" t="s">
        <v>5530</v>
      </c>
      <c r="AL1051" s="7" t="s">
        <v>5003</v>
      </c>
      <c r="AM1051" s="7" t="s">
        <v>10331</v>
      </c>
    </row>
    <row r="1052" spans="1:39">
      <c r="A1052" s="7" t="s">
        <v>1788</v>
      </c>
      <c r="B1052" s="7" t="s">
        <v>10332</v>
      </c>
      <c r="C1052" s="7" t="s">
        <v>10333</v>
      </c>
      <c r="D1052" s="7" t="s">
        <v>1790</v>
      </c>
      <c r="F1052" s="7" t="s">
        <v>10334</v>
      </c>
      <c r="G1052" s="7" t="s">
        <v>10335</v>
      </c>
      <c r="H1052" s="7" t="s">
        <v>10335</v>
      </c>
      <c r="I1052" s="7" t="s">
        <v>2062</v>
      </c>
      <c r="K1052" s="7" t="s">
        <v>33</v>
      </c>
      <c r="L1052" s="7" t="s">
        <v>10336</v>
      </c>
      <c r="N1052" s="10" t="s">
        <v>2957</v>
      </c>
      <c r="P1052" s="7" t="s">
        <v>10337</v>
      </c>
      <c r="Q1052" s="7" t="s">
        <v>33</v>
      </c>
      <c r="R1052" s="7" t="s">
        <v>33</v>
      </c>
      <c r="S1052" s="7" t="s">
        <v>33</v>
      </c>
      <c r="T1052" s="7" t="s">
        <v>33</v>
      </c>
      <c r="U1052" s="7" t="s">
        <v>33</v>
      </c>
      <c r="V1052" s="10" t="s">
        <v>33</v>
      </c>
      <c r="W1052" s="10" t="s">
        <v>33</v>
      </c>
      <c r="X1052" s="7" t="s">
        <v>33</v>
      </c>
      <c r="Y1052" s="7" t="s">
        <v>33</v>
      </c>
      <c r="Z1052" s="7" t="s">
        <v>10338</v>
      </c>
      <c r="AA1052" s="7" t="s">
        <v>10323</v>
      </c>
      <c r="AF1052" s="7" t="s">
        <v>10339</v>
      </c>
      <c r="AJ1052" s="7">
        <v>38</v>
      </c>
      <c r="AK1052" s="7" t="s">
        <v>9155</v>
      </c>
      <c r="AL1052" s="7" t="s">
        <v>5003</v>
      </c>
      <c r="AM1052" s="7" t="s">
        <v>10340</v>
      </c>
    </row>
    <row r="1053" spans="1:39">
      <c r="A1053" s="7" t="s">
        <v>1788</v>
      </c>
      <c r="B1053" s="7" t="s">
        <v>10341</v>
      </c>
      <c r="C1053" s="7" t="s">
        <v>10342</v>
      </c>
      <c r="D1053" s="7" t="s">
        <v>1946</v>
      </c>
      <c r="F1053" s="7" t="s">
        <v>10343</v>
      </c>
      <c r="G1053" s="7" t="s">
        <v>10344</v>
      </c>
      <c r="H1053" s="7" t="s">
        <v>10344</v>
      </c>
      <c r="I1053" s="7" t="s">
        <v>2073</v>
      </c>
      <c r="K1053" s="7" t="s">
        <v>33</v>
      </c>
      <c r="L1053" s="7" t="s">
        <v>10345</v>
      </c>
      <c r="N1053" s="10" t="s">
        <v>10346</v>
      </c>
      <c r="P1053" s="7" t="s">
        <v>10347</v>
      </c>
      <c r="Q1053" s="7" t="s">
        <v>33</v>
      </c>
      <c r="R1053" s="7" t="s">
        <v>33</v>
      </c>
      <c r="S1053" s="7" t="s">
        <v>33</v>
      </c>
      <c r="T1053" s="7" t="s">
        <v>33</v>
      </c>
      <c r="U1053" s="7" t="s">
        <v>33</v>
      </c>
      <c r="V1053" s="10" t="s">
        <v>33</v>
      </c>
      <c r="W1053" s="10" t="s">
        <v>33</v>
      </c>
      <c r="X1053" s="7" t="s">
        <v>33</v>
      </c>
      <c r="Y1053" s="7" t="s">
        <v>33</v>
      </c>
      <c r="Z1053" s="7" t="s">
        <v>10348</v>
      </c>
      <c r="AA1053" s="7" t="s">
        <v>8874</v>
      </c>
      <c r="AD1053" s="10" t="s">
        <v>4081</v>
      </c>
      <c r="AF1053" s="7" t="s">
        <v>4082</v>
      </c>
      <c r="AJ1053" s="7">
        <v>8</v>
      </c>
      <c r="AK1053" s="7" t="s">
        <v>4194</v>
      </c>
      <c r="AL1053" s="7" t="s">
        <v>9868</v>
      </c>
      <c r="AM1053" s="7" t="s">
        <v>10349</v>
      </c>
    </row>
    <row r="1054" spans="1:39">
      <c r="A1054" s="7" t="s">
        <v>1788</v>
      </c>
      <c r="B1054" s="7" t="s">
        <v>349</v>
      </c>
      <c r="C1054" s="7" t="s">
        <v>10350</v>
      </c>
      <c r="D1054" s="7" t="s">
        <v>1790</v>
      </c>
      <c r="F1054" s="7" t="s">
        <v>10351</v>
      </c>
      <c r="G1054" s="7" t="s">
        <v>8901</v>
      </c>
      <c r="H1054" s="7" t="s">
        <v>8901</v>
      </c>
      <c r="I1054" s="7" t="s">
        <v>10087</v>
      </c>
      <c r="K1054" s="7" t="s">
        <v>33</v>
      </c>
      <c r="L1054" s="7" t="s">
        <v>8903</v>
      </c>
      <c r="N1054" s="10" t="s">
        <v>2101</v>
      </c>
      <c r="P1054" s="7" t="s">
        <v>10352</v>
      </c>
      <c r="Q1054" s="7" t="s">
        <v>33</v>
      </c>
      <c r="R1054" s="7" t="s">
        <v>33</v>
      </c>
      <c r="S1054" s="7" t="s">
        <v>33</v>
      </c>
      <c r="T1054" s="7" t="s">
        <v>33</v>
      </c>
      <c r="U1054" s="7" t="s">
        <v>33</v>
      </c>
      <c r="V1054" s="10" t="s">
        <v>33</v>
      </c>
      <c r="W1054" s="10" t="s">
        <v>33</v>
      </c>
      <c r="X1054" s="7" t="s">
        <v>33</v>
      </c>
      <c r="Y1054" s="7" t="s">
        <v>33</v>
      </c>
      <c r="Z1054" s="7" t="s">
        <v>2258</v>
      </c>
      <c r="AA1054" s="7" t="s">
        <v>8434</v>
      </c>
      <c r="AD1054" s="10" t="s">
        <v>10089</v>
      </c>
      <c r="AF1054" s="7" t="s">
        <v>10353</v>
      </c>
      <c r="AJ1054" s="7">
        <v>51</v>
      </c>
      <c r="AK1054" s="7" t="s">
        <v>1888</v>
      </c>
      <c r="AL1054" s="7" t="s">
        <v>9868</v>
      </c>
      <c r="AM1054" s="7" t="s">
        <v>10354</v>
      </c>
    </row>
    <row r="1055" spans="1:39">
      <c r="A1055" s="7" t="s">
        <v>1788</v>
      </c>
      <c r="B1055" s="7" t="s">
        <v>811</v>
      </c>
      <c r="C1055" s="7" t="s">
        <v>10355</v>
      </c>
      <c r="D1055" s="7" t="s">
        <v>1790</v>
      </c>
      <c r="F1055" s="7" t="s">
        <v>3276</v>
      </c>
      <c r="G1055" s="7" t="s">
        <v>10356</v>
      </c>
      <c r="H1055" s="7" t="s">
        <v>10357</v>
      </c>
      <c r="I1055" s="7" t="s">
        <v>10358</v>
      </c>
      <c r="K1055" s="7" t="s">
        <v>33</v>
      </c>
      <c r="L1055" s="7" t="s">
        <v>10359</v>
      </c>
      <c r="N1055" s="10" t="s">
        <v>3824</v>
      </c>
      <c r="P1055" s="7" t="s">
        <v>10360</v>
      </c>
      <c r="Q1055" s="7" t="s">
        <v>33</v>
      </c>
      <c r="R1055" s="7" t="s">
        <v>33</v>
      </c>
      <c r="S1055" s="7" t="s">
        <v>33</v>
      </c>
      <c r="T1055" s="7" t="s">
        <v>33</v>
      </c>
      <c r="U1055" s="7" t="s">
        <v>33</v>
      </c>
      <c r="V1055" s="10" t="s">
        <v>33</v>
      </c>
      <c r="W1055" s="10" t="s">
        <v>33</v>
      </c>
      <c r="X1055" s="7" t="s">
        <v>32</v>
      </c>
      <c r="Y1055" s="7" t="s">
        <v>33</v>
      </c>
      <c r="Z1055" s="7" t="s">
        <v>6707</v>
      </c>
      <c r="AA1055" s="7" t="s">
        <v>9963</v>
      </c>
      <c r="AD1055" s="10" t="s">
        <v>3117</v>
      </c>
      <c r="AF1055" s="7" t="s">
        <v>6250</v>
      </c>
      <c r="AJ1055" s="7">
        <v>5</v>
      </c>
      <c r="AK1055" s="7" t="s">
        <v>4715</v>
      </c>
      <c r="AL1055" s="7" t="s">
        <v>9868</v>
      </c>
      <c r="AM1055" s="7" t="s">
        <v>10361</v>
      </c>
    </row>
    <row r="1056" spans="1:39">
      <c r="A1056" s="7" t="s">
        <v>1788</v>
      </c>
      <c r="B1056" s="7" t="s">
        <v>92</v>
      </c>
      <c r="C1056" s="7" t="s">
        <v>10362</v>
      </c>
      <c r="D1056" s="7" t="s">
        <v>1790</v>
      </c>
      <c r="F1056" s="7" t="s">
        <v>10363</v>
      </c>
      <c r="G1056" s="7" t="s">
        <v>10364</v>
      </c>
      <c r="H1056" s="7" t="s">
        <v>10365</v>
      </c>
      <c r="I1056" s="7" t="s">
        <v>1857</v>
      </c>
      <c r="K1056" s="7" t="s">
        <v>33</v>
      </c>
      <c r="L1056" s="7" t="s">
        <v>10366</v>
      </c>
      <c r="N1056" s="10" t="s">
        <v>10367</v>
      </c>
      <c r="P1056" s="7" t="s">
        <v>10368</v>
      </c>
      <c r="Q1056" s="7" t="s">
        <v>33</v>
      </c>
      <c r="R1056" s="7" t="s">
        <v>33</v>
      </c>
      <c r="S1056" s="7" t="s">
        <v>33</v>
      </c>
      <c r="T1056" s="7" t="s">
        <v>33</v>
      </c>
      <c r="U1056" s="7" t="s">
        <v>33</v>
      </c>
      <c r="V1056" s="10" t="s">
        <v>33</v>
      </c>
      <c r="W1056" s="10" t="s">
        <v>33</v>
      </c>
      <c r="X1056" s="7" t="s">
        <v>33</v>
      </c>
      <c r="Y1056" s="7" t="s">
        <v>33</v>
      </c>
      <c r="Z1056" s="7" t="s">
        <v>2866</v>
      </c>
      <c r="AA1056" s="7" t="s">
        <v>10369</v>
      </c>
      <c r="AF1056" s="7" t="s">
        <v>10370</v>
      </c>
      <c r="AJ1056" s="7">
        <v>31</v>
      </c>
      <c r="AK1056" s="7" t="s">
        <v>4757</v>
      </c>
      <c r="AL1056" s="7" t="s">
        <v>10371</v>
      </c>
      <c r="AM1056" s="7" t="s">
        <v>10372</v>
      </c>
    </row>
    <row r="1057" spans="1:39">
      <c r="A1057" s="7" t="s">
        <v>1788</v>
      </c>
      <c r="B1057" s="7" t="s">
        <v>512</v>
      </c>
      <c r="C1057" s="7" t="s">
        <v>10373</v>
      </c>
      <c r="D1057" s="7" t="s">
        <v>1790</v>
      </c>
      <c r="F1057" s="7" t="s">
        <v>10206</v>
      </c>
      <c r="G1057" s="7" t="s">
        <v>10374</v>
      </c>
      <c r="H1057" s="7" t="s">
        <v>10374</v>
      </c>
      <c r="I1057" s="7" t="s">
        <v>10375</v>
      </c>
      <c r="K1057" s="7" t="s">
        <v>33</v>
      </c>
      <c r="L1057" s="7" t="s">
        <v>10376</v>
      </c>
      <c r="N1057" s="10" t="s">
        <v>2279</v>
      </c>
      <c r="P1057" s="7" t="s">
        <v>10377</v>
      </c>
      <c r="Q1057" s="7" t="s">
        <v>33</v>
      </c>
      <c r="R1057" s="7" t="s">
        <v>33</v>
      </c>
      <c r="S1057" s="7" t="s">
        <v>33</v>
      </c>
      <c r="T1057" s="7" t="s">
        <v>33</v>
      </c>
      <c r="U1057" s="7" t="s">
        <v>33</v>
      </c>
      <c r="V1057" s="10" t="s">
        <v>33</v>
      </c>
      <c r="W1057" s="10" t="s">
        <v>33</v>
      </c>
      <c r="X1057" s="7" t="s">
        <v>33</v>
      </c>
      <c r="Y1057" s="7" t="s">
        <v>33</v>
      </c>
      <c r="Z1057" s="7" t="s">
        <v>3009</v>
      </c>
      <c r="AA1057" s="7" t="s">
        <v>6461</v>
      </c>
      <c r="AD1057" s="10" t="s">
        <v>2626</v>
      </c>
      <c r="AF1057" s="7" t="s">
        <v>2801</v>
      </c>
      <c r="AJ1057" s="7">
        <v>30</v>
      </c>
      <c r="AK1057" s="7" t="s">
        <v>4740</v>
      </c>
      <c r="AL1057" s="7" t="s">
        <v>10371</v>
      </c>
      <c r="AM1057" s="7" t="s">
        <v>10378</v>
      </c>
    </row>
    <row r="1058" spans="1:39">
      <c r="A1058" s="7" t="s">
        <v>1788</v>
      </c>
      <c r="B1058" s="7" t="s">
        <v>10379</v>
      </c>
      <c r="C1058" s="7" t="s">
        <v>10380</v>
      </c>
      <c r="D1058" s="7" t="s">
        <v>1790</v>
      </c>
      <c r="F1058" s="7" t="s">
        <v>10381</v>
      </c>
      <c r="G1058" s="7" t="s">
        <v>5790</v>
      </c>
      <c r="H1058" s="7" t="s">
        <v>5791</v>
      </c>
      <c r="I1058" s="7" t="s">
        <v>5792</v>
      </c>
      <c r="K1058" s="7" t="s">
        <v>33</v>
      </c>
      <c r="L1058" s="7" t="s">
        <v>5793</v>
      </c>
      <c r="N1058" s="10" t="s">
        <v>2101</v>
      </c>
      <c r="P1058" s="7" t="s">
        <v>10382</v>
      </c>
      <c r="Q1058" s="7" t="s">
        <v>33</v>
      </c>
      <c r="R1058" s="7" t="s">
        <v>33</v>
      </c>
      <c r="S1058" s="7" t="s">
        <v>33</v>
      </c>
      <c r="T1058" s="7" t="s">
        <v>33</v>
      </c>
      <c r="U1058" s="7" t="s">
        <v>33</v>
      </c>
      <c r="V1058" s="10" t="s">
        <v>33</v>
      </c>
      <c r="W1058" s="10" t="s">
        <v>32</v>
      </c>
      <c r="X1058" s="7" t="s">
        <v>33</v>
      </c>
      <c r="Y1058" s="7" t="s">
        <v>33</v>
      </c>
      <c r="Z1058" s="7" t="s">
        <v>2772</v>
      </c>
      <c r="AA1058" s="7" t="s">
        <v>9963</v>
      </c>
      <c r="AD1058" s="10" t="s">
        <v>4062</v>
      </c>
      <c r="AF1058" s="7" t="s">
        <v>4224</v>
      </c>
      <c r="AJ1058" s="7">
        <v>2</v>
      </c>
      <c r="AK1058" s="7" t="s">
        <v>7971</v>
      </c>
      <c r="AL1058" s="7" t="s">
        <v>10323</v>
      </c>
      <c r="AM1058" s="7" t="s">
        <v>10383</v>
      </c>
    </row>
    <row r="1059" spans="1:39">
      <c r="A1059" s="7" t="s">
        <v>1788</v>
      </c>
      <c r="B1059" s="7" t="s">
        <v>10384</v>
      </c>
      <c r="C1059" s="7" t="s">
        <v>10385</v>
      </c>
      <c r="D1059" s="7" t="s">
        <v>1790</v>
      </c>
      <c r="F1059" s="7" t="s">
        <v>10386</v>
      </c>
      <c r="G1059" s="7" t="s">
        <v>10387</v>
      </c>
      <c r="H1059" s="7" t="s">
        <v>10387</v>
      </c>
      <c r="I1059" s="7" t="s">
        <v>10388</v>
      </c>
      <c r="K1059" s="7" t="s">
        <v>33</v>
      </c>
      <c r="L1059" s="7" t="s">
        <v>10389</v>
      </c>
      <c r="N1059" s="10" t="s">
        <v>1924</v>
      </c>
      <c r="P1059" s="7" t="s">
        <v>10390</v>
      </c>
      <c r="Q1059" s="7" t="s">
        <v>33</v>
      </c>
      <c r="R1059" s="7" t="s">
        <v>33</v>
      </c>
      <c r="S1059" s="7" t="s">
        <v>33</v>
      </c>
      <c r="T1059" s="7" t="s">
        <v>33</v>
      </c>
      <c r="U1059" s="7" t="s">
        <v>33</v>
      </c>
      <c r="V1059" s="10" t="s">
        <v>33</v>
      </c>
      <c r="W1059" s="10" t="s">
        <v>33</v>
      </c>
      <c r="X1059" s="7" t="s">
        <v>33</v>
      </c>
      <c r="Y1059" s="7" t="s">
        <v>33</v>
      </c>
      <c r="Z1059" s="7" t="s">
        <v>2258</v>
      </c>
      <c r="AA1059" s="7" t="s">
        <v>10391</v>
      </c>
      <c r="AF1059" s="7" t="s">
        <v>10392</v>
      </c>
      <c r="AJ1059" s="7">
        <v>31</v>
      </c>
      <c r="AK1059" s="7" t="s">
        <v>10393</v>
      </c>
      <c r="AL1059" s="7" t="s">
        <v>10323</v>
      </c>
      <c r="AM1059" s="7" t="s">
        <v>10394</v>
      </c>
    </row>
    <row r="1060" spans="1:39">
      <c r="A1060" s="7" t="s">
        <v>1788</v>
      </c>
      <c r="B1060" s="7" t="s">
        <v>10395</v>
      </c>
      <c r="C1060" s="7" t="s">
        <v>10396</v>
      </c>
      <c r="D1060" s="7" t="s">
        <v>1790</v>
      </c>
      <c r="F1060" s="7" t="s">
        <v>6384</v>
      </c>
      <c r="G1060" s="7" t="s">
        <v>5854</v>
      </c>
      <c r="H1060" s="7" t="s">
        <v>5854</v>
      </c>
      <c r="I1060" s="7" t="s">
        <v>10397</v>
      </c>
      <c r="K1060" s="7" t="s">
        <v>33</v>
      </c>
      <c r="L1060" s="7" t="s">
        <v>5856</v>
      </c>
      <c r="N1060" s="10" t="s">
        <v>9294</v>
      </c>
      <c r="P1060" s="7" t="s">
        <v>10398</v>
      </c>
      <c r="Q1060" s="7" t="s">
        <v>33</v>
      </c>
      <c r="R1060" s="7" t="s">
        <v>33</v>
      </c>
      <c r="S1060" s="7" t="s">
        <v>33</v>
      </c>
      <c r="T1060" s="7" t="s">
        <v>33</v>
      </c>
      <c r="U1060" s="7" t="s">
        <v>33</v>
      </c>
      <c r="V1060" s="10" t="s">
        <v>33</v>
      </c>
      <c r="W1060" s="10" t="s">
        <v>32</v>
      </c>
      <c r="X1060" s="7" t="s">
        <v>33</v>
      </c>
      <c r="Y1060" s="7" t="s">
        <v>33</v>
      </c>
      <c r="Z1060" s="7" t="s">
        <v>2772</v>
      </c>
      <c r="AA1060" s="7" t="s">
        <v>10369</v>
      </c>
      <c r="AF1060" s="7" t="s">
        <v>10399</v>
      </c>
      <c r="AJ1060" s="7">
        <v>19</v>
      </c>
      <c r="AK1060" s="7" t="s">
        <v>4101</v>
      </c>
      <c r="AL1060" s="7" t="s">
        <v>10323</v>
      </c>
      <c r="AM1060" s="7" t="s">
        <v>10400</v>
      </c>
    </row>
    <row r="1061" spans="1:39">
      <c r="A1061" s="7" t="s">
        <v>1788</v>
      </c>
      <c r="B1061" s="7" t="s">
        <v>10401</v>
      </c>
      <c r="C1061" s="7" t="s">
        <v>10402</v>
      </c>
      <c r="D1061" s="7" t="s">
        <v>1790</v>
      </c>
      <c r="F1061" s="7" t="s">
        <v>10403</v>
      </c>
      <c r="G1061" s="7" t="s">
        <v>1805</v>
      </c>
      <c r="H1061" s="7" t="s">
        <v>1805</v>
      </c>
      <c r="I1061" s="7" t="s">
        <v>1806</v>
      </c>
      <c r="K1061" s="7" t="s">
        <v>33</v>
      </c>
      <c r="L1061" s="7" t="s">
        <v>4213</v>
      </c>
      <c r="N1061" s="10" t="s">
        <v>1795</v>
      </c>
      <c r="P1061" s="7" t="s">
        <v>10404</v>
      </c>
      <c r="Q1061" s="7" t="s">
        <v>33</v>
      </c>
      <c r="R1061" s="7" t="s">
        <v>32</v>
      </c>
      <c r="S1061" s="7" t="s">
        <v>33</v>
      </c>
      <c r="T1061" s="7" t="s">
        <v>32</v>
      </c>
      <c r="U1061" s="7" t="s">
        <v>33</v>
      </c>
      <c r="V1061" s="10" t="s">
        <v>33</v>
      </c>
      <c r="W1061" s="10" t="s">
        <v>33</v>
      </c>
      <c r="X1061" s="7" t="s">
        <v>33</v>
      </c>
      <c r="Y1061" s="7" t="s">
        <v>33</v>
      </c>
      <c r="Z1061" s="7" t="s">
        <v>2781</v>
      </c>
      <c r="AA1061" s="7" t="s">
        <v>10369</v>
      </c>
      <c r="AD1061" s="10" t="s">
        <v>2341</v>
      </c>
      <c r="AF1061" s="7" t="s">
        <v>2881</v>
      </c>
      <c r="AJ1061" s="7">
        <v>8</v>
      </c>
      <c r="AK1061" s="7" t="s">
        <v>3320</v>
      </c>
      <c r="AL1061" s="7" t="s">
        <v>10323</v>
      </c>
      <c r="AM1061" s="7" t="s">
        <v>10405</v>
      </c>
    </row>
    <row r="1062" spans="1:39">
      <c r="A1062" s="7" t="s">
        <v>1788</v>
      </c>
      <c r="B1062" s="7" t="s">
        <v>565</v>
      </c>
      <c r="C1062" s="7" t="s">
        <v>10406</v>
      </c>
      <c r="D1062" s="7" t="s">
        <v>1790</v>
      </c>
      <c r="F1062" s="7" t="s">
        <v>10407</v>
      </c>
      <c r="G1062" s="7" t="s">
        <v>4678</v>
      </c>
      <c r="H1062" s="7" t="s">
        <v>4678</v>
      </c>
      <c r="I1062" s="7" t="s">
        <v>2599</v>
      </c>
      <c r="K1062" s="7" t="s">
        <v>33</v>
      </c>
      <c r="L1062" s="7" t="s">
        <v>4679</v>
      </c>
      <c r="N1062" s="10" t="s">
        <v>2924</v>
      </c>
      <c r="P1062" s="7" t="s">
        <v>10408</v>
      </c>
      <c r="Q1062" s="7" t="s">
        <v>33</v>
      </c>
      <c r="R1062" s="7" t="s">
        <v>33</v>
      </c>
      <c r="S1062" s="7" t="s">
        <v>33</v>
      </c>
      <c r="T1062" s="7" t="s">
        <v>33</v>
      </c>
      <c r="U1062" s="7" t="s">
        <v>33</v>
      </c>
      <c r="V1062" s="10" t="s">
        <v>33</v>
      </c>
      <c r="W1062" s="10" t="s">
        <v>33</v>
      </c>
      <c r="X1062" s="7" t="s">
        <v>33</v>
      </c>
      <c r="Y1062" s="7" t="s">
        <v>33</v>
      </c>
      <c r="Z1062" s="7" t="s">
        <v>4205</v>
      </c>
      <c r="AA1062" s="7" t="s">
        <v>10409</v>
      </c>
      <c r="AF1062" s="7" t="s">
        <v>10410</v>
      </c>
      <c r="AJ1062" s="7">
        <v>25</v>
      </c>
      <c r="AK1062" s="7" t="s">
        <v>10411</v>
      </c>
      <c r="AL1062" s="7" t="s">
        <v>10323</v>
      </c>
      <c r="AM1062" s="7" t="s">
        <v>10412</v>
      </c>
    </row>
    <row r="1063" spans="1:39">
      <c r="A1063" s="7" t="s">
        <v>1788</v>
      </c>
      <c r="B1063" s="7" t="s">
        <v>564</v>
      </c>
      <c r="C1063" s="7" t="s">
        <v>10413</v>
      </c>
      <c r="D1063" s="7" t="s">
        <v>1790</v>
      </c>
      <c r="F1063" s="7" t="s">
        <v>10414</v>
      </c>
      <c r="G1063" s="7" t="s">
        <v>10415</v>
      </c>
      <c r="H1063" s="7" t="s">
        <v>10415</v>
      </c>
      <c r="I1063" s="7" t="s">
        <v>4667</v>
      </c>
      <c r="K1063" s="7" t="s">
        <v>33</v>
      </c>
      <c r="L1063" s="7" t="s">
        <v>10416</v>
      </c>
      <c r="N1063" s="10" t="s">
        <v>1910</v>
      </c>
      <c r="P1063" s="7" t="s">
        <v>10417</v>
      </c>
      <c r="Q1063" s="7" t="s">
        <v>33</v>
      </c>
      <c r="R1063" s="7" t="s">
        <v>32</v>
      </c>
      <c r="S1063" s="7" t="s">
        <v>33</v>
      </c>
      <c r="T1063" s="7" t="s">
        <v>33</v>
      </c>
      <c r="U1063" s="7" t="s">
        <v>33</v>
      </c>
      <c r="V1063" s="10" t="s">
        <v>33</v>
      </c>
      <c r="W1063" s="10" t="s">
        <v>33</v>
      </c>
      <c r="X1063" s="7" t="s">
        <v>33</v>
      </c>
      <c r="Y1063" s="7" t="s">
        <v>33</v>
      </c>
      <c r="Z1063" s="7" t="s">
        <v>1912</v>
      </c>
      <c r="AA1063" s="7" t="s">
        <v>10418</v>
      </c>
      <c r="AD1063" s="10" t="s">
        <v>1875</v>
      </c>
      <c r="AF1063" s="7" t="s">
        <v>1914</v>
      </c>
      <c r="AJ1063" s="7">
        <v>5</v>
      </c>
      <c r="AK1063" s="7" t="s">
        <v>10419</v>
      </c>
      <c r="AL1063" s="7" t="s">
        <v>10369</v>
      </c>
      <c r="AM1063" s="7" t="s">
        <v>10420</v>
      </c>
    </row>
    <row r="1064" spans="1:39">
      <c r="A1064" s="7" t="s">
        <v>1788</v>
      </c>
      <c r="B1064" s="7" t="s">
        <v>10421</v>
      </c>
      <c r="C1064" s="7" t="s">
        <v>10422</v>
      </c>
      <c r="D1064" s="7" t="s">
        <v>1790</v>
      </c>
      <c r="G1064" s="7" t="s">
        <v>1805</v>
      </c>
      <c r="H1064" s="7" t="s">
        <v>1805</v>
      </c>
      <c r="I1064" s="7" t="s">
        <v>10423</v>
      </c>
      <c r="K1064" s="7" t="s">
        <v>33</v>
      </c>
      <c r="L1064" s="7" t="s">
        <v>1807</v>
      </c>
      <c r="N1064" s="10" t="s">
        <v>1795</v>
      </c>
      <c r="P1064" s="7" t="s">
        <v>10424</v>
      </c>
      <c r="Q1064" s="7" t="s">
        <v>33</v>
      </c>
      <c r="R1064" s="7" t="s">
        <v>32</v>
      </c>
      <c r="S1064" s="7" t="s">
        <v>33</v>
      </c>
      <c r="T1064" s="7" t="s">
        <v>32</v>
      </c>
      <c r="U1064" s="7" t="s">
        <v>33</v>
      </c>
      <c r="V1064" s="10" t="s">
        <v>33</v>
      </c>
      <c r="W1064" s="10" t="s">
        <v>33</v>
      </c>
      <c r="X1064" s="7" t="s">
        <v>33</v>
      </c>
      <c r="Y1064" s="7" t="s">
        <v>33</v>
      </c>
      <c r="Z1064" s="7" t="s">
        <v>10425</v>
      </c>
      <c r="AD1064" s="10" t="s">
        <v>2570</v>
      </c>
      <c r="AF1064" s="7" t="s">
        <v>2486</v>
      </c>
      <c r="AK1064" s="7" t="s">
        <v>10369</v>
      </c>
      <c r="AM1064" s="7" t="s">
        <v>10426</v>
      </c>
    </row>
    <row r="1065" spans="1:39">
      <c r="A1065" s="7" t="s">
        <v>1788</v>
      </c>
      <c r="B1065" s="7" t="s">
        <v>10427</v>
      </c>
      <c r="C1065" s="7" t="s">
        <v>10428</v>
      </c>
      <c r="D1065" s="7" t="s">
        <v>1790</v>
      </c>
      <c r="F1065" s="7" t="s">
        <v>8161</v>
      </c>
      <c r="G1065" s="7" t="s">
        <v>10429</v>
      </c>
      <c r="H1065" s="7" t="s">
        <v>10430</v>
      </c>
      <c r="I1065" s="7" t="s">
        <v>10431</v>
      </c>
      <c r="K1065" s="7" t="s">
        <v>33</v>
      </c>
      <c r="L1065" s="7" t="s">
        <v>10432</v>
      </c>
      <c r="N1065" s="10" t="s">
        <v>2101</v>
      </c>
      <c r="P1065" s="7" t="s">
        <v>10433</v>
      </c>
      <c r="Q1065" s="7" t="s">
        <v>33</v>
      </c>
      <c r="R1065" s="7" t="s">
        <v>33</v>
      </c>
      <c r="S1065" s="7" t="s">
        <v>33</v>
      </c>
      <c r="T1065" s="7" t="s">
        <v>33</v>
      </c>
      <c r="U1065" s="7" t="s">
        <v>33</v>
      </c>
      <c r="V1065" s="10" t="s">
        <v>33</v>
      </c>
      <c r="W1065" s="10" t="s">
        <v>33</v>
      </c>
      <c r="X1065" s="7" t="s">
        <v>33</v>
      </c>
      <c r="Y1065" s="7" t="s">
        <v>33</v>
      </c>
      <c r="Z1065" s="7" t="s">
        <v>2428</v>
      </c>
      <c r="AA1065" s="7" t="s">
        <v>7726</v>
      </c>
      <c r="AF1065" s="7" t="s">
        <v>10434</v>
      </c>
      <c r="AJ1065" s="7">
        <v>22</v>
      </c>
      <c r="AK1065" s="7" t="s">
        <v>2495</v>
      </c>
      <c r="AL1065" s="7" t="s">
        <v>10369</v>
      </c>
      <c r="AM1065" s="7" t="s">
        <v>10435</v>
      </c>
    </row>
    <row r="1066" spans="1:39">
      <c r="A1066" s="7" t="s">
        <v>1788</v>
      </c>
      <c r="B1066" s="7" t="s">
        <v>10436</v>
      </c>
      <c r="C1066" s="7" t="s">
        <v>10437</v>
      </c>
      <c r="D1066" s="7" t="s">
        <v>1790</v>
      </c>
      <c r="F1066" s="7" t="s">
        <v>6791</v>
      </c>
      <c r="G1066" s="7" t="s">
        <v>10438</v>
      </c>
      <c r="H1066" s="7" t="s">
        <v>10439</v>
      </c>
      <c r="I1066" s="7" t="s">
        <v>6704</v>
      </c>
      <c r="K1066" s="7" t="s">
        <v>33</v>
      </c>
      <c r="L1066" s="7" t="s">
        <v>10440</v>
      </c>
      <c r="N1066" s="10" t="s">
        <v>3232</v>
      </c>
      <c r="P1066" s="7" t="s">
        <v>10441</v>
      </c>
      <c r="Q1066" s="7" t="s">
        <v>33</v>
      </c>
      <c r="R1066" s="7" t="s">
        <v>33</v>
      </c>
      <c r="S1066" s="7" t="s">
        <v>33</v>
      </c>
      <c r="T1066" s="7" t="s">
        <v>33</v>
      </c>
      <c r="U1066" s="7" t="s">
        <v>33</v>
      </c>
      <c r="V1066" s="10" t="s">
        <v>33</v>
      </c>
      <c r="W1066" s="10" t="s">
        <v>33</v>
      </c>
      <c r="X1066" s="7" t="s">
        <v>33</v>
      </c>
      <c r="Y1066" s="7" t="s">
        <v>33</v>
      </c>
      <c r="Z1066" s="7" t="s">
        <v>8236</v>
      </c>
      <c r="AA1066" s="7" t="s">
        <v>9963</v>
      </c>
      <c r="AD1066" s="10" t="s">
        <v>2404</v>
      </c>
      <c r="AF1066" s="7" t="s">
        <v>6232</v>
      </c>
      <c r="AJ1066" s="7">
        <v>22</v>
      </c>
      <c r="AK1066" s="7" t="s">
        <v>2006</v>
      </c>
      <c r="AL1066" s="7" t="s">
        <v>10442</v>
      </c>
      <c r="AM1066" s="7" t="s">
        <v>10443</v>
      </c>
    </row>
    <row r="1067" spans="1:39">
      <c r="A1067" s="7" t="s">
        <v>1788</v>
      </c>
      <c r="B1067" s="7" t="s">
        <v>1484</v>
      </c>
      <c r="C1067" s="7" t="s">
        <v>10444</v>
      </c>
      <c r="D1067" s="7" t="s">
        <v>1790</v>
      </c>
      <c r="G1067" s="7" t="s">
        <v>10445</v>
      </c>
      <c r="H1067" s="7" t="s">
        <v>10446</v>
      </c>
      <c r="I1067" s="7" t="s">
        <v>7624</v>
      </c>
      <c r="K1067" s="7" t="s">
        <v>33</v>
      </c>
      <c r="L1067" s="7" t="s">
        <v>10447</v>
      </c>
      <c r="N1067" s="10" t="s">
        <v>10448</v>
      </c>
      <c r="P1067" s="7" t="s">
        <v>10449</v>
      </c>
      <c r="Q1067" s="7" t="s">
        <v>33</v>
      </c>
      <c r="R1067" s="7" t="s">
        <v>32</v>
      </c>
      <c r="S1067" s="7" t="s">
        <v>33</v>
      </c>
      <c r="T1067" s="7" t="s">
        <v>33</v>
      </c>
      <c r="U1067" s="7" t="s">
        <v>33</v>
      </c>
      <c r="V1067" s="10" t="s">
        <v>32</v>
      </c>
      <c r="W1067" s="10" t="s">
        <v>33</v>
      </c>
      <c r="X1067" s="7" t="s">
        <v>32</v>
      </c>
      <c r="Y1067" s="7" t="s">
        <v>33</v>
      </c>
      <c r="Z1067" s="7" t="s">
        <v>3795</v>
      </c>
      <c r="AA1067" s="7" t="s">
        <v>7130</v>
      </c>
      <c r="AD1067" s="10" t="s">
        <v>2570</v>
      </c>
      <c r="AF1067" s="7" t="s">
        <v>7130</v>
      </c>
      <c r="AK1067" s="7" t="s">
        <v>10442</v>
      </c>
      <c r="AM1067" s="7" t="s">
        <v>10450</v>
      </c>
    </row>
    <row r="1068" spans="1:39">
      <c r="A1068" s="7" t="s">
        <v>1788</v>
      </c>
      <c r="B1068" s="7" t="s">
        <v>1391</v>
      </c>
      <c r="C1068" s="7" t="s">
        <v>10451</v>
      </c>
      <c r="D1068" s="7" t="s">
        <v>1946</v>
      </c>
      <c r="G1068" s="7" t="s">
        <v>5009</v>
      </c>
      <c r="H1068" s="7" t="s">
        <v>5010</v>
      </c>
      <c r="I1068" s="7" t="s">
        <v>2565</v>
      </c>
      <c r="K1068" s="7" t="s">
        <v>33</v>
      </c>
      <c r="L1068" s="7" t="s">
        <v>5012</v>
      </c>
      <c r="N1068" s="10" t="s">
        <v>1795</v>
      </c>
      <c r="P1068" s="7" t="s">
        <v>10452</v>
      </c>
      <c r="Q1068" s="7" t="s">
        <v>33</v>
      </c>
      <c r="R1068" s="7" t="s">
        <v>32</v>
      </c>
      <c r="S1068" s="7" t="s">
        <v>33</v>
      </c>
      <c r="T1068" s="7" t="s">
        <v>33</v>
      </c>
      <c r="U1068" s="7" t="s">
        <v>33</v>
      </c>
      <c r="V1068" s="10" t="s">
        <v>33</v>
      </c>
      <c r="W1068" s="10" t="s">
        <v>33</v>
      </c>
      <c r="X1068" s="7" t="s">
        <v>33</v>
      </c>
      <c r="Y1068" s="7" t="s">
        <v>33</v>
      </c>
      <c r="Z1068" s="7" t="s">
        <v>5014</v>
      </c>
      <c r="AD1068" s="10" t="s">
        <v>3058</v>
      </c>
      <c r="AF1068" s="7" t="s">
        <v>3701</v>
      </c>
      <c r="AK1068" s="7" t="s">
        <v>3702</v>
      </c>
      <c r="AL1068" s="7" t="s">
        <v>8416</v>
      </c>
      <c r="AM1068" s="7" t="s">
        <v>10453</v>
      </c>
    </row>
    <row r="1069" spans="1:39">
      <c r="A1069" s="7" t="s">
        <v>1788</v>
      </c>
      <c r="B1069" s="7" t="s">
        <v>10454</v>
      </c>
      <c r="C1069" s="7" t="s">
        <v>10455</v>
      </c>
      <c r="D1069" s="7" t="s">
        <v>1946</v>
      </c>
      <c r="F1069" s="7" t="s">
        <v>10456</v>
      </c>
      <c r="G1069" s="7" t="s">
        <v>9751</v>
      </c>
      <c r="H1069" s="7" t="s">
        <v>9751</v>
      </c>
      <c r="I1069" s="7" t="s">
        <v>9753</v>
      </c>
      <c r="K1069" s="7" t="s">
        <v>33</v>
      </c>
      <c r="L1069" s="7" t="s">
        <v>9754</v>
      </c>
      <c r="N1069" s="10" t="s">
        <v>3095</v>
      </c>
      <c r="P1069" s="7" t="s">
        <v>10457</v>
      </c>
      <c r="Q1069" s="7" t="s">
        <v>33</v>
      </c>
      <c r="R1069" s="7" t="s">
        <v>33</v>
      </c>
      <c r="S1069" s="7" t="s">
        <v>33</v>
      </c>
      <c r="T1069" s="7" t="s">
        <v>33</v>
      </c>
      <c r="U1069" s="7" t="s">
        <v>33</v>
      </c>
      <c r="V1069" s="10" t="s">
        <v>33</v>
      </c>
      <c r="W1069" s="10" t="s">
        <v>33</v>
      </c>
      <c r="X1069" s="7" t="s">
        <v>33</v>
      </c>
      <c r="Y1069" s="7" t="s">
        <v>33</v>
      </c>
      <c r="Z1069" s="7" t="s">
        <v>10458</v>
      </c>
      <c r="AA1069" s="7" t="s">
        <v>10459</v>
      </c>
      <c r="AF1069" s="7" t="s">
        <v>10460</v>
      </c>
      <c r="AJ1069" s="7">
        <v>18</v>
      </c>
      <c r="AK1069" s="7" t="s">
        <v>6561</v>
      </c>
      <c r="AL1069" s="7" t="s">
        <v>8416</v>
      </c>
      <c r="AM1069" s="7" t="s">
        <v>10461</v>
      </c>
    </row>
    <row r="1070" spans="1:39">
      <c r="A1070" s="7" t="s">
        <v>1788</v>
      </c>
      <c r="B1070" s="7" t="s">
        <v>10462</v>
      </c>
      <c r="C1070" s="7" t="s">
        <v>10463</v>
      </c>
      <c r="D1070" s="7" t="s">
        <v>1790</v>
      </c>
      <c r="F1070" s="7" t="s">
        <v>10464</v>
      </c>
      <c r="G1070" s="7" t="s">
        <v>8152</v>
      </c>
      <c r="H1070" s="7" t="s">
        <v>8152</v>
      </c>
      <c r="I1070" s="7" t="s">
        <v>10465</v>
      </c>
      <c r="K1070" s="7" t="s">
        <v>33</v>
      </c>
      <c r="L1070" s="7" t="s">
        <v>8155</v>
      </c>
      <c r="N1070" s="10" t="s">
        <v>2351</v>
      </c>
      <c r="P1070" s="7" t="s">
        <v>10466</v>
      </c>
      <c r="Q1070" s="7" t="s">
        <v>33</v>
      </c>
      <c r="R1070" s="7" t="s">
        <v>33</v>
      </c>
      <c r="S1070" s="7" t="s">
        <v>33</v>
      </c>
      <c r="T1070" s="7" t="s">
        <v>33</v>
      </c>
      <c r="U1070" s="7" t="s">
        <v>33</v>
      </c>
      <c r="V1070" s="10" t="s">
        <v>33</v>
      </c>
      <c r="W1070" s="10" t="s">
        <v>33</v>
      </c>
      <c r="X1070" s="7" t="s">
        <v>33</v>
      </c>
      <c r="Y1070" s="7" t="s">
        <v>33</v>
      </c>
      <c r="Z1070" s="7" t="s">
        <v>8024</v>
      </c>
      <c r="AA1070" s="7" t="s">
        <v>10209</v>
      </c>
      <c r="AF1070" s="7" t="s">
        <v>10467</v>
      </c>
      <c r="AJ1070" s="7">
        <v>35</v>
      </c>
      <c r="AK1070" s="7" t="s">
        <v>6740</v>
      </c>
      <c r="AL1070" s="7" t="s">
        <v>8416</v>
      </c>
      <c r="AM1070" s="7" t="s">
        <v>10468</v>
      </c>
    </row>
    <row r="1071" spans="1:39">
      <c r="A1071" s="7" t="s">
        <v>1788</v>
      </c>
      <c r="B1071" s="7" t="s">
        <v>1368</v>
      </c>
      <c r="C1071" s="7" t="s">
        <v>10469</v>
      </c>
      <c r="D1071" s="7" t="s">
        <v>1790</v>
      </c>
      <c r="F1071" s="7" t="s">
        <v>3131</v>
      </c>
      <c r="G1071" s="7" t="s">
        <v>10470</v>
      </c>
      <c r="H1071" s="7" t="s">
        <v>10471</v>
      </c>
      <c r="I1071" s="7" t="s">
        <v>4221</v>
      </c>
      <c r="K1071" s="7" t="s">
        <v>33</v>
      </c>
      <c r="L1071" s="7" t="s">
        <v>10472</v>
      </c>
      <c r="N1071" s="10" t="s">
        <v>1820</v>
      </c>
      <c r="P1071" s="7" t="s">
        <v>10473</v>
      </c>
      <c r="Q1071" s="7" t="s">
        <v>33</v>
      </c>
      <c r="R1071" s="7" t="s">
        <v>32</v>
      </c>
      <c r="S1071" s="7" t="s">
        <v>33</v>
      </c>
      <c r="T1071" s="7" t="s">
        <v>33</v>
      </c>
      <c r="U1071" s="7" t="s">
        <v>33</v>
      </c>
      <c r="V1071" s="10" t="s">
        <v>33</v>
      </c>
      <c r="W1071" s="10" t="s">
        <v>33</v>
      </c>
      <c r="X1071" s="7" t="s">
        <v>33</v>
      </c>
      <c r="Y1071" s="7" t="s">
        <v>33</v>
      </c>
      <c r="Z1071" s="7" t="s">
        <v>3077</v>
      </c>
      <c r="AA1071" s="7" t="s">
        <v>8723</v>
      </c>
      <c r="AD1071" s="10" t="s">
        <v>3560</v>
      </c>
      <c r="AF1071" s="7" t="s">
        <v>6573</v>
      </c>
      <c r="AJ1071" s="7">
        <v>1</v>
      </c>
      <c r="AK1071" s="7" t="s">
        <v>10474</v>
      </c>
      <c r="AL1071" s="7" t="s">
        <v>7130</v>
      </c>
      <c r="AM1071" s="7" t="s">
        <v>10475</v>
      </c>
    </row>
    <row r="1072" spans="1:39">
      <c r="A1072" s="7" t="s">
        <v>1788</v>
      </c>
      <c r="B1072" s="7" t="s">
        <v>1452</v>
      </c>
      <c r="C1072" s="7" t="s">
        <v>10476</v>
      </c>
      <c r="D1072" s="7" t="s">
        <v>1790</v>
      </c>
      <c r="F1072" s="7" t="s">
        <v>9898</v>
      </c>
      <c r="G1072" s="7" t="s">
        <v>10477</v>
      </c>
      <c r="H1072" s="7" t="s">
        <v>10477</v>
      </c>
      <c r="I1072" s="7" t="s">
        <v>2438</v>
      </c>
      <c r="K1072" s="7" t="s">
        <v>33</v>
      </c>
      <c r="L1072" s="7" t="s">
        <v>10478</v>
      </c>
      <c r="N1072" s="10" t="s">
        <v>2924</v>
      </c>
      <c r="P1072" s="7" t="s">
        <v>10479</v>
      </c>
      <c r="Q1072" s="7" t="s">
        <v>33</v>
      </c>
      <c r="R1072" s="7" t="s">
        <v>32</v>
      </c>
      <c r="S1072" s="7" t="s">
        <v>33</v>
      </c>
      <c r="T1072" s="7" t="s">
        <v>33</v>
      </c>
      <c r="U1072" s="7" t="s">
        <v>33</v>
      </c>
      <c r="V1072" s="10" t="s">
        <v>33</v>
      </c>
      <c r="W1072" s="10" t="s">
        <v>33</v>
      </c>
      <c r="X1072" s="7" t="s">
        <v>33</v>
      </c>
      <c r="Y1072" s="7" t="s">
        <v>33</v>
      </c>
      <c r="Z1072" s="7" t="s">
        <v>4975</v>
      </c>
      <c r="AA1072" s="7" t="s">
        <v>7130</v>
      </c>
      <c r="AD1072" s="10" t="s">
        <v>3961</v>
      </c>
      <c r="AJ1072" s="7">
        <v>1</v>
      </c>
      <c r="AK1072" s="7" t="s">
        <v>2382</v>
      </c>
      <c r="AL1072" s="7" t="s">
        <v>7130</v>
      </c>
      <c r="AM1072" s="7" t="s">
        <v>10480</v>
      </c>
    </row>
    <row r="1073" spans="1:39">
      <c r="A1073" s="7" t="s">
        <v>1788</v>
      </c>
      <c r="B1073" s="7" t="s">
        <v>384</v>
      </c>
      <c r="C1073" s="7" t="s">
        <v>10481</v>
      </c>
      <c r="D1073" s="7" t="s">
        <v>1790</v>
      </c>
      <c r="F1073" s="7" t="s">
        <v>5801</v>
      </c>
      <c r="G1073" s="7" t="s">
        <v>10482</v>
      </c>
      <c r="H1073" s="7" t="s">
        <v>10483</v>
      </c>
      <c r="I1073" s="7" t="s">
        <v>5960</v>
      </c>
      <c r="K1073" s="7" t="s">
        <v>33</v>
      </c>
      <c r="L1073" s="7" t="s">
        <v>3925</v>
      </c>
      <c r="N1073" s="10" t="s">
        <v>3926</v>
      </c>
      <c r="P1073" s="7" t="s">
        <v>10484</v>
      </c>
      <c r="Q1073" s="7" t="s">
        <v>33</v>
      </c>
      <c r="R1073" s="7" t="s">
        <v>32</v>
      </c>
      <c r="S1073" s="7" t="s">
        <v>33</v>
      </c>
      <c r="T1073" s="7" t="s">
        <v>33</v>
      </c>
      <c r="U1073" s="7" t="s">
        <v>33</v>
      </c>
      <c r="V1073" s="10" t="s">
        <v>33</v>
      </c>
      <c r="W1073" s="10" t="s">
        <v>33</v>
      </c>
      <c r="X1073" s="7" t="s">
        <v>33</v>
      </c>
      <c r="Y1073" s="7" t="s">
        <v>33</v>
      </c>
      <c r="Z1073" s="7" t="s">
        <v>10485</v>
      </c>
      <c r="AA1073" s="7" t="s">
        <v>10486</v>
      </c>
      <c r="AD1073" s="10" t="s">
        <v>10487</v>
      </c>
      <c r="AF1073" s="7" t="s">
        <v>4935</v>
      </c>
      <c r="AJ1073" s="7">
        <v>7</v>
      </c>
      <c r="AK1073" s="7" t="s">
        <v>10488</v>
      </c>
      <c r="AL1073" s="7" t="s">
        <v>7130</v>
      </c>
      <c r="AM1073" s="7" t="s">
        <v>10489</v>
      </c>
    </row>
    <row r="1074" spans="1:39">
      <c r="A1074" s="7" t="s">
        <v>1788</v>
      </c>
      <c r="B1074" s="7" t="s">
        <v>10490</v>
      </c>
      <c r="C1074" s="7" t="s">
        <v>10491</v>
      </c>
      <c r="D1074" s="7" t="s">
        <v>1790</v>
      </c>
      <c r="F1074" s="7" t="s">
        <v>10492</v>
      </c>
      <c r="G1074" s="7" t="s">
        <v>9993</v>
      </c>
      <c r="H1074" s="7" t="s">
        <v>9993</v>
      </c>
      <c r="I1074" s="7" t="s">
        <v>4334</v>
      </c>
      <c r="K1074" s="7" t="s">
        <v>33</v>
      </c>
      <c r="L1074" s="7" t="s">
        <v>10493</v>
      </c>
      <c r="N1074" s="10" t="s">
        <v>1795</v>
      </c>
      <c r="P1074" s="7" t="s">
        <v>10494</v>
      </c>
      <c r="Q1074" s="7" t="s">
        <v>33</v>
      </c>
      <c r="R1074" s="7" t="s">
        <v>33</v>
      </c>
      <c r="S1074" s="7" t="s">
        <v>33</v>
      </c>
      <c r="T1074" s="7" t="s">
        <v>33</v>
      </c>
      <c r="U1074" s="7" t="s">
        <v>33</v>
      </c>
      <c r="V1074" s="10" t="s">
        <v>33</v>
      </c>
      <c r="W1074" s="10" t="s">
        <v>32</v>
      </c>
      <c r="X1074" s="7" t="s">
        <v>33</v>
      </c>
      <c r="Y1074" s="7" t="s">
        <v>33</v>
      </c>
      <c r="Z1074" s="7" t="s">
        <v>2772</v>
      </c>
      <c r="AA1074" s="7" t="s">
        <v>9953</v>
      </c>
      <c r="AD1074" s="10" t="s">
        <v>3318</v>
      </c>
      <c r="AF1074" s="7" t="s">
        <v>2343</v>
      </c>
      <c r="AJ1074" s="7">
        <v>6</v>
      </c>
      <c r="AK1074" s="7" t="s">
        <v>10495</v>
      </c>
      <c r="AL1074" s="7" t="s">
        <v>7130</v>
      </c>
      <c r="AM1074" s="7" t="s">
        <v>10496</v>
      </c>
    </row>
    <row r="1075" spans="1:39">
      <c r="A1075" s="7" t="s">
        <v>1788</v>
      </c>
      <c r="B1075" s="7" t="s">
        <v>1142</v>
      </c>
      <c r="C1075" s="7" t="s">
        <v>10497</v>
      </c>
      <c r="D1075" s="7" t="s">
        <v>1790</v>
      </c>
      <c r="F1075" s="7" t="s">
        <v>8636</v>
      </c>
      <c r="G1075" s="7" t="s">
        <v>10498</v>
      </c>
      <c r="H1075" s="7" t="s">
        <v>10498</v>
      </c>
      <c r="I1075" s="7" t="s">
        <v>2599</v>
      </c>
      <c r="K1075" s="7" t="s">
        <v>33</v>
      </c>
      <c r="L1075" s="7" t="s">
        <v>10499</v>
      </c>
      <c r="N1075" s="10" t="s">
        <v>10500</v>
      </c>
      <c r="P1075" s="7" t="s">
        <v>10501</v>
      </c>
      <c r="Q1075" s="7" t="s">
        <v>33</v>
      </c>
      <c r="R1075" s="7" t="s">
        <v>33</v>
      </c>
      <c r="S1075" s="7" t="s">
        <v>33</v>
      </c>
      <c r="T1075" s="7" t="s">
        <v>33</v>
      </c>
      <c r="U1075" s="7" t="s">
        <v>33</v>
      </c>
      <c r="V1075" s="10" t="s">
        <v>33</v>
      </c>
      <c r="W1075" s="10" t="s">
        <v>33</v>
      </c>
      <c r="X1075" s="7" t="s">
        <v>33</v>
      </c>
      <c r="Y1075" s="7" t="s">
        <v>33</v>
      </c>
      <c r="Z1075" s="7" t="s">
        <v>3420</v>
      </c>
      <c r="AA1075" s="7" t="s">
        <v>9953</v>
      </c>
      <c r="AD1075" s="10" t="s">
        <v>8496</v>
      </c>
      <c r="AF1075" s="7" t="s">
        <v>10502</v>
      </c>
      <c r="AJ1075" s="7">
        <v>14</v>
      </c>
      <c r="AK1075" s="7" t="s">
        <v>7284</v>
      </c>
      <c r="AL1075" s="7" t="s">
        <v>7130</v>
      </c>
      <c r="AM1075" s="7" t="s">
        <v>10503</v>
      </c>
    </row>
    <row r="1076" spans="1:39">
      <c r="A1076" s="7" t="s">
        <v>1788</v>
      </c>
      <c r="B1076" s="7" t="s">
        <v>10504</v>
      </c>
      <c r="C1076" s="7" t="s">
        <v>10505</v>
      </c>
      <c r="D1076" s="7" t="s">
        <v>1790</v>
      </c>
      <c r="F1076" s="7" t="s">
        <v>10506</v>
      </c>
      <c r="G1076" s="7" t="s">
        <v>10507</v>
      </c>
      <c r="H1076" s="7" t="s">
        <v>10508</v>
      </c>
      <c r="I1076" s="7" t="s">
        <v>4096</v>
      </c>
      <c r="K1076" s="7" t="s">
        <v>33</v>
      </c>
      <c r="L1076" s="7" t="s">
        <v>10509</v>
      </c>
      <c r="N1076" s="10" t="s">
        <v>2075</v>
      </c>
      <c r="P1076" s="7" t="s">
        <v>10510</v>
      </c>
      <c r="Q1076" s="7" t="s">
        <v>33</v>
      </c>
      <c r="R1076" s="7" t="s">
        <v>32</v>
      </c>
      <c r="S1076" s="7" t="s">
        <v>33</v>
      </c>
      <c r="T1076" s="7" t="s">
        <v>33</v>
      </c>
      <c r="U1076" s="7" t="s">
        <v>33</v>
      </c>
      <c r="V1076" s="10" t="s">
        <v>33</v>
      </c>
      <c r="W1076" s="10" t="s">
        <v>33</v>
      </c>
      <c r="X1076" s="7" t="s">
        <v>33</v>
      </c>
      <c r="Y1076" s="7" t="s">
        <v>33</v>
      </c>
      <c r="Z1076" s="7" t="s">
        <v>3420</v>
      </c>
      <c r="AA1076" s="7" t="s">
        <v>9953</v>
      </c>
      <c r="AF1076" s="7" t="s">
        <v>4207</v>
      </c>
      <c r="AJ1076" s="7">
        <v>15</v>
      </c>
      <c r="AK1076" s="7" t="s">
        <v>2475</v>
      </c>
      <c r="AL1076" s="7" t="s">
        <v>7130</v>
      </c>
      <c r="AM1076" s="7" t="s">
        <v>10511</v>
      </c>
    </row>
    <row r="1077" spans="1:39">
      <c r="A1077" s="7" t="s">
        <v>1788</v>
      </c>
      <c r="B1077" s="7" t="s">
        <v>10512</v>
      </c>
      <c r="C1077" s="7" t="s">
        <v>10513</v>
      </c>
      <c r="D1077" s="7" t="s">
        <v>1790</v>
      </c>
      <c r="G1077" s="7" t="s">
        <v>10514</v>
      </c>
      <c r="H1077" s="7" t="s">
        <v>10515</v>
      </c>
      <c r="I1077" s="7" t="s">
        <v>10516</v>
      </c>
      <c r="K1077" s="7" t="s">
        <v>33</v>
      </c>
      <c r="L1077" s="7" t="s">
        <v>10517</v>
      </c>
      <c r="N1077" s="10" t="s">
        <v>1795</v>
      </c>
      <c r="P1077" s="7" t="s">
        <v>10518</v>
      </c>
      <c r="Q1077" s="7" t="s">
        <v>33</v>
      </c>
      <c r="R1077" s="7" t="s">
        <v>33</v>
      </c>
      <c r="S1077" s="7" t="s">
        <v>33</v>
      </c>
      <c r="T1077" s="7" t="s">
        <v>33</v>
      </c>
      <c r="U1077" s="7" t="s">
        <v>33</v>
      </c>
      <c r="V1077" s="10" t="s">
        <v>33</v>
      </c>
      <c r="W1077" s="10" t="s">
        <v>32</v>
      </c>
      <c r="X1077" s="7" t="s">
        <v>33</v>
      </c>
      <c r="Y1077" s="7" t="s">
        <v>33</v>
      </c>
      <c r="Z1077" s="7" t="s">
        <v>2772</v>
      </c>
      <c r="AD1077" s="10" t="s">
        <v>2570</v>
      </c>
      <c r="AF1077" s="7" t="s">
        <v>2486</v>
      </c>
      <c r="AK1077" s="7" t="s">
        <v>2571</v>
      </c>
      <c r="AL1077" s="7" t="s">
        <v>7130</v>
      </c>
      <c r="AM1077" s="7" t="s">
        <v>10519</v>
      </c>
    </row>
    <row r="1078" spans="1:39">
      <c r="A1078" s="7" t="s">
        <v>1788</v>
      </c>
      <c r="B1078" s="7" t="s">
        <v>10520</v>
      </c>
      <c r="C1078" s="7" t="s">
        <v>10521</v>
      </c>
      <c r="D1078" s="7" t="s">
        <v>1790</v>
      </c>
      <c r="F1078" s="7" t="s">
        <v>10522</v>
      </c>
      <c r="G1078" s="7" t="s">
        <v>10523</v>
      </c>
      <c r="H1078" s="7" t="s">
        <v>10524</v>
      </c>
      <c r="I1078" s="7" t="s">
        <v>10525</v>
      </c>
      <c r="K1078" s="7" t="s">
        <v>33</v>
      </c>
      <c r="L1078" s="7" t="s">
        <v>10526</v>
      </c>
      <c r="N1078" s="10" t="s">
        <v>2957</v>
      </c>
      <c r="P1078" s="7" t="s">
        <v>10527</v>
      </c>
      <c r="Q1078" s="7" t="s">
        <v>33</v>
      </c>
      <c r="R1078" s="7" t="s">
        <v>33</v>
      </c>
      <c r="S1078" s="7" t="s">
        <v>33</v>
      </c>
      <c r="T1078" s="7" t="s">
        <v>33</v>
      </c>
      <c r="U1078" s="7" t="s">
        <v>33</v>
      </c>
      <c r="V1078" s="10" t="s">
        <v>33</v>
      </c>
      <c r="W1078" s="10" t="s">
        <v>33</v>
      </c>
      <c r="X1078" s="7" t="s">
        <v>33</v>
      </c>
      <c r="Y1078" s="7" t="s">
        <v>33</v>
      </c>
      <c r="Z1078" s="7" t="s">
        <v>1912</v>
      </c>
      <c r="AA1078" s="7" t="s">
        <v>10528</v>
      </c>
      <c r="AD1078" s="10" t="s">
        <v>10529</v>
      </c>
      <c r="AF1078" s="7" t="s">
        <v>10530</v>
      </c>
      <c r="AJ1078" s="7">
        <v>26</v>
      </c>
      <c r="AK1078" s="7" t="s">
        <v>10531</v>
      </c>
      <c r="AL1078" s="7" t="s">
        <v>10486</v>
      </c>
      <c r="AM1078" s="7" t="s">
        <v>10532</v>
      </c>
    </row>
    <row r="1079" spans="1:39">
      <c r="A1079" s="7" t="s">
        <v>1788</v>
      </c>
      <c r="B1079" s="7" t="s">
        <v>10533</v>
      </c>
      <c r="C1079" s="7" t="s">
        <v>10534</v>
      </c>
      <c r="D1079" s="7" t="s">
        <v>1790</v>
      </c>
      <c r="F1079" s="7" t="s">
        <v>10535</v>
      </c>
      <c r="G1079" s="7" t="s">
        <v>4696</v>
      </c>
      <c r="H1079" s="7" t="s">
        <v>4696</v>
      </c>
      <c r="I1079" s="7" t="s">
        <v>10536</v>
      </c>
      <c r="K1079" s="7" t="s">
        <v>33</v>
      </c>
      <c r="L1079" s="7" t="s">
        <v>4698</v>
      </c>
      <c r="N1079" s="10" t="s">
        <v>1795</v>
      </c>
      <c r="P1079" s="7" t="s">
        <v>10537</v>
      </c>
      <c r="Q1079" s="7" t="s">
        <v>33</v>
      </c>
      <c r="R1079" s="7" t="s">
        <v>33</v>
      </c>
      <c r="S1079" s="7" t="s">
        <v>33</v>
      </c>
      <c r="T1079" s="7" t="s">
        <v>33</v>
      </c>
      <c r="U1079" s="7" t="s">
        <v>33</v>
      </c>
      <c r="V1079" s="10" t="s">
        <v>33</v>
      </c>
      <c r="W1079" s="10" t="s">
        <v>33</v>
      </c>
      <c r="X1079" s="7" t="s">
        <v>33</v>
      </c>
      <c r="Y1079" s="7" t="s">
        <v>33</v>
      </c>
      <c r="Z1079" s="7" t="s">
        <v>2258</v>
      </c>
      <c r="AA1079" s="7" t="s">
        <v>9953</v>
      </c>
      <c r="AD1079" s="10" t="s">
        <v>10538</v>
      </c>
      <c r="AF1079" s="7" t="s">
        <v>10539</v>
      </c>
      <c r="AJ1079" s="7">
        <v>52</v>
      </c>
      <c r="AK1079" s="7" t="s">
        <v>6283</v>
      </c>
      <c r="AL1079" s="7" t="s">
        <v>10486</v>
      </c>
      <c r="AM1079" s="7" t="s">
        <v>10540</v>
      </c>
    </row>
    <row r="1080" spans="1:39">
      <c r="A1080" s="7" t="s">
        <v>1788</v>
      </c>
      <c r="B1080" s="7" t="s">
        <v>10541</v>
      </c>
      <c r="C1080" s="7" t="s">
        <v>10542</v>
      </c>
      <c r="D1080" s="7" t="s">
        <v>1790</v>
      </c>
      <c r="F1080" s="7" t="s">
        <v>10543</v>
      </c>
      <c r="G1080" s="7" t="s">
        <v>10544</v>
      </c>
      <c r="H1080" s="7" t="s">
        <v>10544</v>
      </c>
      <c r="I1080" s="7" t="s">
        <v>2599</v>
      </c>
      <c r="K1080" s="7" t="s">
        <v>33</v>
      </c>
      <c r="L1080" s="7" t="s">
        <v>10545</v>
      </c>
      <c r="N1080" s="10" t="s">
        <v>2101</v>
      </c>
      <c r="P1080" s="7" t="s">
        <v>10546</v>
      </c>
      <c r="Q1080" s="7" t="s">
        <v>33</v>
      </c>
      <c r="R1080" s="7" t="s">
        <v>33</v>
      </c>
      <c r="S1080" s="7" t="s">
        <v>33</v>
      </c>
      <c r="T1080" s="7" t="s">
        <v>33</v>
      </c>
      <c r="U1080" s="7" t="s">
        <v>33</v>
      </c>
      <c r="V1080" s="10" t="s">
        <v>33</v>
      </c>
      <c r="W1080" s="10" t="s">
        <v>33</v>
      </c>
      <c r="X1080" s="7" t="s">
        <v>33</v>
      </c>
      <c r="Y1080" s="7" t="s">
        <v>33</v>
      </c>
      <c r="Z1080" s="7" t="s">
        <v>3420</v>
      </c>
      <c r="AA1080" s="7" t="s">
        <v>9953</v>
      </c>
      <c r="AD1080" s="10" t="s">
        <v>8083</v>
      </c>
      <c r="AF1080" s="7" t="s">
        <v>10547</v>
      </c>
      <c r="AJ1080" s="7">
        <v>31</v>
      </c>
      <c r="AK1080" s="7" t="s">
        <v>4001</v>
      </c>
      <c r="AL1080" s="7" t="s">
        <v>10486</v>
      </c>
      <c r="AM1080" s="7" t="s">
        <v>10548</v>
      </c>
    </row>
    <row r="1081" spans="1:39">
      <c r="A1081" s="7" t="s">
        <v>1788</v>
      </c>
      <c r="B1081" s="7" t="s">
        <v>10549</v>
      </c>
      <c r="C1081" s="7" t="s">
        <v>10550</v>
      </c>
      <c r="D1081" s="7" t="s">
        <v>1790</v>
      </c>
      <c r="F1081" s="7" t="s">
        <v>10551</v>
      </c>
      <c r="G1081" s="7" t="s">
        <v>10552</v>
      </c>
      <c r="H1081" s="7" t="s">
        <v>10552</v>
      </c>
      <c r="I1081" s="7" t="s">
        <v>2543</v>
      </c>
      <c r="K1081" s="7" t="s">
        <v>33</v>
      </c>
      <c r="L1081" s="7" t="s">
        <v>10553</v>
      </c>
      <c r="N1081" s="10" t="s">
        <v>2279</v>
      </c>
      <c r="P1081" s="7" t="s">
        <v>10554</v>
      </c>
      <c r="Q1081" s="7" t="s">
        <v>33</v>
      </c>
      <c r="R1081" s="7" t="s">
        <v>33</v>
      </c>
      <c r="S1081" s="7" t="s">
        <v>33</v>
      </c>
      <c r="T1081" s="7" t="s">
        <v>33</v>
      </c>
      <c r="U1081" s="7" t="s">
        <v>33</v>
      </c>
      <c r="V1081" s="10" t="s">
        <v>33</v>
      </c>
      <c r="W1081" s="10" t="s">
        <v>33</v>
      </c>
      <c r="X1081" s="7" t="s">
        <v>33</v>
      </c>
      <c r="Y1081" s="7" t="s">
        <v>33</v>
      </c>
      <c r="Z1081" s="7" t="s">
        <v>3009</v>
      </c>
      <c r="AA1081" s="7" t="s">
        <v>6461</v>
      </c>
      <c r="AD1081" s="10" t="s">
        <v>2394</v>
      </c>
      <c r="AF1081" s="7" t="s">
        <v>10555</v>
      </c>
      <c r="AJ1081" s="7">
        <v>18</v>
      </c>
      <c r="AK1081" s="7" t="s">
        <v>4834</v>
      </c>
      <c r="AL1081" s="7" t="s">
        <v>10486</v>
      </c>
      <c r="AM1081" s="7" t="s">
        <v>10556</v>
      </c>
    </row>
    <row r="1082" spans="1:39">
      <c r="A1082" s="7" t="s">
        <v>1788</v>
      </c>
      <c r="B1082" s="7" t="s">
        <v>998</v>
      </c>
      <c r="C1082" s="7" t="s">
        <v>10557</v>
      </c>
      <c r="D1082" s="7" t="s">
        <v>1946</v>
      </c>
      <c r="F1082" s="7" t="s">
        <v>10558</v>
      </c>
      <c r="G1082" s="7" t="s">
        <v>3837</v>
      </c>
      <c r="H1082" s="7" t="s">
        <v>10559</v>
      </c>
      <c r="I1082" s="7" t="s">
        <v>2012</v>
      </c>
      <c r="K1082" s="7" t="s">
        <v>33</v>
      </c>
      <c r="L1082" s="7" t="s">
        <v>3839</v>
      </c>
      <c r="N1082" s="10" t="s">
        <v>2014</v>
      </c>
      <c r="P1082" s="7" t="s">
        <v>10560</v>
      </c>
      <c r="Q1082" s="7" t="s">
        <v>33</v>
      </c>
      <c r="R1082" s="7" t="s">
        <v>32</v>
      </c>
      <c r="S1082" s="7" t="s">
        <v>33</v>
      </c>
      <c r="T1082" s="7" t="s">
        <v>33</v>
      </c>
      <c r="U1082" s="7" t="s">
        <v>33</v>
      </c>
      <c r="V1082" s="10" t="s">
        <v>33</v>
      </c>
      <c r="W1082" s="10" t="s">
        <v>33</v>
      </c>
      <c r="X1082" s="7" t="s">
        <v>33</v>
      </c>
      <c r="Y1082" s="7" t="s">
        <v>33</v>
      </c>
      <c r="Z1082" s="7" t="s">
        <v>10561</v>
      </c>
      <c r="AA1082" s="7" t="s">
        <v>10562</v>
      </c>
      <c r="AD1082" s="10" t="s">
        <v>2114</v>
      </c>
      <c r="AF1082" s="7" t="s">
        <v>2114</v>
      </c>
      <c r="AH1082" s="7" t="s">
        <v>10563</v>
      </c>
      <c r="AJ1082" s="7">
        <v>4</v>
      </c>
      <c r="AK1082" s="7" t="s">
        <v>10564</v>
      </c>
      <c r="AL1082" s="7" t="s">
        <v>9953</v>
      </c>
      <c r="AM1082" s="7" t="s">
        <v>10565</v>
      </c>
    </row>
    <row r="1083" spans="1:39">
      <c r="A1083" s="7" t="s">
        <v>1788</v>
      </c>
      <c r="B1083" s="7" t="s">
        <v>10566</v>
      </c>
      <c r="C1083" s="7" t="s">
        <v>10567</v>
      </c>
      <c r="D1083" s="7" t="s">
        <v>2828</v>
      </c>
      <c r="G1083" s="7" t="s">
        <v>1962</v>
      </c>
      <c r="H1083" s="7" t="s">
        <v>1962</v>
      </c>
      <c r="I1083" s="7" t="s">
        <v>3959</v>
      </c>
      <c r="K1083" s="7" t="s">
        <v>33</v>
      </c>
      <c r="L1083" s="7" t="s">
        <v>1964</v>
      </c>
      <c r="N1083" s="10" t="s">
        <v>1820</v>
      </c>
      <c r="P1083" s="7" t="s">
        <v>10568</v>
      </c>
      <c r="Q1083" s="7" t="s">
        <v>33</v>
      </c>
      <c r="R1083" s="7" t="s">
        <v>33</v>
      </c>
      <c r="S1083" s="7" t="s">
        <v>33</v>
      </c>
      <c r="T1083" s="7" t="s">
        <v>33</v>
      </c>
      <c r="U1083" s="7" t="s">
        <v>33</v>
      </c>
      <c r="V1083" s="10" t="s">
        <v>33</v>
      </c>
      <c r="W1083" s="10" t="s">
        <v>33</v>
      </c>
      <c r="X1083" s="7" t="s">
        <v>33</v>
      </c>
      <c r="Y1083" s="7" t="s">
        <v>33</v>
      </c>
      <c r="Z1083" s="7" t="s">
        <v>2831</v>
      </c>
      <c r="AE1083" s="10" t="s">
        <v>3442</v>
      </c>
      <c r="AK1083" s="7" t="s">
        <v>9953</v>
      </c>
      <c r="AM1083" s="7" t="s">
        <v>10569</v>
      </c>
    </row>
    <row r="1084" spans="1:39">
      <c r="A1084" s="7" t="s">
        <v>1788</v>
      </c>
      <c r="B1084" s="7" t="s">
        <v>699</v>
      </c>
      <c r="C1084" s="7" t="s">
        <v>10570</v>
      </c>
      <c r="D1084" s="7" t="s">
        <v>1790</v>
      </c>
      <c r="F1084" s="7" t="s">
        <v>7671</v>
      </c>
      <c r="G1084" s="7" t="s">
        <v>10571</v>
      </c>
      <c r="H1084" s="7" t="s">
        <v>10572</v>
      </c>
      <c r="I1084" s="7" t="s">
        <v>2565</v>
      </c>
      <c r="K1084" s="7" t="s">
        <v>33</v>
      </c>
      <c r="L1084" s="7" t="s">
        <v>10573</v>
      </c>
      <c r="N1084" s="10" t="s">
        <v>4471</v>
      </c>
      <c r="P1084" s="7" t="s">
        <v>10574</v>
      </c>
      <c r="Q1084" s="7" t="s">
        <v>33</v>
      </c>
      <c r="R1084" s="7" t="s">
        <v>32</v>
      </c>
      <c r="S1084" s="7" t="s">
        <v>33</v>
      </c>
      <c r="T1084" s="7" t="s">
        <v>33</v>
      </c>
      <c r="U1084" s="7" t="s">
        <v>32</v>
      </c>
      <c r="V1084" s="10" t="s">
        <v>33</v>
      </c>
      <c r="W1084" s="10" t="s">
        <v>33</v>
      </c>
      <c r="X1084" s="7" t="s">
        <v>33</v>
      </c>
      <c r="Y1084" s="7" t="s">
        <v>33</v>
      </c>
      <c r="Z1084" s="7" t="s">
        <v>2028</v>
      </c>
      <c r="AA1084" s="7" t="s">
        <v>6461</v>
      </c>
      <c r="AD1084" s="10" t="s">
        <v>3394</v>
      </c>
      <c r="AF1084" s="7" t="s">
        <v>10060</v>
      </c>
      <c r="AJ1084" s="7">
        <v>14</v>
      </c>
      <c r="AK1084" s="7" t="s">
        <v>10575</v>
      </c>
      <c r="AL1084" s="7" t="s">
        <v>9953</v>
      </c>
      <c r="AM1084" s="7" t="s">
        <v>10576</v>
      </c>
    </row>
    <row r="1085" spans="1:39">
      <c r="A1085" s="7" t="s">
        <v>1788</v>
      </c>
      <c r="B1085" s="7" t="s">
        <v>10577</v>
      </c>
      <c r="C1085" s="7" t="s">
        <v>10578</v>
      </c>
      <c r="D1085" s="7" t="s">
        <v>1946</v>
      </c>
      <c r="F1085" s="7" t="s">
        <v>10579</v>
      </c>
      <c r="G1085" s="7" t="s">
        <v>3447</v>
      </c>
      <c r="H1085" s="7" t="s">
        <v>10580</v>
      </c>
      <c r="I1085" s="7" t="s">
        <v>4838</v>
      </c>
      <c r="K1085" s="7" t="s">
        <v>33</v>
      </c>
      <c r="L1085" s="7" t="s">
        <v>3449</v>
      </c>
      <c r="N1085" s="10" t="s">
        <v>1795</v>
      </c>
      <c r="P1085" s="7" t="s">
        <v>10581</v>
      </c>
      <c r="Q1085" s="7" t="s">
        <v>33</v>
      </c>
      <c r="R1085" s="7" t="s">
        <v>33</v>
      </c>
      <c r="S1085" s="7" t="s">
        <v>33</v>
      </c>
      <c r="T1085" s="7" t="s">
        <v>33</v>
      </c>
      <c r="U1085" s="7" t="s">
        <v>33</v>
      </c>
      <c r="V1085" s="10" t="s">
        <v>33</v>
      </c>
      <c r="W1085" s="10" t="s">
        <v>32</v>
      </c>
      <c r="X1085" s="7" t="s">
        <v>33</v>
      </c>
      <c r="Y1085" s="7" t="s">
        <v>33</v>
      </c>
      <c r="Z1085" s="7" t="s">
        <v>10582</v>
      </c>
      <c r="AA1085" s="7" t="s">
        <v>10583</v>
      </c>
      <c r="AD1085" s="10" t="s">
        <v>7320</v>
      </c>
      <c r="AF1085" s="7" t="s">
        <v>3982</v>
      </c>
      <c r="AJ1085" s="7">
        <v>6</v>
      </c>
      <c r="AK1085" s="7" t="s">
        <v>3982</v>
      </c>
      <c r="AL1085" s="7" t="s">
        <v>9953</v>
      </c>
      <c r="AM1085" s="7" t="s">
        <v>10584</v>
      </c>
    </row>
    <row r="1086" spans="1:39">
      <c r="A1086" s="7" t="s">
        <v>1788</v>
      </c>
      <c r="B1086" s="7" t="s">
        <v>10585</v>
      </c>
      <c r="C1086" s="7" t="s">
        <v>10586</v>
      </c>
      <c r="D1086" s="7" t="s">
        <v>1790</v>
      </c>
      <c r="F1086" s="7" t="s">
        <v>10587</v>
      </c>
      <c r="G1086" s="7" t="s">
        <v>10588</v>
      </c>
      <c r="H1086" s="7" t="s">
        <v>10588</v>
      </c>
      <c r="I1086" s="7" t="s">
        <v>1844</v>
      </c>
      <c r="K1086" s="7" t="s">
        <v>33</v>
      </c>
      <c r="L1086" s="7" t="s">
        <v>10589</v>
      </c>
      <c r="N1086" s="10" t="s">
        <v>3634</v>
      </c>
      <c r="P1086" s="7" t="s">
        <v>10590</v>
      </c>
      <c r="Q1086" s="7" t="s">
        <v>33</v>
      </c>
      <c r="R1086" s="7" t="s">
        <v>33</v>
      </c>
      <c r="S1086" s="7" t="s">
        <v>33</v>
      </c>
      <c r="T1086" s="7" t="s">
        <v>33</v>
      </c>
      <c r="U1086" s="7" t="s">
        <v>33</v>
      </c>
      <c r="V1086" s="10" t="s">
        <v>33</v>
      </c>
      <c r="W1086" s="10" t="s">
        <v>33</v>
      </c>
      <c r="X1086" s="7" t="s">
        <v>33</v>
      </c>
      <c r="Y1086" s="7" t="s">
        <v>33</v>
      </c>
      <c r="Z1086" s="7" t="s">
        <v>5707</v>
      </c>
      <c r="AA1086" s="7" t="s">
        <v>2486</v>
      </c>
      <c r="AD1086" s="10" t="s">
        <v>10591</v>
      </c>
      <c r="AF1086" s="7" t="s">
        <v>4566</v>
      </c>
      <c r="AJ1086" s="7">
        <v>26</v>
      </c>
      <c r="AK1086" s="7" t="s">
        <v>2126</v>
      </c>
      <c r="AL1086" s="7" t="s">
        <v>9953</v>
      </c>
      <c r="AM1086" s="7" t="s">
        <v>10592</v>
      </c>
    </row>
    <row r="1087" spans="1:39">
      <c r="A1087" s="7" t="s">
        <v>1788</v>
      </c>
      <c r="B1087" s="7" t="s">
        <v>10593</v>
      </c>
      <c r="C1087" s="7" t="s">
        <v>10594</v>
      </c>
      <c r="D1087" s="7" t="s">
        <v>1790</v>
      </c>
      <c r="F1087" s="7" t="s">
        <v>7982</v>
      </c>
      <c r="G1087" s="7" t="s">
        <v>7983</v>
      </c>
      <c r="H1087" s="7" t="s">
        <v>7983</v>
      </c>
      <c r="I1087" s="7" t="s">
        <v>2185</v>
      </c>
      <c r="K1087" s="7" t="s">
        <v>33</v>
      </c>
      <c r="L1087" s="7" t="s">
        <v>7985</v>
      </c>
      <c r="N1087" s="10" t="s">
        <v>2050</v>
      </c>
      <c r="P1087" s="7" t="s">
        <v>10595</v>
      </c>
      <c r="Q1087" s="7" t="s">
        <v>33</v>
      </c>
      <c r="R1087" s="7" t="s">
        <v>33</v>
      </c>
      <c r="S1087" s="7" t="s">
        <v>33</v>
      </c>
      <c r="T1087" s="7" t="s">
        <v>33</v>
      </c>
      <c r="U1087" s="7" t="s">
        <v>33</v>
      </c>
      <c r="V1087" s="10" t="s">
        <v>33</v>
      </c>
      <c r="W1087" s="10" t="s">
        <v>33</v>
      </c>
      <c r="X1087" s="7" t="s">
        <v>33</v>
      </c>
      <c r="Y1087" s="7" t="s">
        <v>33</v>
      </c>
      <c r="Z1087" s="7" t="s">
        <v>10596</v>
      </c>
      <c r="AA1087" s="7" t="s">
        <v>2382</v>
      </c>
      <c r="AD1087" s="10" t="s">
        <v>5279</v>
      </c>
      <c r="AF1087" s="7" t="s">
        <v>10597</v>
      </c>
      <c r="AJ1087" s="7">
        <v>24</v>
      </c>
      <c r="AK1087" s="7" t="s">
        <v>4740</v>
      </c>
      <c r="AL1087" s="7" t="s">
        <v>6461</v>
      </c>
      <c r="AM1087" s="7" t="s">
        <v>10598</v>
      </c>
    </row>
    <row r="1088" spans="1:39">
      <c r="A1088" s="7" t="s">
        <v>1788</v>
      </c>
      <c r="B1088" s="7" t="s">
        <v>1154</v>
      </c>
      <c r="C1088" s="7" t="s">
        <v>10599</v>
      </c>
      <c r="D1088" s="7" t="s">
        <v>1790</v>
      </c>
      <c r="F1088" s="7" t="s">
        <v>7368</v>
      </c>
      <c r="G1088" s="7" t="s">
        <v>10600</v>
      </c>
      <c r="H1088" s="7" t="s">
        <v>10601</v>
      </c>
      <c r="I1088" s="7" t="s">
        <v>10602</v>
      </c>
      <c r="K1088" s="7" t="s">
        <v>33</v>
      </c>
      <c r="L1088" s="7" t="s">
        <v>6879</v>
      </c>
      <c r="N1088" s="10" t="s">
        <v>6629</v>
      </c>
      <c r="P1088" s="7" t="s">
        <v>10603</v>
      </c>
      <c r="Q1088" s="7" t="s">
        <v>33</v>
      </c>
      <c r="R1088" s="7" t="s">
        <v>32</v>
      </c>
      <c r="S1088" s="7" t="s">
        <v>33</v>
      </c>
      <c r="T1088" s="7" t="s">
        <v>33</v>
      </c>
      <c r="U1088" s="7" t="s">
        <v>33</v>
      </c>
      <c r="V1088" s="10" t="s">
        <v>33</v>
      </c>
      <c r="W1088" s="10" t="s">
        <v>33</v>
      </c>
      <c r="X1088" s="7" t="s">
        <v>32</v>
      </c>
      <c r="Y1088" s="7" t="s">
        <v>33</v>
      </c>
      <c r="Z1088" s="7" t="s">
        <v>10604</v>
      </c>
      <c r="AA1088" s="7" t="s">
        <v>6405</v>
      </c>
      <c r="AD1088" s="10" t="s">
        <v>8082</v>
      </c>
      <c r="AF1088" s="7" t="s">
        <v>10605</v>
      </c>
      <c r="AJ1088" s="7">
        <v>2</v>
      </c>
      <c r="AK1088" s="7" t="s">
        <v>4673</v>
      </c>
      <c r="AL1088" s="7" t="s">
        <v>6461</v>
      </c>
      <c r="AM1088" s="7" t="s">
        <v>10606</v>
      </c>
    </row>
    <row r="1089" spans="1:39">
      <c r="A1089" s="7" t="s">
        <v>1788</v>
      </c>
      <c r="B1089" s="7" t="s">
        <v>10607</v>
      </c>
      <c r="C1089" s="7" t="s">
        <v>10608</v>
      </c>
      <c r="D1089" s="7" t="s">
        <v>1790</v>
      </c>
      <c r="F1089" s="7" t="s">
        <v>10609</v>
      </c>
      <c r="G1089" s="7" t="s">
        <v>5517</v>
      </c>
      <c r="H1089" s="7" t="s">
        <v>5518</v>
      </c>
      <c r="I1089" s="7" t="s">
        <v>4931</v>
      </c>
      <c r="K1089" s="7" t="s">
        <v>33</v>
      </c>
      <c r="L1089" s="7" t="s">
        <v>5519</v>
      </c>
      <c r="N1089" s="10" t="s">
        <v>9782</v>
      </c>
      <c r="P1089" s="7" t="s">
        <v>10610</v>
      </c>
      <c r="Q1089" s="7" t="s">
        <v>33</v>
      </c>
      <c r="R1089" s="7" t="s">
        <v>33</v>
      </c>
      <c r="S1089" s="7" t="s">
        <v>33</v>
      </c>
      <c r="T1089" s="7" t="s">
        <v>33</v>
      </c>
      <c r="U1089" s="7" t="s">
        <v>33</v>
      </c>
      <c r="V1089" s="10" t="s">
        <v>33</v>
      </c>
      <c r="W1089" s="10" t="s">
        <v>32</v>
      </c>
      <c r="X1089" s="7" t="s">
        <v>33</v>
      </c>
      <c r="Y1089" s="7" t="s">
        <v>33</v>
      </c>
      <c r="Z1089" s="7" t="s">
        <v>2772</v>
      </c>
      <c r="AA1089" s="7" t="s">
        <v>2486</v>
      </c>
      <c r="AD1089" s="10" t="s">
        <v>2055</v>
      </c>
      <c r="AF1089" s="7" t="s">
        <v>5521</v>
      </c>
      <c r="AJ1089" s="7">
        <v>3</v>
      </c>
      <c r="AK1089" s="7" t="s">
        <v>2238</v>
      </c>
      <c r="AL1089" s="7" t="s">
        <v>6461</v>
      </c>
      <c r="AM1089" s="7" t="s">
        <v>10611</v>
      </c>
    </row>
    <row r="1090" spans="1:39">
      <c r="A1090" s="7" t="s">
        <v>1788</v>
      </c>
      <c r="B1090" s="7" t="s">
        <v>484</v>
      </c>
      <c r="C1090" s="7" t="s">
        <v>10612</v>
      </c>
      <c r="D1090" s="7" t="s">
        <v>1790</v>
      </c>
      <c r="F1090" s="7" t="s">
        <v>2805</v>
      </c>
      <c r="G1090" s="7" t="s">
        <v>9526</v>
      </c>
      <c r="H1090" s="7" t="s">
        <v>10613</v>
      </c>
      <c r="I1090" s="7" t="s">
        <v>10614</v>
      </c>
      <c r="K1090" s="7" t="s">
        <v>33</v>
      </c>
      <c r="L1090" s="7" t="s">
        <v>10615</v>
      </c>
      <c r="N1090" s="10" t="s">
        <v>2155</v>
      </c>
      <c r="P1090" s="7" t="s">
        <v>10616</v>
      </c>
      <c r="Q1090" s="7" t="s">
        <v>32</v>
      </c>
      <c r="R1090" s="7" t="s">
        <v>33</v>
      </c>
      <c r="S1090" s="7" t="s">
        <v>33</v>
      </c>
      <c r="T1090" s="7" t="s">
        <v>33</v>
      </c>
      <c r="U1090" s="7" t="s">
        <v>33</v>
      </c>
      <c r="V1090" s="10" t="s">
        <v>32</v>
      </c>
      <c r="W1090" s="10" t="s">
        <v>33</v>
      </c>
      <c r="X1090" s="7" t="s">
        <v>32</v>
      </c>
      <c r="Y1090" s="7" t="s">
        <v>32</v>
      </c>
      <c r="Z1090" s="7" t="s">
        <v>6643</v>
      </c>
      <c r="AA1090" s="7" t="s">
        <v>2382</v>
      </c>
      <c r="AD1090" s="10" t="s">
        <v>2813</v>
      </c>
      <c r="AF1090" s="7" t="s">
        <v>2814</v>
      </c>
      <c r="AJ1090" s="7">
        <v>6</v>
      </c>
      <c r="AK1090" s="7" t="s">
        <v>2418</v>
      </c>
      <c r="AL1090" s="7" t="s">
        <v>2486</v>
      </c>
      <c r="AM1090" s="7" t="s">
        <v>10617</v>
      </c>
    </row>
    <row r="1091" spans="1:39">
      <c r="A1091" s="7" t="s">
        <v>1788</v>
      </c>
      <c r="B1091" s="7" t="s">
        <v>202</v>
      </c>
      <c r="C1091" s="7" t="s">
        <v>10618</v>
      </c>
      <c r="D1091" s="7" t="s">
        <v>1790</v>
      </c>
      <c r="F1091" s="7" t="s">
        <v>10619</v>
      </c>
      <c r="G1091" s="7" t="s">
        <v>5508</v>
      </c>
      <c r="H1091" s="7" t="s">
        <v>5508</v>
      </c>
      <c r="I1091" s="7" t="s">
        <v>1857</v>
      </c>
      <c r="K1091" s="7" t="s">
        <v>33</v>
      </c>
      <c r="L1091" s="7" t="s">
        <v>5509</v>
      </c>
      <c r="N1091" s="10" t="s">
        <v>1859</v>
      </c>
      <c r="P1091" s="7" t="s">
        <v>10620</v>
      </c>
      <c r="Q1091" s="7" t="s">
        <v>33</v>
      </c>
      <c r="R1091" s="7" t="s">
        <v>33</v>
      </c>
      <c r="S1091" s="7" t="s">
        <v>33</v>
      </c>
      <c r="T1091" s="7" t="s">
        <v>33</v>
      </c>
      <c r="U1091" s="7" t="s">
        <v>33</v>
      </c>
      <c r="V1091" s="10" t="s">
        <v>33</v>
      </c>
      <c r="W1091" s="10" t="s">
        <v>33</v>
      </c>
      <c r="X1091" s="7" t="s">
        <v>33</v>
      </c>
      <c r="Y1091" s="7" t="s">
        <v>33</v>
      </c>
      <c r="Z1091" s="7" t="s">
        <v>2866</v>
      </c>
      <c r="AA1091" s="7" t="s">
        <v>2382</v>
      </c>
      <c r="AD1091" s="10" t="s">
        <v>10621</v>
      </c>
      <c r="AF1091" s="7" t="s">
        <v>10622</v>
      </c>
      <c r="AJ1091" s="7">
        <v>55</v>
      </c>
      <c r="AK1091" s="7" t="s">
        <v>4841</v>
      </c>
      <c r="AL1091" s="7" t="s">
        <v>2486</v>
      </c>
      <c r="AM1091" s="7" t="s">
        <v>10623</v>
      </c>
    </row>
    <row r="1092" spans="1:39">
      <c r="A1092" s="7" t="s">
        <v>1788</v>
      </c>
      <c r="B1092" s="7" t="s">
        <v>10624</v>
      </c>
      <c r="C1092" s="7" t="s">
        <v>10625</v>
      </c>
      <c r="D1092" s="7" t="s">
        <v>1790</v>
      </c>
      <c r="F1092" s="7" t="s">
        <v>10626</v>
      </c>
      <c r="G1092" s="7" t="s">
        <v>3401</v>
      </c>
      <c r="H1092" s="7" t="s">
        <v>10627</v>
      </c>
      <c r="I1092" s="7" t="s">
        <v>10628</v>
      </c>
      <c r="K1092" s="7" t="s">
        <v>33</v>
      </c>
      <c r="L1092" s="7" t="s">
        <v>10629</v>
      </c>
      <c r="N1092" s="10" t="s">
        <v>1820</v>
      </c>
      <c r="P1092" s="7" t="s">
        <v>10630</v>
      </c>
      <c r="Q1092" s="7" t="s">
        <v>33</v>
      </c>
      <c r="R1092" s="7" t="s">
        <v>33</v>
      </c>
      <c r="S1092" s="7" t="s">
        <v>33</v>
      </c>
      <c r="T1092" s="7" t="s">
        <v>33</v>
      </c>
      <c r="U1092" s="7" t="s">
        <v>33</v>
      </c>
      <c r="V1092" s="10" t="s">
        <v>33</v>
      </c>
      <c r="W1092" s="10" t="s">
        <v>32</v>
      </c>
      <c r="X1092" s="7" t="s">
        <v>33</v>
      </c>
      <c r="Y1092" s="7" t="s">
        <v>33</v>
      </c>
      <c r="Z1092" s="7" t="s">
        <v>2381</v>
      </c>
      <c r="AA1092" s="7" t="s">
        <v>10631</v>
      </c>
      <c r="AD1092" s="10" t="s">
        <v>3461</v>
      </c>
      <c r="AF1092" s="7" t="s">
        <v>5371</v>
      </c>
      <c r="AJ1092" s="7">
        <v>5</v>
      </c>
      <c r="AK1092" s="7" t="s">
        <v>9075</v>
      </c>
      <c r="AL1092" s="7" t="s">
        <v>2486</v>
      </c>
      <c r="AM1092" s="7" t="s">
        <v>10632</v>
      </c>
    </row>
    <row r="1093" spans="1:39">
      <c r="A1093" s="7" t="s">
        <v>1788</v>
      </c>
      <c r="B1093" s="7" t="s">
        <v>10633</v>
      </c>
      <c r="C1093" s="7" t="s">
        <v>10634</v>
      </c>
      <c r="D1093" s="7" t="s">
        <v>1790</v>
      </c>
      <c r="F1093" s="7" t="s">
        <v>10635</v>
      </c>
      <c r="G1093" s="7" t="s">
        <v>10636</v>
      </c>
      <c r="H1093" s="7" t="s">
        <v>10636</v>
      </c>
      <c r="I1093" s="7" t="s">
        <v>10637</v>
      </c>
      <c r="K1093" s="7" t="s">
        <v>33</v>
      </c>
      <c r="L1093" s="7" t="s">
        <v>10638</v>
      </c>
      <c r="N1093" s="10" t="s">
        <v>1795</v>
      </c>
      <c r="P1093" s="7" t="s">
        <v>10639</v>
      </c>
      <c r="Q1093" s="7" t="s">
        <v>33</v>
      </c>
      <c r="R1093" s="7" t="s">
        <v>32</v>
      </c>
      <c r="S1093" s="7" t="s">
        <v>33</v>
      </c>
      <c r="T1093" s="7" t="s">
        <v>33</v>
      </c>
      <c r="U1093" s="7" t="s">
        <v>33</v>
      </c>
      <c r="V1093" s="10" t="s">
        <v>32</v>
      </c>
      <c r="W1093" s="10" t="s">
        <v>33</v>
      </c>
      <c r="X1093" s="7" t="s">
        <v>33</v>
      </c>
      <c r="Y1093" s="7" t="s">
        <v>33</v>
      </c>
      <c r="Z1093" s="7" t="s">
        <v>8024</v>
      </c>
      <c r="AA1093" s="7" t="s">
        <v>2484</v>
      </c>
      <c r="AF1093" s="7" t="s">
        <v>10640</v>
      </c>
      <c r="AJ1093" s="7">
        <v>29</v>
      </c>
      <c r="AK1093" s="7" t="s">
        <v>7141</v>
      </c>
      <c r="AL1093" s="7" t="s">
        <v>2486</v>
      </c>
      <c r="AM1093" s="7" t="s">
        <v>10641</v>
      </c>
    </row>
    <row r="1094" spans="1:39">
      <c r="A1094" s="7" t="s">
        <v>1788</v>
      </c>
      <c r="B1094" s="7" t="s">
        <v>10642</v>
      </c>
      <c r="C1094" s="7" t="s">
        <v>10643</v>
      </c>
      <c r="D1094" s="7" t="s">
        <v>1790</v>
      </c>
      <c r="F1094" s="7" t="s">
        <v>9108</v>
      </c>
      <c r="G1094" s="7" t="s">
        <v>3806</v>
      </c>
      <c r="H1094" s="7" t="s">
        <v>3806</v>
      </c>
      <c r="K1094" s="7" t="s">
        <v>33</v>
      </c>
      <c r="L1094" s="7" t="s">
        <v>3808</v>
      </c>
      <c r="N1094" s="10" t="s">
        <v>2957</v>
      </c>
      <c r="P1094" s="7" t="s">
        <v>10644</v>
      </c>
      <c r="Q1094" s="7" t="s">
        <v>33</v>
      </c>
      <c r="R1094" s="7" t="s">
        <v>33</v>
      </c>
      <c r="S1094" s="7" t="s">
        <v>33</v>
      </c>
      <c r="T1094" s="7" t="s">
        <v>32</v>
      </c>
      <c r="U1094" s="7" t="s">
        <v>33</v>
      </c>
      <c r="V1094" s="10" t="s">
        <v>33</v>
      </c>
      <c r="W1094" s="10" t="s">
        <v>33</v>
      </c>
      <c r="X1094" s="7" t="s">
        <v>33</v>
      </c>
      <c r="Y1094" s="7" t="s">
        <v>33</v>
      </c>
      <c r="Z1094" s="7" t="s">
        <v>2772</v>
      </c>
      <c r="AA1094" s="7" t="s">
        <v>2484</v>
      </c>
      <c r="AD1094" s="10" t="s">
        <v>3084</v>
      </c>
      <c r="AF1094" s="7" t="s">
        <v>4251</v>
      </c>
      <c r="AJ1094" s="7">
        <v>12</v>
      </c>
      <c r="AK1094" s="7" t="s">
        <v>10645</v>
      </c>
      <c r="AL1094" s="7" t="s">
        <v>2486</v>
      </c>
      <c r="AM1094" s="7" t="s">
        <v>10646</v>
      </c>
    </row>
    <row r="1095" spans="1:39">
      <c r="A1095" s="7" t="s">
        <v>1788</v>
      </c>
      <c r="B1095" s="7" t="s">
        <v>50</v>
      </c>
      <c r="C1095" s="7" t="s">
        <v>10647</v>
      </c>
      <c r="D1095" s="7" t="s">
        <v>1790</v>
      </c>
      <c r="F1095" s="7" t="s">
        <v>9108</v>
      </c>
      <c r="G1095" s="7" t="s">
        <v>10648</v>
      </c>
      <c r="H1095" s="7" t="s">
        <v>10648</v>
      </c>
      <c r="I1095" s="7" t="s">
        <v>1857</v>
      </c>
      <c r="K1095" s="7" t="s">
        <v>33</v>
      </c>
      <c r="L1095" s="7" t="s">
        <v>10649</v>
      </c>
      <c r="N1095" s="10" t="s">
        <v>10650</v>
      </c>
      <c r="P1095" s="7" t="s">
        <v>10651</v>
      </c>
      <c r="Q1095" s="7" t="s">
        <v>33</v>
      </c>
      <c r="R1095" s="7" t="s">
        <v>33</v>
      </c>
      <c r="S1095" s="7" t="s">
        <v>33</v>
      </c>
      <c r="T1095" s="7" t="s">
        <v>33</v>
      </c>
      <c r="U1095" s="7" t="s">
        <v>33</v>
      </c>
      <c r="V1095" s="10" t="s">
        <v>33</v>
      </c>
      <c r="W1095" s="10" t="s">
        <v>33</v>
      </c>
      <c r="X1095" s="7" t="s">
        <v>33</v>
      </c>
      <c r="Y1095" s="7" t="s">
        <v>33</v>
      </c>
      <c r="Z1095" s="7" t="s">
        <v>4362</v>
      </c>
      <c r="AA1095" s="7" t="s">
        <v>2382</v>
      </c>
      <c r="AF1095" s="7" t="s">
        <v>4082</v>
      </c>
      <c r="AJ1095" s="7">
        <v>17</v>
      </c>
      <c r="AK1095" s="7" t="s">
        <v>1902</v>
      </c>
      <c r="AL1095" s="7" t="s">
        <v>2484</v>
      </c>
      <c r="AM1095" s="7" t="s">
        <v>10652</v>
      </c>
    </row>
    <row r="1096" spans="1:39">
      <c r="A1096" s="7" t="s">
        <v>1788</v>
      </c>
      <c r="B1096" s="7" t="s">
        <v>1108</v>
      </c>
      <c r="C1096" s="7" t="s">
        <v>10653</v>
      </c>
      <c r="D1096" s="7" t="s">
        <v>1790</v>
      </c>
      <c r="F1096" s="7" t="s">
        <v>10654</v>
      </c>
      <c r="G1096" s="7" t="s">
        <v>10655</v>
      </c>
      <c r="H1096" s="7" t="s">
        <v>10656</v>
      </c>
      <c r="I1096" s="7" t="s">
        <v>10657</v>
      </c>
      <c r="K1096" s="7" t="s">
        <v>33</v>
      </c>
      <c r="N1096" s="10" t="s">
        <v>1924</v>
      </c>
      <c r="P1096" s="7" t="s">
        <v>10658</v>
      </c>
      <c r="Q1096" s="7" t="s">
        <v>33</v>
      </c>
      <c r="R1096" s="7" t="s">
        <v>33</v>
      </c>
      <c r="S1096" s="7" t="s">
        <v>33</v>
      </c>
      <c r="T1096" s="7" t="s">
        <v>33</v>
      </c>
      <c r="U1096" s="7" t="s">
        <v>33</v>
      </c>
      <c r="V1096" s="10" t="s">
        <v>33</v>
      </c>
      <c r="W1096" s="10" t="s">
        <v>33</v>
      </c>
      <c r="X1096" s="7" t="s">
        <v>33</v>
      </c>
      <c r="Y1096" s="7" t="s">
        <v>33</v>
      </c>
      <c r="Z1096" s="7" t="s">
        <v>10659</v>
      </c>
      <c r="AA1096" s="7" t="s">
        <v>2382</v>
      </c>
      <c r="AF1096" s="7" t="s">
        <v>4224</v>
      </c>
      <c r="AJ1096" s="7">
        <v>4</v>
      </c>
      <c r="AK1096" s="7" t="s">
        <v>10269</v>
      </c>
      <c r="AL1096" s="7" t="s">
        <v>2484</v>
      </c>
      <c r="AM1096" s="7" t="s">
        <v>10660</v>
      </c>
    </row>
    <row r="1097" spans="1:39">
      <c r="A1097" s="7" t="s">
        <v>1788</v>
      </c>
      <c r="B1097" s="7" t="s">
        <v>10661</v>
      </c>
      <c r="C1097" s="7" t="s">
        <v>10662</v>
      </c>
      <c r="D1097" s="7" t="s">
        <v>1790</v>
      </c>
      <c r="F1097" s="7" t="s">
        <v>10663</v>
      </c>
      <c r="G1097" s="7" t="s">
        <v>8775</v>
      </c>
      <c r="H1097" s="7" t="s">
        <v>8776</v>
      </c>
      <c r="I1097" s="7" t="s">
        <v>2543</v>
      </c>
      <c r="K1097" s="7" t="s">
        <v>33</v>
      </c>
      <c r="L1097" s="7" t="s">
        <v>3278</v>
      </c>
      <c r="N1097" s="10" t="s">
        <v>2279</v>
      </c>
      <c r="P1097" s="7" t="s">
        <v>10664</v>
      </c>
      <c r="Q1097" s="7" t="s">
        <v>33</v>
      </c>
      <c r="R1097" s="7" t="s">
        <v>33</v>
      </c>
      <c r="S1097" s="7" t="s">
        <v>33</v>
      </c>
      <c r="T1097" s="7" t="s">
        <v>33</v>
      </c>
      <c r="U1097" s="7" t="s">
        <v>33</v>
      </c>
      <c r="V1097" s="10" t="s">
        <v>33</v>
      </c>
      <c r="W1097" s="10" t="s">
        <v>33</v>
      </c>
      <c r="X1097" s="7" t="s">
        <v>33</v>
      </c>
      <c r="Y1097" s="7" t="s">
        <v>33</v>
      </c>
      <c r="Z1097" s="7" t="s">
        <v>7129</v>
      </c>
      <c r="AA1097" s="7" t="s">
        <v>2382</v>
      </c>
      <c r="AD1097" s="10" t="s">
        <v>7152</v>
      </c>
      <c r="AF1097" s="7" t="s">
        <v>8906</v>
      </c>
      <c r="AJ1097" s="7">
        <v>35</v>
      </c>
      <c r="AK1097" s="7" t="s">
        <v>3982</v>
      </c>
      <c r="AL1097" s="7" t="s">
        <v>2484</v>
      </c>
      <c r="AM1097" s="7" t="s">
        <v>10665</v>
      </c>
    </row>
    <row r="1098" spans="1:39">
      <c r="A1098" s="7" t="s">
        <v>1788</v>
      </c>
      <c r="B1098" s="7" t="s">
        <v>10666</v>
      </c>
      <c r="C1098" s="7" t="s">
        <v>10667</v>
      </c>
      <c r="D1098" s="7" t="s">
        <v>1790</v>
      </c>
      <c r="F1098" s="7" t="s">
        <v>10668</v>
      </c>
      <c r="G1098" s="7" t="s">
        <v>10669</v>
      </c>
      <c r="H1098" s="7" t="s">
        <v>10669</v>
      </c>
      <c r="I1098" s="7" t="s">
        <v>1857</v>
      </c>
      <c r="K1098" s="7" t="s">
        <v>33</v>
      </c>
      <c r="L1098" s="7" t="s">
        <v>10670</v>
      </c>
      <c r="N1098" s="10" t="s">
        <v>10650</v>
      </c>
      <c r="P1098" s="7" t="s">
        <v>10671</v>
      </c>
      <c r="Q1098" s="7" t="s">
        <v>33</v>
      </c>
      <c r="R1098" s="7" t="s">
        <v>33</v>
      </c>
      <c r="S1098" s="7" t="s">
        <v>33</v>
      </c>
      <c r="T1098" s="7" t="s">
        <v>33</v>
      </c>
      <c r="U1098" s="7" t="s">
        <v>33</v>
      </c>
      <c r="V1098" s="10" t="s">
        <v>33</v>
      </c>
      <c r="W1098" s="10" t="s">
        <v>33</v>
      </c>
      <c r="X1098" s="7" t="s">
        <v>33</v>
      </c>
      <c r="Y1098" s="7" t="s">
        <v>33</v>
      </c>
      <c r="Z1098" s="7" t="s">
        <v>2866</v>
      </c>
      <c r="AA1098" s="7" t="s">
        <v>2382</v>
      </c>
      <c r="AD1098" s="10" t="s">
        <v>6240</v>
      </c>
      <c r="AF1098" s="7" t="s">
        <v>9625</v>
      </c>
      <c r="AJ1098" s="7">
        <v>18</v>
      </c>
      <c r="AK1098" s="7" t="s">
        <v>8554</v>
      </c>
      <c r="AL1098" s="7" t="s">
        <v>2484</v>
      </c>
      <c r="AM1098" s="7" t="s">
        <v>10672</v>
      </c>
    </row>
    <row r="1099" spans="1:39">
      <c r="A1099" s="7" t="s">
        <v>1788</v>
      </c>
      <c r="B1099" s="7" t="s">
        <v>10673</v>
      </c>
      <c r="C1099" s="7" t="s">
        <v>10674</v>
      </c>
      <c r="D1099" s="7" t="s">
        <v>1790</v>
      </c>
      <c r="F1099" s="7" t="s">
        <v>10675</v>
      </c>
      <c r="G1099" s="7" t="s">
        <v>8775</v>
      </c>
      <c r="H1099" s="7" t="s">
        <v>8776</v>
      </c>
      <c r="I1099" s="7" t="s">
        <v>2543</v>
      </c>
      <c r="K1099" s="7" t="s">
        <v>33</v>
      </c>
      <c r="L1099" s="7" t="s">
        <v>3278</v>
      </c>
      <c r="N1099" s="10" t="s">
        <v>2279</v>
      </c>
      <c r="P1099" s="7" t="s">
        <v>10676</v>
      </c>
      <c r="Q1099" s="7" t="s">
        <v>33</v>
      </c>
      <c r="R1099" s="7" t="s">
        <v>33</v>
      </c>
      <c r="S1099" s="7" t="s">
        <v>33</v>
      </c>
      <c r="T1099" s="7" t="s">
        <v>33</v>
      </c>
      <c r="U1099" s="7" t="s">
        <v>33</v>
      </c>
      <c r="V1099" s="10" t="s">
        <v>33</v>
      </c>
      <c r="W1099" s="10" t="s">
        <v>33</v>
      </c>
      <c r="X1099" s="7" t="s">
        <v>33</v>
      </c>
      <c r="Y1099" s="7" t="s">
        <v>33</v>
      </c>
      <c r="Z1099" s="7" t="s">
        <v>2316</v>
      </c>
      <c r="AA1099" s="7" t="s">
        <v>2382</v>
      </c>
      <c r="AD1099" s="10" t="s">
        <v>7152</v>
      </c>
      <c r="AF1099" s="7" t="s">
        <v>8778</v>
      </c>
      <c r="AG1099" s="7" t="s">
        <v>10677</v>
      </c>
      <c r="AJ1099" s="7">
        <v>32</v>
      </c>
      <c r="AK1099" s="7" t="s">
        <v>1902</v>
      </c>
      <c r="AL1099" s="7" t="s">
        <v>2484</v>
      </c>
      <c r="AM1099" s="7" t="s">
        <v>10678</v>
      </c>
    </row>
    <row r="1100" spans="1:39">
      <c r="A1100" s="7" t="s">
        <v>1788</v>
      </c>
      <c r="B1100" s="7" t="s">
        <v>10679</v>
      </c>
      <c r="C1100" s="7" t="s">
        <v>10680</v>
      </c>
      <c r="D1100" s="7" t="s">
        <v>1790</v>
      </c>
      <c r="F1100" s="7" t="s">
        <v>10681</v>
      </c>
      <c r="G1100" s="7" t="s">
        <v>5570</v>
      </c>
      <c r="H1100" s="7" t="s">
        <v>5570</v>
      </c>
      <c r="I1100" s="7" t="s">
        <v>2543</v>
      </c>
      <c r="K1100" s="7" t="s">
        <v>33</v>
      </c>
      <c r="L1100" s="7" t="s">
        <v>4032</v>
      </c>
      <c r="N1100" s="10" t="s">
        <v>2279</v>
      </c>
      <c r="P1100" s="7" t="s">
        <v>10682</v>
      </c>
      <c r="Q1100" s="7" t="s">
        <v>33</v>
      </c>
      <c r="R1100" s="7" t="s">
        <v>33</v>
      </c>
      <c r="S1100" s="7" t="s">
        <v>33</v>
      </c>
      <c r="T1100" s="7" t="s">
        <v>33</v>
      </c>
      <c r="U1100" s="7" t="s">
        <v>33</v>
      </c>
      <c r="V1100" s="10" t="s">
        <v>33</v>
      </c>
      <c r="W1100" s="10" t="s">
        <v>33</v>
      </c>
      <c r="X1100" s="7" t="s">
        <v>33</v>
      </c>
      <c r="Y1100" s="7" t="s">
        <v>33</v>
      </c>
      <c r="Z1100" s="7" t="s">
        <v>2316</v>
      </c>
      <c r="AA1100" s="7" t="s">
        <v>2382</v>
      </c>
      <c r="AD1100" s="10" t="s">
        <v>7522</v>
      </c>
      <c r="AF1100" s="7" t="s">
        <v>7521</v>
      </c>
      <c r="AJ1100" s="7">
        <v>28</v>
      </c>
      <c r="AK1100" s="7" t="s">
        <v>3982</v>
      </c>
      <c r="AL1100" s="7" t="s">
        <v>2484</v>
      </c>
      <c r="AM1100" s="7" t="s">
        <v>10683</v>
      </c>
    </row>
    <row r="1101" spans="1:39">
      <c r="A1101" s="7" t="s">
        <v>1788</v>
      </c>
      <c r="B1101" s="7" t="s">
        <v>10684</v>
      </c>
      <c r="C1101" s="7" t="s">
        <v>10685</v>
      </c>
      <c r="D1101" s="7" t="s">
        <v>1790</v>
      </c>
      <c r="F1101" s="7" t="s">
        <v>8791</v>
      </c>
      <c r="G1101" s="7" t="s">
        <v>8776</v>
      </c>
      <c r="H1101" s="7" t="s">
        <v>8776</v>
      </c>
      <c r="I1101" s="7" t="s">
        <v>2543</v>
      </c>
      <c r="K1101" s="7" t="s">
        <v>33</v>
      </c>
      <c r="L1101" s="7" t="s">
        <v>3278</v>
      </c>
      <c r="N1101" s="10" t="s">
        <v>2279</v>
      </c>
      <c r="P1101" s="7" t="s">
        <v>10686</v>
      </c>
      <c r="Q1101" s="7" t="s">
        <v>33</v>
      </c>
      <c r="R1101" s="7" t="s">
        <v>33</v>
      </c>
      <c r="S1101" s="7" t="s">
        <v>33</v>
      </c>
      <c r="T1101" s="7" t="s">
        <v>33</v>
      </c>
      <c r="U1101" s="7" t="s">
        <v>33</v>
      </c>
      <c r="V1101" s="10" t="s">
        <v>33</v>
      </c>
      <c r="W1101" s="10" t="s">
        <v>33</v>
      </c>
      <c r="X1101" s="7" t="s">
        <v>33</v>
      </c>
      <c r="Y1101" s="7" t="s">
        <v>33</v>
      </c>
      <c r="Z1101" s="7" t="s">
        <v>2316</v>
      </c>
      <c r="AA1101" s="7" t="s">
        <v>2382</v>
      </c>
      <c r="AD1101" s="10" t="s">
        <v>7522</v>
      </c>
      <c r="AF1101" s="7" t="s">
        <v>7521</v>
      </c>
      <c r="AJ1101" s="7">
        <v>29</v>
      </c>
      <c r="AK1101" s="7" t="s">
        <v>1902</v>
      </c>
      <c r="AL1101" s="7" t="s">
        <v>2484</v>
      </c>
      <c r="AM1101" s="7" t="s">
        <v>10687</v>
      </c>
    </row>
    <row r="1102" spans="1:39">
      <c r="A1102" s="7" t="s">
        <v>1788</v>
      </c>
      <c r="B1102" s="7" t="s">
        <v>10688</v>
      </c>
      <c r="C1102" s="7" t="s">
        <v>10689</v>
      </c>
      <c r="D1102" s="7" t="s">
        <v>1790</v>
      </c>
      <c r="F1102" s="7" t="s">
        <v>10690</v>
      </c>
      <c r="G1102" s="7" t="s">
        <v>10691</v>
      </c>
      <c r="H1102" s="7" t="s">
        <v>10692</v>
      </c>
      <c r="I1102" s="7" t="s">
        <v>10693</v>
      </c>
      <c r="K1102" s="7" t="s">
        <v>33</v>
      </c>
      <c r="L1102" s="7" t="s">
        <v>10694</v>
      </c>
      <c r="N1102" s="10" t="s">
        <v>3232</v>
      </c>
      <c r="P1102" s="7" t="s">
        <v>10695</v>
      </c>
      <c r="Q1102" s="7" t="s">
        <v>33</v>
      </c>
      <c r="R1102" s="7" t="s">
        <v>33</v>
      </c>
      <c r="S1102" s="7" t="s">
        <v>33</v>
      </c>
      <c r="T1102" s="7" t="s">
        <v>33</v>
      </c>
      <c r="U1102" s="7" t="s">
        <v>33</v>
      </c>
      <c r="V1102" s="10" t="s">
        <v>33</v>
      </c>
      <c r="W1102" s="10" t="s">
        <v>33</v>
      </c>
      <c r="X1102" s="7" t="s">
        <v>33</v>
      </c>
      <c r="Y1102" s="7" t="s">
        <v>33</v>
      </c>
      <c r="Z1102" s="7" t="s">
        <v>8014</v>
      </c>
      <c r="AA1102" s="7" t="s">
        <v>2382</v>
      </c>
      <c r="AD1102" s="10" t="s">
        <v>2190</v>
      </c>
      <c r="AF1102" s="7" t="s">
        <v>2191</v>
      </c>
      <c r="AJ1102" s="7">
        <v>8</v>
      </c>
      <c r="AK1102" s="7" t="s">
        <v>2192</v>
      </c>
      <c r="AL1102" s="7" t="s">
        <v>2484</v>
      </c>
      <c r="AM1102" s="7" t="s">
        <v>10696</v>
      </c>
    </row>
    <row r="1103" spans="1:39">
      <c r="A1103" s="7" t="s">
        <v>1788</v>
      </c>
      <c r="B1103" s="7" t="s">
        <v>357</v>
      </c>
      <c r="C1103" s="7" t="s">
        <v>10697</v>
      </c>
      <c r="D1103" s="7" t="s">
        <v>1790</v>
      </c>
      <c r="F1103" s="7" t="s">
        <v>10698</v>
      </c>
      <c r="G1103" s="7" t="s">
        <v>10699</v>
      </c>
      <c r="H1103" s="7" t="s">
        <v>10700</v>
      </c>
      <c r="I1103" s="7" t="s">
        <v>10701</v>
      </c>
      <c r="K1103" s="7" t="s">
        <v>33</v>
      </c>
      <c r="L1103" s="7" t="s">
        <v>10702</v>
      </c>
      <c r="N1103" s="10" t="s">
        <v>4050</v>
      </c>
      <c r="P1103" s="7" t="s">
        <v>10703</v>
      </c>
      <c r="Q1103" s="7" t="s">
        <v>33</v>
      </c>
      <c r="R1103" s="7" t="s">
        <v>32</v>
      </c>
      <c r="S1103" s="7" t="s">
        <v>33</v>
      </c>
      <c r="T1103" s="7" t="s">
        <v>33</v>
      </c>
      <c r="U1103" s="7" t="s">
        <v>33</v>
      </c>
      <c r="V1103" s="10" t="s">
        <v>33</v>
      </c>
      <c r="W1103" s="10" t="s">
        <v>33</v>
      </c>
      <c r="X1103" s="7" t="s">
        <v>33</v>
      </c>
      <c r="Y1103" s="7" t="s">
        <v>33</v>
      </c>
      <c r="Z1103" s="7" t="s">
        <v>9409</v>
      </c>
      <c r="AA1103" s="7" t="s">
        <v>8050</v>
      </c>
      <c r="AD1103" s="10" t="s">
        <v>3461</v>
      </c>
      <c r="AF1103" s="7" t="s">
        <v>4935</v>
      </c>
      <c r="AJ1103" s="7">
        <v>8</v>
      </c>
      <c r="AK1103" s="7" t="s">
        <v>2418</v>
      </c>
      <c r="AL1103" s="7" t="s">
        <v>2484</v>
      </c>
      <c r="AM1103" s="7" t="s">
        <v>10704</v>
      </c>
    </row>
    <row r="1104" spans="1:39">
      <c r="A1104" s="7" t="s">
        <v>1788</v>
      </c>
      <c r="B1104" s="7" t="s">
        <v>914</v>
      </c>
      <c r="C1104" s="7" t="s">
        <v>10705</v>
      </c>
      <c r="D1104" s="7" t="s">
        <v>1790</v>
      </c>
      <c r="F1104" s="7" t="s">
        <v>10706</v>
      </c>
      <c r="G1104" s="7" t="s">
        <v>10707</v>
      </c>
      <c r="H1104" s="7" t="s">
        <v>10708</v>
      </c>
      <c r="I1104" s="7" t="s">
        <v>10709</v>
      </c>
      <c r="K1104" s="7" t="s">
        <v>33</v>
      </c>
      <c r="L1104" s="7" t="s">
        <v>10710</v>
      </c>
      <c r="N1104" s="10" t="s">
        <v>1910</v>
      </c>
      <c r="P1104" s="7" t="s">
        <v>10711</v>
      </c>
      <c r="Q1104" s="7" t="s">
        <v>33</v>
      </c>
      <c r="R1104" s="7" t="s">
        <v>32</v>
      </c>
      <c r="S1104" s="7" t="s">
        <v>33</v>
      </c>
      <c r="T1104" s="7" t="s">
        <v>33</v>
      </c>
      <c r="U1104" s="7" t="s">
        <v>33</v>
      </c>
      <c r="V1104" s="10" t="s">
        <v>33</v>
      </c>
      <c r="W1104" s="10" t="s">
        <v>33</v>
      </c>
      <c r="X1104" s="7" t="s">
        <v>32</v>
      </c>
      <c r="Y1104" s="7" t="s">
        <v>33</v>
      </c>
      <c r="Z1104" s="7" t="s">
        <v>6722</v>
      </c>
      <c r="AA1104" s="7" t="s">
        <v>2382</v>
      </c>
      <c r="AD1104" s="10" t="s">
        <v>2054</v>
      </c>
      <c r="AF1104" s="7" t="s">
        <v>2055</v>
      </c>
      <c r="AJ1104" s="7">
        <v>3</v>
      </c>
      <c r="AK1104" s="7" t="s">
        <v>2056</v>
      </c>
      <c r="AL1104" s="7" t="s">
        <v>2484</v>
      </c>
      <c r="AM1104" s="7" t="s">
        <v>10712</v>
      </c>
    </row>
    <row r="1105" spans="1:39">
      <c r="A1105" s="7" t="s">
        <v>1788</v>
      </c>
      <c r="B1105" s="7" t="s">
        <v>10713</v>
      </c>
      <c r="C1105" s="7" t="s">
        <v>10714</v>
      </c>
      <c r="D1105" s="7" t="s">
        <v>1790</v>
      </c>
      <c r="F1105" s="7" t="s">
        <v>6676</v>
      </c>
      <c r="G1105" s="7" t="s">
        <v>3032</v>
      </c>
      <c r="H1105" s="7" t="s">
        <v>10327</v>
      </c>
      <c r="I1105" s="7" t="s">
        <v>10328</v>
      </c>
      <c r="K1105" s="7" t="s">
        <v>33</v>
      </c>
      <c r="L1105" s="7" t="s">
        <v>3035</v>
      </c>
      <c r="N1105" s="10" t="s">
        <v>1859</v>
      </c>
      <c r="P1105" s="7" t="s">
        <v>10715</v>
      </c>
      <c r="Q1105" s="7" t="s">
        <v>33</v>
      </c>
      <c r="R1105" s="7" t="s">
        <v>33</v>
      </c>
      <c r="S1105" s="7" t="s">
        <v>33</v>
      </c>
      <c r="T1105" s="7" t="s">
        <v>33</v>
      </c>
      <c r="U1105" s="7" t="s">
        <v>33</v>
      </c>
      <c r="V1105" s="10" t="s">
        <v>33</v>
      </c>
      <c r="W1105" s="10" t="s">
        <v>32</v>
      </c>
      <c r="X1105" s="7" t="s">
        <v>33</v>
      </c>
      <c r="Y1105" s="7" t="s">
        <v>33</v>
      </c>
      <c r="Z1105" s="7" t="s">
        <v>2772</v>
      </c>
      <c r="AA1105" s="7" t="s">
        <v>10716</v>
      </c>
      <c r="AD1105" s="10" t="s">
        <v>6240</v>
      </c>
      <c r="AF1105" s="7" t="s">
        <v>10717</v>
      </c>
      <c r="AJ1105" s="7">
        <v>7</v>
      </c>
      <c r="AK1105" s="7" t="s">
        <v>2261</v>
      </c>
      <c r="AL1105" s="7" t="s">
        <v>2382</v>
      </c>
      <c r="AM1105" s="7" t="s">
        <v>10718</v>
      </c>
    </row>
    <row r="1106" spans="1:39">
      <c r="A1106" s="7" t="s">
        <v>1788</v>
      </c>
      <c r="B1106" s="7" t="s">
        <v>460</v>
      </c>
      <c r="C1106" s="7" t="s">
        <v>10719</v>
      </c>
      <c r="D1106" s="7" t="s">
        <v>1790</v>
      </c>
      <c r="F1106" s="7" t="s">
        <v>10720</v>
      </c>
      <c r="G1106" s="7" t="s">
        <v>10721</v>
      </c>
      <c r="H1106" s="7" t="s">
        <v>4516</v>
      </c>
      <c r="I1106" s="7" t="s">
        <v>10722</v>
      </c>
      <c r="K1106" s="7" t="s">
        <v>33</v>
      </c>
      <c r="L1106" s="7" t="s">
        <v>4518</v>
      </c>
      <c r="N1106" s="10" t="s">
        <v>2517</v>
      </c>
      <c r="P1106" s="7" t="s">
        <v>10723</v>
      </c>
      <c r="Q1106" s="7" t="s">
        <v>33</v>
      </c>
      <c r="R1106" s="7" t="s">
        <v>33</v>
      </c>
      <c r="S1106" s="7" t="s">
        <v>33</v>
      </c>
      <c r="T1106" s="7" t="s">
        <v>33</v>
      </c>
      <c r="U1106" s="7" t="s">
        <v>33</v>
      </c>
      <c r="V1106" s="10" t="s">
        <v>33</v>
      </c>
      <c r="W1106" s="10" t="s">
        <v>33</v>
      </c>
      <c r="X1106" s="7" t="s">
        <v>33</v>
      </c>
      <c r="Y1106" s="7" t="s">
        <v>33</v>
      </c>
      <c r="Z1106" s="7" t="s">
        <v>4889</v>
      </c>
      <c r="AA1106" s="7" t="s">
        <v>10724</v>
      </c>
      <c r="AF1106" s="7" t="s">
        <v>6211</v>
      </c>
      <c r="AJ1106" s="7">
        <v>13</v>
      </c>
      <c r="AK1106" s="7" t="s">
        <v>9067</v>
      </c>
      <c r="AL1106" s="7" t="s">
        <v>2382</v>
      </c>
      <c r="AM1106" s="7" t="s">
        <v>10725</v>
      </c>
    </row>
    <row r="1107" spans="1:39">
      <c r="A1107" s="7" t="s">
        <v>1788</v>
      </c>
      <c r="B1107" s="7" t="s">
        <v>459</v>
      </c>
      <c r="C1107" s="7" t="s">
        <v>10726</v>
      </c>
      <c r="D1107" s="7" t="s">
        <v>1790</v>
      </c>
      <c r="F1107" s="7" t="s">
        <v>10720</v>
      </c>
      <c r="G1107" s="7" t="s">
        <v>10721</v>
      </c>
      <c r="H1107" s="7" t="s">
        <v>4516</v>
      </c>
      <c r="I1107" s="7" t="s">
        <v>10722</v>
      </c>
      <c r="K1107" s="7" t="s">
        <v>33</v>
      </c>
      <c r="L1107" s="7" t="s">
        <v>4518</v>
      </c>
      <c r="N1107" s="10" t="s">
        <v>2517</v>
      </c>
      <c r="P1107" s="7" t="s">
        <v>10727</v>
      </c>
      <c r="Q1107" s="7" t="s">
        <v>33</v>
      </c>
      <c r="R1107" s="7" t="s">
        <v>33</v>
      </c>
      <c r="S1107" s="7" t="s">
        <v>33</v>
      </c>
      <c r="T1107" s="7" t="s">
        <v>33</v>
      </c>
      <c r="U1107" s="7" t="s">
        <v>33</v>
      </c>
      <c r="V1107" s="10" t="s">
        <v>33</v>
      </c>
      <c r="W1107" s="10" t="s">
        <v>33</v>
      </c>
      <c r="X1107" s="7" t="s">
        <v>33</v>
      </c>
      <c r="Y1107" s="7" t="s">
        <v>33</v>
      </c>
      <c r="Z1107" s="7" t="s">
        <v>4889</v>
      </c>
      <c r="AA1107" s="7" t="s">
        <v>7749</v>
      </c>
      <c r="AF1107" s="7" t="s">
        <v>6211</v>
      </c>
      <c r="AJ1107" s="7">
        <v>13</v>
      </c>
      <c r="AK1107" s="7" t="s">
        <v>2147</v>
      </c>
      <c r="AL1107" s="7" t="s">
        <v>2382</v>
      </c>
      <c r="AM1107" s="7" t="s">
        <v>10728</v>
      </c>
    </row>
    <row r="1108" spans="1:39">
      <c r="A1108" s="7" t="s">
        <v>1788</v>
      </c>
      <c r="B1108" s="7" t="s">
        <v>10729</v>
      </c>
      <c r="C1108" s="7" t="s">
        <v>10730</v>
      </c>
      <c r="D1108" s="7" t="s">
        <v>1790</v>
      </c>
      <c r="F1108" s="7" t="s">
        <v>10731</v>
      </c>
      <c r="G1108" s="7" t="s">
        <v>10732</v>
      </c>
      <c r="H1108" s="7" t="s">
        <v>10732</v>
      </c>
      <c r="I1108" s="7" t="s">
        <v>10733</v>
      </c>
      <c r="K1108" s="7" t="s">
        <v>33</v>
      </c>
      <c r="L1108" s="7" t="s">
        <v>10734</v>
      </c>
      <c r="N1108" s="10" t="s">
        <v>7039</v>
      </c>
      <c r="P1108" s="7" t="s">
        <v>10735</v>
      </c>
      <c r="Q1108" s="7" t="s">
        <v>33</v>
      </c>
      <c r="R1108" s="7" t="s">
        <v>33</v>
      </c>
      <c r="S1108" s="7" t="s">
        <v>33</v>
      </c>
      <c r="T1108" s="7" t="s">
        <v>32</v>
      </c>
      <c r="U1108" s="7" t="s">
        <v>33</v>
      </c>
      <c r="V1108" s="10" t="s">
        <v>33</v>
      </c>
      <c r="W1108" s="10" t="s">
        <v>33</v>
      </c>
      <c r="X1108" s="7" t="s">
        <v>33</v>
      </c>
      <c r="Y1108" s="7" t="s">
        <v>33</v>
      </c>
      <c r="Z1108" s="7" t="s">
        <v>10736</v>
      </c>
      <c r="AA1108" s="7" t="s">
        <v>2689</v>
      </c>
      <c r="AF1108" s="7" t="s">
        <v>10737</v>
      </c>
      <c r="AJ1108" s="7">
        <v>26</v>
      </c>
      <c r="AK1108" s="7" t="s">
        <v>10738</v>
      </c>
      <c r="AL1108" s="7" t="s">
        <v>2382</v>
      </c>
      <c r="AM1108" s="7" t="s">
        <v>10739</v>
      </c>
    </row>
    <row r="1109" spans="1:39">
      <c r="A1109" s="7" t="s">
        <v>1788</v>
      </c>
      <c r="B1109" s="7" t="s">
        <v>10740</v>
      </c>
      <c r="C1109" s="7" t="s">
        <v>10741</v>
      </c>
      <c r="D1109" s="7" t="s">
        <v>1790</v>
      </c>
      <c r="F1109" s="7" t="s">
        <v>10731</v>
      </c>
      <c r="G1109" s="7" t="s">
        <v>10732</v>
      </c>
      <c r="H1109" s="7" t="s">
        <v>10732</v>
      </c>
      <c r="I1109" s="7" t="s">
        <v>10733</v>
      </c>
      <c r="K1109" s="7" t="s">
        <v>33</v>
      </c>
      <c r="L1109" s="7" t="s">
        <v>10734</v>
      </c>
      <c r="N1109" s="10" t="s">
        <v>7039</v>
      </c>
      <c r="P1109" s="7" t="s">
        <v>10742</v>
      </c>
      <c r="Q1109" s="7" t="s">
        <v>33</v>
      </c>
      <c r="R1109" s="7" t="s">
        <v>33</v>
      </c>
      <c r="S1109" s="7" t="s">
        <v>33</v>
      </c>
      <c r="T1109" s="7" t="s">
        <v>32</v>
      </c>
      <c r="U1109" s="7" t="s">
        <v>33</v>
      </c>
      <c r="V1109" s="10" t="s">
        <v>33</v>
      </c>
      <c r="W1109" s="10" t="s">
        <v>33</v>
      </c>
      <c r="X1109" s="7" t="s">
        <v>33</v>
      </c>
      <c r="Y1109" s="7" t="s">
        <v>33</v>
      </c>
      <c r="Z1109" s="7" t="s">
        <v>10743</v>
      </c>
      <c r="AA1109" s="7" t="s">
        <v>2689</v>
      </c>
      <c r="AF1109" s="7" t="s">
        <v>10737</v>
      </c>
      <c r="AG1109" s="7" t="s">
        <v>10744</v>
      </c>
      <c r="AJ1109" s="7">
        <v>25</v>
      </c>
      <c r="AK1109" s="7" t="s">
        <v>10745</v>
      </c>
      <c r="AL1109" s="7" t="s">
        <v>2382</v>
      </c>
      <c r="AM1109" s="7" t="s">
        <v>10746</v>
      </c>
    </row>
    <row r="1110" spans="1:39">
      <c r="A1110" s="7" t="s">
        <v>1788</v>
      </c>
      <c r="B1110" s="7" t="s">
        <v>10747</v>
      </c>
      <c r="C1110" s="7" t="s">
        <v>10748</v>
      </c>
      <c r="D1110" s="7" t="s">
        <v>1790</v>
      </c>
      <c r="F1110" s="7" t="s">
        <v>10731</v>
      </c>
      <c r="G1110" s="7" t="s">
        <v>10732</v>
      </c>
      <c r="H1110" s="7" t="s">
        <v>10732</v>
      </c>
      <c r="I1110" s="7" t="s">
        <v>10733</v>
      </c>
      <c r="K1110" s="7" t="s">
        <v>33</v>
      </c>
      <c r="L1110" s="7" t="s">
        <v>10734</v>
      </c>
      <c r="N1110" s="10" t="s">
        <v>7039</v>
      </c>
      <c r="P1110" s="7" t="s">
        <v>10749</v>
      </c>
      <c r="Q1110" s="7" t="s">
        <v>33</v>
      </c>
      <c r="R1110" s="7" t="s">
        <v>33</v>
      </c>
      <c r="S1110" s="7" t="s">
        <v>33</v>
      </c>
      <c r="T1110" s="7" t="s">
        <v>32</v>
      </c>
      <c r="U1110" s="7" t="s">
        <v>33</v>
      </c>
      <c r="V1110" s="10" t="s">
        <v>33</v>
      </c>
      <c r="W1110" s="10" t="s">
        <v>33</v>
      </c>
      <c r="X1110" s="7" t="s">
        <v>33</v>
      </c>
      <c r="Y1110" s="7" t="s">
        <v>33</v>
      </c>
      <c r="Z1110" s="7" t="s">
        <v>4388</v>
      </c>
      <c r="AA1110" s="7" t="s">
        <v>2689</v>
      </c>
      <c r="AF1110" s="7" t="s">
        <v>10750</v>
      </c>
      <c r="AJ1110" s="7">
        <v>24</v>
      </c>
      <c r="AK1110" s="7" t="s">
        <v>10738</v>
      </c>
      <c r="AL1110" s="7" t="s">
        <v>2382</v>
      </c>
      <c r="AM1110" s="7" t="s">
        <v>10751</v>
      </c>
    </row>
    <row r="1111" spans="1:39">
      <c r="A1111" s="7" t="s">
        <v>1788</v>
      </c>
      <c r="B1111" s="7" t="s">
        <v>281</v>
      </c>
      <c r="C1111" s="7" t="s">
        <v>10752</v>
      </c>
      <c r="D1111" s="7" t="s">
        <v>1790</v>
      </c>
      <c r="F1111" s="7" t="s">
        <v>10753</v>
      </c>
      <c r="G1111" s="7" t="s">
        <v>8917</v>
      </c>
      <c r="H1111" s="7" t="s">
        <v>8917</v>
      </c>
      <c r="I1111" s="7" t="s">
        <v>5554</v>
      </c>
      <c r="K1111" s="7" t="s">
        <v>33</v>
      </c>
      <c r="L1111" s="7" t="s">
        <v>8918</v>
      </c>
      <c r="N1111" s="10" t="s">
        <v>3242</v>
      </c>
      <c r="P1111" s="7" t="s">
        <v>10754</v>
      </c>
      <c r="Q1111" s="7" t="s">
        <v>33</v>
      </c>
      <c r="R1111" s="7" t="s">
        <v>33</v>
      </c>
      <c r="S1111" s="7" t="s">
        <v>33</v>
      </c>
      <c r="T1111" s="7" t="s">
        <v>33</v>
      </c>
      <c r="U1111" s="7" t="s">
        <v>33</v>
      </c>
      <c r="V1111" s="10" t="s">
        <v>33</v>
      </c>
      <c r="W1111" s="10" t="s">
        <v>33</v>
      </c>
      <c r="X1111" s="7" t="s">
        <v>33</v>
      </c>
      <c r="Y1111" s="7" t="s">
        <v>33</v>
      </c>
      <c r="Z1111" s="7" t="s">
        <v>6696</v>
      </c>
      <c r="AA1111" s="7" t="s">
        <v>1969</v>
      </c>
      <c r="AD1111" s="10" t="s">
        <v>10755</v>
      </c>
      <c r="AF1111" s="7" t="s">
        <v>10756</v>
      </c>
      <c r="AJ1111" s="7">
        <v>52</v>
      </c>
      <c r="AK1111" s="7" t="s">
        <v>2126</v>
      </c>
      <c r="AL1111" s="7" t="s">
        <v>2382</v>
      </c>
      <c r="AM1111" s="7" t="s">
        <v>10757</v>
      </c>
    </row>
    <row r="1112" spans="1:39">
      <c r="A1112" s="7" t="s">
        <v>1788</v>
      </c>
      <c r="B1112" s="7" t="s">
        <v>10758</v>
      </c>
      <c r="C1112" s="7" t="s">
        <v>10759</v>
      </c>
      <c r="D1112" s="7" t="s">
        <v>1790</v>
      </c>
      <c r="F1112" s="7" t="s">
        <v>10760</v>
      </c>
      <c r="G1112" s="7" t="s">
        <v>10761</v>
      </c>
      <c r="H1112" s="7" t="s">
        <v>10762</v>
      </c>
      <c r="I1112" s="7" t="s">
        <v>10763</v>
      </c>
      <c r="K1112" s="7" t="s">
        <v>33</v>
      </c>
      <c r="L1112" s="7" t="s">
        <v>3188</v>
      </c>
      <c r="N1112" s="10" t="s">
        <v>2014</v>
      </c>
      <c r="P1112" s="7" t="s">
        <v>10764</v>
      </c>
      <c r="Q1112" s="7" t="s">
        <v>33</v>
      </c>
      <c r="R1112" s="7" t="s">
        <v>33</v>
      </c>
      <c r="S1112" s="7" t="s">
        <v>33</v>
      </c>
      <c r="T1112" s="7" t="s">
        <v>33</v>
      </c>
      <c r="U1112" s="7" t="s">
        <v>33</v>
      </c>
      <c r="V1112" s="10" t="s">
        <v>33</v>
      </c>
      <c r="W1112" s="10" t="s">
        <v>33</v>
      </c>
      <c r="X1112" s="7" t="s">
        <v>33</v>
      </c>
      <c r="Y1112" s="7" t="s">
        <v>33</v>
      </c>
      <c r="Z1112" s="7" t="s">
        <v>10765</v>
      </c>
      <c r="AA1112" s="7" t="s">
        <v>5916</v>
      </c>
      <c r="AD1112" s="10" t="s">
        <v>6339</v>
      </c>
      <c r="AF1112" s="7" t="s">
        <v>10766</v>
      </c>
      <c r="AJ1112" s="7">
        <v>16</v>
      </c>
      <c r="AK1112" s="7" t="s">
        <v>6084</v>
      </c>
      <c r="AL1112" s="7" t="s">
        <v>8237</v>
      </c>
      <c r="AM1112" s="7" t="s">
        <v>10767</v>
      </c>
    </row>
    <row r="1113" spans="1:39">
      <c r="A1113" s="7" t="s">
        <v>1788</v>
      </c>
      <c r="B1113" s="7" t="s">
        <v>10768</v>
      </c>
      <c r="C1113" s="7" t="s">
        <v>10769</v>
      </c>
      <c r="D1113" s="7" t="s">
        <v>1790</v>
      </c>
      <c r="F1113" s="7" t="s">
        <v>10770</v>
      </c>
      <c r="G1113" s="7" t="s">
        <v>10771</v>
      </c>
      <c r="H1113" s="7" t="s">
        <v>10772</v>
      </c>
      <c r="I1113" s="7" t="s">
        <v>1857</v>
      </c>
      <c r="K1113" s="7" t="s">
        <v>33</v>
      </c>
      <c r="L1113" s="7" t="s">
        <v>10773</v>
      </c>
      <c r="N1113" s="10" t="s">
        <v>10774</v>
      </c>
      <c r="P1113" s="7" t="s">
        <v>10775</v>
      </c>
      <c r="Q1113" s="7" t="s">
        <v>33</v>
      </c>
      <c r="R1113" s="7" t="s">
        <v>33</v>
      </c>
      <c r="S1113" s="7" t="s">
        <v>33</v>
      </c>
      <c r="T1113" s="7" t="s">
        <v>33</v>
      </c>
      <c r="U1113" s="7" t="s">
        <v>33</v>
      </c>
      <c r="V1113" s="10" t="s">
        <v>33</v>
      </c>
      <c r="W1113" s="10" t="s">
        <v>33</v>
      </c>
      <c r="X1113" s="7" t="s">
        <v>33</v>
      </c>
      <c r="Y1113" s="7" t="s">
        <v>33</v>
      </c>
      <c r="Z1113" s="7" t="s">
        <v>3937</v>
      </c>
      <c r="AA1113" s="7" t="s">
        <v>2645</v>
      </c>
      <c r="AF1113" s="7" t="s">
        <v>10776</v>
      </c>
      <c r="AJ1113" s="7">
        <v>26</v>
      </c>
      <c r="AK1113" s="7" t="s">
        <v>3310</v>
      </c>
      <c r="AL1113" s="7" t="s">
        <v>8237</v>
      </c>
      <c r="AM1113" s="7" t="s">
        <v>10777</v>
      </c>
    </row>
    <row r="1114" spans="1:39">
      <c r="A1114" s="7" t="s">
        <v>1788</v>
      </c>
      <c r="B1114" s="7" t="s">
        <v>10778</v>
      </c>
      <c r="C1114" s="7" t="s">
        <v>10779</v>
      </c>
      <c r="D1114" s="7" t="s">
        <v>1790</v>
      </c>
      <c r="F1114" s="7" t="s">
        <v>9383</v>
      </c>
      <c r="G1114" s="7" t="s">
        <v>10780</v>
      </c>
      <c r="H1114" s="7" t="s">
        <v>10780</v>
      </c>
      <c r="I1114" s="7" t="s">
        <v>3022</v>
      </c>
      <c r="K1114" s="7" t="s">
        <v>33</v>
      </c>
      <c r="L1114" s="7" t="s">
        <v>10781</v>
      </c>
      <c r="N1114" s="10" t="s">
        <v>1795</v>
      </c>
      <c r="P1114" s="7" t="s">
        <v>10782</v>
      </c>
      <c r="Q1114" s="7" t="s">
        <v>33</v>
      </c>
      <c r="R1114" s="7" t="s">
        <v>32</v>
      </c>
      <c r="S1114" s="7" t="s">
        <v>33</v>
      </c>
      <c r="T1114" s="7" t="s">
        <v>33</v>
      </c>
      <c r="U1114" s="7" t="s">
        <v>33</v>
      </c>
      <c r="V1114" s="10" t="s">
        <v>32</v>
      </c>
      <c r="W1114" s="10" t="s">
        <v>33</v>
      </c>
      <c r="X1114" s="7" t="s">
        <v>33</v>
      </c>
      <c r="Y1114" s="7" t="s">
        <v>33</v>
      </c>
      <c r="Z1114" s="7" t="s">
        <v>1912</v>
      </c>
      <c r="AA1114" s="7" t="s">
        <v>5916</v>
      </c>
      <c r="AD1114" s="10" t="s">
        <v>5784</v>
      </c>
      <c r="AF1114" s="7" t="s">
        <v>10783</v>
      </c>
      <c r="AJ1114" s="7">
        <v>34</v>
      </c>
      <c r="AK1114" s="7" t="s">
        <v>10784</v>
      </c>
      <c r="AL1114" s="7" t="s">
        <v>8050</v>
      </c>
      <c r="AM1114" s="7" t="s">
        <v>10785</v>
      </c>
    </row>
    <row r="1115" spans="1:39">
      <c r="A1115" s="7" t="s">
        <v>1788</v>
      </c>
      <c r="B1115" s="7" t="s">
        <v>10786</v>
      </c>
      <c r="C1115" s="7" t="s">
        <v>10787</v>
      </c>
      <c r="D1115" s="7" t="s">
        <v>1790</v>
      </c>
      <c r="F1115" s="7" t="s">
        <v>9254</v>
      </c>
      <c r="G1115" s="7" t="s">
        <v>10788</v>
      </c>
      <c r="H1115" s="7" t="s">
        <v>10788</v>
      </c>
      <c r="I1115" s="7" t="s">
        <v>10789</v>
      </c>
      <c r="K1115" s="7" t="s">
        <v>33</v>
      </c>
      <c r="L1115" s="7" t="s">
        <v>10734</v>
      </c>
      <c r="N1115" s="10" t="s">
        <v>7039</v>
      </c>
      <c r="P1115" s="7" t="s">
        <v>10790</v>
      </c>
      <c r="Q1115" s="7" t="s">
        <v>33</v>
      </c>
      <c r="R1115" s="7" t="s">
        <v>33</v>
      </c>
      <c r="S1115" s="7" t="s">
        <v>33</v>
      </c>
      <c r="T1115" s="7" t="s">
        <v>33</v>
      </c>
      <c r="U1115" s="7" t="s">
        <v>33</v>
      </c>
      <c r="V1115" s="10" t="s">
        <v>33</v>
      </c>
      <c r="W1115" s="10" t="s">
        <v>33</v>
      </c>
      <c r="X1115" s="7" t="s">
        <v>33</v>
      </c>
      <c r="Y1115" s="7" t="s">
        <v>33</v>
      </c>
      <c r="Z1115" s="7" t="s">
        <v>1847</v>
      </c>
      <c r="AA1115" s="7" t="s">
        <v>10791</v>
      </c>
      <c r="AD1115" s="10" t="s">
        <v>10290</v>
      </c>
      <c r="AF1115" s="7" t="s">
        <v>10792</v>
      </c>
      <c r="AJ1115" s="7">
        <v>34</v>
      </c>
      <c r="AK1115" s="7" t="s">
        <v>2066</v>
      </c>
      <c r="AL1115" s="7" t="s">
        <v>8050</v>
      </c>
      <c r="AM1115" s="7" t="s">
        <v>10793</v>
      </c>
    </row>
    <row r="1116" spans="1:39">
      <c r="A1116" s="7" t="s">
        <v>1788</v>
      </c>
      <c r="B1116" s="7" t="s">
        <v>10794</v>
      </c>
      <c r="C1116" s="7" t="s">
        <v>10795</v>
      </c>
      <c r="D1116" s="7" t="s">
        <v>1790</v>
      </c>
      <c r="F1116" s="7" t="s">
        <v>10796</v>
      </c>
      <c r="G1116" s="7" t="s">
        <v>10797</v>
      </c>
      <c r="H1116" s="7" t="s">
        <v>10798</v>
      </c>
      <c r="I1116" s="7" t="s">
        <v>7117</v>
      </c>
      <c r="K1116" s="7" t="s">
        <v>33</v>
      </c>
      <c r="L1116" s="7" t="s">
        <v>10799</v>
      </c>
      <c r="N1116" s="10" t="s">
        <v>4050</v>
      </c>
      <c r="P1116" s="7" t="s">
        <v>10800</v>
      </c>
      <c r="Q1116" s="7" t="s">
        <v>33</v>
      </c>
      <c r="R1116" s="7" t="s">
        <v>33</v>
      </c>
      <c r="S1116" s="7" t="s">
        <v>33</v>
      </c>
      <c r="T1116" s="7" t="s">
        <v>33</v>
      </c>
      <c r="U1116" s="7" t="s">
        <v>33</v>
      </c>
      <c r="V1116" s="10" t="s">
        <v>33</v>
      </c>
      <c r="W1116" s="10" t="s">
        <v>33</v>
      </c>
      <c r="X1116" s="7" t="s">
        <v>33</v>
      </c>
      <c r="Y1116" s="7" t="s">
        <v>33</v>
      </c>
      <c r="Z1116" s="7" t="s">
        <v>7834</v>
      </c>
      <c r="AA1116" s="7" t="s">
        <v>9591</v>
      </c>
      <c r="AD1116" s="10" t="s">
        <v>3318</v>
      </c>
      <c r="AF1116" s="7" t="s">
        <v>10801</v>
      </c>
      <c r="AJ1116" s="7">
        <v>4</v>
      </c>
      <c r="AK1116" s="7" t="s">
        <v>9505</v>
      </c>
      <c r="AL1116" s="7" t="s">
        <v>8050</v>
      </c>
      <c r="AM1116" s="7" t="s">
        <v>10802</v>
      </c>
    </row>
    <row r="1117" spans="1:39">
      <c r="A1117" s="7" t="s">
        <v>1788</v>
      </c>
      <c r="B1117" s="7" t="s">
        <v>10803</v>
      </c>
      <c r="C1117" s="7" t="s">
        <v>10804</v>
      </c>
      <c r="D1117" s="7" t="s">
        <v>1790</v>
      </c>
      <c r="F1117" s="7" t="s">
        <v>10805</v>
      </c>
      <c r="G1117" s="7" t="s">
        <v>10797</v>
      </c>
      <c r="H1117" s="7" t="s">
        <v>10798</v>
      </c>
      <c r="I1117" s="7" t="s">
        <v>7117</v>
      </c>
      <c r="K1117" s="7" t="s">
        <v>33</v>
      </c>
      <c r="L1117" s="7" t="s">
        <v>10799</v>
      </c>
      <c r="N1117" s="10" t="s">
        <v>4050</v>
      </c>
      <c r="P1117" s="7" t="s">
        <v>10806</v>
      </c>
      <c r="Q1117" s="7" t="s">
        <v>33</v>
      </c>
      <c r="R1117" s="7" t="s">
        <v>33</v>
      </c>
      <c r="S1117" s="7" t="s">
        <v>33</v>
      </c>
      <c r="T1117" s="7" t="s">
        <v>33</v>
      </c>
      <c r="U1117" s="7" t="s">
        <v>33</v>
      </c>
      <c r="V1117" s="10" t="s">
        <v>33</v>
      </c>
      <c r="W1117" s="10" t="s">
        <v>33</v>
      </c>
      <c r="X1117" s="7" t="s">
        <v>33</v>
      </c>
      <c r="Y1117" s="7" t="s">
        <v>33</v>
      </c>
      <c r="Z1117" s="7" t="s">
        <v>2866</v>
      </c>
      <c r="AA1117" s="7" t="s">
        <v>9591</v>
      </c>
      <c r="AF1117" s="7" t="s">
        <v>6267</v>
      </c>
      <c r="AJ1117" s="7">
        <v>13</v>
      </c>
      <c r="AK1117" s="7" t="s">
        <v>4740</v>
      </c>
      <c r="AL1117" s="7" t="s">
        <v>8050</v>
      </c>
      <c r="AM1117" s="7" t="s">
        <v>10807</v>
      </c>
    </row>
    <row r="1118" spans="1:39">
      <c r="A1118" s="7" t="s">
        <v>1788</v>
      </c>
      <c r="B1118" s="7" t="s">
        <v>10808</v>
      </c>
      <c r="C1118" s="7" t="s">
        <v>10809</v>
      </c>
      <c r="D1118" s="7" t="s">
        <v>1790</v>
      </c>
      <c r="F1118" s="7" t="s">
        <v>6857</v>
      </c>
      <c r="G1118" s="7" t="s">
        <v>10797</v>
      </c>
      <c r="H1118" s="7" t="s">
        <v>10798</v>
      </c>
      <c r="I1118" s="7" t="s">
        <v>7117</v>
      </c>
      <c r="K1118" s="7" t="s">
        <v>33</v>
      </c>
      <c r="L1118" s="7" t="s">
        <v>10799</v>
      </c>
      <c r="N1118" s="10" t="s">
        <v>4050</v>
      </c>
      <c r="P1118" s="7" t="s">
        <v>10810</v>
      </c>
      <c r="Q1118" s="7" t="s">
        <v>33</v>
      </c>
      <c r="R1118" s="7" t="s">
        <v>33</v>
      </c>
      <c r="S1118" s="7" t="s">
        <v>33</v>
      </c>
      <c r="T1118" s="7" t="s">
        <v>33</v>
      </c>
      <c r="U1118" s="7" t="s">
        <v>33</v>
      </c>
      <c r="V1118" s="10" t="s">
        <v>33</v>
      </c>
      <c r="W1118" s="10" t="s">
        <v>33</v>
      </c>
      <c r="X1118" s="7" t="s">
        <v>33</v>
      </c>
      <c r="Y1118" s="7" t="s">
        <v>33</v>
      </c>
      <c r="Z1118" s="7" t="s">
        <v>4362</v>
      </c>
      <c r="AA1118" s="7" t="s">
        <v>9591</v>
      </c>
      <c r="AF1118" s="7" t="s">
        <v>10811</v>
      </c>
      <c r="AJ1118" s="7">
        <v>17</v>
      </c>
      <c r="AK1118" s="7" t="s">
        <v>4740</v>
      </c>
      <c r="AL1118" s="7" t="s">
        <v>8050</v>
      </c>
      <c r="AM1118" s="7" t="s">
        <v>10812</v>
      </c>
    </row>
    <row r="1119" spans="1:39">
      <c r="A1119" s="7" t="s">
        <v>1788</v>
      </c>
      <c r="B1119" s="7" t="s">
        <v>1281</v>
      </c>
      <c r="C1119" s="7" t="s">
        <v>10813</v>
      </c>
      <c r="D1119" s="7" t="s">
        <v>1790</v>
      </c>
      <c r="G1119" s="7" t="s">
        <v>10814</v>
      </c>
      <c r="H1119" s="7" t="s">
        <v>10814</v>
      </c>
      <c r="I1119" s="7" t="s">
        <v>2378</v>
      </c>
      <c r="K1119" s="7" t="s">
        <v>33</v>
      </c>
      <c r="N1119" s="10" t="s">
        <v>1795</v>
      </c>
      <c r="P1119" s="7" t="s">
        <v>10815</v>
      </c>
      <c r="Q1119" s="7" t="s">
        <v>33</v>
      </c>
      <c r="R1119" s="7" t="s">
        <v>32</v>
      </c>
      <c r="S1119" s="7" t="s">
        <v>33</v>
      </c>
      <c r="T1119" s="7" t="s">
        <v>33</v>
      </c>
      <c r="U1119" s="7" t="s">
        <v>32</v>
      </c>
      <c r="V1119" s="10" t="s">
        <v>33</v>
      </c>
      <c r="W1119" s="10" t="s">
        <v>33</v>
      </c>
      <c r="X1119" s="7" t="s">
        <v>33</v>
      </c>
      <c r="Y1119" s="7" t="s">
        <v>32</v>
      </c>
      <c r="Z1119" s="7" t="s">
        <v>2028</v>
      </c>
      <c r="AD1119" s="10" t="s">
        <v>2202</v>
      </c>
      <c r="AF1119" s="7" t="s">
        <v>2203</v>
      </c>
      <c r="AJ1119" s="7">
        <v>1</v>
      </c>
      <c r="AK1119" s="7" t="s">
        <v>5173</v>
      </c>
      <c r="AL1119" s="7" t="s">
        <v>8050</v>
      </c>
      <c r="AM1119" s="7" t="s">
        <v>10816</v>
      </c>
    </row>
    <row r="1120" spans="1:39">
      <c r="A1120" s="7" t="s">
        <v>1788</v>
      </c>
      <c r="B1120" s="7" t="s">
        <v>10817</v>
      </c>
      <c r="C1120" s="7" t="s">
        <v>10818</v>
      </c>
      <c r="D1120" s="7" t="s">
        <v>1790</v>
      </c>
      <c r="F1120" s="7" t="s">
        <v>10819</v>
      </c>
      <c r="G1120" s="7" t="s">
        <v>10820</v>
      </c>
      <c r="H1120" s="7" t="s">
        <v>10820</v>
      </c>
      <c r="I1120" s="7" t="s">
        <v>10821</v>
      </c>
      <c r="K1120" s="7" t="s">
        <v>33</v>
      </c>
      <c r="L1120" s="7" t="s">
        <v>10822</v>
      </c>
      <c r="N1120" s="10" t="s">
        <v>2223</v>
      </c>
      <c r="P1120" s="7" t="s">
        <v>10823</v>
      </c>
      <c r="Q1120" s="7" t="s">
        <v>33</v>
      </c>
      <c r="R1120" s="7" t="s">
        <v>33</v>
      </c>
      <c r="S1120" s="7" t="s">
        <v>33</v>
      </c>
      <c r="T1120" s="7" t="s">
        <v>33</v>
      </c>
      <c r="U1120" s="7" t="s">
        <v>33</v>
      </c>
      <c r="V1120" s="10" t="s">
        <v>33</v>
      </c>
      <c r="W1120" s="10" t="s">
        <v>33</v>
      </c>
      <c r="X1120" s="7" t="s">
        <v>33</v>
      </c>
      <c r="Y1120" s="7" t="s">
        <v>33</v>
      </c>
      <c r="Z1120" s="7" t="s">
        <v>4429</v>
      </c>
      <c r="AA1120" s="7" t="s">
        <v>9591</v>
      </c>
      <c r="AF1120" s="7" t="s">
        <v>10824</v>
      </c>
      <c r="AJ1120" s="7">
        <v>22</v>
      </c>
      <c r="AK1120" s="7" t="s">
        <v>4109</v>
      </c>
      <c r="AL1120" s="7" t="s">
        <v>8050</v>
      </c>
      <c r="AM1120" s="7" t="s">
        <v>10825</v>
      </c>
    </row>
    <row r="1121" spans="1:39">
      <c r="A1121" s="7" t="s">
        <v>1788</v>
      </c>
      <c r="B1121" s="7" t="s">
        <v>1001</v>
      </c>
      <c r="C1121" s="7" t="s">
        <v>10826</v>
      </c>
      <c r="D1121" s="7" t="s">
        <v>1790</v>
      </c>
      <c r="F1121" s="7" t="s">
        <v>7306</v>
      </c>
      <c r="G1121" s="7" t="s">
        <v>3729</v>
      </c>
      <c r="H1121" s="7" t="s">
        <v>3729</v>
      </c>
      <c r="I1121" s="7" t="s">
        <v>3731</v>
      </c>
      <c r="K1121" s="7" t="s">
        <v>33</v>
      </c>
      <c r="L1121" s="7" t="s">
        <v>3732</v>
      </c>
      <c r="N1121" s="10" t="s">
        <v>2101</v>
      </c>
      <c r="P1121" s="7" t="s">
        <v>10827</v>
      </c>
      <c r="Q1121" s="7" t="s">
        <v>33</v>
      </c>
      <c r="R1121" s="7" t="s">
        <v>33</v>
      </c>
      <c r="S1121" s="7" t="s">
        <v>33</v>
      </c>
      <c r="T1121" s="7" t="s">
        <v>33</v>
      </c>
      <c r="U1121" s="7" t="s">
        <v>33</v>
      </c>
      <c r="V1121" s="10" t="s">
        <v>33</v>
      </c>
      <c r="W1121" s="10" t="s">
        <v>33</v>
      </c>
      <c r="X1121" s="7" t="s">
        <v>33</v>
      </c>
      <c r="Y1121" s="7" t="s">
        <v>33</v>
      </c>
      <c r="Z1121" s="7" t="s">
        <v>2258</v>
      </c>
      <c r="AA1121" s="7" t="s">
        <v>5916</v>
      </c>
      <c r="AD1121" s="10" t="s">
        <v>7522</v>
      </c>
      <c r="AF1121" s="7" t="s">
        <v>10828</v>
      </c>
      <c r="AJ1121" s="7">
        <v>31</v>
      </c>
      <c r="AK1121" s="7" t="s">
        <v>1888</v>
      </c>
      <c r="AL1121" s="7" t="s">
        <v>9591</v>
      </c>
      <c r="AM1121" s="7" t="s">
        <v>10829</v>
      </c>
    </row>
    <row r="1122" spans="1:39">
      <c r="A1122" s="7" t="s">
        <v>1788</v>
      </c>
      <c r="B1122" s="7" t="s">
        <v>10830</v>
      </c>
      <c r="C1122" s="7" t="s">
        <v>10831</v>
      </c>
      <c r="D1122" s="7" t="s">
        <v>1790</v>
      </c>
      <c r="F1122" s="7" t="s">
        <v>10832</v>
      </c>
      <c r="G1122" s="7" t="s">
        <v>10833</v>
      </c>
      <c r="H1122" s="7" t="s">
        <v>10834</v>
      </c>
      <c r="I1122" s="7" t="s">
        <v>10835</v>
      </c>
      <c r="K1122" s="7" t="s">
        <v>33</v>
      </c>
      <c r="L1122" s="7" t="s">
        <v>10836</v>
      </c>
      <c r="N1122" s="10" t="s">
        <v>9113</v>
      </c>
      <c r="P1122" s="7" t="s">
        <v>10837</v>
      </c>
      <c r="Q1122" s="7" t="s">
        <v>33</v>
      </c>
      <c r="R1122" s="7" t="s">
        <v>33</v>
      </c>
      <c r="S1122" s="7" t="s">
        <v>33</v>
      </c>
      <c r="T1122" s="7" t="s">
        <v>33</v>
      </c>
      <c r="U1122" s="7" t="s">
        <v>33</v>
      </c>
      <c r="V1122" s="10" t="s">
        <v>33</v>
      </c>
      <c r="W1122" s="10" t="s">
        <v>32</v>
      </c>
      <c r="X1122" s="7" t="s">
        <v>33</v>
      </c>
      <c r="Y1122" s="7" t="s">
        <v>33</v>
      </c>
      <c r="Z1122" s="7" t="s">
        <v>2772</v>
      </c>
      <c r="AA1122" s="7" t="s">
        <v>10838</v>
      </c>
      <c r="AD1122" s="10" t="s">
        <v>2429</v>
      </c>
      <c r="AF1122" s="7" t="s">
        <v>2993</v>
      </c>
      <c r="AJ1122" s="7">
        <v>8</v>
      </c>
      <c r="AK1122" s="7" t="s">
        <v>2993</v>
      </c>
      <c r="AL1122" s="7" t="s">
        <v>9591</v>
      </c>
      <c r="AM1122" s="7" t="s">
        <v>10839</v>
      </c>
    </row>
    <row r="1123" spans="1:39">
      <c r="A1123" s="7" t="s">
        <v>1788</v>
      </c>
      <c r="B1123" s="7" t="s">
        <v>980</v>
      </c>
      <c r="C1123" s="7" t="s">
        <v>10840</v>
      </c>
      <c r="D1123" s="7" t="s">
        <v>1790</v>
      </c>
      <c r="F1123" s="7" t="s">
        <v>3958</v>
      </c>
      <c r="G1123" s="7" t="s">
        <v>10841</v>
      </c>
      <c r="H1123" s="7" t="s">
        <v>10841</v>
      </c>
      <c r="I1123" s="7" t="s">
        <v>10842</v>
      </c>
      <c r="K1123" s="7" t="s">
        <v>33</v>
      </c>
      <c r="L1123" s="7" t="s">
        <v>10843</v>
      </c>
      <c r="N1123" s="10" t="s">
        <v>10844</v>
      </c>
      <c r="P1123" s="7" t="s">
        <v>10845</v>
      </c>
      <c r="Q1123" s="7" t="s">
        <v>33</v>
      </c>
      <c r="R1123" s="7" t="s">
        <v>32</v>
      </c>
      <c r="S1123" s="7" t="s">
        <v>33</v>
      </c>
      <c r="T1123" s="7" t="s">
        <v>33</v>
      </c>
      <c r="U1123" s="7" t="s">
        <v>33</v>
      </c>
      <c r="V1123" s="10" t="s">
        <v>32</v>
      </c>
      <c r="W1123" s="10" t="s">
        <v>33</v>
      </c>
      <c r="X1123" s="7" t="s">
        <v>32</v>
      </c>
      <c r="Y1123" s="7" t="s">
        <v>33</v>
      </c>
      <c r="Z1123" s="7" t="s">
        <v>10846</v>
      </c>
      <c r="AA1123" s="7" t="s">
        <v>2680</v>
      </c>
      <c r="AD1123" s="10" t="s">
        <v>4337</v>
      </c>
      <c r="AF1123" s="7" t="s">
        <v>4338</v>
      </c>
      <c r="AJ1123" s="7">
        <v>7</v>
      </c>
      <c r="AK1123" s="7" t="s">
        <v>4462</v>
      </c>
      <c r="AL1123" s="7" t="s">
        <v>7749</v>
      </c>
      <c r="AM1123" s="7" t="s">
        <v>10847</v>
      </c>
    </row>
    <row r="1124" spans="1:39">
      <c r="A1124" s="7" t="s">
        <v>1788</v>
      </c>
      <c r="B1124" s="7" t="s">
        <v>1496</v>
      </c>
      <c r="C1124" s="7" t="s">
        <v>10848</v>
      </c>
      <c r="D1124" s="7" t="s">
        <v>1790</v>
      </c>
      <c r="G1124" s="7" t="s">
        <v>10849</v>
      </c>
      <c r="H1124" s="7" t="s">
        <v>10850</v>
      </c>
      <c r="I1124" s="7" t="s">
        <v>2175</v>
      </c>
      <c r="K1124" s="7" t="s">
        <v>33</v>
      </c>
      <c r="N1124" s="10" t="s">
        <v>2014</v>
      </c>
      <c r="P1124" s="7" t="s">
        <v>10851</v>
      </c>
      <c r="Q1124" s="7" t="s">
        <v>33</v>
      </c>
      <c r="R1124" s="7" t="s">
        <v>32</v>
      </c>
      <c r="S1124" s="7" t="s">
        <v>33</v>
      </c>
      <c r="T1124" s="7" t="s">
        <v>33</v>
      </c>
      <c r="U1124" s="7" t="s">
        <v>33</v>
      </c>
      <c r="V1124" s="10" t="s">
        <v>33</v>
      </c>
      <c r="W1124" s="10" t="s">
        <v>33</v>
      </c>
      <c r="X1124" s="7" t="s">
        <v>33</v>
      </c>
      <c r="Y1124" s="7" t="s">
        <v>32</v>
      </c>
      <c r="Z1124" s="7" t="s">
        <v>10852</v>
      </c>
      <c r="AD1124" s="10" t="s">
        <v>2570</v>
      </c>
      <c r="AF1124" s="7" t="s">
        <v>2680</v>
      </c>
      <c r="AK1124" s="7" t="s">
        <v>2571</v>
      </c>
      <c r="AL1124" s="7" t="s">
        <v>7749</v>
      </c>
      <c r="AM1124" s="7" t="s">
        <v>10853</v>
      </c>
    </row>
    <row r="1125" spans="1:39">
      <c r="A1125" s="7" t="s">
        <v>1788</v>
      </c>
      <c r="B1125" s="7" t="s">
        <v>10854</v>
      </c>
      <c r="C1125" s="7" t="s">
        <v>10855</v>
      </c>
      <c r="D1125" s="7" t="s">
        <v>1790</v>
      </c>
      <c r="F1125" s="7" t="s">
        <v>10856</v>
      </c>
      <c r="G1125" s="7" t="s">
        <v>7391</v>
      </c>
      <c r="H1125" s="7" t="s">
        <v>7392</v>
      </c>
      <c r="I1125" s="7" t="s">
        <v>7393</v>
      </c>
      <c r="K1125" s="7" t="s">
        <v>33</v>
      </c>
      <c r="L1125" s="7" t="s">
        <v>10857</v>
      </c>
      <c r="N1125" s="10" t="s">
        <v>2101</v>
      </c>
      <c r="P1125" s="7" t="s">
        <v>7395</v>
      </c>
      <c r="Q1125" s="7" t="s">
        <v>33</v>
      </c>
      <c r="R1125" s="7" t="s">
        <v>33</v>
      </c>
      <c r="S1125" s="7" t="s">
        <v>33</v>
      </c>
      <c r="T1125" s="7" t="s">
        <v>33</v>
      </c>
      <c r="U1125" s="7" t="s">
        <v>33</v>
      </c>
      <c r="V1125" s="10" t="s">
        <v>33</v>
      </c>
      <c r="W1125" s="10" t="s">
        <v>33</v>
      </c>
      <c r="X1125" s="7" t="s">
        <v>33</v>
      </c>
      <c r="Y1125" s="7" t="s">
        <v>33</v>
      </c>
      <c r="Z1125" s="7" t="s">
        <v>10858</v>
      </c>
      <c r="AA1125" s="7" t="s">
        <v>5005</v>
      </c>
      <c r="AD1125" s="10" t="s">
        <v>10859</v>
      </c>
      <c r="AF1125" s="7" t="s">
        <v>10860</v>
      </c>
      <c r="AJ1125" s="7">
        <v>12</v>
      </c>
      <c r="AK1125" s="7" t="s">
        <v>10861</v>
      </c>
      <c r="AL1125" s="7" t="s">
        <v>7749</v>
      </c>
      <c r="AM1125" s="7" t="s">
        <v>10862</v>
      </c>
    </row>
    <row r="1126" spans="1:39">
      <c r="A1126" s="7" t="s">
        <v>1788</v>
      </c>
      <c r="B1126" s="7" t="s">
        <v>10863</v>
      </c>
      <c r="C1126" s="7" t="s">
        <v>10864</v>
      </c>
      <c r="D1126" s="7" t="s">
        <v>1790</v>
      </c>
      <c r="G1126" s="7" t="s">
        <v>10865</v>
      </c>
      <c r="H1126" s="7" t="s">
        <v>10865</v>
      </c>
      <c r="I1126" s="7" t="s">
        <v>10866</v>
      </c>
      <c r="K1126" s="7" t="s">
        <v>33</v>
      </c>
      <c r="L1126" s="7" t="s">
        <v>10867</v>
      </c>
      <c r="N1126" s="10" t="s">
        <v>10868</v>
      </c>
      <c r="P1126" s="7" t="s">
        <v>10869</v>
      </c>
      <c r="Q1126" s="7" t="s">
        <v>33</v>
      </c>
      <c r="R1126" s="7" t="s">
        <v>33</v>
      </c>
      <c r="S1126" s="7" t="s">
        <v>33</v>
      </c>
      <c r="T1126" s="7" t="s">
        <v>33</v>
      </c>
      <c r="U1126" s="7" t="s">
        <v>33</v>
      </c>
      <c r="V1126" s="10" t="s">
        <v>33</v>
      </c>
      <c r="W1126" s="10" t="s">
        <v>33</v>
      </c>
      <c r="X1126" s="7" t="s">
        <v>33</v>
      </c>
      <c r="Y1126" s="7" t="s">
        <v>33</v>
      </c>
      <c r="Z1126" s="7" t="s">
        <v>10659</v>
      </c>
      <c r="AD1126" s="10" t="s">
        <v>2687</v>
      </c>
      <c r="AF1126" s="7" t="s">
        <v>8246</v>
      </c>
      <c r="AK1126" s="7" t="s">
        <v>3442</v>
      </c>
      <c r="AL1126" s="7" t="s">
        <v>7749</v>
      </c>
      <c r="AM1126" s="7" t="s">
        <v>10870</v>
      </c>
    </row>
    <row r="1127" spans="1:39">
      <c r="A1127" s="7" t="s">
        <v>1788</v>
      </c>
      <c r="B1127" s="7" t="s">
        <v>10871</v>
      </c>
      <c r="C1127" s="7" t="s">
        <v>10872</v>
      </c>
      <c r="D1127" s="7" t="s">
        <v>1790</v>
      </c>
      <c r="F1127" s="7" t="s">
        <v>10873</v>
      </c>
      <c r="G1127" s="7" t="s">
        <v>10874</v>
      </c>
      <c r="H1127" s="7" t="s">
        <v>10874</v>
      </c>
      <c r="I1127" s="7" t="s">
        <v>10875</v>
      </c>
      <c r="K1127" s="7" t="s">
        <v>33</v>
      </c>
      <c r="L1127" s="7" t="s">
        <v>10876</v>
      </c>
      <c r="N1127" s="10" t="s">
        <v>3242</v>
      </c>
      <c r="P1127" s="7" t="s">
        <v>10877</v>
      </c>
      <c r="Q1127" s="7" t="s">
        <v>33</v>
      </c>
      <c r="R1127" s="7" t="s">
        <v>33</v>
      </c>
      <c r="S1127" s="7" t="s">
        <v>33</v>
      </c>
      <c r="T1127" s="7" t="s">
        <v>33</v>
      </c>
      <c r="U1127" s="7" t="s">
        <v>33</v>
      </c>
      <c r="V1127" s="10" t="s">
        <v>33</v>
      </c>
      <c r="W1127" s="10" t="s">
        <v>33</v>
      </c>
      <c r="X1127" s="7" t="s">
        <v>33</v>
      </c>
      <c r="Y1127" s="7" t="s">
        <v>33</v>
      </c>
      <c r="Z1127" s="7" t="s">
        <v>10878</v>
      </c>
      <c r="AA1127" s="7" t="s">
        <v>10528</v>
      </c>
      <c r="AF1127" s="7" t="s">
        <v>10879</v>
      </c>
      <c r="AG1127" s="7" t="s">
        <v>10880</v>
      </c>
      <c r="AJ1127" s="7">
        <v>19</v>
      </c>
      <c r="AK1127" s="7" t="s">
        <v>10881</v>
      </c>
      <c r="AL1127" s="7" t="s">
        <v>5916</v>
      </c>
      <c r="AM1127" s="7" t="s">
        <v>10882</v>
      </c>
    </row>
    <row r="1128" spans="1:39">
      <c r="A1128" s="7" t="s">
        <v>1788</v>
      </c>
      <c r="B1128" s="7" t="s">
        <v>10883</v>
      </c>
      <c r="C1128" s="7" t="s">
        <v>10884</v>
      </c>
      <c r="D1128" s="7" t="s">
        <v>1790</v>
      </c>
      <c r="F1128" s="7" t="s">
        <v>10681</v>
      </c>
      <c r="G1128" s="7" t="s">
        <v>10885</v>
      </c>
      <c r="H1128" s="7" t="s">
        <v>10886</v>
      </c>
      <c r="I1128" s="7" t="s">
        <v>10887</v>
      </c>
      <c r="K1128" s="7" t="s">
        <v>33</v>
      </c>
      <c r="L1128" s="7" t="s">
        <v>6272</v>
      </c>
      <c r="N1128" s="10" t="s">
        <v>2014</v>
      </c>
      <c r="P1128" s="7" t="s">
        <v>10888</v>
      </c>
      <c r="Q1128" s="7" t="s">
        <v>33</v>
      </c>
      <c r="R1128" s="7" t="s">
        <v>33</v>
      </c>
      <c r="S1128" s="7" t="s">
        <v>33</v>
      </c>
      <c r="T1128" s="7" t="s">
        <v>33</v>
      </c>
      <c r="U1128" s="7" t="s">
        <v>33</v>
      </c>
      <c r="V1128" s="10" t="s">
        <v>33</v>
      </c>
      <c r="W1128" s="10" t="s">
        <v>33</v>
      </c>
      <c r="X1128" s="7" t="s">
        <v>33</v>
      </c>
      <c r="Y1128" s="7" t="s">
        <v>33</v>
      </c>
      <c r="Z1128" s="7" t="s">
        <v>3164</v>
      </c>
      <c r="AA1128" s="7" t="s">
        <v>10889</v>
      </c>
      <c r="AF1128" s="7" t="s">
        <v>10890</v>
      </c>
      <c r="AJ1128" s="7">
        <v>33</v>
      </c>
      <c r="AK1128" s="7" t="s">
        <v>10891</v>
      </c>
      <c r="AL1128" s="7" t="s">
        <v>5916</v>
      </c>
      <c r="AM1128" s="7" t="s">
        <v>10892</v>
      </c>
    </row>
    <row r="1129" spans="1:39">
      <c r="A1129" s="7" t="s">
        <v>1788</v>
      </c>
      <c r="B1129" s="7" t="s">
        <v>390</v>
      </c>
      <c r="C1129" s="7" t="s">
        <v>10893</v>
      </c>
      <c r="D1129" s="7" t="s">
        <v>1790</v>
      </c>
      <c r="F1129" s="7" t="s">
        <v>3020</v>
      </c>
      <c r="G1129" s="7" t="s">
        <v>10894</v>
      </c>
      <c r="H1129" s="7" t="s">
        <v>10895</v>
      </c>
      <c r="I1129" s="7" t="s">
        <v>9939</v>
      </c>
      <c r="K1129" s="7" t="s">
        <v>33</v>
      </c>
      <c r="L1129" s="7" t="s">
        <v>10896</v>
      </c>
      <c r="N1129" s="10" t="s">
        <v>10894</v>
      </c>
      <c r="P1129" s="7" t="s">
        <v>10897</v>
      </c>
      <c r="Q1129" s="7" t="s">
        <v>33</v>
      </c>
      <c r="R1129" s="7" t="s">
        <v>33</v>
      </c>
      <c r="S1129" s="7" t="s">
        <v>33</v>
      </c>
      <c r="T1129" s="7" t="s">
        <v>33</v>
      </c>
      <c r="U1129" s="7" t="s">
        <v>33</v>
      </c>
      <c r="V1129" s="10" t="s">
        <v>33</v>
      </c>
      <c r="W1129" s="10" t="s">
        <v>33</v>
      </c>
      <c r="X1129" s="7" t="s">
        <v>33</v>
      </c>
      <c r="Y1129" s="7" t="s">
        <v>33</v>
      </c>
      <c r="Z1129" s="7" t="s">
        <v>4362</v>
      </c>
      <c r="AA1129" s="7" t="s">
        <v>3136</v>
      </c>
      <c r="AF1129" s="7" t="s">
        <v>10898</v>
      </c>
      <c r="AJ1129" s="7">
        <v>22</v>
      </c>
      <c r="AK1129" s="7" t="s">
        <v>9974</v>
      </c>
      <c r="AL1129" s="7" t="s">
        <v>10838</v>
      </c>
      <c r="AM1129" s="7" t="s">
        <v>10899</v>
      </c>
    </row>
    <row r="1130" spans="1:39">
      <c r="A1130" s="7" t="s">
        <v>1788</v>
      </c>
      <c r="B1130" s="7" t="s">
        <v>10900</v>
      </c>
      <c r="C1130" s="7" t="s">
        <v>10901</v>
      </c>
      <c r="D1130" s="7" t="s">
        <v>1790</v>
      </c>
      <c r="F1130" s="7" t="s">
        <v>10902</v>
      </c>
      <c r="G1130" s="7" t="s">
        <v>10903</v>
      </c>
      <c r="H1130" s="7" t="s">
        <v>10904</v>
      </c>
      <c r="I1130" s="7" t="s">
        <v>6704</v>
      </c>
      <c r="K1130" s="7" t="s">
        <v>33</v>
      </c>
      <c r="L1130" s="7" t="s">
        <v>10905</v>
      </c>
      <c r="N1130" s="10" t="s">
        <v>3232</v>
      </c>
      <c r="P1130" s="7" t="s">
        <v>10906</v>
      </c>
      <c r="Q1130" s="7" t="s">
        <v>33</v>
      </c>
      <c r="R1130" s="7" t="s">
        <v>33</v>
      </c>
      <c r="S1130" s="7" t="s">
        <v>33</v>
      </c>
      <c r="T1130" s="7" t="s">
        <v>33</v>
      </c>
      <c r="U1130" s="7" t="s">
        <v>33</v>
      </c>
      <c r="V1130" s="10" t="s">
        <v>33</v>
      </c>
      <c r="W1130" s="10" t="s">
        <v>33</v>
      </c>
      <c r="X1130" s="7" t="s">
        <v>33</v>
      </c>
      <c r="Y1130" s="7" t="s">
        <v>33</v>
      </c>
      <c r="Z1130" s="7" t="s">
        <v>3937</v>
      </c>
      <c r="AA1130" s="7" t="s">
        <v>10724</v>
      </c>
      <c r="AF1130" s="7" t="s">
        <v>10907</v>
      </c>
      <c r="AJ1130" s="7">
        <v>21</v>
      </c>
      <c r="AK1130" s="7" t="s">
        <v>10908</v>
      </c>
      <c r="AL1130" s="7" t="s">
        <v>10838</v>
      </c>
      <c r="AM1130" s="7" t="s">
        <v>10909</v>
      </c>
    </row>
    <row r="1131" spans="1:39">
      <c r="A1131" s="7" t="s">
        <v>1788</v>
      </c>
      <c r="B1131" s="7" t="s">
        <v>10910</v>
      </c>
      <c r="C1131" s="7" t="s">
        <v>10911</v>
      </c>
      <c r="D1131" s="7" t="s">
        <v>1790</v>
      </c>
      <c r="F1131" s="7" t="s">
        <v>2512</v>
      </c>
      <c r="G1131" s="7" t="s">
        <v>4687</v>
      </c>
      <c r="H1131" s="7" t="s">
        <v>4687</v>
      </c>
      <c r="I1131" s="7" t="s">
        <v>2378</v>
      </c>
      <c r="K1131" s="7" t="s">
        <v>33</v>
      </c>
      <c r="L1131" s="7" t="s">
        <v>10912</v>
      </c>
      <c r="N1131" s="10" t="s">
        <v>1795</v>
      </c>
      <c r="P1131" s="7" t="s">
        <v>10913</v>
      </c>
      <c r="Q1131" s="7" t="s">
        <v>33</v>
      </c>
      <c r="R1131" s="7" t="s">
        <v>33</v>
      </c>
      <c r="S1131" s="7" t="s">
        <v>33</v>
      </c>
      <c r="T1131" s="7" t="s">
        <v>33</v>
      </c>
      <c r="U1131" s="7" t="s">
        <v>33</v>
      </c>
      <c r="V1131" s="10" t="s">
        <v>33</v>
      </c>
      <c r="W1131" s="10" t="s">
        <v>32</v>
      </c>
      <c r="X1131" s="7" t="s">
        <v>33</v>
      </c>
      <c r="Y1131" s="7" t="s">
        <v>33</v>
      </c>
      <c r="Z1131" s="7" t="s">
        <v>2772</v>
      </c>
      <c r="AA1131" s="7" t="s">
        <v>10724</v>
      </c>
      <c r="AD1131" s="10" t="s">
        <v>8247</v>
      </c>
      <c r="AF1131" s="7" t="s">
        <v>10914</v>
      </c>
      <c r="AJ1131" s="7">
        <v>14</v>
      </c>
      <c r="AK1131" s="7" t="s">
        <v>7326</v>
      </c>
      <c r="AL1131" s="7" t="s">
        <v>10838</v>
      </c>
      <c r="AM1131" s="7" t="s">
        <v>10915</v>
      </c>
    </row>
    <row r="1132" spans="1:39">
      <c r="A1132" s="7" t="s">
        <v>1788</v>
      </c>
      <c r="B1132" s="7" t="s">
        <v>1239</v>
      </c>
      <c r="C1132" s="7" t="s">
        <v>10916</v>
      </c>
      <c r="D1132" s="7" t="s">
        <v>1790</v>
      </c>
      <c r="F1132" s="7" t="s">
        <v>10917</v>
      </c>
      <c r="G1132" s="7" t="s">
        <v>10918</v>
      </c>
      <c r="H1132" s="7" t="s">
        <v>10918</v>
      </c>
      <c r="I1132" s="7" t="s">
        <v>4548</v>
      </c>
      <c r="K1132" s="7" t="s">
        <v>33</v>
      </c>
      <c r="L1132" s="7" t="s">
        <v>10919</v>
      </c>
      <c r="N1132" s="10" t="s">
        <v>3586</v>
      </c>
      <c r="P1132" s="7" t="s">
        <v>10920</v>
      </c>
      <c r="Q1132" s="7" t="s">
        <v>33</v>
      </c>
      <c r="R1132" s="7" t="s">
        <v>32</v>
      </c>
      <c r="S1132" s="7" t="s">
        <v>33</v>
      </c>
      <c r="T1132" s="7" t="s">
        <v>33</v>
      </c>
      <c r="U1132" s="7" t="s">
        <v>33</v>
      </c>
      <c r="V1132" s="10" t="s">
        <v>33</v>
      </c>
      <c r="W1132" s="10" t="s">
        <v>33</v>
      </c>
      <c r="X1132" s="7" t="s">
        <v>33</v>
      </c>
      <c r="Y1132" s="7" t="s">
        <v>33</v>
      </c>
      <c r="Z1132" s="7" t="s">
        <v>5448</v>
      </c>
      <c r="AA1132" s="7" t="s">
        <v>10921</v>
      </c>
      <c r="AD1132" s="10" t="s">
        <v>1953</v>
      </c>
      <c r="AF1132" s="7" t="s">
        <v>5894</v>
      </c>
      <c r="AJ1132" s="7">
        <v>1</v>
      </c>
      <c r="AK1132" s="7" t="s">
        <v>10922</v>
      </c>
      <c r="AL1132" s="7" t="s">
        <v>10838</v>
      </c>
      <c r="AM1132" s="7" t="s">
        <v>10923</v>
      </c>
    </row>
    <row r="1133" spans="1:39">
      <c r="A1133" s="7" t="s">
        <v>1788</v>
      </c>
      <c r="B1133" s="7" t="s">
        <v>10924</v>
      </c>
      <c r="C1133" s="7" t="s">
        <v>10925</v>
      </c>
      <c r="D1133" s="7" t="s">
        <v>1790</v>
      </c>
      <c r="F1133" s="7" t="s">
        <v>10926</v>
      </c>
      <c r="G1133" s="7" t="s">
        <v>10927</v>
      </c>
      <c r="H1133" s="7" t="s">
        <v>10928</v>
      </c>
      <c r="I1133" s="7" t="s">
        <v>4270</v>
      </c>
      <c r="K1133" s="7" t="s">
        <v>33</v>
      </c>
      <c r="L1133" s="7" t="s">
        <v>10929</v>
      </c>
      <c r="N1133" s="10" t="s">
        <v>1910</v>
      </c>
      <c r="P1133" s="7" t="s">
        <v>10930</v>
      </c>
      <c r="Q1133" s="7" t="s">
        <v>33</v>
      </c>
      <c r="R1133" s="7" t="s">
        <v>33</v>
      </c>
      <c r="S1133" s="7" t="s">
        <v>33</v>
      </c>
      <c r="T1133" s="7" t="s">
        <v>33</v>
      </c>
      <c r="U1133" s="7" t="s">
        <v>33</v>
      </c>
      <c r="V1133" s="10" t="s">
        <v>33</v>
      </c>
      <c r="W1133" s="10" t="s">
        <v>33</v>
      </c>
      <c r="X1133" s="7" t="s">
        <v>32</v>
      </c>
      <c r="Y1133" s="7" t="s">
        <v>33</v>
      </c>
      <c r="Z1133" s="7" t="s">
        <v>2353</v>
      </c>
      <c r="AA1133" s="7" t="s">
        <v>3701</v>
      </c>
      <c r="AD1133" s="10" t="s">
        <v>3394</v>
      </c>
      <c r="AF1133" s="7" t="s">
        <v>10931</v>
      </c>
      <c r="AJ1133" s="7">
        <v>8</v>
      </c>
      <c r="AK1133" s="7" t="s">
        <v>5842</v>
      </c>
      <c r="AL1133" s="7" t="s">
        <v>10838</v>
      </c>
      <c r="AM1133" s="7" t="s">
        <v>10932</v>
      </c>
    </row>
    <row r="1134" spans="1:39">
      <c r="A1134" s="7" t="s">
        <v>1788</v>
      </c>
      <c r="B1134" s="7" t="s">
        <v>10933</v>
      </c>
      <c r="C1134" s="7" t="s">
        <v>10934</v>
      </c>
      <c r="D1134" s="7" t="s">
        <v>1790</v>
      </c>
      <c r="F1134" s="7" t="s">
        <v>10935</v>
      </c>
      <c r="G1134" s="7" t="s">
        <v>2458</v>
      </c>
      <c r="H1134" s="7" t="s">
        <v>10936</v>
      </c>
      <c r="I1134" s="7" t="s">
        <v>1857</v>
      </c>
      <c r="K1134" s="7" t="s">
        <v>33</v>
      </c>
      <c r="L1134" s="7" t="s">
        <v>2460</v>
      </c>
      <c r="N1134" s="10" t="s">
        <v>1859</v>
      </c>
      <c r="P1134" s="7" t="s">
        <v>10937</v>
      </c>
      <c r="Q1134" s="7" t="s">
        <v>33</v>
      </c>
      <c r="R1134" s="7" t="s">
        <v>33</v>
      </c>
      <c r="S1134" s="7" t="s">
        <v>33</v>
      </c>
      <c r="T1134" s="7" t="s">
        <v>33</v>
      </c>
      <c r="U1134" s="7" t="s">
        <v>33</v>
      </c>
      <c r="V1134" s="10" t="s">
        <v>33</v>
      </c>
      <c r="W1134" s="10" t="s">
        <v>32</v>
      </c>
      <c r="X1134" s="7" t="s">
        <v>33</v>
      </c>
      <c r="Y1134" s="7" t="s">
        <v>33</v>
      </c>
      <c r="Z1134" s="7" t="s">
        <v>2103</v>
      </c>
      <c r="AA1134" s="7" t="s">
        <v>10938</v>
      </c>
      <c r="AD1134" s="10" t="s">
        <v>5286</v>
      </c>
      <c r="AF1134" s="7" t="s">
        <v>10939</v>
      </c>
      <c r="AJ1134" s="7">
        <v>16</v>
      </c>
      <c r="AK1134" s="7" t="s">
        <v>4431</v>
      </c>
      <c r="AL1134" s="7" t="s">
        <v>10838</v>
      </c>
      <c r="AM1134" s="7" t="s">
        <v>10940</v>
      </c>
    </row>
    <row r="1135" spans="1:39">
      <c r="A1135" s="7" t="s">
        <v>1788</v>
      </c>
      <c r="B1135" s="7" t="s">
        <v>10941</v>
      </c>
      <c r="C1135" s="7" t="s">
        <v>10942</v>
      </c>
      <c r="D1135" s="7" t="s">
        <v>1790</v>
      </c>
      <c r="F1135" s="7" t="s">
        <v>10407</v>
      </c>
      <c r="G1135" s="7" t="s">
        <v>9215</v>
      </c>
      <c r="H1135" s="7" t="s">
        <v>9215</v>
      </c>
      <c r="I1135" s="7" t="s">
        <v>10943</v>
      </c>
      <c r="K1135" s="7" t="s">
        <v>33</v>
      </c>
      <c r="L1135" s="7" t="s">
        <v>8103</v>
      </c>
      <c r="N1135" s="10" t="s">
        <v>2327</v>
      </c>
      <c r="P1135" s="7" t="s">
        <v>10944</v>
      </c>
      <c r="Q1135" s="7" t="s">
        <v>33</v>
      </c>
      <c r="R1135" s="7" t="s">
        <v>33</v>
      </c>
      <c r="S1135" s="7" t="s">
        <v>33</v>
      </c>
      <c r="T1135" s="7" t="s">
        <v>33</v>
      </c>
      <c r="U1135" s="7" t="s">
        <v>33</v>
      </c>
      <c r="V1135" s="10" t="s">
        <v>33</v>
      </c>
      <c r="W1135" s="10" t="s">
        <v>33</v>
      </c>
      <c r="X1135" s="7" t="s">
        <v>33</v>
      </c>
      <c r="Y1135" s="7" t="s">
        <v>33</v>
      </c>
      <c r="Z1135" s="7" t="s">
        <v>10945</v>
      </c>
      <c r="AA1135" s="7" t="s">
        <v>2340</v>
      </c>
      <c r="AF1135" s="7" t="s">
        <v>10946</v>
      </c>
      <c r="AJ1135" s="7">
        <v>25</v>
      </c>
      <c r="AK1135" s="7" t="s">
        <v>3310</v>
      </c>
      <c r="AL1135" s="7" t="s">
        <v>10838</v>
      </c>
      <c r="AM1135" s="7" t="s">
        <v>10947</v>
      </c>
    </row>
    <row r="1136" spans="1:39">
      <c r="A1136" s="7" t="s">
        <v>1788</v>
      </c>
      <c r="B1136" s="7" t="s">
        <v>10948</v>
      </c>
      <c r="C1136" s="7" t="s">
        <v>10949</v>
      </c>
      <c r="D1136" s="7" t="s">
        <v>1790</v>
      </c>
      <c r="F1136" s="7" t="s">
        <v>10950</v>
      </c>
      <c r="G1136" s="7" t="s">
        <v>10797</v>
      </c>
      <c r="H1136" s="7" t="s">
        <v>10797</v>
      </c>
      <c r="I1136" s="7" t="s">
        <v>10951</v>
      </c>
      <c r="K1136" s="7" t="s">
        <v>33</v>
      </c>
      <c r="L1136" s="7" t="s">
        <v>10799</v>
      </c>
      <c r="N1136" s="10" t="s">
        <v>4050</v>
      </c>
      <c r="P1136" s="7" t="s">
        <v>10952</v>
      </c>
      <c r="Q1136" s="7" t="s">
        <v>33</v>
      </c>
      <c r="R1136" s="7" t="s">
        <v>33</v>
      </c>
      <c r="S1136" s="7" t="s">
        <v>33</v>
      </c>
      <c r="T1136" s="7" t="s">
        <v>33</v>
      </c>
      <c r="U1136" s="7" t="s">
        <v>33</v>
      </c>
      <c r="V1136" s="10" t="s">
        <v>33</v>
      </c>
      <c r="W1136" s="10" t="s">
        <v>33</v>
      </c>
      <c r="X1136" s="7" t="s">
        <v>33</v>
      </c>
      <c r="Y1136" s="7" t="s">
        <v>33</v>
      </c>
      <c r="Z1136" s="7" t="s">
        <v>2866</v>
      </c>
      <c r="AA1136" s="7" t="s">
        <v>10921</v>
      </c>
      <c r="AF1136" s="7" t="s">
        <v>10953</v>
      </c>
      <c r="AJ1136" s="7">
        <v>19</v>
      </c>
      <c r="AK1136" s="7" t="s">
        <v>4740</v>
      </c>
      <c r="AL1136" s="7" t="s">
        <v>10838</v>
      </c>
      <c r="AM1136" s="7" t="s">
        <v>10954</v>
      </c>
    </row>
    <row r="1137" spans="1:39">
      <c r="A1137" s="7" t="s">
        <v>1788</v>
      </c>
      <c r="B1137" s="7" t="s">
        <v>10955</v>
      </c>
      <c r="C1137" s="7" t="s">
        <v>10956</v>
      </c>
      <c r="D1137" s="7" t="s">
        <v>1790</v>
      </c>
      <c r="F1137" s="7" t="s">
        <v>10957</v>
      </c>
      <c r="G1137" s="7" t="s">
        <v>2553</v>
      </c>
      <c r="H1137" s="7" t="s">
        <v>2553</v>
      </c>
      <c r="I1137" s="7" t="s">
        <v>2062</v>
      </c>
      <c r="K1137" s="7" t="s">
        <v>33</v>
      </c>
      <c r="L1137" s="7" t="s">
        <v>2555</v>
      </c>
      <c r="N1137" s="10" t="s">
        <v>1820</v>
      </c>
      <c r="P1137" s="7" t="s">
        <v>10958</v>
      </c>
      <c r="Q1137" s="7" t="s">
        <v>33</v>
      </c>
      <c r="R1137" s="7" t="s">
        <v>33</v>
      </c>
      <c r="S1137" s="7" t="s">
        <v>33</v>
      </c>
      <c r="T1137" s="7" t="s">
        <v>33</v>
      </c>
      <c r="U1137" s="7" t="s">
        <v>33</v>
      </c>
      <c r="V1137" s="10" t="s">
        <v>33</v>
      </c>
      <c r="W1137" s="10" t="s">
        <v>32</v>
      </c>
      <c r="X1137" s="7" t="s">
        <v>33</v>
      </c>
      <c r="Y1137" s="7" t="s">
        <v>33</v>
      </c>
      <c r="Z1137" s="7" t="s">
        <v>3403</v>
      </c>
      <c r="AA1137" s="7" t="s">
        <v>1823</v>
      </c>
      <c r="AD1137" s="10" t="s">
        <v>2687</v>
      </c>
      <c r="AF1137" s="7" t="s">
        <v>2688</v>
      </c>
      <c r="AJ1137" s="7">
        <v>1</v>
      </c>
      <c r="AK1137" s="7" t="s">
        <v>2689</v>
      </c>
      <c r="AM1137" s="7" t="s">
        <v>10959</v>
      </c>
    </row>
    <row r="1138" spans="1:39">
      <c r="A1138" s="7" t="s">
        <v>1788</v>
      </c>
      <c r="B1138" s="7" t="s">
        <v>10960</v>
      </c>
      <c r="C1138" s="7" t="s">
        <v>10961</v>
      </c>
      <c r="D1138" s="7" t="s">
        <v>10962</v>
      </c>
      <c r="F1138" s="7" t="s">
        <v>9247</v>
      </c>
      <c r="G1138" s="7" t="s">
        <v>10963</v>
      </c>
      <c r="H1138" s="7" t="s">
        <v>10963</v>
      </c>
      <c r="I1138" s="7" t="s">
        <v>10964</v>
      </c>
      <c r="K1138" s="7" t="s">
        <v>33</v>
      </c>
      <c r="L1138" s="7" t="s">
        <v>10965</v>
      </c>
      <c r="N1138" s="10" t="s">
        <v>1795</v>
      </c>
      <c r="P1138" s="7" t="s">
        <v>10966</v>
      </c>
      <c r="Q1138" s="7" t="s">
        <v>33</v>
      </c>
      <c r="R1138" s="7" t="s">
        <v>33</v>
      </c>
      <c r="S1138" s="7" t="s">
        <v>33</v>
      </c>
      <c r="T1138" s="7" t="s">
        <v>33</v>
      </c>
      <c r="U1138" s="7" t="s">
        <v>33</v>
      </c>
      <c r="V1138" s="10" t="s">
        <v>33</v>
      </c>
      <c r="W1138" s="10" t="s">
        <v>33</v>
      </c>
      <c r="X1138" s="7" t="s">
        <v>33</v>
      </c>
      <c r="Y1138" s="7" t="s">
        <v>33</v>
      </c>
      <c r="Z1138" s="7" t="s">
        <v>6559</v>
      </c>
      <c r="AA1138" s="7" t="s">
        <v>10967</v>
      </c>
      <c r="AF1138" s="7" t="s">
        <v>10968</v>
      </c>
      <c r="AJ1138" s="7">
        <v>23</v>
      </c>
      <c r="AK1138" s="7" t="s">
        <v>2802</v>
      </c>
      <c r="AL1138" s="7" t="s">
        <v>7770</v>
      </c>
      <c r="AM1138" s="7" t="s">
        <v>10969</v>
      </c>
    </row>
    <row r="1139" spans="1:39">
      <c r="A1139" s="7" t="s">
        <v>1788</v>
      </c>
      <c r="B1139" s="7" t="s">
        <v>10970</v>
      </c>
      <c r="C1139" s="7" t="s">
        <v>10971</v>
      </c>
      <c r="D1139" s="7" t="s">
        <v>10972</v>
      </c>
      <c r="F1139" s="7" t="s">
        <v>4134</v>
      </c>
      <c r="G1139" s="7" t="s">
        <v>10973</v>
      </c>
      <c r="H1139" s="7" t="s">
        <v>10973</v>
      </c>
      <c r="I1139" s="7" t="s">
        <v>8066</v>
      </c>
      <c r="K1139" s="7" t="s">
        <v>33</v>
      </c>
      <c r="L1139" s="7" t="s">
        <v>10974</v>
      </c>
      <c r="N1139" s="10" t="s">
        <v>2075</v>
      </c>
      <c r="P1139" s="7" t="s">
        <v>10975</v>
      </c>
      <c r="Q1139" s="7" t="s">
        <v>33</v>
      </c>
      <c r="R1139" s="7" t="s">
        <v>33</v>
      </c>
      <c r="S1139" s="7" t="s">
        <v>33</v>
      </c>
      <c r="T1139" s="7" t="s">
        <v>33</v>
      </c>
      <c r="U1139" s="7" t="s">
        <v>33</v>
      </c>
      <c r="V1139" s="10" t="s">
        <v>33</v>
      </c>
      <c r="W1139" s="10" t="s">
        <v>33</v>
      </c>
      <c r="X1139" s="7" t="s">
        <v>33</v>
      </c>
      <c r="Y1139" s="7" t="s">
        <v>33</v>
      </c>
      <c r="Z1139" s="7" t="s">
        <v>10976</v>
      </c>
      <c r="AA1139" s="7" t="s">
        <v>10977</v>
      </c>
      <c r="AF1139" s="7" t="s">
        <v>10978</v>
      </c>
      <c r="AH1139" s="7" t="s">
        <v>10979</v>
      </c>
      <c r="AJ1139" s="7">
        <v>23</v>
      </c>
      <c r="AK1139" s="7" t="s">
        <v>3194</v>
      </c>
      <c r="AL1139" s="7" t="s">
        <v>7770</v>
      </c>
      <c r="AM1139" s="7" t="s">
        <v>10980</v>
      </c>
    </row>
    <row r="1140" spans="1:39">
      <c r="A1140" s="7" t="s">
        <v>1788</v>
      </c>
      <c r="B1140" s="7" t="s">
        <v>1390</v>
      </c>
      <c r="C1140" s="7" t="s">
        <v>10981</v>
      </c>
      <c r="D1140" s="7" t="s">
        <v>1790</v>
      </c>
      <c r="F1140" s="7" t="s">
        <v>6757</v>
      </c>
      <c r="G1140" s="7" t="s">
        <v>10982</v>
      </c>
      <c r="H1140" s="7" t="s">
        <v>10982</v>
      </c>
      <c r="I1140" s="7" t="s">
        <v>5732</v>
      </c>
      <c r="K1140" s="7" t="s">
        <v>33</v>
      </c>
      <c r="L1140" s="7" t="s">
        <v>10983</v>
      </c>
      <c r="N1140" s="10" t="s">
        <v>2050</v>
      </c>
      <c r="P1140" s="7" t="s">
        <v>10984</v>
      </c>
      <c r="Q1140" s="7" t="s">
        <v>33</v>
      </c>
      <c r="R1140" s="7" t="s">
        <v>32</v>
      </c>
      <c r="S1140" s="7" t="s">
        <v>33</v>
      </c>
      <c r="T1140" s="7" t="s">
        <v>33</v>
      </c>
      <c r="U1140" s="7" t="s">
        <v>33</v>
      </c>
      <c r="V1140" s="10" t="s">
        <v>32</v>
      </c>
      <c r="W1140" s="10" t="s">
        <v>33</v>
      </c>
      <c r="X1140" s="7" t="s">
        <v>32</v>
      </c>
      <c r="Y1140" s="7" t="s">
        <v>33</v>
      </c>
      <c r="Z1140" s="7" t="s">
        <v>10338</v>
      </c>
      <c r="AA1140" s="7" t="s">
        <v>10921</v>
      </c>
      <c r="AD1140" s="10" t="s">
        <v>3058</v>
      </c>
      <c r="AF1140" s="7" t="s">
        <v>8246</v>
      </c>
      <c r="AJ1140" s="7">
        <v>1</v>
      </c>
      <c r="AK1140" s="7" t="s">
        <v>4233</v>
      </c>
      <c r="AL1140" s="7" t="s">
        <v>10921</v>
      </c>
      <c r="AM1140" s="7" t="s">
        <v>10985</v>
      </c>
    </row>
    <row r="1141" spans="1:39">
      <c r="A1141" s="7" t="s">
        <v>1788</v>
      </c>
      <c r="B1141" s="7" t="s">
        <v>10986</v>
      </c>
      <c r="C1141" s="7" t="s">
        <v>10987</v>
      </c>
      <c r="D1141" s="7" t="s">
        <v>1790</v>
      </c>
      <c r="F1141" s="7" t="s">
        <v>3965</v>
      </c>
      <c r="G1141" s="7" t="s">
        <v>10988</v>
      </c>
      <c r="H1141" s="7" t="s">
        <v>10989</v>
      </c>
      <c r="I1141" s="7" t="s">
        <v>4096</v>
      </c>
      <c r="K1141" s="7" t="s">
        <v>33</v>
      </c>
      <c r="N1141" s="10" t="s">
        <v>3634</v>
      </c>
      <c r="P1141" s="7" t="s">
        <v>10990</v>
      </c>
      <c r="Q1141" s="7" t="s">
        <v>33</v>
      </c>
      <c r="R1141" s="7" t="s">
        <v>33</v>
      </c>
      <c r="S1141" s="7" t="s">
        <v>33</v>
      </c>
      <c r="T1141" s="7" t="s">
        <v>33</v>
      </c>
      <c r="U1141" s="7" t="s">
        <v>33</v>
      </c>
      <c r="V1141" s="10" t="s">
        <v>33</v>
      </c>
      <c r="W1141" s="10" t="s">
        <v>33</v>
      </c>
      <c r="X1141" s="7" t="s">
        <v>33</v>
      </c>
      <c r="Y1141" s="7" t="s">
        <v>33</v>
      </c>
      <c r="Z1141" s="7" t="s">
        <v>2772</v>
      </c>
      <c r="AA1141" s="7" t="s">
        <v>6405</v>
      </c>
      <c r="AD1141" s="10" t="s">
        <v>2773</v>
      </c>
      <c r="AF1141" s="7" t="s">
        <v>10991</v>
      </c>
      <c r="AJ1141" s="7">
        <v>4</v>
      </c>
      <c r="AK1141" s="7" t="s">
        <v>1812</v>
      </c>
      <c r="AL1141" s="7" t="s">
        <v>10921</v>
      </c>
      <c r="AM1141" s="7" t="s">
        <v>10992</v>
      </c>
    </row>
    <row r="1142" spans="1:39">
      <c r="A1142" s="7" t="s">
        <v>1788</v>
      </c>
      <c r="B1142" s="7" t="s">
        <v>10993</v>
      </c>
      <c r="C1142" s="7" t="s">
        <v>10994</v>
      </c>
      <c r="D1142" s="7" t="s">
        <v>1790</v>
      </c>
      <c r="F1142" s="7" t="s">
        <v>10995</v>
      </c>
      <c r="G1142" s="7" t="s">
        <v>4830</v>
      </c>
      <c r="H1142" s="7" t="s">
        <v>4830</v>
      </c>
      <c r="I1142" s="7" t="s">
        <v>10996</v>
      </c>
      <c r="K1142" s="7" t="s">
        <v>33</v>
      </c>
      <c r="L1142" s="7" t="s">
        <v>4832</v>
      </c>
      <c r="N1142" s="10" t="s">
        <v>1884</v>
      </c>
      <c r="P1142" s="7" t="s">
        <v>10997</v>
      </c>
      <c r="Q1142" s="7" t="s">
        <v>33</v>
      </c>
      <c r="R1142" s="7" t="s">
        <v>33</v>
      </c>
      <c r="S1142" s="7" t="s">
        <v>33</v>
      </c>
      <c r="T1142" s="7" t="s">
        <v>33</v>
      </c>
      <c r="U1142" s="7" t="s">
        <v>33</v>
      </c>
      <c r="V1142" s="10" t="s">
        <v>33</v>
      </c>
      <c r="W1142" s="10" t="s">
        <v>33</v>
      </c>
      <c r="X1142" s="7" t="s">
        <v>33</v>
      </c>
      <c r="Y1142" s="7" t="s">
        <v>33</v>
      </c>
      <c r="Z1142" s="7" t="s">
        <v>1939</v>
      </c>
      <c r="AA1142" s="7" t="s">
        <v>2354</v>
      </c>
      <c r="AD1142" s="10" t="s">
        <v>6379</v>
      </c>
      <c r="AF1142" s="7" t="s">
        <v>10998</v>
      </c>
      <c r="AJ1142" s="7">
        <v>10</v>
      </c>
      <c r="AK1142" s="7" t="s">
        <v>4542</v>
      </c>
      <c r="AL1142" s="7" t="s">
        <v>10921</v>
      </c>
      <c r="AM1142" s="7" t="s">
        <v>10999</v>
      </c>
    </row>
    <row r="1143" spans="1:39">
      <c r="A1143" s="7" t="s">
        <v>1788</v>
      </c>
      <c r="B1143" s="7" t="s">
        <v>11000</v>
      </c>
      <c r="C1143" s="7" t="s">
        <v>11001</v>
      </c>
      <c r="D1143" s="7" t="s">
        <v>1790</v>
      </c>
      <c r="F1143" s="7" t="s">
        <v>11002</v>
      </c>
      <c r="G1143" s="7" t="s">
        <v>4830</v>
      </c>
      <c r="H1143" s="7" t="s">
        <v>4830</v>
      </c>
      <c r="I1143" s="7" t="s">
        <v>11003</v>
      </c>
      <c r="K1143" s="7" t="s">
        <v>33</v>
      </c>
      <c r="L1143" s="7" t="s">
        <v>4832</v>
      </c>
      <c r="N1143" s="10" t="s">
        <v>1884</v>
      </c>
      <c r="P1143" s="7" t="s">
        <v>11004</v>
      </c>
      <c r="Q1143" s="7" t="s">
        <v>33</v>
      </c>
      <c r="R1143" s="7" t="s">
        <v>33</v>
      </c>
      <c r="S1143" s="7" t="s">
        <v>33</v>
      </c>
      <c r="T1143" s="7" t="s">
        <v>33</v>
      </c>
      <c r="U1143" s="7" t="s">
        <v>33</v>
      </c>
      <c r="V1143" s="10" t="s">
        <v>33</v>
      </c>
      <c r="W1143" s="10" t="s">
        <v>33</v>
      </c>
      <c r="X1143" s="7" t="s">
        <v>33</v>
      </c>
      <c r="Y1143" s="7" t="s">
        <v>33</v>
      </c>
      <c r="Z1143" s="7" t="s">
        <v>1939</v>
      </c>
      <c r="AA1143" s="7" t="s">
        <v>2354</v>
      </c>
      <c r="AD1143" s="10" t="s">
        <v>11005</v>
      </c>
      <c r="AF1143" s="7" t="s">
        <v>11006</v>
      </c>
      <c r="AJ1143" s="7">
        <v>33</v>
      </c>
      <c r="AK1143" s="7" t="s">
        <v>4542</v>
      </c>
      <c r="AL1143" s="7" t="s">
        <v>10921</v>
      </c>
      <c r="AM1143" s="7" t="s">
        <v>11007</v>
      </c>
    </row>
    <row r="1144" spans="1:39">
      <c r="A1144" s="7" t="s">
        <v>1788</v>
      </c>
      <c r="B1144" s="7" t="s">
        <v>11008</v>
      </c>
      <c r="C1144" s="7" t="s">
        <v>11009</v>
      </c>
      <c r="D1144" s="7" t="s">
        <v>1790</v>
      </c>
      <c r="F1144" s="7" t="s">
        <v>11002</v>
      </c>
      <c r="G1144" s="7" t="s">
        <v>4830</v>
      </c>
      <c r="H1144" s="7" t="s">
        <v>11010</v>
      </c>
      <c r="I1144" s="7" t="s">
        <v>11011</v>
      </c>
      <c r="K1144" s="7" t="s">
        <v>33</v>
      </c>
      <c r="L1144" s="7" t="s">
        <v>4832</v>
      </c>
      <c r="N1144" s="10" t="s">
        <v>1884</v>
      </c>
      <c r="P1144" s="7" t="s">
        <v>11012</v>
      </c>
      <c r="Q1144" s="7" t="s">
        <v>33</v>
      </c>
      <c r="R1144" s="7" t="s">
        <v>33</v>
      </c>
      <c r="S1144" s="7" t="s">
        <v>33</v>
      </c>
      <c r="T1144" s="7" t="s">
        <v>33</v>
      </c>
      <c r="U1144" s="7" t="s">
        <v>33</v>
      </c>
      <c r="V1144" s="10" t="s">
        <v>33</v>
      </c>
      <c r="W1144" s="10" t="s">
        <v>33</v>
      </c>
      <c r="X1144" s="7" t="s">
        <v>33</v>
      </c>
      <c r="Y1144" s="7" t="s">
        <v>33</v>
      </c>
      <c r="Z1144" s="7" t="s">
        <v>1939</v>
      </c>
      <c r="AA1144" s="7" t="s">
        <v>3136</v>
      </c>
      <c r="AF1144" s="7" t="s">
        <v>11013</v>
      </c>
      <c r="AJ1144" s="7">
        <v>29</v>
      </c>
      <c r="AK1144" s="7" t="s">
        <v>11014</v>
      </c>
      <c r="AL1144" s="7" t="s">
        <v>10921</v>
      </c>
      <c r="AM1144" s="7" t="s">
        <v>11015</v>
      </c>
    </row>
    <row r="1145" spans="1:39">
      <c r="A1145" s="7" t="s">
        <v>1788</v>
      </c>
      <c r="B1145" s="7" t="s">
        <v>1037</v>
      </c>
      <c r="C1145" s="7" t="s">
        <v>11016</v>
      </c>
      <c r="D1145" s="7" t="s">
        <v>1790</v>
      </c>
      <c r="F1145" s="7" t="s">
        <v>11017</v>
      </c>
      <c r="G1145" s="7" t="s">
        <v>5613</v>
      </c>
      <c r="H1145" s="7" t="s">
        <v>5613</v>
      </c>
      <c r="I1145" s="7" t="s">
        <v>2599</v>
      </c>
      <c r="K1145" s="7" t="s">
        <v>33</v>
      </c>
      <c r="L1145" s="7" t="s">
        <v>5614</v>
      </c>
      <c r="N1145" s="10" t="s">
        <v>2758</v>
      </c>
      <c r="P1145" s="7" t="s">
        <v>11018</v>
      </c>
      <c r="Q1145" s="7" t="s">
        <v>33</v>
      </c>
      <c r="R1145" s="7" t="s">
        <v>33</v>
      </c>
      <c r="S1145" s="7" t="s">
        <v>33</v>
      </c>
      <c r="T1145" s="7" t="s">
        <v>33</v>
      </c>
      <c r="U1145" s="7" t="s">
        <v>33</v>
      </c>
      <c r="V1145" s="10" t="s">
        <v>33</v>
      </c>
      <c r="W1145" s="10" t="s">
        <v>33</v>
      </c>
      <c r="X1145" s="7" t="s">
        <v>33</v>
      </c>
      <c r="Y1145" s="7" t="s">
        <v>33</v>
      </c>
      <c r="Z1145" s="7" t="s">
        <v>1939</v>
      </c>
      <c r="AA1145" s="7" t="s">
        <v>4206</v>
      </c>
      <c r="AD1145" s="10" t="s">
        <v>9772</v>
      </c>
      <c r="AF1145" s="7" t="s">
        <v>11019</v>
      </c>
      <c r="AJ1145" s="7">
        <v>18</v>
      </c>
      <c r="AK1145" s="7" t="s">
        <v>6740</v>
      </c>
      <c r="AL1145" s="7" t="s">
        <v>10921</v>
      </c>
      <c r="AM1145" s="7" t="s">
        <v>11020</v>
      </c>
    </row>
    <row r="1146" spans="1:39">
      <c r="A1146" s="7" t="s">
        <v>1788</v>
      </c>
      <c r="B1146" s="7" t="s">
        <v>11021</v>
      </c>
      <c r="C1146" s="7" t="s">
        <v>11022</v>
      </c>
      <c r="D1146" s="7" t="s">
        <v>1790</v>
      </c>
      <c r="F1146" s="7" t="s">
        <v>11023</v>
      </c>
      <c r="G1146" s="7" t="s">
        <v>11024</v>
      </c>
      <c r="H1146" s="7" t="s">
        <v>11025</v>
      </c>
      <c r="I1146" s="7" t="s">
        <v>4526</v>
      </c>
      <c r="K1146" s="7" t="s">
        <v>33</v>
      </c>
      <c r="L1146" s="7" t="s">
        <v>11026</v>
      </c>
      <c r="N1146" s="10" t="s">
        <v>1795</v>
      </c>
      <c r="P1146" s="7" t="s">
        <v>11027</v>
      </c>
      <c r="Q1146" s="7" t="s">
        <v>33</v>
      </c>
      <c r="R1146" s="7" t="s">
        <v>33</v>
      </c>
      <c r="S1146" s="7" t="s">
        <v>33</v>
      </c>
      <c r="T1146" s="7" t="s">
        <v>33</v>
      </c>
      <c r="U1146" s="7" t="s">
        <v>33</v>
      </c>
      <c r="V1146" s="10" t="s">
        <v>33</v>
      </c>
      <c r="W1146" s="10" t="s">
        <v>33</v>
      </c>
      <c r="X1146" s="7" t="s">
        <v>32</v>
      </c>
      <c r="Y1146" s="7" t="s">
        <v>33</v>
      </c>
      <c r="Z1146" s="7" t="s">
        <v>2201</v>
      </c>
      <c r="AA1146" s="7" t="s">
        <v>2645</v>
      </c>
      <c r="AD1146" s="10" t="s">
        <v>4690</v>
      </c>
      <c r="AF1146" s="7" t="s">
        <v>10113</v>
      </c>
      <c r="AJ1146" s="7">
        <v>7</v>
      </c>
      <c r="AK1146" s="7" t="s">
        <v>11028</v>
      </c>
      <c r="AL1146" s="7" t="s">
        <v>10921</v>
      </c>
      <c r="AM1146" s="7" t="s">
        <v>11029</v>
      </c>
    </row>
    <row r="1147" spans="1:39">
      <c r="A1147" s="7" t="s">
        <v>1788</v>
      </c>
      <c r="B1147" s="7" t="s">
        <v>1054</v>
      </c>
      <c r="C1147" s="7" t="s">
        <v>11030</v>
      </c>
      <c r="D1147" s="7" t="s">
        <v>1790</v>
      </c>
      <c r="F1147" s="7" t="s">
        <v>11031</v>
      </c>
      <c r="G1147" s="7" t="s">
        <v>11032</v>
      </c>
      <c r="H1147" s="7" t="s">
        <v>11033</v>
      </c>
      <c r="I1147" s="7" t="s">
        <v>2554</v>
      </c>
      <c r="K1147" s="7" t="s">
        <v>33</v>
      </c>
      <c r="L1147" s="7" t="s">
        <v>1871</v>
      </c>
      <c r="N1147" s="10" t="s">
        <v>1820</v>
      </c>
      <c r="P1147" s="7" t="s">
        <v>11034</v>
      </c>
      <c r="Q1147" s="7" t="s">
        <v>33</v>
      </c>
      <c r="R1147" s="7" t="s">
        <v>32</v>
      </c>
      <c r="S1147" s="7" t="s">
        <v>33</v>
      </c>
      <c r="T1147" s="7" t="s">
        <v>33</v>
      </c>
      <c r="U1147" s="7" t="s">
        <v>33</v>
      </c>
      <c r="V1147" s="10" t="s">
        <v>33</v>
      </c>
      <c r="W1147" s="10" t="s">
        <v>33</v>
      </c>
      <c r="X1147" s="7" t="s">
        <v>33</v>
      </c>
      <c r="Y1147" s="7" t="s">
        <v>33</v>
      </c>
      <c r="Z1147" s="7" t="s">
        <v>2590</v>
      </c>
      <c r="AA1147" s="7" t="s">
        <v>11035</v>
      </c>
      <c r="AD1147" s="10" t="s">
        <v>7969</v>
      </c>
      <c r="AF1147" s="7" t="s">
        <v>7970</v>
      </c>
      <c r="AJ1147" s="7">
        <v>4</v>
      </c>
      <c r="AK1147" s="7" t="s">
        <v>7971</v>
      </c>
      <c r="AL1147" s="7" t="s">
        <v>4206</v>
      </c>
      <c r="AM1147" s="7" t="s">
        <v>11036</v>
      </c>
    </row>
    <row r="1148" spans="1:39">
      <c r="A1148" s="7" t="s">
        <v>1788</v>
      </c>
      <c r="B1148" s="7" t="s">
        <v>11037</v>
      </c>
      <c r="C1148" s="7" t="s">
        <v>11038</v>
      </c>
      <c r="D1148" s="7" t="s">
        <v>1790</v>
      </c>
      <c r="F1148" s="7" t="s">
        <v>2361</v>
      </c>
      <c r="G1148" s="7" t="s">
        <v>3806</v>
      </c>
      <c r="H1148" s="7" t="s">
        <v>3806</v>
      </c>
      <c r="K1148" s="7" t="s">
        <v>33</v>
      </c>
      <c r="L1148" s="7" t="s">
        <v>3808</v>
      </c>
      <c r="N1148" s="10" t="s">
        <v>2957</v>
      </c>
      <c r="P1148" s="7" t="s">
        <v>5999</v>
      </c>
      <c r="Q1148" s="7" t="s">
        <v>33</v>
      </c>
      <c r="R1148" s="7" t="s">
        <v>33</v>
      </c>
      <c r="S1148" s="7" t="s">
        <v>33</v>
      </c>
      <c r="T1148" s="7" t="s">
        <v>32</v>
      </c>
      <c r="U1148" s="7" t="s">
        <v>33</v>
      </c>
      <c r="V1148" s="10" t="s">
        <v>33</v>
      </c>
      <c r="W1148" s="10" t="s">
        <v>33</v>
      </c>
      <c r="X1148" s="7" t="s">
        <v>33</v>
      </c>
      <c r="Y1148" s="7" t="s">
        <v>33</v>
      </c>
      <c r="Z1148" s="7" t="s">
        <v>11039</v>
      </c>
      <c r="AA1148" s="7" t="s">
        <v>3441</v>
      </c>
      <c r="AD1148" s="10" t="s">
        <v>3395</v>
      </c>
      <c r="AF1148" s="7" t="s">
        <v>4681</v>
      </c>
      <c r="AJ1148" s="7">
        <v>5</v>
      </c>
      <c r="AK1148" s="7" t="s">
        <v>7454</v>
      </c>
      <c r="AL1148" s="7" t="s">
        <v>4206</v>
      </c>
      <c r="AM1148" s="7" t="s">
        <v>11040</v>
      </c>
    </row>
    <row r="1149" spans="1:39">
      <c r="A1149" s="7" t="s">
        <v>1788</v>
      </c>
      <c r="B1149" s="7" t="s">
        <v>11041</v>
      </c>
      <c r="C1149" s="7" t="s">
        <v>11042</v>
      </c>
      <c r="D1149" s="7" t="s">
        <v>1790</v>
      </c>
      <c r="F1149" s="7" t="s">
        <v>4179</v>
      </c>
      <c r="G1149" s="7" t="s">
        <v>4047</v>
      </c>
      <c r="H1149" s="7" t="s">
        <v>4047</v>
      </c>
      <c r="I1149" s="7" t="s">
        <v>7117</v>
      </c>
      <c r="K1149" s="7" t="s">
        <v>33</v>
      </c>
      <c r="L1149" s="7" t="s">
        <v>4049</v>
      </c>
      <c r="N1149" s="10" t="s">
        <v>4050</v>
      </c>
      <c r="P1149" s="7" t="s">
        <v>11043</v>
      </c>
      <c r="Q1149" s="7" t="s">
        <v>33</v>
      </c>
      <c r="R1149" s="7" t="s">
        <v>33</v>
      </c>
      <c r="S1149" s="7" t="s">
        <v>33</v>
      </c>
      <c r="T1149" s="7" t="s">
        <v>33</v>
      </c>
      <c r="U1149" s="7" t="s">
        <v>33</v>
      </c>
      <c r="V1149" s="10" t="s">
        <v>33</v>
      </c>
      <c r="W1149" s="10" t="s">
        <v>33</v>
      </c>
      <c r="X1149" s="7" t="s">
        <v>33</v>
      </c>
      <c r="Y1149" s="7" t="s">
        <v>33</v>
      </c>
      <c r="Z1149" s="7" t="s">
        <v>1899</v>
      </c>
      <c r="AA1149" s="7" t="s">
        <v>9058</v>
      </c>
      <c r="AD1149" s="10" t="s">
        <v>3600</v>
      </c>
      <c r="AF1149" s="7" t="s">
        <v>11044</v>
      </c>
      <c r="AJ1149" s="7">
        <v>23</v>
      </c>
      <c r="AK1149" s="7" t="s">
        <v>2127</v>
      </c>
      <c r="AL1149" s="7" t="s">
        <v>4206</v>
      </c>
      <c r="AM1149" s="7" t="s">
        <v>11045</v>
      </c>
    </row>
    <row r="1150" spans="1:39">
      <c r="A1150" s="7" t="s">
        <v>1788</v>
      </c>
      <c r="B1150" s="7" t="s">
        <v>11046</v>
      </c>
      <c r="C1150" s="7" t="s">
        <v>11047</v>
      </c>
      <c r="D1150" s="7" t="s">
        <v>1790</v>
      </c>
      <c r="F1150" s="7" t="s">
        <v>10796</v>
      </c>
      <c r="G1150" s="7" t="s">
        <v>8783</v>
      </c>
      <c r="H1150" s="7" t="s">
        <v>5301</v>
      </c>
      <c r="I1150" s="7" t="s">
        <v>4096</v>
      </c>
      <c r="K1150" s="7" t="s">
        <v>33</v>
      </c>
      <c r="L1150" s="7" t="s">
        <v>5302</v>
      </c>
      <c r="N1150" s="10" t="s">
        <v>3634</v>
      </c>
      <c r="P1150" s="7" t="s">
        <v>11048</v>
      </c>
      <c r="Q1150" s="7" t="s">
        <v>33</v>
      </c>
      <c r="R1150" s="7" t="s">
        <v>33</v>
      </c>
      <c r="S1150" s="7" t="s">
        <v>33</v>
      </c>
      <c r="T1150" s="7" t="s">
        <v>33</v>
      </c>
      <c r="U1150" s="7" t="s">
        <v>33</v>
      </c>
      <c r="V1150" s="10" t="s">
        <v>33</v>
      </c>
      <c r="W1150" s="10" t="s">
        <v>32</v>
      </c>
      <c r="X1150" s="7" t="s">
        <v>33</v>
      </c>
      <c r="Y1150" s="7" t="s">
        <v>33</v>
      </c>
      <c r="Z1150" s="7" t="s">
        <v>2772</v>
      </c>
      <c r="AA1150" s="7" t="s">
        <v>10631</v>
      </c>
      <c r="AD1150" s="10" t="s">
        <v>5814</v>
      </c>
      <c r="AF1150" s="7" t="s">
        <v>11049</v>
      </c>
      <c r="AJ1150" s="7">
        <v>3</v>
      </c>
      <c r="AK1150" s="7" t="s">
        <v>11050</v>
      </c>
      <c r="AL1150" s="7" t="s">
        <v>4206</v>
      </c>
      <c r="AM1150" s="7" t="s">
        <v>11051</v>
      </c>
    </row>
    <row r="1151" spans="1:39">
      <c r="A1151" s="7" t="s">
        <v>1788</v>
      </c>
      <c r="B1151" s="7" t="s">
        <v>11052</v>
      </c>
      <c r="C1151" s="7" t="s">
        <v>11053</v>
      </c>
      <c r="D1151" s="7" t="s">
        <v>1790</v>
      </c>
      <c r="F1151" s="7" t="s">
        <v>11054</v>
      </c>
      <c r="G1151" s="7" t="s">
        <v>3401</v>
      </c>
      <c r="H1151" s="7" t="s">
        <v>3401</v>
      </c>
      <c r="I1151" s="7" t="s">
        <v>2378</v>
      </c>
      <c r="K1151" s="7" t="s">
        <v>33</v>
      </c>
      <c r="L1151" s="7" t="s">
        <v>10629</v>
      </c>
      <c r="N1151" s="10" t="s">
        <v>1820</v>
      </c>
      <c r="P1151" s="7" t="s">
        <v>11055</v>
      </c>
      <c r="Q1151" s="7" t="s">
        <v>33</v>
      </c>
      <c r="R1151" s="7" t="s">
        <v>33</v>
      </c>
      <c r="S1151" s="7" t="s">
        <v>33</v>
      </c>
      <c r="T1151" s="7" t="s">
        <v>33</v>
      </c>
      <c r="U1151" s="7" t="s">
        <v>33</v>
      </c>
      <c r="V1151" s="10" t="s">
        <v>33</v>
      </c>
      <c r="W1151" s="10" t="s">
        <v>32</v>
      </c>
      <c r="X1151" s="7" t="s">
        <v>33</v>
      </c>
      <c r="Y1151" s="7" t="s">
        <v>33</v>
      </c>
      <c r="Z1151" s="7" t="s">
        <v>2772</v>
      </c>
      <c r="AA1151" s="7" t="s">
        <v>11056</v>
      </c>
      <c r="AD1151" s="10" t="s">
        <v>2126</v>
      </c>
      <c r="AF1151" s="7" t="s">
        <v>2190</v>
      </c>
      <c r="AJ1151" s="7">
        <v>12</v>
      </c>
      <c r="AK1151" s="7" t="s">
        <v>2128</v>
      </c>
      <c r="AL1151" s="7" t="s">
        <v>10631</v>
      </c>
      <c r="AM1151" s="7" t="s">
        <v>11057</v>
      </c>
    </row>
    <row r="1152" spans="1:39">
      <c r="A1152" s="7" t="s">
        <v>1788</v>
      </c>
      <c r="B1152" s="7" t="s">
        <v>11058</v>
      </c>
      <c r="C1152" s="7" t="s">
        <v>11059</v>
      </c>
      <c r="D1152" s="7" t="s">
        <v>1790</v>
      </c>
      <c r="F1152" s="7" t="s">
        <v>11060</v>
      </c>
      <c r="G1152" s="7" t="s">
        <v>9188</v>
      </c>
      <c r="H1152" s="7" t="s">
        <v>9188</v>
      </c>
      <c r="I1152" s="7" t="s">
        <v>11061</v>
      </c>
      <c r="K1152" s="7" t="s">
        <v>33</v>
      </c>
      <c r="L1152" s="7" t="s">
        <v>11062</v>
      </c>
      <c r="N1152" s="10" t="s">
        <v>11063</v>
      </c>
      <c r="P1152" s="7" t="s">
        <v>11064</v>
      </c>
      <c r="Q1152" s="7" t="s">
        <v>33</v>
      </c>
      <c r="R1152" s="7" t="s">
        <v>33</v>
      </c>
      <c r="S1152" s="7" t="s">
        <v>33</v>
      </c>
      <c r="T1152" s="7" t="s">
        <v>33</v>
      </c>
      <c r="U1152" s="7" t="s">
        <v>33</v>
      </c>
      <c r="V1152" s="10" t="s">
        <v>33</v>
      </c>
      <c r="W1152" s="10" t="s">
        <v>33</v>
      </c>
      <c r="X1152" s="7" t="s">
        <v>33</v>
      </c>
      <c r="Y1152" s="7" t="s">
        <v>33</v>
      </c>
      <c r="Z1152" s="7" t="s">
        <v>2291</v>
      </c>
      <c r="AA1152" s="7" t="s">
        <v>2680</v>
      </c>
      <c r="AD1152" s="10" t="s">
        <v>11065</v>
      </c>
      <c r="AF1152" s="7" t="s">
        <v>11066</v>
      </c>
      <c r="AJ1152" s="7">
        <v>20</v>
      </c>
      <c r="AK1152" s="7" t="s">
        <v>6084</v>
      </c>
      <c r="AL1152" s="7" t="s">
        <v>10631</v>
      </c>
      <c r="AM1152" s="7" t="s">
        <v>11067</v>
      </c>
    </row>
    <row r="1153" spans="1:39">
      <c r="A1153" s="7" t="s">
        <v>1788</v>
      </c>
      <c r="B1153" s="7" t="s">
        <v>1388</v>
      </c>
      <c r="C1153" s="7" t="s">
        <v>11068</v>
      </c>
      <c r="D1153" s="7" t="s">
        <v>1790</v>
      </c>
      <c r="F1153" s="7" t="s">
        <v>6757</v>
      </c>
      <c r="G1153" s="7" t="s">
        <v>11069</v>
      </c>
      <c r="H1153" s="7" t="s">
        <v>11069</v>
      </c>
      <c r="I1153" s="7" t="s">
        <v>4906</v>
      </c>
      <c r="K1153" s="7" t="s">
        <v>33</v>
      </c>
      <c r="L1153" s="7" t="s">
        <v>11070</v>
      </c>
      <c r="N1153" s="10" t="s">
        <v>2991</v>
      </c>
      <c r="P1153" s="7" t="s">
        <v>11071</v>
      </c>
      <c r="Q1153" s="7" t="s">
        <v>33</v>
      </c>
      <c r="R1153" s="7" t="s">
        <v>32</v>
      </c>
      <c r="S1153" s="7" t="s">
        <v>33</v>
      </c>
      <c r="T1153" s="7" t="s">
        <v>33</v>
      </c>
      <c r="U1153" s="7" t="s">
        <v>32</v>
      </c>
      <c r="V1153" s="10" t="s">
        <v>33</v>
      </c>
      <c r="W1153" s="10" t="s">
        <v>33</v>
      </c>
      <c r="X1153" s="7" t="s">
        <v>32</v>
      </c>
      <c r="Y1153" s="7" t="s">
        <v>33</v>
      </c>
      <c r="Z1153" s="7" t="s">
        <v>11072</v>
      </c>
      <c r="AA1153" s="7" t="s">
        <v>11056</v>
      </c>
      <c r="AD1153" s="10" t="s">
        <v>3058</v>
      </c>
      <c r="AF1153" s="7" t="s">
        <v>3701</v>
      </c>
      <c r="AJ1153" s="7">
        <v>1</v>
      </c>
      <c r="AK1153" s="7" t="s">
        <v>3702</v>
      </c>
      <c r="AL1153" s="7" t="s">
        <v>10631</v>
      </c>
      <c r="AM1153" s="7" t="s">
        <v>11073</v>
      </c>
    </row>
    <row r="1154" spans="1:39">
      <c r="A1154" s="7" t="s">
        <v>2522</v>
      </c>
      <c r="B1154" s="7" t="s">
        <v>11074</v>
      </c>
      <c r="C1154" s="7" t="s">
        <v>11075</v>
      </c>
      <c r="D1154" s="7" t="s">
        <v>1790</v>
      </c>
      <c r="G1154" s="7" t="s">
        <v>11076</v>
      </c>
      <c r="H1154" s="7" t="s">
        <v>11076</v>
      </c>
      <c r="K1154" s="7" t="s">
        <v>33</v>
      </c>
      <c r="O1154" s="7" t="s">
        <v>1795</v>
      </c>
      <c r="Q1154" s="7" t="s">
        <v>33</v>
      </c>
      <c r="R1154" s="7" t="s">
        <v>33</v>
      </c>
      <c r="S1154" s="7" t="s">
        <v>33</v>
      </c>
      <c r="T1154" s="7" t="s">
        <v>33</v>
      </c>
      <c r="U1154" s="7" t="s">
        <v>33</v>
      </c>
      <c r="V1154" s="10" t="s">
        <v>33</v>
      </c>
      <c r="W1154" s="10" t="s">
        <v>33</v>
      </c>
      <c r="X1154" s="7" t="s">
        <v>33</v>
      </c>
      <c r="Y1154" s="7" t="s">
        <v>33</v>
      </c>
      <c r="AK1154" s="7" t="s">
        <v>6740</v>
      </c>
      <c r="AL1154" s="7" t="s">
        <v>2680</v>
      </c>
      <c r="AM1154" s="7" t="s">
        <v>11077</v>
      </c>
    </row>
    <row r="1155" spans="1:39">
      <c r="A1155" s="7" t="s">
        <v>2522</v>
      </c>
      <c r="B1155" s="7" t="s">
        <v>11078</v>
      </c>
      <c r="C1155" s="7" t="s">
        <v>11079</v>
      </c>
      <c r="D1155" s="7" t="s">
        <v>1790</v>
      </c>
      <c r="G1155" s="7" t="s">
        <v>11080</v>
      </c>
      <c r="H1155" s="7" t="s">
        <v>11080</v>
      </c>
      <c r="K1155" s="7" t="s">
        <v>33</v>
      </c>
      <c r="O1155" s="7" t="s">
        <v>11081</v>
      </c>
      <c r="Q1155" s="7" t="s">
        <v>33</v>
      </c>
      <c r="R1155" s="7" t="s">
        <v>33</v>
      </c>
      <c r="S1155" s="7" t="s">
        <v>33</v>
      </c>
      <c r="T1155" s="7" t="s">
        <v>33</v>
      </c>
      <c r="U1155" s="7" t="s">
        <v>33</v>
      </c>
      <c r="V1155" s="10" t="s">
        <v>33</v>
      </c>
      <c r="W1155" s="10" t="s">
        <v>33</v>
      </c>
      <c r="X1155" s="7" t="s">
        <v>33</v>
      </c>
      <c r="Y1155" s="7" t="s">
        <v>33</v>
      </c>
      <c r="AK1155" s="7" t="s">
        <v>9103</v>
      </c>
      <c r="AL1155" s="7" t="s">
        <v>2680</v>
      </c>
      <c r="AM1155" s="7" t="s">
        <v>11082</v>
      </c>
    </row>
    <row r="1156" spans="1:39">
      <c r="A1156" s="7" t="s">
        <v>2522</v>
      </c>
      <c r="B1156" s="7" t="s">
        <v>11083</v>
      </c>
      <c r="C1156" s="7" t="s">
        <v>11084</v>
      </c>
      <c r="D1156" s="7" t="s">
        <v>1790</v>
      </c>
      <c r="G1156" s="7" t="s">
        <v>11085</v>
      </c>
      <c r="H1156" s="7" t="s">
        <v>11085</v>
      </c>
      <c r="K1156" s="7" t="s">
        <v>33</v>
      </c>
      <c r="O1156" s="7" t="s">
        <v>2758</v>
      </c>
      <c r="Q1156" s="7" t="s">
        <v>33</v>
      </c>
      <c r="R1156" s="7" t="s">
        <v>33</v>
      </c>
      <c r="S1156" s="7" t="s">
        <v>33</v>
      </c>
      <c r="T1156" s="7" t="s">
        <v>33</v>
      </c>
      <c r="U1156" s="7" t="s">
        <v>33</v>
      </c>
      <c r="V1156" s="10" t="s">
        <v>33</v>
      </c>
      <c r="W1156" s="10" t="s">
        <v>33</v>
      </c>
      <c r="X1156" s="7" t="s">
        <v>33</v>
      </c>
      <c r="Y1156" s="7" t="s">
        <v>33</v>
      </c>
      <c r="AK1156" s="7" t="s">
        <v>2527</v>
      </c>
      <c r="AL1156" s="7" t="s">
        <v>2680</v>
      </c>
      <c r="AM1156" s="7" t="s">
        <v>11086</v>
      </c>
    </row>
    <row r="1157" spans="1:39">
      <c r="A1157" s="7" t="s">
        <v>2522</v>
      </c>
      <c r="B1157" s="7" t="s">
        <v>11087</v>
      </c>
      <c r="C1157" s="7" t="s">
        <v>11088</v>
      </c>
      <c r="D1157" s="7" t="s">
        <v>1790</v>
      </c>
      <c r="G1157" s="7" t="s">
        <v>11089</v>
      </c>
      <c r="H1157" s="7" t="s">
        <v>11089</v>
      </c>
      <c r="K1157" s="7" t="s">
        <v>33</v>
      </c>
      <c r="O1157" s="7" t="s">
        <v>3232</v>
      </c>
      <c r="Q1157" s="7" t="s">
        <v>33</v>
      </c>
      <c r="R1157" s="7" t="s">
        <v>33</v>
      </c>
      <c r="S1157" s="7" t="s">
        <v>33</v>
      </c>
      <c r="T1157" s="7" t="s">
        <v>33</v>
      </c>
      <c r="U1157" s="7" t="s">
        <v>33</v>
      </c>
      <c r="V1157" s="10" t="s">
        <v>33</v>
      </c>
      <c r="W1157" s="10" t="s">
        <v>33</v>
      </c>
      <c r="X1157" s="7" t="s">
        <v>33</v>
      </c>
      <c r="Y1157" s="7" t="s">
        <v>33</v>
      </c>
      <c r="AK1157" s="7" t="s">
        <v>11090</v>
      </c>
      <c r="AL1157" s="7" t="s">
        <v>2680</v>
      </c>
      <c r="AM1157" s="7" t="s">
        <v>11091</v>
      </c>
    </row>
    <row r="1158" spans="1:39">
      <c r="A1158" s="7" t="s">
        <v>2522</v>
      </c>
      <c r="B1158" s="7" t="s">
        <v>11092</v>
      </c>
      <c r="C1158" s="7" t="s">
        <v>11093</v>
      </c>
      <c r="D1158" s="7" t="s">
        <v>1790</v>
      </c>
      <c r="G1158" s="7" t="s">
        <v>11094</v>
      </c>
      <c r="H1158" s="7" t="s">
        <v>11094</v>
      </c>
      <c r="K1158" s="7" t="s">
        <v>33</v>
      </c>
      <c r="O1158" s="7" t="s">
        <v>11095</v>
      </c>
      <c r="Q1158" s="7" t="s">
        <v>33</v>
      </c>
      <c r="R1158" s="7" t="s">
        <v>33</v>
      </c>
      <c r="S1158" s="7" t="s">
        <v>33</v>
      </c>
      <c r="T1158" s="7" t="s">
        <v>33</v>
      </c>
      <c r="U1158" s="7" t="s">
        <v>33</v>
      </c>
      <c r="V1158" s="10" t="s">
        <v>33</v>
      </c>
      <c r="W1158" s="10" t="s">
        <v>33</v>
      </c>
      <c r="X1158" s="7" t="s">
        <v>33</v>
      </c>
      <c r="Y1158" s="7" t="s">
        <v>33</v>
      </c>
      <c r="AK1158" s="7" t="s">
        <v>10784</v>
      </c>
      <c r="AL1158" s="7" t="s">
        <v>2680</v>
      </c>
      <c r="AM1158" s="7" t="s">
        <v>11096</v>
      </c>
    </row>
    <row r="1159" spans="1:39">
      <c r="A1159" s="7" t="s">
        <v>2522</v>
      </c>
      <c r="B1159" s="7" t="s">
        <v>11097</v>
      </c>
      <c r="C1159" s="7" t="s">
        <v>11098</v>
      </c>
      <c r="D1159" s="7" t="s">
        <v>1790</v>
      </c>
      <c r="G1159" s="7" t="s">
        <v>11099</v>
      </c>
      <c r="H1159" s="7" t="s">
        <v>11099</v>
      </c>
      <c r="K1159" s="7" t="s">
        <v>33</v>
      </c>
      <c r="O1159" s="7" t="s">
        <v>11100</v>
      </c>
      <c r="Q1159" s="7" t="s">
        <v>33</v>
      </c>
      <c r="R1159" s="7" t="s">
        <v>33</v>
      </c>
      <c r="S1159" s="7" t="s">
        <v>33</v>
      </c>
      <c r="T1159" s="7" t="s">
        <v>33</v>
      </c>
      <c r="U1159" s="7" t="s">
        <v>33</v>
      </c>
      <c r="V1159" s="10" t="s">
        <v>33</v>
      </c>
      <c r="W1159" s="10" t="s">
        <v>33</v>
      </c>
      <c r="X1159" s="7" t="s">
        <v>33</v>
      </c>
      <c r="Y1159" s="7" t="s">
        <v>33</v>
      </c>
      <c r="AK1159" s="7" t="s">
        <v>1957</v>
      </c>
      <c r="AL1159" s="7" t="s">
        <v>2680</v>
      </c>
      <c r="AM1159" s="7" t="s">
        <v>11101</v>
      </c>
    </row>
    <row r="1160" spans="1:39">
      <c r="A1160" s="7" t="s">
        <v>2522</v>
      </c>
      <c r="B1160" s="7" t="s">
        <v>11102</v>
      </c>
      <c r="C1160" s="7" t="s">
        <v>11103</v>
      </c>
      <c r="D1160" s="7" t="s">
        <v>1790</v>
      </c>
      <c r="G1160" s="7" t="s">
        <v>11104</v>
      </c>
      <c r="H1160" s="7" t="s">
        <v>11104</v>
      </c>
      <c r="K1160" s="7" t="s">
        <v>33</v>
      </c>
      <c r="O1160" s="7" t="s">
        <v>3232</v>
      </c>
      <c r="Q1160" s="7" t="s">
        <v>33</v>
      </c>
      <c r="R1160" s="7" t="s">
        <v>33</v>
      </c>
      <c r="S1160" s="7" t="s">
        <v>33</v>
      </c>
      <c r="T1160" s="7" t="s">
        <v>33</v>
      </c>
      <c r="U1160" s="7" t="s">
        <v>33</v>
      </c>
      <c r="V1160" s="10" t="s">
        <v>33</v>
      </c>
      <c r="W1160" s="10" t="s">
        <v>33</v>
      </c>
      <c r="X1160" s="7" t="s">
        <v>33</v>
      </c>
      <c r="Y1160" s="7" t="s">
        <v>33</v>
      </c>
      <c r="AK1160" s="7" t="s">
        <v>6740</v>
      </c>
      <c r="AL1160" s="7" t="s">
        <v>2680</v>
      </c>
      <c r="AM1160" s="7" t="s">
        <v>11105</v>
      </c>
    </row>
    <row r="1161" spans="1:39">
      <c r="A1161" s="7" t="s">
        <v>2522</v>
      </c>
      <c r="B1161" s="7" t="s">
        <v>11106</v>
      </c>
      <c r="C1161" s="7" t="s">
        <v>11107</v>
      </c>
      <c r="D1161" s="7" t="s">
        <v>1790</v>
      </c>
      <c r="G1161" s="7" t="s">
        <v>11108</v>
      </c>
      <c r="H1161" s="7" t="s">
        <v>11108</v>
      </c>
      <c r="K1161" s="7" t="s">
        <v>33</v>
      </c>
      <c r="O1161" s="7" t="s">
        <v>11109</v>
      </c>
      <c r="Q1161" s="7" t="s">
        <v>33</v>
      </c>
      <c r="R1161" s="7" t="s">
        <v>33</v>
      </c>
      <c r="S1161" s="7" t="s">
        <v>33</v>
      </c>
      <c r="T1161" s="7" t="s">
        <v>33</v>
      </c>
      <c r="U1161" s="7" t="s">
        <v>33</v>
      </c>
      <c r="V1161" s="10" t="s">
        <v>33</v>
      </c>
      <c r="W1161" s="10" t="s">
        <v>33</v>
      </c>
      <c r="X1161" s="7" t="s">
        <v>33</v>
      </c>
      <c r="Y1161" s="7" t="s">
        <v>33</v>
      </c>
      <c r="AK1161" s="7" t="s">
        <v>4834</v>
      </c>
      <c r="AL1161" s="7" t="s">
        <v>2680</v>
      </c>
      <c r="AM1161" s="7" t="s">
        <v>11110</v>
      </c>
    </row>
    <row r="1162" spans="1:39">
      <c r="A1162" s="7" t="s">
        <v>2522</v>
      </c>
      <c r="B1162" s="7" t="s">
        <v>11111</v>
      </c>
      <c r="C1162" s="7" t="s">
        <v>11112</v>
      </c>
      <c r="D1162" s="7" t="s">
        <v>1790</v>
      </c>
      <c r="G1162" s="7" t="s">
        <v>11113</v>
      </c>
      <c r="H1162" s="7" t="s">
        <v>11113</v>
      </c>
      <c r="K1162" s="7" t="s">
        <v>33</v>
      </c>
      <c r="O1162" s="7" t="s">
        <v>11114</v>
      </c>
      <c r="Q1162" s="7" t="s">
        <v>33</v>
      </c>
      <c r="R1162" s="7" t="s">
        <v>33</v>
      </c>
      <c r="S1162" s="7" t="s">
        <v>33</v>
      </c>
      <c r="T1162" s="7" t="s">
        <v>33</v>
      </c>
      <c r="U1162" s="7" t="s">
        <v>33</v>
      </c>
      <c r="V1162" s="10" t="s">
        <v>33</v>
      </c>
      <c r="W1162" s="10" t="s">
        <v>33</v>
      </c>
      <c r="X1162" s="7" t="s">
        <v>33</v>
      </c>
      <c r="Y1162" s="7" t="s">
        <v>33</v>
      </c>
      <c r="AK1162" s="7" t="s">
        <v>11115</v>
      </c>
      <c r="AL1162" s="7" t="s">
        <v>2680</v>
      </c>
      <c r="AM1162" s="7" t="s">
        <v>11116</v>
      </c>
    </row>
    <row r="1163" spans="1:39">
      <c r="A1163" s="7" t="s">
        <v>2522</v>
      </c>
      <c r="B1163" s="7" t="s">
        <v>11117</v>
      </c>
      <c r="C1163" s="7" t="s">
        <v>11118</v>
      </c>
      <c r="D1163" s="7" t="s">
        <v>1790</v>
      </c>
      <c r="G1163" s="7" t="s">
        <v>11119</v>
      </c>
      <c r="H1163" s="7" t="s">
        <v>11119</v>
      </c>
      <c r="K1163" s="7" t="s">
        <v>33</v>
      </c>
      <c r="O1163" s="7" t="s">
        <v>11120</v>
      </c>
      <c r="Q1163" s="7" t="s">
        <v>33</v>
      </c>
      <c r="R1163" s="7" t="s">
        <v>33</v>
      </c>
      <c r="S1163" s="7" t="s">
        <v>33</v>
      </c>
      <c r="T1163" s="7" t="s">
        <v>33</v>
      </c>
      <c r="U1163" s="7" t="s">
        <v>33</v>
      </c>
      <c r="V1163" s="10" t="s">
        <v>33</v>
      </c>
      <c r="W1163" s="10" t="s">
        <v>33</v>
      </c>
      <c r="X1163" s="7" t="s">
        <v>33</v>
      </c>
      <c r="Y1163" s="7" t="s">
        <v>33</v>
      </c>
      <c r="AK1163" s="7" t="s">
        <v>6740</v>
      </c>
      <c r="AL1163" s="7" t="s">
        <v>2680</v>
      </c>
      <c r="AM1163" s="7" t="s">
        <v>11121</v>
      </c>
    </row>
    <row r="1164" spans="1:39">
      <c r="A1164" s="7" t="s">
        <v>2522</v>
      </c>
      <c r="B1164" s="7" t="s">
        <v>11122</v>
      </c>
      <c r="C1164" s="7" t="s">
        <v>11123</v>
      </c>
      <c r="D1164" s="7" t="s">
        <v>1790</v>
      </c>
      <c r="G1164" s="7" t="s">
        <v>4640</v>
      </c>
      <c r="H1164" s="7" t="s">
        <v>11124</v>
      </c>
      <c r="K1164" s="7" t="s">
        <v>33</v>
      </c>
      <c r="O1164" s="7" t="s">
        <v>11125</v>
      </c>
      <c r="Q1164" s="7" t="s">
        <v>33</v>
      </c>
      <c r="R1164" s="7" t="s">
        <v>33</v>
      </c>
      <c r="S1164" s="7" t="s">
        <v>33</v>
      </c>
      <c r="T1164" s="7" t="s">
        <v>33</v>
      </c>
      <c r="U1164" s="7" t="s">
        <v>33</v>
      </c>
      <c r="V1164" s="10" t="s">
        <v>33</v>
      </c>
      <c r="W1164" s="10" t="s">
        <v>33</v>
      </c>
      <c r="X1164" s="7" t="s">
        <v>33</v>
      </c>
      <c r="Y1164" s="7" t="s">
        <v>33</v>
      </c>
      <c r="AK1164" s="7" t="s">
        <v>11126</v>
      </c>
      <c r="AL1164" s="7" t="s">
        <v>2680</v>
      </c>
      <c r="AM1164" s="7" t="s">
        <v>11127</v>
      </c>
    </row>
    <row r="1165" spans="1:39">
      <c r="A1165" s="7" t="s">
        <v>1788</v>
      </c>
      <c r="B1165" s="7" t="s">
        <v>11128</v>
      </c>
      <c r="C1165" s="7" t="s">
        <v>11129</v>
      </c>
      <c r="D1165" s="7" t="s">
        <v>1790</v>
      </c>
      <c r="F1165" s="7" t="s">
        <v>11130</v>
      </c>
      <c r="G1165" s="7" t="s">
        <v>11131</v>
      </c>
      <c r="H1165" s="7" t="s">
        <v>11131</v>
      </c>
      <c r="I1165" s="7" t="s">
        <v>6958</v>
      </c>
      <c r="K1165" s="7" t="s">
        <v>33</v>
      </c>
      <c r="L1165" s="7" t="s">
        <v>11132</v>
      </c>
      <c r="N1165" s="10" t="s">
        <v>2327</v>
      </c>
      <c r="P1165" s="7" t="s">
        <v>11133</v>
      </c>
      <c r="Q1165" s="7" t="s">
        <v>33</v>
      </c>
      <c r="R1165" s="7" t="s">
        <v>33</v>
      </c>
      <c r="S1165" s="7" t="s">
        <v>33</v>
      </c>
      <c r="T1165" s="7" t="s">
        <v>33</v>
      </c>
      <c r="U1165" s="7" t="s">
        <v>33</v>
      </c>
      <c r="V1165" s="10" t="s">
        <v>33</v>
      </c>
      <c r="W1165" s="10" t="s">
        <v>33</v>
      </c>
      <c r="X1165" s="7" t="s">
        <v>33</v>
      </c>
      <c r="Y1165" s="7" t="s">
        <v>33</v>
      </c>
      <c r="Z1165" s="7" t="s">
        <v>11134</v>
      </c>
      <c r="AA1165" s="7" t="s">
        <v>11056</v>
      </c>
      <c r="AD1165" s="10" t="s">
        <v>7356</v>
      </c>
      <c r="AF1165" s="7" t="s">
        <v>11135</v>
      </c>
      <c r="AJ1165" s="7">
        <v>18</v>
      </c>
      <c r="AK1165" s="7" t="s">
        <v>11136</v>
      </c>
      <c r="AL1165" s="7" t="s">
        <v>2680</v>
      </c>
      <c r="AM1165" s="7" t="s">
        <v>11137</v>
      </c>
    </row>
    <row r="1166" spans="1:39">
      <c r="A1166" s="7" t="s">
        <v>1788</v>
      </c>
      <c r="B1166" s="7" t="s">
        <v>11138</v>
      </c>
      <c r="C1166" s="7" t="s">
        <v>11139</v>
      </c>
      <c r="D1166" s="7" t="s">
        <v>1790</v>
      </c>
      <c r="F1166" s="7" t="s">
        <v>11140</v>
      </c>
      <c r="G1166" s="7" t="s">
        <v>11141</v>
      </c>
      <c r="H1166" s="7" t="s">
        <v>11141</v>
      </c>
      <c r="I1166" s="7" t="s">
        <v>11142</v>
      </c>
      <c r="K1166" s="7" t="s">
        <v>33</v>
      </c>
      <c r="L1166" s="7" t="s">
        <v>11143</v>
      </c>
      <c r="N1166" s="10" t="s">
        <v>11144</v>
      </c>
      <c r="P1166" s="7" t="s">
        <v>11145</v>
      </c>
      <c r="Q1166" s="7" t="s">
        <v>33</v>
      </c>
      <c r="R1166" s="7" t="s">
        <v>32</v>
      </c>
      <c r="S1166" s="7" t="s">
        <v>33</v>
      </c>
      <c r="T1166" s="7" t="s">
        <v>33</v>
      </c>
      <c r="U1166" s="7" t="s">
        <v>33</v>
      </c>
      <c r="V1166" s="10" t="s">
        <v>32</v>
      </c>
      <c r="W1166" s="10" t="s">
        <v>33</v>
      </c>
      <c r="X1166" s="7" t="s">
        <v>32</v>
      </c>
      <c r="Y1166" s="7" t="s">
        <v>33</v>
      </c>
      <c r="Z1166" s="7" t="s">
        <v>3928</v>
      </c>
      <c r="AA1166" s="7" t="s">
        <v>11056</v>
      </c>
      <c r="AD1166" s="10" t="s">
        <v>2548</v>
      </c>
      <c r="AF1166" s="7" t="s">
        <v>2802</v>
      </c>
      <c r="AJ1166" s="7">
        <v>8</v>
      </c>
      <c r="AK1166" s="7" t="s">
        <v>2802</v>
      </c>
      <c r="AL1166" s="7" t="s">
        <v>2680</v>
      </c>
      <c r="AM1166" s="7" t="s">
        <v>11146</v>
      </c>
    </row>
    <row r="1167" spans="1:39">
      <c r="A1167" s="7" t="s">
        <v>1788</v>
      </c>
      <c r="B1167" s="7" t="s">
        <v>351</v>
      </c>
      <c r="C1167" s="7" t="s">
        <v>11147</v>
      </c>
      <c r="D1167" s="7" t="s">
        <v>1790</v>
      </c>
      <c r="F1167" s="7" t="s">
        <v>9837</v>
      </c>
      <c r="G1167" s="7" t="s">
        <v>11148</v>
      </c>
      <c r="H1167" s="7" t="s">
        <v>11148</v>
      </c>
      <c r="I1167" s="7" t="s">
        <v>5330</v>
      </c>
      <c r="K1167" s="7" t="s">
        <v>33</v>
      </c>
      <c r="L1167" s="7" t="s">
        <v>11149</v>
      </c>
      <c r="N1167" s="10" t="s">
        <v>3095</v>
      </c>
      <c r="P1167" s="7" t="s">
        <v>11150</v>
      </c>
      <c r="Q1167" s="7" t="s">
        <v>33</v>
      </c>
      <c r="R1167" s="7" t="s">
        <v>33</v>
      </c>
      <c r="S1167" s="7" t="s">
        <v>33</v>
      </c>
      <c r="T1167" s="7" t="s">
        <v>33</v>
      </c>
      <c r="U1167" s="7" t="s">
        <v>33</v>
      </c>
      <c r="V1167" s="10" t="s">
        <v>33</v>
      </c>
      <c r="W1167" s="10" t="s">
        <v>33</v>
      </c>
      <c r="X1167" s="7" t="s">
        <v>33</v>
      </c>
      <c r="Y1167" s="7" t="s">
        <v>33</v>
      </c>
      <c r="Z1167" s="7" t="s">
        <v>2823</v>
      </c>
      <c r="AA1167" s="7" t="s">
        <v>2680</v>
      </c>
      <c r="AD1167" s="10" t="s">
        <v>4107</v>
      </c>
      <c r="AF1167" s="7" t="s">
        <v>11151</v>
      </c>
      <c r="AJ1167" s="7">
        <v>28</v>
      </c>
      <c r="AK1167" s="7" t="s">
        <v>3246</v>
      </c>
      <c r="AL1167" s="7" t="s">
        <v>2680</v>
      </c>
      <c r="AM1167" s="7" t="s">
        <v>11152</v>
      </c>
    </row>
    <row r="1168" spans="1:39">
      <c r="A1168" s="7" t="s">
        <v>1788</v>
      </c>
      <c r="B1168" s="7" t="s">
        <v>11153</v>
      </c>
      <c r="C1168" s="7" t="s">
        <v>11154</v>
      </c>
      <c r="D1168" s="7" t="s">
        <v>1790</v>
      </c>
      <c r="F1168" s="7" t="s">
        <v>9837</v>
      </c>
      <c r="G1168" s="7" t="s">
        <v>3806</v>
      </c>
      <c r="H1168" s="7" t="s">
        <v>3806</v>
      </c>
      <c r="I1168" s="7" t="s">
        <v>11155</v>
      </c>
      <c r="K1168" s="7" t="s">
        <v>33</v>
      </c>
      <c r="L1168" s="7" t="s">
        <v>3808</v>
      </c>
      <c r="N1168" s="10" t="s">
        <v>2957</v>
      </c>
      <c r="P1168" s="7" t="s">
        <v>10644</v>
      </c>
      <c r="Q1168" s="7" t="s">
        <v>33</v>
      </c>
      <c r="R1168" s="7" t="s">
        <v>33</v>
      </c>
      <c r="S1168" s="7" t="s">
        <v>33</v>
      </c>
      <c r="T1168" s="7" t="s">
        <v>33</v>
      </c>
      <c r="U1168" s="7" t="s">
        <v>33</v>
      </c>
      <c r="V1168" s="10" t="s">
        <v>33</v>
      </c>
      <c r="W1168" s="10" t="s">
        <v>33</v>
      </c>
      <c r="X1168" s="7" t="s">
        <v>33</v>
      </c>
      <c r="Y1168" s="7" t="s">
        <v>33</v>
      </c>
      <c r="Z1168" s="7" t="s">
        <v>2823</v>
      </c>
      <c r="AA1168" s="7" t="s">
        <v>2680</v>
      </c>
      <c r="AD1168" s="10" t="s">
        <v>11156</v>
      </c>
      <c r="AF1168" s="7" t="s">
        <v>11157</v>
      </c>
      <c r="AJ1168" s="7">
        <v>40</v>
      </c>
      <c r="AK1168" s="7" t="s">
        <v>3246</v>
      </c>
      <c r="AL1168" s="7" t="s">
        <v>2680</v>
      </c>
      <c r="AM1168" s="7" t="s">
        <v>11158</v>
      </c>
    </row>
    <row r="1169" spans="1:39">
      <c r="A1169" s="7" t="s">
        <v>1788</v>
      </c>
      <c r="B1169" s="7" t="s">
        <v>11159</v>
      </c>
      <c r="C1169" s="7" t="s">
        <v>11160</v>
      </c>
      <c r="D1169" s="7" t="s">
        <v>1790</v>
      </c>
      <c r="F1169" s="7" t="s">
        <v>9837</v>
      </c>
      <c r="G1169" s="7" t="s">
        <v>11161</v>
      </c>
      <c r="H1169" s="7" t="s">
        <v>11161</v>
      </c>
      <c r="I1169" s="7" t="s">
        <v>11162</v>
      </c>
      <c r="K1169" s="7" t="s">
        <v>33</v>
      </c>
      <c r="L1169" s="7" t="s">
        <v>11163</v>
      </c>
      <c r="N1169" s="10" t="s">
        <v>9082</v>
      </c>
      <c r="P1169" s="7" t="s">
        <v>11164</v>
      </c>
      <c r="Q1169" s="7" t="s">
        <v>33</v>
      </c>
      <c r="R1169" s="7" t="s">
        <v>33</v>
      </c>
      <c r="S1169" s="7" t="s">
        <v>33</v>
      </c>
      <c r="T1169" s="7" t="s">
        <v>33</v>
      </c>
      <c r="U1169" s="7" t="s">
        <v>33</v>
      </c>
      <c r="V1169" s="10" t="s">
        <v>33</v>
      </c>
      <c r="W1169" s="10" t="s">
        <v>33</v>
      </c>
      <c r="X1169" s="7" t="s">
        <v>33</v>
      </c>
      <c r="Y1169" s="7" t="s">
        <v>33</v>
      </c>
      <c r="Z1169" s="7" t="s">
        <v>2823</v>
      </c>
      <c r="AA1169" s="7" t="s">
        <v>2680</v>
      </c>
      <c r="AD1169" s="10" t="s">
        <v>11165</v>
      </c>
      <c r="AF1169" s="7" t="s">
        <v>11166</v>
      </c>
      <c r="AJ1169" s="7">
        <v>46</v>
      </c>
      <c r="AK1169" s="7" t="s">
        <v>2559</v>
      </c>
      <c r="AL1169" s="7" t="s">
        <v>2680</v>
      </c>
      <c r="AM1169" s="7" t="s">
        <v>11167</v>
      </c>
    </row>
    <row r="1170" spans="1:39">
      <c r="A1170" s="7" t="s">
        <v>1788</v>
      </c>
      <c r="B1170" s="7" t="s">
        <v>1205</v>
      </c>
      <c r="C1170" s="7" t="s">
        <v>11168</v>
      </c>
      <c r="D1170" s="7" t="s">
        <v>1790</v>
      </c>
      <c r="F1170" s="7" t="s">
        <v>1985</v>
      </c>
      <c r="G1170" s="7" t="s">
        <v>11169</v>
      </c>
      <c r="H1170" s="7" t="s">
        <v>11169</v>
      </c>
      <c r="I1170" s="7" t="s">
        <v>2378</v>
      </c>
      <c r="K1170" s="7" t="s">
        <v>33</v>
      </c>
      <c r="L1170" s="7" t="s">
        <v>11170</v>
      </c>
      <c r="N1170" s="10" t="s">
        <v>1795</v>
      </c>
      <c r="P1170" s="7" t="s">
        <v>11171</v>
      </c>
      <c r="Q1170" s="7" t="s">
        <v>33</v>
      </c>
      <c r="R1170" s="7" t="s">
        <v>32</v>
      </c>
      <c r="S1170" s="7" t="s">
        <v>33</v>
      </c>
      <c r="T1170" s="7" t="s">
        <v>33</v>
      </c>
      <c r="U1170" s="7" t="s">
        <v>32</v>
      </c>
      <c r="V1170" s="10" t="s">
        <v>33</v>
      </c>
      <c r="W1170" s="10" t="s">
        <v>33</v>
      </c>
      <c r="X1170" s="7" t="s">
        <v>32</v>
      </c>
      <c r="Y1170" s="7" t="s">
        <v>32</v>
      </c>
      <c r="Z1170" s="7" t="s">
        <v>4362</v>
      </c>
      <c r="AA1170" s="7" t="s">
        <v>8115</v>
      </c>
      <c r="AD1170" s="10" t="s">
        <v>2029</v>
      </c>
      <c r="AF1170" s="7" t="s">
        <v>11172</v>
      </c>
      <c r="AJ1170" s="7">
        <v>5</v>
      </c>
      <c r="AK1170" s="7" t="s">
        <v>2031</v>
      </c>
      <c r="AL1170" s="7" t="s">
        <v>2680</v>
      </c>
      <c r="AM1170" s="7" t="s">
        <v>11173</v>
      </c>
    </row>
    <row r="1171" spans="1:39">
      <c r="A1171" s="7" t="s">
        <v>1788</v>
      </c>
      <c r="B1171" s="7" t="s">
        <v>11174</v>
      </c>
      <c r="C1171" s="7" t="s">
        <v>11175</v>
      </c>
      <c r="D1171" s="7" t="s">
        <v>2828</v>
      </c>
      <c r="G1171" s="7" t="s">
        <v>5790</v>
      </c>
      <c r="H1171" s="7" t="s">
        <v>5791</v>
      </c>
      <c r="I1171" s="7" t="s">
        <v>8647</v>
      </c>
      <c r="K1171" s="7" t="s">
        <v>33</v>
      </c>
      <c r="L1171" s="7" t="s">
        <v>5793</v>
      </c>
      <c r="N1171" s="10" t="s">
        <v>2101</v>
      </c>
      <c r="P1171" s="7" t="s">
        <v>10382</v>
      </c>
      <c r="Q1171" s="7" t="s">
        <v>33</v>
      </c>
      <c r="R1171" s="7" t="s">
        <v>33</v>
      </c>
      <c r="S1171" s="7" t="s">
        <v>33</v>
      </c>
      <c r="T1171" s="7" t="s">
        <v>33</v>
      </c>
      <c r="U1171" s="7" t="s">
        <v>33</v>
      </c>
      <c r="V1171" s="10" t="s">
        <v>33</v>
      </c>
      <c r="W1171" s="10" t="s">
        <v>32</v>
      </c>
      <c r="X1171" s="7" t="s">
        <v>33</v>
      </c>
      <c r="Y1171" s="7" t="s">
        <v>33</v>
      </c>
      <c r="Z1171" s="7" t="s">
        <v>5795</v>
      </c>
      <c r="AK1171" s="7" t="s">
        <v>2680</v>
      </c>
      <c r="AM1171" s="7" t="s">
        <v>11176</v>
      </c>
    </row>
    <row r="1172" spans="1:39">
      <c r="A1172" s="7" t="s">
        <v>1788</v>
      </c>
      <c r="B1172" s="7" t="s">
        <v>85</v>
      </c>
      <c r="C1172" s="7" t="s">
        <v>11177</v>
      </c>
      <c r="D1172" s="7" t="s">
        <v>1790</v>
      </c>
      <c r="F1172" s="7" t="s">
        <v>4105</v>
      </c>
      <c r="G1172" s="7" t="s">
        <v>11178</v>
      </c>
      <c r="H1172" s="7" t="s">
        <v>11179</v>
      </c>
      <c r="I1172" s="7" t="s">
        <v>11180</v>
      </c>
      <c r="K1172" s="7" t="s">
        <v>33</v>
      </c>
      <c r="L1172" s="7" t="s">
        <v>11181</v>
      </c>
      <c r="N1172" s="10" t="s">
        <v>1795</v>
      </c>
      <c r="P1172" s="7" t="s">
        <v>11182</v>
      </c>
      <c r="Q1172" s="7" t="s">
        <v>33</v>
      </c>
      <c r="R1172" s="7" t="s">
        <v>33</v>
      </c>
      <c r="S1172" s="7" t="s">
        <v>33</v>
      </c>
      <c r="T1172" s="7" t="s">
        <v>33</v>
      </c>
      <c r="U1172" s="7" t="s">
        <v>33</v>
      </c>
      <c r="V1172" s="10" t="s">
        <v>33</v>
      </c>
      <c r="W1172" s="10" t="s">
        <v>33</v>
      </c>
      <c r="X1172" s="7" t="s">
        <v>33</v>
      </c>
      <c r="Y1172" s="7" t="s">
        <v>33</v>
      </c>
      <c r="Z1172" s="7" t="s">
        <v>1952</v>
      </c>
      <c r="AA1172" s="7" t="s">
        <v>2202</v>
      </c>
      <c r="AD1172" s="10" t="s">
        <v>3898</v>
      </c>
      <c r="AF1172" s="7" t="s">
        <v>11183</v>
      </c>
      <c r="AJ1172" s="7">
        <v>35</v>
      </c>
      <c r="AK1172" s="7" t="s">
        <v>3084</v>
      </c>
      <c r="AL1172" s="7" t="s">
        <v>2645</v>
      </c>
      <c r="AM1172" s="7" t="s">
        <v>11184</v>
      </c>
    </row>
    <row r="1173" spans="1:39">
      <c r="A1173" s="7" t="s">
        <v>1788</v>
      </c>
      <c r="B1173" s="7" t="s">
        <v>11185</v>
      </c>
      <c r="C1173" s="7" t="s">
        <v>11186</v>
      </c>
      <c r="D1173" s="7" t="s">
        <v>1790</v>
      </c>
      <c r="F1173" s="7" t="s">
        <v>8296</v>
      </c>
      <c r="G1173" s="7" t="s">
        <v>5535</v>
      </c>
      <c r="H1173" s="7" t="s">
        <v>5536</v>
      </c>
      <c r="I1173" s="7" t="s">
        <v>11187</v>
      </c>
      <c r="K1173" s="7" t="s">
        <v>33</v>
      </c>
      <c r="L1173" s="7" t="s">
        <v>5538</v>
      </c>
      <c r="N1173" s="10" t="s">
        <v>3254</v>
      </c>
      <c r="P1173" s="7" t="s">
        <v>11188</v>
      </c>
      <c r="Q1173" s="7" t="s">
        <v>33</v>
      </c>
      <c r="R1173" s="7" t="s">
        <v>33</v>
      </c>
      <c r="S1173" s="7" t="s">
        <v>33</v>
      </c>
      <c r="T1173" s="7" t="s">
        <v>33</v>
      </c>
      <c r="U1173" s="7" t="s">
        <v>33</v>
      </c>
      <c r="V1173" s="10" t="s">
        <v>33</v>
      </c>
      <c r="W1173" s="10" t="s">
        <v>32</v>
      </c>
      <c r="X1173" s="7" t="s">
        <v>33</v>
      </c>
      <c r="Y1173" s="7" t="s">
        <v>33</v>
      </c>
      <c r="Z1173" s="7" t="s">
        <v>2772</v>
      </c>
      <c r="AA1173" s="7" t="s">
        <v>11189</v>
      </c>
      <c r="AD1173" s="10" t="s">
        <v>3202</v>
      </c>
      <c r="AF1173" s="7" t="s">
        <v>3203</v>
      </c>
      <c r="AJ1173" s="7">
        <v>4</v>
      </c>
      <c r="AK1173" s="7" t="s">
        <v>11190</v>
      </c>
      <c r="AL1173" s="7" t="s">
        <v>2645</v>
      </c>
      <c r="AM1173" s="7" t="s">
        <v>11191</v>
      </c>
    </row>
    <row r="1174" spans="1:39">
      <c r="A1174" s="7" t="s">
        <v>1788</v>
      </c>
      <c r="B1174" s="7" t="s">
        <v>11192</v>
      </c>
      <c r="C1174" s="7" t="s">
        <v>11193</v>
      </c>
      <c r="D1174" s="7" t="s">
        <v>1790</v>
      </c>
      <c r="F1174" s="7" t="s">
        <v>11194</v>
      </c>
      <c r="G1174" s="7" t="s">
        <v>11195</v>
      </c>
      <c r="H1174" s="7" t="s">
        <v>11195</v>
      </c>
      <c r="I1174" s="7" t="s">
        <v>11196</v>
      </c>
      <c r="K1174" s="7" t="s">
        <v>33</v>
      </c>
      <c r="L1174" s="7" t="s">
        <v>11197</v>
      </c>
      <c r="N1174" s="10" t="s">
        <v>1820</v>
      </c>
      <c r="P1174" s="7" t="s">
        <v>11198</v>
      </c>
      <c r="Q1174" s="7" t="s">
        <v>33</v>
      </c>
      <c r="R1174" s="7" t="s">
        <v>33</v>
      </c>
      <c r="S1174" s="7" t="s">
        <v>33</v>
      </c>
      <c r="T1174" s="7" t="s">
        <v>33</v>
      </c>
      <c r="U1174" s="7" t="s">
        <v>33</v>
      </c>
      <c r="V1174" s="10" t="s">
        <v>33</v>
      </c>
      <c r="W1174" s="10" t="s">
        <v>33</v>
      </c>
      <c r="X1174" s="7" t="s">
        <v>33</v>
      </c>
      <c r="Y1174" s="7" t="s">
        <v>33</v>
      </c>
      <c r="Z1174" s="7" t="s">
        <v>2590</v>
      </c>
      <c r="AA1174" s="7" t="s">
        <v>8115</v>
      </c>
      <c r="AD1174" s="10" t="s">
        <v>11199</v>
      </c>
      <c r="AF1174" s="7" t="s">
        <v>11200</v>
      </c>
      <c r="AJ1174" s="7">
        <v>40</v>
      </c>
      <c r="AK1174" s="7" t="s">
        <v>11201</v>
      </c>
      <c r="AL1174" s="7" t="s">
        <v>2645</v>
      </c>
      <c r="AM1174" s="7" t="s">
        <v>11202</v>
      </c>
    </row>
    <row r="1175" spans="1:39">
      <c r="A1175" s="7" t="s">
        <v>1788</v>
      </c>
      <c r="B1175" s="7" t="s">
        <v>568</v>
      </c>
      <c r="C1175" s="7" t="s">
        <v>11203</v>
      </c>
      <c r="D1175" s="7" t="s">
        <v>1790</v>
      </c>
      <c r="F1175" s="7" t="s">
        <v>7077</v>
      </c>
      <c r="G1175" s="7" t="s">
        <v>11204</v>
      </c>
      <c r="H1175" s="7" t="s">
        <v>11204</v>
      </c>
      <c r="I1175" s="7" t="s">
        <v>7885</v>
      </c>
      <c r="K1175" s="7" t="s">
        <v>33</v>
      </c>
      <c r="L1175" s="7" t="s">
        <v>11205</v>
      </c>
      <c r="N1175" s="10" t="s">
        <v>7887</v>
      </c>
      <c r="P1175" s="7" t="s">
        <v>11206</v>
      </c>
      <c r="Q1175" s="7" t="s">
        <v>33</v>
      </c>
      <c r="R1175" s="7" t="s">
        <v>32</v>
      </c>
      <c r="S1175" s="7" t="s">
        <v>33</v>
      </c>
      <c r="T1175" s="7" t="s">
        <v>33</v>
      </c>
      <c r="U1175" s="7" t="s">
        <v>33</v>
      </c>
      <c r="V1175" s="10" t="s">
        <v>33</v>
      </c>
      <c r="W1175" s="10" t="s">
        <v>33</v>
      </c>
      <c r="X1175" s="7" t="s">
        <v>32</v>
      </c>
      <c r="Y1175" s="7" t="s">
        <v>33</v>
      </c>
      <c r="Z1175" s="7" t="s">
        <v>11207</v>
      </c>
      <c r="AA1175" s="7" t="s">
        <v>11208</v>
      </c>
      <c r="AD1175" s="10" t="s">
        <v>11209</v>
      </c>
      <c r="AF1175" s="7" t="s">
        <v>2848</v>
      </c>
      <c r="AJ1175" s="7">
        <v>5</v>
      </c>
      <c r="AK1175" s="7" t="s">
        <v>11210</v>
      </c>
      <c r="AL1175" s="7" t="s">
        <v>11056</v>
      </c>
      <c r="AM1175" s="7" t="s">
        <v>11211</v>
      </c>
    </row>
    <row r="1176" spans="1:39">
      <c r="A1176" s="7" t="s">
        <v>1788</v>
      </c>
      <c r="B1176" s="7" t="s">
        <v>187</v>
      </c>
      <c r="C1176" s="7" t="s">
        <v>11212</v>
      </c>
      <c r="D1176" s="7" t="s">
        <v>1790</v>
      </c>
      <c r="F1176" s="7" t="s">
        <v>10134</v>
      </c>
      <c r="G1176" s="7" t="s">
        <v>3789</v>
      </c>
      <c r="H1176" s="7" t="s">
        <v>3790</v>
      </c>
      <c r="I1176" s="7" t="s">
        <v>11213</v>
      </c>
      <c r="K1176" s="7" t="s">
        <v>33</v>
      </c>
      <c r="L1176" s="7" t="s">
        <v>9971</v>
      </c>
      <c r="N1176" s="10" t="s">
        <v>3793</v>
      </c>
      <c r="P1176" s="7" t="s">
        <v>11214</v>
      </c>
      <c r="Q1176" s="7" t="s">
        <v>33</v>
      </c>
      <c r="R1176" s="7" t="s">
        <v>33</v>
      </c>
      <c r="S1176" s="7" t="s">
        <v>33</v>
      </c>
      <c r="T1176" s="7" t="s">
        <v>33</v>
      </c>
      <c r="U1176" s="7" t="s">
        <v>33</v>
      </c>
      <c r="V1176" s="10" t="s">
        <v>33</v>
      </c>
      <c r="W1176" s="10" t="s">
        <v>33</v>
      </c>
      <c r="X1176" s="7" t="s">
        <v>33</v>
      </c>
      <c r="Y1176" s="7" t="s">
        <v>33</v>
      </c>
      <c r="Z1176" s="7" t="s">
        <v>5222</v>
      </c>
      <c r="AA1176" s="7" t="s">
        <v>2340</v>
      </c>
      <c r="AD1176" s="10" t="s">
        <v>6656</v>
      </c>
      <c r="AF1176" s="7" t="s">
        <v>10399</v>
      </c>
      <c r="AJ1176" s="7">
        <v>22</v>
      </c>
      <c r="AK1176" s="7" t="s">
        <v>2126</v>
      </c>
      <c r="AL1176" s="7" t="s">
        <v>11056</v>
      </c>
      <c r="AM1176" s="7" t="s">
        <v>11215</v>
      </c>
    </row>
    <row r="1177" spans="1:39">
      <c r="A1177" s="7" t="s">
        <v>1788</v>
      </c>
      <c r="B1177" s="7" t="s">
        <v>11216</v>
      </c>
      <c r="C1177" s="7" t="s">
        <v>11217</v>
      </c>
      <c r="D1177" s="7" t="s">
        <v>1790</v>
      </c>
      <c r="F1177" s="7" t="s">
        <v>6324</v>
      </c>
      <c r="G1177" s="7" t="s">
        <v>11218</v>
      </c>
      <c r="H1177" s="7" t="s">
        <v>11219</v>
      </c>
      <c r="I1177" s="7" t="s">
        <v>11220</v>
      </c>
      <c r="K1177" s="7" t="s">
        <v>33</v>
      </c>
      <c r="L1177" s="7" t="s">
        <v>11221</v>
      </c>
      <c r="N1177" s="10" t="s">
        <v>3232</v>
      </c>
      <c r="P1177" s="7" t="s">
        <v>11222</v>
      </c>
      <c r="Q1177" s="7" t="s">
        <v>33</v>
      </c>
      <c r="R1177" s="7" t="s">
        <v>33</v>
      </c>
      <c r="S1177" s="7" t="s">
        <v>33</v>
      </c>
      <c r="T1177" s="7" t="s">
        <v>33</v>
      </c>
      <c r="U1177" s="7" t="s">
        <v>33</v>
      </c>
      <c r="V1177" s="10" t="s">
        <v>33</v>
      </c>
      <c r="W1177" s="10" t="s">
        <v>33</v>
      </c>
      <c r="X1177" s="7" t="s">
        <v>33</v>
      </c>
      <c r="Y1177" s="7" t="s">
        <v>33</v>
      </c>
      <c r="Z1177" s="7" t="s">
        <v>2316</v>
      </c>
      <c r="AA1177" s="7" t="s">
        <v>8115</v>
      </c>
      <c r="AF1177" s="7" t="s">
        <v>11223</v>
      </c>
      <c r="AJ1177" s="7">
        <v>27</v>
      </c>
      <c r="AK1177" s="7" t="s">
        <v>1957</v>
      </c>
      <c r="AL1177" s="7" t="s">
        <v>11056</v>
      </c>
      <c r="AM1177" s="7" t="s">
        <v>11224</v>
      </c>
    </row>
    <row r="1178" spans="1:39">
      <c r="A1178" s="7" t="s">
        <v>2522</v>
      </c>
      <c r="B1178" s="7" t="s">
        <v>11225</v>
      </c>
      <c r="C1178" s="7" t="s">
        <v>11226</v>
      </c>
      <c r="D1178" s="7" t="s">
        <v>1790</v>
      </c>
      <c r="G1178" s="7" t="s">
        <v>11227</v>
      </c>
      <c r="H1178" s="7" t="s">
        <v>11227</v>
      </c>
      <c r="K1178" s="7" t="s">
        <v>33</v>
      </c>
      <c r="O1178" s="7" t="s">
        <v>11228</v>
      </c>
      <c r="Q1178" s="7" t="s">
        <v>33</v>
      </c>
      <c r="R1178" s="7" t="s">
        <v>33</v>
      </c>
      <c r="S1178" s="7" t="s">
        <v>33</v>
      </c>
      <c r="T1178" s="7" t="s">
        <v>33</v>
      </c>
      <c r="U1178" s="7" t="s">
        <v>33</v>
      </c>
      <c r="V1178" s="10" t="s">
        <v>33</v>
      </c>
      <c r="W1178" s="10" t="s">
        <v>33</v>
      </c>
      <c r="X1178" s="7" t="s">
        <v>33</v>
      </c>
      <c r="Y1178" s="7" t="s">
        <v>33</v>
      </c>
      <c r="AK1178" s="7" t="s">
        <v>4453</v>
      </c>
      <c r="AL1178" s="7" t="s">
        <v>11208</v>
      </c>
      <c r="AM1178" s="7" t="s">
        <v>11229</v>
      </c>
    </row>
    <row r="1179" spans="1:39">
      <c r="A1179" s="7" t="s">
        <v>2522</v>
      </c>
      <c r="B1179" s="7" t="s">
        <v>11230</v>
      </c>
      <c r="C1179" s="7" t="s">
        <v>11231</v>
      </c>
      <c r="D1179" s="7" t="s">
        <v>1790</v>
      </c>
      <c r="G1179" s="7" t="s">
        <v>11232</v>
      </c>
      <c r="H1179" s="7" t="s">
        <v>11232</v>
      </c>
      <c r="K1179" s="7" t="s">
        <v>33</v>
      </c>
      <c r="O1179" s="7" t="s">
        <v>2725</v>
      </c>
      <c r="Q1179" s="7" t="s">
        <v>33</v>
      </c>
      <c r="R1179" s="7" t="s">
        <v>33</v>
      </c>
      <c r="S1179" s="7" t="s">
        <v>33</v>
      </c>
      <c r="T1179" s="7" t="s">
        <v>33</v>
      </c>
      <c r="U1179" s="7" t="s">
        <v>33</v>
      </c>
      <c r="V1179" s="10" t="s">
        <v>33</v>
      </c>
      <c r="W1179" s="10" t="s">
        <v>33</v>
      </c>
      <c r="X1179" s="7" t="s">
        <v>33</v>
      </c>
      <c r="Y1179" s="7" t="s">
        <v>33</v>
      </c>
      <c r="AK1179" s="7" t="s">
        <v>4725</v>
      </c>
      <c r="AL1179" s="7" t="s">
        <v>11208</v>
      </c>
      <c r="AM1179" s="7" t="s">
        <v>11233</v>
      </c>
    </row>
    <row r="1180" spans="1:39">
      <c r="A1180" s="7" t="s">
        <v>2522</v>
      </c>
      <c r="B1180" s="7" t="s">
        <v>11234</v>
      </c>
      <c r="C1180" s="7" t="s">
        <v>11235</v>
      </c>
      <c r="D1180" s="7" t="s">
        <v>1790</v>
      </c>
      <c r="G1180" s="7" t="s">
        <v>11236</v>
      </c>
      <c r="H1180" s="7" t="s">
        <v>11236</v>
      </c>
      <c r="K1180" s="7" t="s">
        <v>33</v>
      </c>
      <c r="Q1180" s="7" t="s">
        <v>33</v>
      </c>
      <c r="R1180" s="7" t="s">
        <v>33</v>
      </c>
      <c r="S1180" s="7" t="s">
        <v>33</v>
      </c>
      <c r="T1180" s="7" t="s">
        <v>33</v>
      </c>
      <c r="U1180" s="7" t="s">
        <v>33</v>
      </c>
      <c r="V1180" s="10" t="s">
        <v>33</v>
      </c>
      <c r="W1180" s="10" t="s">
        <v>33</v>
      </c>
      <c r="X1180" s="7" t="s">
        <v>33</v>
      </c>
      <c r="Y1180" s="7" t="s">
        <v>33</v>
      </c>
      <c r="AK1180" s="7" t="s">
        <v>5549</v>
      </c>
      <c r="AL1180" s="7" t="s">
        <v>11208</v>
      </c>
      <c r="AM1180" s="7" t="s">
        <v>11237</v>
      </c>
    </row>
    <row r="1181" spans="1:39">
      <c r="A1181" s="7" t="s">
        <v>2522</v>
      </c>
      <c r="B1181" s="7" t="s">
        <v>11238</v>
      </c>
      <c r="C1181" s="7" t="s">
        <v>11239</v>
      </c>
      <c r="D1181" s="7" t="s">
        <v>1790</v>
      </c>
      <c r="G1181" s="7" t="s">
        <v>11119</v>
      </c>
      <c r="H1181" s="7" t="s">
        <v>11119</v>
      </c>
      <c r="K1181" s="7" t="s">
        <v>33</v>
      </c>
      <c r="O1181" s="7" t="s">
        <v>11240</v>
      </c>
      <c r="Q1181" s="7" t="s">
        <v>33</v>
      </c>
      <c r="R1181" s="7" t="s">
        <v>33</v>
      </c>
      <c r="S1181" s="7" t="s">
        <v>33</v>
      </c>
      <c r="T1181" s="7" t="s">
        <v>33</v>
      </c>
      <c r="U1181" s="7" t="s">
        <v>33</v>
      </c>
      <c r="V1181" s="10" t="s">
        <v>33</v>
      </c>
      <c r="W1181" s="10" t="s">
        <v>32</v>
      </c>
      <c r="X1181" s="7" t="s">
        <v>33</v>
      </c>
      <c r="Y1181" s="7" t="s">
        <v>33</v>
      </c>
      <c r="AK1181" s="7" t="s">
        <v>11241</v>
      </c>
      <c r="AL1181" s="7" t="s">
        <v>11208</v>
      </c>
      <c r="AM1181" s="7" t="s">
        <v>11242</v>
      </c>
    </row>
    <row r="1182" spans="1:39">
      <c r="A1182" s="7" t="s">
        <v>2522</v>
      </c>
      <c r="B1182" s="7" t="s">
        <v>11243</v>
      </c>
      <c r="C1182" s="7" t="s">
        <v>11244</v>
      </c>
      <c r="D1182" s="7" t="s">
        <v>1790</v>
      </c>
      <c r="G1182" s="7" t="s">
        <v>2436</v>
      </c>
      <c r="H1182" s="7" t="s">
        <v>2437</v>
      </c>
      <c r="K1182" s="7" t="s">
        <v>33</v>
      </c>
      <c r="O1182" s="7" t="s">
        <v>11245</v>
      </c>
      <c r="Q1182" s="7" t="s">
        <v>33</v>
      </c>
      <c r="R1182" s="7" t="s">
        <v>33</v>
      </c>
      <c r="S1182" s="7" t="s">
        <v>33</v>
      </c>
      <c r="T1182" s="7" t="s">
        <v>33</v>
      </c>
      <c r="U1182" s="7" t="s">
        <v>33</v>
      </c>
      <c r="V1182" s="10" t="s">
        <v>33</v>
      </c>
      <c r="W1182" s="10" t="s">
        <v>33</v>
      </c>
      <c r="X1182" s="7" t="s">
        <v>33</v>
      </c>
      <c r="Y1182" s="7" t="s">
        <v>33</v>
      </c>
      <c r="AK1182" s="7" t="s">
        <v>1957</v>
      </c>
      <c r="AL1182" s="7" t="s">
        <v>11208</v>
      </c>
      <c r="AM1182" s="7" t="s">
        <v>11246</v>
      </c>
    </row>
    <row r="1183" spans="1:39">
      <c r="A1183" s="7" t="s">
        <v>2522</v>
      </c>
      <c r="B1183" s="7" t="s">
        <v>11247</v>
      </c>
      <c r="C1183" s="7" t="s">
        <v>11248</v>
      </c>
      <c r="D1183" s="7" t="s">
        <v>1790</v>
      </c>
      <c r="G1183" s="7" t="s">
        <v>11249</v>
      </c>
      <c r="H1183" s="7" t="s">
        <v>11249</v>
      </c>
      <c r="K1183" s="7" t="s">
        <v>33</v>
      </c>
      <c r="O1183" s="7" t="s">
        <v>2256</v>
      </c>
      <c r="Q1183" s="7" t="s">
        <v>33</v>
      </c>
      <c r="R1183" s="7" t="s">
        <v>33</v>
      </c>
      <c r="S1183" s="7" t="s">
        <v>33</v>
      </c>
      <c r="T1183" s="7" t="s">
        <v>33</v>
      </c>
      <c r="U1183" s="7" t="s">
        <v>33</v>
      </c>
      <c r="V1183" s="10" t="s">
        <v>33</v>
      </c>
      <c r="W1183" s="10" t="s">
        <v>33</v>
      </c>
      <c r="X1183" s="7" t="s">
        <v>33</v>
      </c>
      <c r="Y1183" s="7" t="s">
        <v>33</v>
      </c>
      <c r="AK1183" s="7" t="s">
        <v>2126</v>
      </c>
      <c r="AL1183" s="7" t="s">
        <v>11208</v>
      </c>
      <c r="AM1183" s="7" t="s">
        <v>11250</v>
      </c>
    </row>
    <row r="1184" spans="1:39">
      <c r="A1184" s="7" t="s">
        <v>2522</v>
      </c>
      <c r="B1184" s="7" t="s">
        <v>11251</v>
      </c>
      <c r="C1184" s="7" t="s">
        <v>11252</v>
      </c>
      <c r="D1184" s="7" t="s">
        <v>1790</v>
      </c>
      <c r="G1184" s="7" t="s">
        <v>8212</v>
      </c>
      <c r="H1184" s="7" t="s">
        <v>8213</v>
      </c>
      <c r="K1184" s="7" t="s">
        <v>33</v>
      </c>
      <c r="O1184" s="7" t="s">
        <v>11253</v>
      </c>
      <c r="Q1184" s="7" t="s">
        <v>33</v>
      </c>
      <c r="R1184" s="7" t="s">
        <v>33</v>
      </c>
      <c r="S1184" s="7" t="s">
        <v>33</v>
      </c>
      <c r="T1184" s="7" t="s">
        <v>33</v>
      </c>
      <c r="U1184" s="7" t="s">
        <v>33</v>
      </c>
      <c r="V1184" s="10" t="s">
        <v>33</v>
      </c>
      <c r="W1184" s="10" t="s">
        <v>33</v>
      </c>
      <c r="X1184" s="7" t="s">
        <v>33</v>
      </c>
      <c r="Y1184" s="7" t="s">
        <v>33</v>
      </c>
      <c r="AK1184" s="7" t="s">
        <v>2066</v>
      </c>
      <c r="AL1184" s="7" t="s">
        <v>9058</v>
      </c>
      <c r="AM1184" s="7" t="s">
        <v>11254</v>
      </c>
    </row>
    <row r="1185" spans="1:39">
      <c r="A1185" s="7" t="s">
        <v>1788</v>
      </c>
      <c r="B1185" s="7" t="s">
        <v>1094</v>
      </c>
      <c r="C1185" s="7" t="s">
        <v>11255</v>
      </c>
      <c r="D1185" s="7" t="s">
        <v>1790</v>
      </c>
      <c r="F1185" s="7" t="s">
        <v>6467</v>
      </c>
      <c r="G1185" s="7" t="s">
        <v>11256</v>
      </c>
      <c r="H1185" s="7" t="s">
        <v>11257</v>
      </c>
      <c r="I1185" s="7" t="s">
        <v>11258</v>
      </c>
      <c r="K1185" s="7" t="s">
        <v>33</v>
      </c>
      <c r="N1185" s="10" t="s">
        <v>7039</v>
      </c>
      <c r="P1185" s="7" t="s">
        <v>11259</v>
      </c>
      <c r="Q1185" s="7" t="s">
        <v>33</v>
      </c>
      <c r="R1185" s="7" t="s">
        <v>32</v>
      </c>
      <c r="S1185" s="7" t="s">
        <v>33</v>
      </c>
      <c r="T1185" s="7" t="s">
        <v>33</v>
      </c>
      <c r="U1185" s="7" t="s">
        <v>33</v>
      </c>
      <c r="V1185" s="10" t="s">
        <v>33</v>
      </c>
      <c r="W1185" s="10" t="s">
        <v>33</v>
      </c>
      <c r="X1185" s="7" t="s">
        <v>33</v>
      </c>
      <c r="Y1185" s="7" t="s">
        <v>33</v>
      </c>
      <c r="Z1185" s="7" t="s">
        <v>11260</v>
      </c>
      <c r="AA1185" s="7" t="s">
        <v>2354</v>
      </c>
      <c r="AD1185" s="10" t="s">
        <v>8060</v>
      </c>
      <c r="AF1185" s="7" t="s">
        <v>4673</v>
      </c>
      <c r="AJ1185" s="7">
        <v>3</v>
      </c>
      <c r="AK1185" s="7" t="s">
        <v>8920</v>
      </c>
      <c r="AL1185" s="7" t="s">
        <v>9058</v>
      </c>
      <c r="AM1185" s="7" t="s">
        <v>11261</v>
      </c>
    </row>
    <row r="1186" spans="1:39">
      <c r="A1186" s="7" t="s">
        <v>1788</v>
      </c>
      <c r="B1186" s="7" t="s">
        <v>11262</v>
      </c>
      <c r="C1186" s="7" t="s">
        <v>11263</v>
      </c>
      <c r="D1186" s="7" t="s">
        <v>1790</v>
      </c>
      <c r="F1186" s="7" t="s">
        <v>11264</v>
      </c>
      <c r="G1186" s="7" t="s">
        <v>11265</v>
      </c>
      <c r="H1186" s="7" t="s">
        <v>11265</v>
      </c>
      <c r="I1186" s="7" t="s">
        <v>11266</v>
      </c>
      <c r="K1186" s="7" t="s">
        <v>33</v>
      </c>
      <c r="L1186" s="7" t="s">
        <v>11267</v>
      </c>
      <c r="N1186" s="10" t="s">
        <v>6514</v>
      </c>
      <c r="P1186" s="7" t="s">
        <v>11268</v>
      </c>
      <c r="Q1186" s="7" t="s">
        <v>33</v>
      </c>
      <c r="R1186" s="7" t="s">
        <v>33</v>
      </c>
      <c r="S1186" s="7" t="s">
        <v>33</v>
      </c>
      <c r="T1186" s="7" t="s">
        <v>33</v>
      </c>
      <c r="U1186" s="7" t="s">
        <v>33</v>
      </c>
      <c r="V1186" s="10" t="s">
        <v>33</v>
      </c>
      <c r="W1186" s="10" t="s">
        <v>33</v>
      </c>
      <c r="X1186" s="7" t="s">
        <v>33</v>
      </c>
      <c r="Y1186" s="7" t="s">
        <v>33</v>
      </c>
      <c r="Z1186" s="7" t="s">
        <v>11269</v>
      </c>
      <c r="AA1186" s="7" t="s">
        <v>2354</v>
      </c>
      <c r="AD1186" s="10" t="s">
        <v>11270</v>
      </c>
      <c r="AF1186" s="7" t="s">
        <v>11271</v>
      </c>
      <c r="AJ1186" s="7">
        <v>31</v>
      </c>
      <c r="AK1186" s="7" t="s">
        <v>6026</v>
      </c>
      <c r="AL1186" s="7" t="s">
        <v>9058</v>
      </c>
      <c r="AM1186" s="7" t="s">
        <v>11272</v>
      </c>
    </row>
    <row r="1187" spans="1:39">
      <c r="A1187" s="7" t="s">
        <v>1788</v>
      </c>
      <c r="B1187" s="7" t="s">
        <v>11273</v>
      </c>
      <c r="C1187" s="7" t="s">
        <v>11274</v>
      </c>
      <c r="D1187" s="7" t="s">
        <v>1790</v>
      </c>
      <c r="F1187" s="7" t="s">
        <v>11275</v>
      </c>
      <c r="G1187" s="7" t="s">
        <v>11276</v>
      </c>
      <c r="H1187" s="7" t="s">
        <v>11277</v>
      </c>
      <c r="I1187" s="7" t="s">
        <v>11278</v>
      </c>
      <c r="K1187" s="7" t="s">
        <v>33</v>
      </c>
      <c r="L1187" s="7" t="s">
        <v>11279</v>
      </c>
      <c r="N1187" s="10" t="s">
        <v>2199</v>
      </c>
      <c r="P1187" s="7" t="s">
        <v>11280</v>
      </c>
      <c r="Q1187" s="7" t="s">
        <v>33</v>
      </c>
      <c r="R1187" s="7" t="s">
        <v>33</v>
      </c>
      <c r="S1187" s="7" t="s">
        <v>33</v>
      </c>
      <c r="T1187" s="7" t="s">
        <v>33</v>
      </c>
      <c r="U1187" s="7" t="s">
        <v>33</v>
      </c>
      <c r="V1187" s="10" t="s">
        <v>33</v>
      </c>
      <c r="W1187" s="10" t="s">
        <v>32</v>
      </c>
      <c r="X1187" s="7" t="s">
        <v>33</v>
      </c>
      <c r="Y1187" s="7" t="s">
        <v>33</v>
      </c>
      <c r="Z1187" s="7" t="s">
        <v>4034</v>
      </c>
      <c r="AA1187" s="7" t="s">
        <v>2687</v>
      </c>
      <c r="AF1187" s="7" t="s">
        <v>5584</v>
      </c>
      <c r="AJ1187" s="7">
        <v>10</v>
      </c>
      <c r="AK1187" s="7" t="s">
        <v>11281</v>
      </c>
      <c r="AL1187" s="7" t="s">
        <v>2354</v>
      </c>
      <c r="AM1187" s="7" t="s">
        <v>11282</v>
      </c>
    </row>
    <row r="1188" spans="1:39">
      <c r="A1188" s="7" t="s">
        <v>1788</v>
      </c>
      <c r="B1188" s="7" t="s">
        <v>11283</v>
      </c>
      <c r="C1188" s="7" t="s">
        <v>11284</v>
      </c>
      <c r="D1188" s="7" t="s">
        <v>1790</v>
      </c>
      <c r="F1188" s="7" t="s">
        <v>11285</v>
      </c>
      <c r="G1188" s="7" t="s">
        <v>11286</v>
      </c>
      <c r="H1188" s="7" t="s">
        <v>11287</v>
      </c>
      <c r="I1188" s="7" t="s">
        <v>1857</v>
      </c>
      <c r="K1188" s="7" t="s">
        <v>33</v>
      </c>
      <c r="L1188" s="7" t="s">
        <v>11288</v>
      </c>
      <c r="N1188" s="10" t="s">
        <v>1859</v>
      </c>
      <c r="P1188" s="7" t="s">
        <v>11289</v>
      </c>
      <c r="Q1188" s="7" t="s">
        <v>33</v>
      </c>
      <c r="R1188" s="7" t="s">
        <v>33</v>
      </c>
      <c r="S1188" s="7" t="s">
        <v>33</v>
      </c>
      <c r="T1188" s="7" t="s">
        <v>33</v>
      </c>
      <c r="U1188" s="7" t="s">
        <v>33</v>
      </c>
      <c r="V1188" s="10" t="s">
        <v>33</v>
      </c>
      <c r="W1188" s="10" t="s">
        <v>33</v>
      </c>
      <c r="X1188" s="7" t="s">
        <v>33</v>
      </c>
      <c r="Y1188" s="7" t="s">
        <v>33</v>
      </c>
      <c r="Z1188" s="7" t="s">
        <v>11290</v>
      </c>
      <c r="AA1188" s="7" t="s">
        <v>3136</v>
      </c>
      <c r="AF1188" s="7" t="s">
        <v>11291</v>
      </c>
      <c r="AJ1188" s="7">
        <v>26</v>
      </c>
      <c r="AK1188" s="7" t="s">
        <v>3310</v>
      </c>
      <c r="AL1188" s="7" t="s">
        <v>11292</v>
      </c>
      <c r="AM1188" s="7" t="s">
        <v>11293</v>
      </c>
    </row>
    <row r="1189" spans="1:39">
      <c r="A1189" s="7" t="s">
        <v>1788</v>
      </c>
      <c r="B1189" s="7" t="s">
        <v>11294</v>
      </c>
      <c r="C1189" s="7" t="s">
        <v>11295</v>
      </c>
      <c r="D1189" s="7" t="s">
        <v>1790</v>
      </c>
      <c r="F1189" s="7" t="s">
        <v>11296</v>
      </c>
      <c r="G1189" s="7" t="s">
        <v>7895</v>
      </c>
      <c r="H1189" s="7" t="s">
        <v>7895</v>
      </c>
      <c r="I1189" s="7" t="s">
        <v>4591</v>
      </c>
      <c r="K1189" s="7" t="s">
        <v>33</v>
      </c>
      <c r="L1189" s="7" t="s">
        <v>7897</v>
      </c>
      <c r="N1189" s="10" t="s">
        <v>3254</v>
      </c>
      <c r="P1189" s="7" t="s">
        <v>11297</v>
      </c>
      <c r="Q1189" s="7" t="s">
        <v>33</v>
      </c>
      <c r="R1189" s="7" t="s">
        <v>32</v>
      </c>
      <c r="S1189" s="7" t="s">
        <v>33</v>
      </c>
      <c r="T1189" s="7" t="s">
        <v>32</v>
      </c>
      <c r="U1189" s="7" t="s">
        <v>33</v>
      </c>
      <c r="V1189" s="10" t="s">
        <v>33</v>
      </c>
      <c r="W1189" s="10" t="s">
        <v>33</v>
      </c>
      <c r="X1189" s="7" t="s">
        <v>33</v>
      </c>
      <c r="Y1189" s="7" t="s">
        <v>33</v>
      </c>
      <c r="Z1189" s="7" t="s">
        <v>2772</v>
      </c>
      <c r="AA1189" s="7" t="s">
        <v>10938</v>
      </c>
      <c r="AD1189" s="10" t="s">
        <v>3115</v>
      </c>
      <c r="AF1189" s="7" t="s">
        <v>2773</v>
      </c>
      <c r="AJ1189" s="7">
        <v>1</v>
      </c>
      <c r="AK1189" s="7" t="s">
        <v>11298</v>
      </c>
      <c r="AL1189" s="7" t="s">
        <v>11292</v>
      </c>
      <c r="AM1189" s="7" t="s">
        <v>11299</v>
      </c>
    </row>
    <row r="1190" spans="1:39">
      <c r="A1190" s="7" t="s">
        <v>1788</v>
      </c>
      <c r="B1190" s="7" t="s">
        <v>11300</v>
      </c>
      <c r="C1190" s="7" t="s">
        <v>11301</v>
      </c>
      <c r="D1190" s="7" t="s">
        <v>1790</v>
      </c>
      <c r="F1190" s="7" t="s">
        <v>2500</v>
      </c>
      <c r="G1190" s="7" t="s">
        <v>11302</v>
      </c>
      <c r="H1190" s="7" t="s">
        <v>11302</v>
      </c>
      <c r="I1190" s="7" t="s">
        <v>1975</v>
      </c>
      <c r="K1190" s="7" t="s">
        <v>33</v>
      </c>
      <c r="L1190" s="7" t="s">
        <v>11303</v>
      </c>
      <c r="N1190" s="10" t="s">
        <v>2366</v>
      </c>
      <c r="P1190" s="7" t="s">
        <v>11304</v>
      </c>
      <c r="Q1190" s="7" t="s">
        <v>33</v>
      </c>
      <c r="R1190" s="7" t="s">
        <v>33</v>
      </c>
      <c r="S1190" s="7" t="s">
        <v>33</v>
      </c>
      <c r="T1190" s="7" t="s">
        <v>33</v>
      </c>
      <c r="U1190" s="7" t="s">
        <v>33</v>
      </c>
      <c r="V1190" s="10" t="s">
        <v>33</v>
      </c>
      <c r="W1190" s="10" t="s">
        <v>33</v>
      </c>
      <c r="X1190" s="7" t="s">
        <v>33</v>
      </c>
      <c r="Y1190" s="7" t="s">
        <v>33</v>
      </c>
      <c r="Z1190" s="7" t="s">
        <v>11305</v>
      </c>
      <c r="AA1190" s="7" t="s">
        <v>11306</v>
      </c>
      <c r="AD1190" s="10" t="s">
        <v>7152</v>
      </c>
      <c r="AF1190" s="7" t="s">
        <v>11307</v>
      </c>
      <c r="AJ1190" s="7">
        <v>24</v>
      </c>
      <c r="AK1190" s="7" t="s">
        <v>2548</v>
      </c>
      <c r="AL1190" s="7" t="s">
        <v>11292</v>
      </c>
      <c r="AM1190" s="7" t="s">
        <v>11308</v>
      </c>
    </row>
    <row r="1191" spans="1:39">
      <c r="A1191" s="7" t="s">
        <v>1788</v>
      </c>
      <c r="B1191" s="7" t="s">
        <v>11309</v>
      </c>
      <c r="C1191" s="7" t="s">
        <v>11310</v>
      </c>
      <c r="D1191" s="7" t="s">
        <v>1790</v>
      </c>
      <c r="G1191" s="7" t="s">
        <v>11311</v>
      </c>
      <c r="H1191" s="7" t="s">
        <v>11312</v>
      </c>
      <c r="I1191" s="7" t="s">
        <v>11313</v>
      </c>
      <c r="K1191" s="7" t="s">
        <v>33</v>
      </c>
      <c r="L1191" s="7" t="s">
        <v>11314</v>
      </c>
      <c r="N1191" s="10" t="s">
        <v>2366</v>
      </c>
      <c r="P1191" s="7" t="s">
        <v>11315</v>
      </c>
      <c r="Q1191" s="7" t="s">
        <v>33</v>
      </c>
      <c r="R1191" s="7" t="s">
        <v>33</v>
      </c>
      <c r="S1191" s="7" t="s">
        <v>33</v>
      </c>
      <c r="T1191" s="7" t="s">
        <v>33</v>
      </c>
      <c r="U1191" s="7" t="s">
        <v>33</v>
      </c>
      <c r="V1191" s="10" t="s">
        <v>33</v>
      </c>
      <c r="W1191" s="10" t="s">
        <v>33</v>
      </c>
      <c r="X1191" s="7" t="s">
        <v>33</v>
      </c>
      <c r="Y1191" s="7" t="s">
        <v>33</v>
      </c>
      <c r="Z1191" s="7" t="s">
        <v>11316</v>
      </c>
      <c r="AD1191" s="10" t="s">
        <v>2687</v>
      </c>
      <c r="AF1191" s="7" t="s">
        <v>2383</v>
      </c>
      <c r="AK1191" s="7" t="s">
        <v>3442</v>
      </c>
      <c r="AL1191" s="7" t="s">
        <v>11292</v>
      </c>
      <c r="AM1191" s="7" t="s">
        <v>11317</v>
      </c>
    </row>
    <row r="1192" spans="1:39">
      <c r="A1192" s="7" t="s">
        <v>2522</v>
      </c>
      <c r="B1192" s="7" t="s">
        <v>11318</v>
      </c>
      <c r="C1192" s="7" t="s">
        <v>11319</v>
      </c>
      <c r="D1192" s="7" t="s">
        <v>1790</v>
      </c>
      <c r="G1192" s="7" t="s">
        <v>11320</v>
      </c>
      <c r="H1192" s="7" t="s">
        <v>11320</v>
      </c>
      <c r="K1192" s="7" t="s">
        <v>33</v>
      </c>
      <c r="O1192" s="7" t="s">
        <v>11321</v>
      </c>
      <c r="Q1192" s="7" t="s">
        <v>33</v>
      </c>
      <c r="R1192" s="7" t="s">
        <v>33</v>
      </c>
      <c r="S1192" s="7" t="s">
        <v>33</v>
      </c>
      <c r="T1192" s="7" t="s">
        <v>33</v>
      </c>
      <c r="U1192" s="7" t="s">
        <v>33</v>
      </c>
      <c r="V1192" s="10" t="s">
        <v>33</v>
      </c>
      <c r="W1192" s="10" t="s">
        <v>33</v>
      </c>
      <c r="X1192" s="7" t="s">
        <v>33</v>
      </c>
      <c r="Y1192" s="7" t="s">
        <v>33</v>
      </c>
      <c r="AK1192" s="7" t="s">
        <v>10563</v>
      </c>
      <c r="AL1192" s="7" t="s">
        <v>3136</v>
      </c>
      <c r="AM1192" s="7" t="s">
        <v>11322</v>
      </c>
    </row>
    <row r="1193" spans="1:39">
      <c r="A1193" s="7" t="s">
        <v>2522</v>
      </c>
      <c r="B1193" s="7" t="s">
        <v>11323</v>
      </c>
      <c r="C1193" s="7" t="s">
        <v>11324</v>
      </c>
      <c r="D1193" s="7" t="s">
        <v>1790</v>
      </c>
      <c r="G1193" s="7" t="s">
        <v>11325</v>
      </c>
      <c r="H1193" s="7" t="s">
        <v>11326</v>
      </c>
      <c r="K1193" s="7" t="s">
        <v>33</v>
      </c>
      <c r="O1193" s="7" t="s">
        <v>3232</v>
      </c>
      <c r="Q1193" s="7" t="s">
        <v>33</v>
      </c>
      <c r="R1193" s="7" t="s">
        <v>33</v>
      </c>
      <c r="S1193" s="7" t="s">
        <v>33</v>
      </c>
      <c r="T1193" s="7" t="s">
        <v>33</v>
      </c>
      <c r="U1193" s="7" t="s">
        <v>33</v>
      </c>
      <c r="V1193" s="10" t="s">
        <v>33</v>
      </c>
      <c r="W1193" s="10" t="s">
        <v>32</v>
      </c>
      <c r="X1193" s="7" t="s">
        <v>33</v>
      </c>
      <c r="Y1193" s="7" t="s">
        <v>33</v>
      </c>
      <c r="AK1193" s="7" t="s">
        <v>6573</v>
      </c>
      <c r="AL1193" s="7" t="s">
        <v>3136</v>
      </c>
      <c r="AM1193" s="7" t="s">
        <v>11327</v>
      </c>
    </row>
    <row r="1194" spans="1:39">
      <c r="A1194" s="7" t="s">
        <v>2522</v>
      </c>
      <c r="B1194" s="7" t="s">
        <v>11328</v>
      </c>
      <c r="C1194" s="7" t="s">
        <v>11329</v>
      </c>
      <c r="D1194" s="7" t="s">
        <v>1790</v>
      </c>
      <c r="G1194" s="7" t="s">
        <v>11330</v>
      </c>
      <c r="H1194" s="7" t="s">
        <v>11330</v>
      </c>
      <c r="K1194" s="7" t="s">
        <v>33</v>
      </c>
      <c r="O1194" s="7" t="s">
        <v>11331</v>
      </c>
      <c r="Q1194" s="7" t="s">
        <v>33</v>
      </c>
      <c r="R1194" s="7" t="s">
        <v>33</v>
      </c>
      <c r="S1194" s="7" t="s">
        <v>33</v>
      </c>
      <c r="T1194" s="7" t="s">
        <v>33</v>
      </c>
      <c r="U1194" s="7" t="s">
        <v>33</v>
      </c>
      <c r="V1194" s="10" t="s">
        <v>33</v>
      </c>
      <c r="W1194" s="10" t="s">
        <v>33</v>
      </c>
      <c r="X1194" s="7" t="s">
        <v>33</v>
      </c>
      <c r="Y1194" s="7" t="s">
        <v>33</v>
      </c>
      <c r="AK1194" s="7" t="s">
        <v>10563</v>
      </c>
      <c r="AL1194" s="7" t="s">
        <v>3136</v>
      </c>
      <c r="AM1194" s="7" t="s">
        <v>11332</v>
      </c>
    </row>
    <row r="1195" spans="1:39">
      <c r="A1195" s="7" t="s">
        <v>2522</v>
      </c>
      <c r="B1195" s="7" t="s">
        <v>11333</v>
      </c>
      <c r="C1195" s="7" t="s">
        <v>11334</v>
      </c>
      <c r="D1195" s="7" t="s">
        <v>1790</v>
      </c>
      <c r="G1195" s="7" t="s">
        <v>11335</v>
      </c>
      <c r="H1195" s="7" t="s">
        <v>11335</v>
      </c>
      <c r="K1195" s="7" t="s">
        <v>33</v>
      </c>
      <c r="O1195" s="7" t="s">
        <v>11336</v>
      </c>
      <c r="Q1195" s="7" t="s">
        <v>33</v>
      </c>
      <c r="R1195" s="7" t="s">
        <v>33</v>
      </c>
      <c r="S1195" s="7" t="s">
        <v>33</v>
      </c>
      <c r="T1195" s="7" t="s">
        <v>33</v>
      </c>
      <c r="U1195" s="7" t="s">
        <v>33</v>
      </c>
      <c r="V1195" s="10" t="s">
        <v>33</v>
      </c>
      <c r="W1195" s="10" t="s">
        <v>33</v>
      </c>
      <c r="X1195" s="7" t="s">
        <v>33</v>
      </c>
      <c r="Y1195" s="7" t="s">
        <v>33</v>
      </c>
      <c r="AK1195" s="7" t="s">
        <v>6573</v>
      </c>
      <c r="AL1195" s="7" t="s">
        <v>3136</v>
      </c>
      <c r="AM1195" s="7" t="s">
        <v>11337</v>
      </c>
    </row>
    <row r="1196" spans="1:39">
      <c r="A1196" s="7" t="s">
        <v>2522</v>
      </c>
      <c r="B1196" s="7" t="s">
        <v>11338</v>
      </c>
      <c r="C1196" s="7" t="s">
        <v>11339</v>
      </c>
      <c r="D1196" s="7" t="s">
        <v>1790</v>
      </c>
      <c r="G1196" s="7" t="s">
        <v>11330</v>
      </c>
      <c r="H1196" s="7" t="s">
        <v>11330</v>
      </c>
      <c r="K1196" s="7" t="s">
        <v>33</v>
      </c>
      <c r="O1196" s="7" t="s">
        <v>11331</v>
      </c>
      <c r="Q1196" s="7" t="s">
        <v>33</v>
      </c>
      <c r="R1196" s="7" t="s">
        <v>33</v>
      </c>
      <c r="S1196" s="7" t="s">
        <v>33</v>
      </c>
      <c r="T1196" s="7" t="s">
        <v>33</v>
      </c>
      <c r="U1196" s="7" t="s">
        <v>33</v>
      </c>
      <c r="V1196" s="10" t="s">
        <v>33</v>
      </c>
      <c r="W1196" s="10" t="s">
        <v>33</v>
      </c>
      <c r="X1196" s="7" t="s">
        <v>33</v>
      </c>
      <c r="Y1196" s="7" t="s">
        <v>33</v>
      </c>
      <c r="AK1196" s="7" t="s">
        <v>10563</v>
      </c>
      <c r="AL1196" s="7" t="s">
        <v>3136</v>
      </c>
      <c r="AM1196" s="7" t="s">
        <v>11340</v>
      </c>
    </row>
    <row r="1197" spans="1:39">
      <c r="A1197" s="7" t="s">
        <v>2522</v>
      </c>
      <c r="B1197" s="7" t="s">
        <v>11341</v>
      </c>
      <c r="C1197" s="7" t="s">
        <v>11342</v>
      </c>
      <c r="D1197" s="7" t="s">
        <v>1790</v>
      </c>
      <c r="G1197" s="7" t="s">
        <v>3239</v>
      </c>
      <c r="H1197" s="7" t="s">
        <v>3239</v>
      </c>
      <c r="K1197" s="7" t="s">
        <v>33</v>
      </c>
      <c r="O1197" s="7" t="s">
        <v>3242</v>
      </c>
      <c r="Q1197" s="7" t="s">
        <v>33</v>
      </c>
      <c r="R1197" s="7" t="s">
        <v>33</v>
      </c>
      <c r="S1197" s="7" t="s">
        <v>33</v>
      </c>
      <c r="T1197" s="7" t="s">
        <v>33</v>
      </c>
      <c r="U1197" s="7" t="s">
        <v>33</v>
      </c>
      <c r="V1197" s="10" t="s">
        <v>33</v>
      </c>
      <c r="W1197" s="10" t="s">
        <v>33</v>
      </c>
      <c r="X1197" s="7" t="s">
        <v>33</v>
      </c>
      <c r="Y1197" s="7" t="s">
        <v>33</v>
      </c>
      <c r="AK1197" s="7" t="s">
        <v>11343</v>
      </c>
      <c r="AL1197" s="7" t="s">
        <v>3136</v>
      </c>
      <c r="AM1197" s="7" t="s">
        <v>11344</v>
      </c>
    </row>
    <row r="1198" spans="1:39">
      <c r="A1198" s="7" t="s">
        <v>2522</v>
      </c>
      <c r="B1198" s="7" t="s">
        <v>11345</v>
      </c>
      <c r="C1198" s="7" t="s">
        <v>11346</v>
      </c>
      <c r="D1198" s="7" t="s">
        <v>1790</v>
      </c>
      <c r="G1198" s="7" t="s">
        <v>7639</v>
      </c>
      <c r="H1198" s="7" t="s">
        <v>7639</v>
      </c>
      <c r="K1198" s="7" t="s">
        <v>33</v>
      </c>
      <c r="O1198" s="7" t="s">
        <v>11347</v>
      </c>
      <c r="Q1198" s="7" t="s">
        <v>33</v>
      </c>
      <c r="R1198" s="7" t="s">
        <v>33</v>
      </c>
      <c r="S1198" s="7" t="s">
        <v>33</v>
      </c>
      <c r="T1198" s="7" t="s">
        <v>33</v>
      </c>
      <c r="U1198" s="7" t="s">
        <v>33</v>
      </c>
      <c r="V1198" s="10" t="s">
        <v>33</v>
      </c>
      <c r="W1198" s="10" t="s">
        <v>32</v>
      </c>
      <c r="X1198" s="7" t="s">
        <v>33</v>
      </c>
      <c r="Y1198" s="7" t="s">
        <v>33</v>
      </c>
      <c r="AK1198" s="7" t="s">
        <v>11348</v>
      </c>
      <c r="AL1198" s="7" t="s">
        <v>3136</v>
      </c>
      <c r="AM1198" s="7" t="s">
        <v>11349</v>
      </c>
    </row>
    <row r="1199" spans="1:39">
      <c r="A1199" s="7" t="s">
        <v>2522</v>
      </c>
      <c r="B1199" s="7" t="s">
        <v>11350</v>
      </c>
      <c r="C1199" s="7" t="s">
        <v>11351</v>
      </c>
      <c r="D1199" s="7" t="s">
        <v>1790</v>
      </c>
      <c r="G1199" s="7" t="s">
        <v>11352</v>
      </c>
      <c r="H1199" s="7" t="s">
        <v>11352</v>
      </c>
      <c r="K1199" s="7" t="s">
        <v>33</v>
      </c>
      <c r="O1199" s="7" t="s">
        <v>11353</v>
      </c>
      <c r="Q1199" s="7" t="s">
        <v>33</v>
      </c>
      <c r="R1199" s="7" t="s">
        <v>33</v>
      </c>
      <c r="S1199" s="7" t="s">
        <v>33</v>
      </c>
      <c r="T1199" s="7" t="s">
        <v>33</v>
      </c>
      <c r="U1199" s="7" t="s">
        <v>33</v>
      </c>
      <c r="V1199" s="10" t="s">
        <v>33</v>
      </c>
      <c r="W1199" s="10" t="s">
        <v>33</v>
      </c>
      <c r="X1199" s="7" t="s">
        <v>33</v>
      </c>
      <c r="Y1199" s="7" t="s">
        <v>33</v>
      </c>
      <c r="AK1199" s="7" t="s">
        <v>11354</v>
      </c>
      <c r="AL1199" s="7" t="s">
        <v>3136</v>
      </c>
      <c r="AM1199" s="7" t="s">
        <v>11355</v>
      </c>
    </row>
    <row r="1200" spans="1:39">
      <c r="A1200" s="7" t="s">
        <v>2522</v>
      </c>
      <c r="B1200" s="7" t="s">
        <v>11356</v>
      </c>
      <c r="C1200" s="7" t="s">
        <v>11357</v>
      </c>
      <c r="D1200" s="7" t="s">
        <v>1946</v>
      </c>
      <c r="G1200" s="7" t="s">
        <v>11358</v>
      </c>
      <c r="H1200" s="7" t="s">
        <v>11358</v>
      </c>
      <c r="K1200" s="7" t="s">
        <v>33</v>
      </c>
      <c r="O1200" s="7" t="s">
        <v>11359</v>
      </c>
      <c r="Q1200" s="7" t="s">
        <v>33</v>
      </c>
      <c r="R1200" s="7" t="s">
        <v>33</v>
      </c>
      <c r="S1200" s="7" t="s">
        <v>33</v>
      </c>
      <c r="T1200" s="7" t="s">
        <v>33</v>
      </c>
      <c r="U1200" s="7" t="s">
        <v>33</v>
      </c>
      <c r="V1200" s="10" t="s">
        <v>33</v>
      </c>
      <c r="W1200" s="10" t="s">
        <v>33</v>
      </c>
      <c r="X1200" s="7" t="s">
        <v>33</v>
      </c>
      <c r="Y1200" s="7" t="s">
        <v>33</v>
      </c>
      <c r="AK1200" s="7" t="s">
        <v>7166</v>
      </c>
      <c r="AL1200" s="7" t="s">
        <v>3136</v>
      </c>
      <c r="AM1200" s="7" t="s">
        <v>11360</v>
      </c>
    </row>
    <row r="1201" spans="1:39">
      <c r="A1201" s="7" t="s">
        <v>2522</v>
      </c>
      <c r="B1201" s="7" t="s">
        <v>11361</v>
      </c>
      <c r="C1201" s="7" t="s">
        <v>11362</v>
      </c>
      <c r="D1201" s="7" t="s">
        <v>1946</v>
      </c>
      <c r="G1201" s="7" t="s">
        <v>11363</v>
      </c>
      <c r="H1201" s="7" t="s">
        <v>11364</v>
      </c>
      <c r="K1201" s="7" t="s">
        <v>33</v>
      </c>
      <c r="O1201" s="7" t="s">
        <v>11365</v>
      </c>
      <c r="Q1201" s="7" t="s">
        <v>33</v>
      </c>
      <c r="R1201" s="7" t="s">
        <v>33</v>
      </c>
      <c r="S1201" s="7" t="s">
        <v>33</v>
      </c>
      <c r="T1201" s="7" t="s">
        <v>33</v>
      </c>
      <c r="U1201" s="7" t="s">
        <v>33</v>
      </c>
      <c r="V1201" s="10" t="s">
        <v>33</v>
      </c>
      <c r="W1201" s="10" t="s">
        <v>33</v>
      </c>
      <c r="X1201" s="7" t="s">
        <v>33</v>
      </c>
      <c r="Y1201" s="7" t="s">
        <v>33</v>
      </c>
      <c r="AK1201" s="7" t="s">
        <v>3601</v>
      </c>
      <c r="AL1201" s="7" t="s">
        <v>3136</v>
      </c>
      <c r="AM1201" s="7" t="s">
        <v>11366</v>
      </c>
    </row>
    <row r="1202" spans="1:39">
      <c r="A1202" s="7" t="s">
        <v>2522</v>
      </c>
      <c r="B1202" s="7" t="s">
        <v>11367</v>
      </c>
      <c r="C1202" s="7" t="s">
        <v>11368</v>
      </c>
      <c r="D1202" s="7" t="s">
        <v>1790</v>
      </c>
      <c r="G1202" s="7" t="s">
        <v>11369</v>
      </c>
      <c r="H1202" s="7" t="s">
        <v>11369</v>
      </c>
      <c r="K1202" s="7" t="s">
        <v>33</v>
      </c>
      <c r="O1202" s="7" t="s">
        <v>11370</v>
      </c>
      <c r="Q1202" s="7" t="s">
        <v>33</v>
      </c>
      <c r="R1202" s="7" t="s">
        <v>33</v>
      </c>
      <c r="S1202" s="7" t="s">
        <v>33</v>
      </c>
      <c r="T1202" s="7" t="s">
        <v>33</v>
      </c>
      <c r="U1202" s="7" t="s">
        <v>33</v>
      </c>
      <c r="V1202" s="10" t="s">
        <v>33</v>
      </c>
      <c r="W1202" s="10" t="s">
        <v>33</v>
      </c>
      <c r="X1202" s="7" t="s">
        <v>33</v>
      </c>
      <c r="Y1202" s="7" t="s">
        <v>33</v>
      </c>
      <c r="AK1202" s="7" t="s">
        <v>11371</v>
      </c>
      <c r="AL1202" s="7" t="s">
        <v>8723</v>
      </c>
      <c r="AM1202" s="7" t="s">
        <v>11372</v>
      </c>
    </row>
    <row r="1203" spans="1:39">
      <c r="A1203" s="7" t="s">
        <v>2522</v>
      </c>
      <c r="B1203" s="7" t="s">
        <v>11373</v>
      </c>
      <c r="C1203" s="7" t="s">
        <v>11374</v>
      </c>
      <c r="D1203" s="7" t="s">
        <v>1790</v>
      </c>
      <c r="G1203" s="7" t="s">
        <v>11375</v>
      </c>
      <c r="H1203" s="7" t="s">
        <v>11375</v>
      </c>
      <c r="K1203" s="7" t="s">
        <v>33</v>
      </c>
      <c r="O1203" s="7" t="s">
        <v>2245</v>
      </c>
      <c r="Q1203" s="7" t="s">
        <v>33</v>
      </c>
      <c r="R1203" s="7" t="s">
        <v>33</v>
      </c>
      <c r="S1203" s="7" t="s">
        <v>33</v>
      </c>
      <c r="T1203" s="7" t="s">
        <v>33</v>
      </c>
      <c r="U1203" s="7" t="s">
        <v>33</v>
      </c>
      <c r="V1203" s="10" t="s">
        <v>33</v>
      </c>
      <c r="W1203" s="10" t="s">
        <v>33</v>
      </c>
      <c r="X1203" s="7" t="s">
        <v>33</v>
      </c>
      <c r="Y1203" s="7" t="s">
        <v>33</v>
      </c>
      <c r="AK1203" s="7" t="s">
        <v>5512</v>
      </c>
      <c r="AL1203" s="7" t="s">
        <v>8723</v>
      </c>
      <c r="AM1203" s="7" t="s">
        <v>11376</v>
      </c>
    </row>
    <row r="1204" spans="1:39">
      <c r="A1204" s="7" t="s">
        <v>2522</v>
      </c>
      <c r="B1204" s="7" t="s">
        <v>11377</v>
      </c>
      <c r="C1204" s="7" t="s">
        <v>11378</v>
      </c>
      <c r="D1204" s="7" t="s">
        <v>1790</v>
      </c>
      <c r="G1204" s="7" t="s">
        <v>11379</v>
      </c>
      <c r="H1204" s="7" t="s">
        <v>11380</v>
      </c>
      <c r="K1204" s="7" t="s">
        <v>33</v>
      </c>
      <c r="O1204" s="7" t="s">
        <v>11381</v>
      </c>
      <c r="Q1204" s="7" t="s">
        <v>33</v>
      </c>
      <c r="R1204" s="7" t="s">
        <v>33</v>
      </c>
      <c r="S1204" s="7" t="s">
        <v>33</v>
      </c>
      <c r="T1204" s="7" t="s">
        <v>33</v>
      </c>
      <c r="U1204" s="7" t="s">
        <v>33</v>
      </c>
      <c r="V1204" s="10" t="s">
        <v>33</v>
      </c>
      <c r="W1204" s="10" t="s">
        <v>33</v>
      </c>
      <c r="X1204" s="7" t="s">
        <v>33</v>
      </c>
      <c r="Y1204" s="7" t="s">
        <v>33</v>
      </c>
      <c r="AK1204" s="7" t="s">
        <v>11382</v>
      </c>
      <c r="AL1204" s="7" t="s">
        <v>8723</v>
      </c>
      <c r="AM1204" s="7" t="s">
        <v>11383</v>
      </c>
    </row>
    <row r="1205" spans="1:39">
      <c r="A1205" s="7" t="s">
        <v>2522</v>
      </c>
      <c r="B1205" s="7" t="s">
        <v>11384</v>
      </c>
      <c r="C1205" s="7" t="s">
        <v>11385</v>
      </c>
      <c r="D1205" s="7" t="s">
        <v>1790</v>
      </c>
      <c r="G1205" s="7" t="s">
        <v>7639</v>
      </c>
      <c r="H1205" s="7" t="s">
        <v>7639</v>
      </c>
      <c r="K1205" s="7" t="s">
        <v>33</v>
      </c>
      <c r="O1205" s="7" t="s">
        <v>11347</v>
      </c>
      <c r="Q1205" s="7" t="s">
        <v>33</v>
      </c>
      <c r="R1205" s="7" t="s">
        <v>33</v>
      </c>
      <c r="S1205" s="7" t="s">
        <v>33</v>
      </c>
      <c r="T1205" s="7" t="s">
        <v>33</v>
      </c>
      <c r="U1205" s="7" t="s">
        <v>33</v>
      </c>
      <c r="V1205" s="10" t="s">
        <v>33</v>
      </c>
      <c r="W1205" s="10" t="s">
        <v>32</v>
      </c>
      <c r="X1205" s="7" t="s">
        <v>33</v>
      </c>
      <c r="Y1205" s="7" t="s">
        <v>33</v>
      </c>
      <c r="AK1205" s="7" t="s">
        <v>11386</v>
      </c>
      <c r="AL1205" s="7" t="s">
        <v>8723</v>
      </c>
      <c r="AM1205" s="7" t="s">
        <v>11387</v>
      </c>
    </row>
    <row r="1206" spans="1:39">
      <c r="A1206" s="7" t="s">
        <v>2522</v>
      </c>
      <c r="B1206" s="7" t="s">
        <v>11388</v>
      </c>
      <c r="C1206" s="7" t="s">
        <v>11389</v>
      </c>
      <c r="D1206" s="7" t="s">
        <v>1790</v>
      </c>
      <c r="G1206" s="7" t="s">
        <v>11390</v>
      </c>
      <c r="H1206" s="7" t="s">
        <v>11391</v>
      </c>
      <c r="K1206" s="7" t="s">
        <v>33</v>
      </c>
      <c r="O1206" s="7" t="s">
        <v>11392</v>
      </c>
      <c r="Q1206" s="7" t="s">
        <v>33</v>
      </c>
      <c r="R1206" s="7" t="s">
        <v>33</v>
      </c>
      <c r="S1206" s="7" t="s">
        <v>33</v>
      </c>
      <c r="T1206" s="7" t="s">
        <v>33</v>
      </c>
      <c r="U1206" s="7" t="s">
        <v>33</v>
      </c>
      <c r="V1206" s="10" t="s">
        <v>33</v>
      </c>
      <c r="W1206" s="10" t="s">
        <v>33</v>
      </c>
      <c r="X1206" s="7" t="s">
        <v>33</v>
      </c>
      <c r="Y1206" s="7" t="s">
        <v>33</v>
      </c>
      <c r="AK1206" s="7" t="s">
        <v>2127</v>
      </c>
      <c r="AL1206" s="7" t="s">
        <v>8723</v>
      </c>
      <c r="AM1206" s="7" t="s">
        <v>11393</v>
      </c>
    </row>
    <row r="1207" spans="1:39">
      <c r="A1207" s="7" t="s">
        <v>2522</v>
      </c>
      <c r="B1207" s="7" t="s">
        <v>11394</v>
      </c>
      <c r="C1207" s="7" t="s">
        <v>11395</v>
      </c>
      <c r="D1207" s="7" t="s">
        <v>1790</v>
      </c>
      <c r="G1207" s="7" t="s">
        <v>11396</v>
      </c>
      <c r="H1207" s="7" t="s">
        <v>11397</v>
      </c>
      <c r="K1207" s="7" t="s">
        <v>33</v>
      </c>
      <c r="O1207" s="7" t="s">
        <v>11398</v>
      </c>
      <c r="Q1207" s="7" t="s">
        <v>33</v>
      </c>
      <c r="R1207" s="7" t="s">
        <v>33</v>
      </c>
      <c r="S1207" s="7" t="s">
        <v>33</v>
      </c>
      <c r="T1207" s="7" t="s">
        <v>33</v>
      </c>
      <c r="U1207" s="7" t="s">
        <v>33</v>
      </c>
      <c r="V1207" s="10" t="s">
        <v>33</v>
      </c>
      <c r="W1207" s="10" t="s">
        <v>33</v>
      </c>
      <c r="X1207" s="7" t="s">
        <v>33</v>
      </c>
      <c r="Y1207" s="7" t="s">
        <v>33</v>
      </c>
      <c r="AK1207" s="7" t="s">
        <v>11399</v>
      </c>
      <c r="AL1207" s="7" t="s">
        <v>8723</v>
      </c>
      <c r="AM1207" s="7" t="s">
        <v>11400</v>
      </c>
    </row>
    <row r="1208" spans="1:39">
      <c r="A1208" s="7" t="s">
        <v>2522</v>
      </c>
      <c r="B1208" s="7" t="s">
        <v>11401</v>
      </c>
      <c r="C1208" s="7" t="s">
        <v>11402</v>
      </c>
      <c r="D1208" s="7" t="s">
        <v>1790</v>
      </c>
      <c r="G1208" s="7" t="s">
        <v>11403</v>
      </c>
      <c r="H1208" s="7" t="s">
        <v>11404</v>
      </c>
      <c r="K1208" s="7" t="s">
        <v>33</v>
      </c>
      <c r="O1208" s="7" t="s">
        <v>11405</v>
      </c>
      <c r="Q1208" s="7" t="s">
        <v>33</v>
      </c>
      <c r="R1208" s="7" t="s">
        <v>33</v>
      </c>
      <c r="S1208" s="7" t="s">
        <v>33</v>
      </c>
      <c r="T1208" s="7" t="s">
        <v>33</v>
      </c>
      <c r="U1208" s="7" t="s">
        <v>33</v>
      </c>
      <c r="V1208" s="10" t="s">
        <v>33</v>
      </c>
      <c r="W1208" s="10" t="s">
        <v>33</v>
      </c>
      <c r="X1208" s="7" t="s">
        <v>33</v>
      </c>
      <c r="Y1208" s="7" t="s">
        <v>33</v>
      </c>
      <c r="AK1208" s="7" t="s">
        <v>3194</v>
      </c>
      <c r="AL1208" s="7" t="s">
        <v>8723</v>
      </c>
      <c r="AM1208" s="7" t="s">
        <v>11406</v>
      </c>
    </row>
    <row r="1209" spans="1:39">
      <c r="A1209" s="7" t="s">
        <v>2522</v>
      </c>
      <c r="B1209" s="7" t="s">
        <v>11407</v>
      </c>
      <c r="C1209" s="7" t="s">
        <v>11408</v>
      </c>
      <c r="D1209" s="7" t="s">
        <v>1790</v>
      </c>
      <c r="G1209" s="7" t="s">
        <v>11409</v>
      </c>
      <c r="H1209" s="7" t="s">
        <v>11409</v>
      </c>
      <c r="K1209" s="7" t="s">
        <v>33</v>
      </c>
      <c r="O1209" s="7" t="s">
        <v>11410</v>
      </c>
      <c r="Q1209" s="7" t="s">
        <v>33</v>
      </c>
      <c r="R1209" s="7" t="s">
        <v>33</v>
      </c>
      <c r="S1209" s="7" t="s">
        <v>33</v>
      </c>
      <c r="T1209" s="7" t="s">
        <v>33</v>
      </c>
      <c r="U1209" s="7" t="s">
        <v>33</v>
      </c>
      <c r="V1209" s="10" t="s">
        <v>33</v>
      </c>
      <c r="W1209" s="10" t="s">
        <v>33</v>
      </c>
      <c r="X1209" s="7" t="s">
        <v>33</v>
      </c>
      <c r="Y1209" s="7" t="s">
        <v>33</v>
      </c>
      <c r="AK1209" s="7" t="s">
        <v>10861</v>
      </c>
      <c r="AL1209" s="7" t="s">
        <v>8723</v>
      </c>
      <c r="AM1209" s="7" t="s">
        <v>11411</v>
      </c>
    </row>
    <row r="1210" spans="1:39">
      <c r="A1210" s="7" t="s">
        <v>2522</v>
      </c>
      <c r="B1210" s="7" t="s">
        <v>11412</v>
      </c>
      <c r="C1210" s="7" t="s">
        <v>11413</v>
      </c>
      <c r="D1210" s="7" t="s">
        <v>1790</v>
      </c>
      <c r="G1210" s="7" t="s">
        <v>7653</v>
      </c>
      <c r="H1210" s="7" t="s">
        <v>7653</v>
      </c>
      <c r="K1210" s="7" t="s">
        <v>33</v>
      </c>
      <c r="O1210" s="7" t="s">
        <v>11414</v>
      </c>
      <c r="Q1210" s="7" t="s">
        <v>33</v>
      </c>
      <c r="R1210" s="7" t="s">
        <v>33</v>
      </c>
      <c r="S1210" s="7" t="s">
        <v>33</v>
      </c>
      <c r="T1210" s="7" t="s">
        <v>33</v>
      </c>
      <c r="U1210" s="7" t="s">
        <v>33</v>
      </c>
      <c r="V1210" s="10" t="s">
        <v>33</v>
      </c>
      <c r="W1210" s="10" t="s">
        <v>33</v>
      </c>
      <c r="X1210" s="7" t="s">
        <v>33</v>
      </c>
      <c r="Y1210" s="7" t="s">
        <v>33</v>
      </c>
      <c r="AK1210" s="7" t="s">
        <v>4841</v>
      </c>
      <c r="AL1210" s="7" t="s">
        <v>8723</v>
      </c>
      <c r="AM1210" s="7" t="s">
        <v>11415</v>
      </c>
    </row>
    <row r="1211" spans="1:39">
      <c r="A1211" s="7" t="s">
        <v>2522</v>
      </c>
      <c r="B1211" s="7" t="s">
        <v>11416</v>
      </c>
      <c r="C1211" s="7" t="s">
        <v>11417</v>
      </c>
      <c r="D1211" s="7" t="s">
        <v>1790</v>
      </c>
      <c r="H1211" s="7" t="s">
        <v>11418</v>
      </c>
      <c r="K1211" s="7" t="s">
        <v>33</v>
      </c>
      <c r="O1211" s="7" t="s">
        <v>3385</v>
      </c>
      <c r="Q1211" s="7" t="s">
        <v>32</v>
      </c>
      <c r="R1211" s="7" t="s">
        <v>33</v>
      </c>
      <c r="S1211" s="7" t="s">
        <v>33</v>
      </c>
      <c r="T1211" s="7" t="s">
        <v>33</v>
      </c>
      <c r="U1211" s="7" t="s">
        <v>33</v>
      </c>
      <c r="V1211" s="10" t="s">
        <v>33</v>
      </c>
      <c r="W1211" s="10" t="s">
        <v>33</v>
      </c>
      <c r="X1211" s="7" t="s">
        <v>33</v>
      </c>
      <c r="Y1211" s="7" t="s">
        <v>33</v>
      </c>
      <c r="AK1211" s="7" t="s">
        <v>11419</v>
      </c>
      <c r="AL1211" s="7" t="s">
        <v>8723</v>
      </c>
      <c r="AM1211" s="7" t="s">
        <v>11420</v>
      </c>
    </row>
    <row r="1212" spans="1:39">
      <c r="A1212" s="7" t="s">
        <v>2522</v>
      </c>
      <c r="B1212" s="7" t="s">
        <v>11421</v>
      </c>
      <c r="C1212" s="7" t="s">
        <v>11422</v>
      </c>
      <c r="D1212" s="7" t="s">
        <v>1790</v>
      </c>
      <c r="G1212" s="7" t="s">
        <v>11423</v>
      </c>
      <c r="H1212" s="7" t="s">
        <v>11424</v>
      </c>
      <c r="K1212" s="7" t="s">
        <v>33</v>
      </c>
      <c r="O1212" s="7" t="s">
        <v>11240</v>
      </c>
      <c r="Q1212" s="7" t="s">
        <v>33</v>
      </c>
      <c r="R1212" s="7" t="s">
        <v>33</v>
      </c>
      <c r="S1212" s="7" t="s">
        <v>33</v>
      </c>
      <c r="T1212" s="7" t="s">
        <v>33</v>
      </c>
      <c r="U1212" s="7" t="s">
        <v>33</v>
      </c>
      <c r="V1212" s="10" t="s">
        <v>33</v>
      </c>
      <c r="W1212" s="10" t="s">
        <v>33</v>
      </c>
      <c r="X1212" s="7" t="s">
        <v>33</v>
      </c>
      <c r="Y1212" s="7" t="s">
        <v>33</v>
      </c>
      <c r="AK1212" s="7" t="s">
        <v>11425</v>
      </c>
      <c r="AL1212" s="7" t="s">
        <v>10938</v>
      </c>
      <c r="AM1212" s="7" t="s">
        <v>11426</v>
      </c>
    </row>
    <row r="1213" spans="1:39">
      <c r="A1213" s="7" t="s">
        <v>2522</v>
      </c>
      <c r="B1213" s="7" t="s">
        <v>11427</v>
      </c>
      <c r="C1213" s="7" t="s">
        <v>11428</v>
      </c>
      <c r="D1213" s="7" t="s">
        <v>1790</v>
      </c>
      <c r="G1213" s="7" t="s">
        <v>11429</v>
      </c>
      <c r="H1213" s="7" t="s">
        <v>11429</v>
      </c>
      <c r="K1213" s="7" t="s">
        <v>33</v>
      </c>
      <c r="O1213" s="7" t="s">
        <v>11321</v>
      </c>
      <c r="Q1213" s="7" t="s">
        <v>33</v>
      </c>
      <c r="R1213" s="7" t="s">
        <v>33</v>
      </c>
      <c r="S1213" s="7" t="s">
        <v>33</v>
      </c>
      <c r="T1213" s="7" t="s">
        <v>33</v>
      </c>
      <c r="U1213" s="7" t="s">
        <v>33</v>
      </c>
      <c r="V1213" s="10" t="s">
        <v>33</v>
      </c>
      <c r="W1213" s="10" t="s">
        <v>33</v>
      </c>
      <c r="X1213" s="7" t="s">
        <v>33</v>
      </c>
      <c r="Y1213" s="7" t="s">
        <v>33</v>
      </c>
      <c r="AK1213" s="7" t="s">
        <v>8249</v>
      </c>
      <c r="AL1213" s="7" t="s">
        <v>10938</v>
      </c>
      <c r="AM1213" s="7" t="s">
        <v>11430</v>
      </c>
    </row>
    <row r="1214" spans="1:39">
      <c r="A1214" s="7" t="s">
        <v>2522</v>
      </c>
      <c r="B1214" s="7" t="s">
        <v>11431</v>
      </c>
      <c r="C1214" s="7" t="s">
        <v>11432</v>
      </c>
      <c r="D1214" s="7" t="s">
        <v>1790</v>
      </c>
      <c r="G1214" s="7" t="s">
        <v>11429</v>
      </c>
      <c r="H1214" s="7" t="s">
        <v>11429</v>
      </c>
      <c r="K1214" s="7" t="s">
        <v>33</v>
      </c>
      <c r="O1214" s="7" t="s">
        <v>11321</v>
      </c>
      <c r="Q1214" s="7" t="s">
        <v>33</v>
      </c>
      <c r="R1214" s="7" t="s">
        <v>33</v>
      </c>
      <c r="S1214" s="7" t="s">
        <v>33</v>
      </c>
      <c r="T1214" s="7" t="s">
        <v>33</v>
      </c>
      <c r="U1214" s="7" t="s">
        <v>33</v>
      </c>
      <c r="V1214" s="10" t="s">
        <v>33</v>
      </c>
      <c r="W1214" s="10" t="s">
        <v>33</v>
      </c>
      <c r="X1214" s="7" t="s">
        <v>33</v>
      </c>
      <c r="Y1214" s="7" t="s">
        <v>33</v>
      </c>
      <c r="AK1214" s="7" t="s">
        <v>11433</v>
      </c>
      <c r="AL1214" s="7" t="s">
        <v>10938</v>
      </c>
      <c r="AM1214" s="7" t="s">
        <v>11434</v>
      </c>
    </row>
    <row r="1215" spans="1:39">
      <c r="A1215" s="7" t="s">
        <v>1788</v>
      </c>
      <c r="B1215" s="7" t="s">
        <v>1363</v>
      </c>
      <c r="C1215" s="7" t="s">
        <v>11435</v>
      </c>
      <c r="D1215" s="7" t="s">
        <v>1790</v>
      </c>
      <c r="F1215" s="7" t="s">
        <v>3904</v>
      </c>
      <c r="G1215" s="7" t="s">
        <v>11436</v>
      </c>
      <c r="H1215" s="7" t="s">
        <v>11437</v>
      </c>
      <c r="I1215" s="7" t="s">
        <v>11438</v>
      </c>
      <c r="K1215" s="7" t="s">
        <v>33</v>
      </c>
      <c r="L1215" s="7" t="s">
        <v>11439</v>
      </c>
      <c r="N1215" s="10" t="s">
        <v>11440</v>
      </c>
      <c r="P1215" s="7" t="s">
        <v>11441</v>
      </c>
      <c r="Q1215" s="7" t="s">
        <v>33</v>
      </c>
      <c r="R1215" s="7" t="s">
        <v>33</v>
      </c>
      <c r="S1215" s="7" t="s">
        <v>33</v>
      </c>
      <c r="T1215" s="7" t="s">
        <v>33</v>
      </c>
      <c r="U1215" s="7" t="s">
        <v>33</v>
      </c>
      <c r="V1215" s="10" t="s">
        <v>33</v>
      </c>
      <c r="W1215" s="10" t="s">
        <v>33</v>
      </c>
      <c r="X1215" s="7" t="s">
        <v>33</v>
      </c>
      <c r="Y1215" s="7" t="s">
        <v>33</v>
      </c>
      <c r="Z1215" s="7" t="s">
        <v>5295</v>
      </c>
      <c r="AA1215" s="7" t="s">
        <v>8905</v>
      </c>
      <c r="AD1215" s="10" t="s">
        <v>2495</v>
      </c>
      <c r="AF1215" s="7" t="s">
        <v>6240</v>
      </c>
      <c r="AJ1215" s="7">
        <v>9</v>
      </c>
      <c r="AK1215" s="7" t="s">
        <v>6240</v>
      </c>
      <c r="AL1215" s="7" t="s">
        <v>10938</v>
      </c>
      <c r="AM1215" s="7" t="s">
        <v>11442</v>
      </c>
    </row>
    <row r="1216" spans="1:39">
      <c r="A1216" s="7" t="s">
        <v>2522</v>
      </c>
      <c r="B1216" s="7" t="s">
        <v>11443</v>
      </c>
      <c r="C1216" s="7" t="s">
        <v>11444</v>
      </c>
      <c r="D1216" s="7" t="s">
        <v>1790</v>
      </c>
      <c r="G1216" s="7" t="s">
        <v>11445</v>
      </c>
      <c r="H1216" s="7" t="s">
        <v>11446</v>
      </c>
      <c r="K1216" s="7" t="s">
        <v>33</v>
      </c>
      <c r="O1216" s="7" t="s">
        <v>2670</v>
      </c>
      <c r="Q1216" s="7" t="s">
        <v>33</v>
      </c>
      <c r="R1216" s="7" t="s">
        <v>33</v>
      </c>
      <c r="S1216" s="7" t="s">
        <v>33</v>
      </c>
      <c r="T1216" s="7" t="s">
        <v>33</v>
      </c>
      <c r="U1216" s="7" t="s">
        <v>33</v>
      </c>
      <c r="V1216" s="10" t="s">
        <v>33</v>
      </c>
      <c r="W1216" s="10" t="s">
        <v>33</v>
      </c>
      <c r="X1216" s="7" t="s">
        <v>33</v>
      </c>
      <c r="Y1216" s="7" t="s">
        <v>33</v>
      </c>
      <c r="AK1216" s="7" t="s">
        <v>11447</v>
      </c>
      <c r="AL1216" s="7" t="s">
        <v>10938</v>
      </c>
      <c r="AM1216" s="7" t="s">
        <v>11448</v>
      </c>
    </row>
    <row r="1217" spans="1:39">
      <c r="A1217" s="7" t="s">
        <v>2522</v>
      </c>
      <c r="B1217" s="7" t="s">
        <v>11449</v>
      </c>
      <c r="C1217" s="7" t="s">
        <v>11450</v>
      </c>
      <c r="D1217" s="7" t="s">
        <v>1790</v>
      </c>
      <c r="G1217" s="7" t="s">
        <v>11451</v>
      </c>
      <c r="H1217" s="7" t="s">
        <v>11451</v>
      </c>
      <c r="K1217" s="7" t="s">
        <v>33</v>
      </c>
      <c r="O1217" s="7" t="s">
        <v>11452</v>
      </c>
      <c r="Q1217" s="7" t="s">
        <v>33</v>
      </c>
      <c r="R1217" s="7" t="s">
        <v>33</v>
      </c>
      <c r="S1217" s="7" t="s">
        <v>33</v>
      </c>
      <c r="T1217" s="7" t="s">
        <v>33</v>
      </c>
      <c r="U1217" s="7" t="s">
        <v>33</v>
      </c>
      <c r="V1217" s="10" t="s">
        <v>33</v>
      </c>
      <c r="W1217" s="10" t="s">
        <v>33</v>
      </c>
      <c r="X1217" s="7" t="s">
        <v>33</v>
      </c>
      <c r="Y1217" s="7" t="s">
        <v>33</v>
      </c>
      <c r="AK1217" s="7" t="s">
        <v>3701</v>
      </c>
      <c r="AL1217" s="7" t="s">
        <v>10938</v>
      </c>
      <c r="AM1217" s="7" t="s">
        <v>11453</v>
      </c>
    </row>
    <row r="1218" spans="1:39">
      <c r="A1218" s="7" t="s">
        <v>1788</v>
      </c>
      <c r="B1218" s="7" t="s">
        <v>11454</v>
      </c>
      <c r="C1218" s="7" t="s">
        <v>11455</v>
      </c>
      <c r="D1218" s="7" t="s">
        <v>1790</v>
      </c>
      <c r="F1218" s="7" t="s">
        <v>8701</v>
      </c>
      <c r="G1218" s="7" t="s">
        <v>2920</v>
      </c>
      <c r="H1218" s="7" t="s">
        <v>2921</v>
      </c>
      <c r="I1218" s="7" t="s">
        <v>2922</v>
      </c>
      <c r="K1218" s="7" t="s">
        <v>33</v>
      </c>
      <c r="L1218" s="7" t="s">
        <v>2923</v>
      </c>
      <c r="N1218" s="10" t="s">
        <v>11456</v>
      </c>
      <c r="P1218" s="7" t="s">
        <v>11457</v>
      </c>
      <c r="Q1218" s="7" t="s">
        <v>33</v>
      </c>
      <c r="R1218" s="7" t="s">
        <v>32</v>
      </c>
      <c r="S1218" s="7" t="s">
        <v>33</v>
      </c>
      <c r="T1218" s="7" t="s">
        <v>33</v>
      </c>
      <c r="U1218" s="7" t="s">
        <v>33</v>
      </c>
      <c r="V1218" s="10" t="s">
        <v>33</v>
      </c>
      <c r="W1218" s="10" t="s">
        <v>33</v>
      </c>
      <c r="X1218" s="7" t="s">
        <v>33</v>
      </c>
      <c r="Y1218" s="7" t="s">
        <v>33</v>
      </c>
      <c r="Z1218" s="7" t="s">
        <v>7768</v>
      </c>
      <c r="AA1218" s="7" t="s">
        <v>2340</v>
      </c>
      <c r="AF1218" s="7" t="s">
        <v>11458</v>
      </c>
      <c r="AJ1218" s="7">
        <v>13</v>
      </c>
      <c r="AK1218" s="7" t="s">
        <v>11459</v>
      </c>
      <c r="AL1218" s="7" t="s">
        <v>8874</v>
      </c>
      <c r="AM1218" s="7" t="s">
        <v>11460</v>
      </c>
    </row>
    <row r="1219" spans="1:39">
      <c r="A1219" s="7" t="s">
        <v>1788</v>
      </c>
      <c r="B1219" s="7" t="s">
        <v>11461</v>
      </c>
      <c r="C1219" s="7" t="s">
        <v>11462</v>
      </c>
      <c r="D1219" s="7" t="s">
        <v>1790</v>
      </c>
      <c r="F1219" s="7" t="s">
        <v>11463</v>
      </c>
      <c r="G1219" s="7" t="s">
        <v>11464</v>
      </c>
      <c r="H1219" s="7" t="s">
        <v>11464</v>
      </c>
      <c r="I1219" s="7" t="s">
        <v>11465</v>
      </c>
      <c r="K1219" s="7" t="s">
        <v>33</v>
      </c>
      <c r="L1219" s="7" t="s">
        <v>11466</v>
      </c>
      <c r="N1219" s="10" t="s">
        <v>1795</v>
      </c>
      <c r="P1219" s="7" t="s">
        <v>11467</v>
      </c>
      <c r="Q1219" s="7" t="s">
        <v>33</v>
      </c>
      <c r="R1219" s="7" t="s">
        <v>33</v>
      </c>
      <c r="S1219" s="7" t="s">
        <v>33</v>
      </c>
      <c r="T1219" s="7" t="s">
        <v>33</v>
      </c>
      <c r="U1219" s="7" t="s">
        <v>33</v>
      </c>
      <c r="V1219" s="10" t="s">
        <v>33</v>
      </c>
      <c r="W1219" s="10" t="s">
        <v>33</v>
      </c>
      <c r="X1219" s="7" t="s">
        <v>33</v>
      </c>
      <c r="Y1219" s="7" t="s">
        <v>33</v>
      </c>
      <c r="Z1219" s="7" t="s">
        <v>3420</v>
      </c>
      <c r="AA1219" s="7" t="s">
        <v>8115</v>
      </c>
      <c r="AF1219" s="7" t="s">
        <v>2976</v>
      </c>
      <c r="AJ1219" s="7">
        <v>34</v>
      </c>
      <c r="AK1219" s="7" t="s">
        <v>2147</v>
      </c>
      <c r="AL1219" s="7" t="s">
        <v>11468</v>
      </c>
      <c r="AM1219" s="7" t="s">
        <v>11469</v>
      </c>
    </row>
    <row r="1220" spans="1:39">
      <c r="A1220" s="7" t="s">
        <v>1788</v>
      </c>
      <c r="B1220" s="7" t="s">
        <v>11470</v>
      </c>
      <c r="C1220" s="7" t="s">
        <v>11471</v>
      </c>
      <c r="D1220" s="7" t="s">
        <v>1790</v>
      </c>
      <c r="F1220" s="7" t="s">
        <v>11472</v>
      </c>
      <c r="G1220" s="7" t="s">
        <v>11473</v>
      </c>
      <c r="H1220" s="7" t="s">
        <v>11473</v>
      </c>
      <c r="I1220" s="7" t="s">
        <v>11474</v>
      </c>
      <c r="K1220" s="7" t="s">
        <v>33</v>
      </c>
      <c r="L1220" s="7" t="s">
        <v>11475</v>
      </c>
      <c r="N1220" s="10" t="s">
        <v>1820</v>
      </c>
      <c r="P1220" s="7" t="s">
        <v>11476</v>
      </c>
      <c r="Q1220" s="7" t="s">
        <v>32</v>
      </c>
      <c r="R1220" s="7" t="s">
        <v>32</v>
      </c>
      <c r="S1220" s="7" t="s">
        <v>33</v>
      </c>
      <c r="T1220" s="7" t="s">
        <v>33</v>
      </c>
      <c r="U1220" s="7" t="s">
        <v>33</v>
      </c>
      <c r="V1220" s="10" t="s">
        <v>33</v>
      </c>
      <c r="W1220" s="10" t="s">
        <v>33</v>
      </c>
      <c r="X1220" s="7" t="s">
        <v>33</v>
      </c>
      <c r="Y1220" s="7" t="s">
        <v>33</v>
      </c>
      <c r="Z1220" s="7" t="s">
        <v>11477</v>
      </c>
      <c r="AA1220" s="7" t="s">
        <v>2031</v>
      </c>
      <c r="AD1220" s="10" t="s">
        <v>2626</v>
      </c>
      <c r="AF1220" s="7" t="s">
        <v>2801</v>
      </c>
      <c r="AJ1220" s="7">
        <v>13</v>
      </c>
      <c r="AK1220" s="7" t="s">
        <v>2762</v>
      </c>
      <c r="AL1220" s="7" t="s">
        <v>11468</v>
      </c>
      <c r="AM1220" s="7" t="s">
        <v>11478</v>
      </c>
    </row>
    <row r="1221" spans="1:39">
      <c r="A1221" s="7" t="s">
        <v>1788</v>
      </c>
      <c r="B1221" s="7" t="s">
        <v>11479</v>
      </c>
      <c r="C1221" s="7" t="s">
        <v>11480</v>
      </c>
      <c r="D1221" s="7" t="s">
        <v>1790</v>
      </c>
      <c r="F1221" s="7" t="s">
        <v>11481</v>
      </c>
      <c r="G1221" s="7" t="s">
        <v>11482</v>
      </c>
      <c r="H1221" s="7" t="s">
        <v>11482</v>
      </c>
      <c r="I1221" s="7" t="s">
        <v>10328</v>
      </c>
      <c r="K1221" s="7" t="s">
        <v>33</v>
      </c>
      <c r="L1221" s="7" t="s">
        <v>11483</v>
      </c>
      <c r="N1221" s="10" t="s">
        <v>1859</v>
      </c>
      <c r="P1221" s="7" t="s">
        <v>11484</v>
      </c>
      <c r="Q1221" s="7" t="s">
        <v>33</v>
      </c>
      <c r="R1221" s="7" t="s">
        <v>33</v>
      </c>
      <c r="S1221" s="7" t="s">
        <v>33</v>
      </c>
      <c r="T1221" s="7" t="s">
        <v>33</v>
      </c>
      <c r="U1221" s="7" t="s">
        <v>33</v>
      </c>
      <c r="V1221" s="10" t="s">
        <v>33</v>
      </c>
      <c r="W1221" s="10" t="s">
        <v>32</v>
      </c>
      <c r="X1221" s="7" t="s">
        <v>33</v>
      </c>
      <c r="Y1221" s="7" t="s">
        <v>33</v>
      </c>
      <c r="Z1221" s="7" t="s">
        <v>2473</v>
      </c>
      <c r="AA1221" s="7" t="s">
        <v>8905</v>
      </c>
      <c r="AF1221" s="7" t="s">
        <v>5097</v>
      </c>
      <c r="AJ1221" s="7">
        <v>14</v>
      </c>
      <c r="AK1221" s="7" t="s">
        <v>4073</v>
      </c>
      <c r="AL1221" s="7" t="s">
        <v>11468</v>
      </c>
      <c r="AM1221" s="7" t="s">
        <v>11485</v>
      </c>
    </row>
    <row r="1222" spans="1:39">
      <c r="A1222" s="7" t="s">
        <v>1788</v>
      </c>
      <c r="B1222" s="7" t="s">
        <v>11486</v>
      </c>
      <c r="C1222" s="7" t="s">
        <v>11487</v>
      </c>
      <c r="D1222" s="7" t="s">
        <v>1790</v>
      </c>
      <c r="F1222" s="7" t="s">
        <v>11023</v>
      </c>
      <c r="G1222" s="7" t="s">
        <v>11488</v>
      </c>
      <c r="H1222" s="7" t="s">
        <v>11489</v>
      </c>
      <c r="I1222" s="7" t="s">
        <v>11490</v>
      </c>
      <c r="K1222" s="7" t="s">
        <v>33</v>
      </c>
      <c r="L1222" s="7" t="s">
        <v>11491</v>
      </c>
      <c r="N1222" s="10" t="s">
        <v>11492</v>
      </c>
      <c r="P1222" s="7" t="s">
        <v>11493</v>
      </c>
      <c r="Q1222" s="7" t="s">
        <v>33</v>
      </c>
      <c r="R1222" s="7" t="s">
        <v>33</v>
      </c>
      <c r="S1222" s="7" t="s">
        <v>33</v>
      </c>
      <c r="T1222" s="7" t="s">
        <v>33</v>
      </c>
      <c r="U1222" s="7" t="s">
        <v>33</v>
      </c>
      <c r="V1222" s="10" t="s">
        <v>33</v>
      </c>
      <c r="W1222" s="10" t="s">
        <v>33</v>
      </c>
      <c r="X1222" s="7" t="s">
        <v>33</v>
      </c>
      <c r="Y1222" s="7" t="s">
        <v>33</v>
      </c>
      <c r="Z1222" s="7" t="s">
        <v>2823</v>
      </c>
      <c r="AA1222" s="7" t="s">
        <v>2846</v>
      </c>
      <c r="AD1222" s="10" t="s">
        <v>2394</v>
      </c>
      <c r="AF1222" s="7" t="s">
        <v>10555</v>
      </c>
      <c r="AJ1222" s="7">
        <v>10</v>
      </c>
      <c r="AK1222" s="7" t="s">
        <v>2802</v>
      </c>
      <c r="AL1222" s="7" t="s">
        <v>11468</v>
      </c>
      <c r="AM1222" s="7" t="s">
        <v>11494</v>
      </c>
    </row>
    <row r="1223" spans="1:39">
      <c r="A1223" s="7" t="s">
        <v>1788</v>
      </c>
      <c r="B1223" s="7" t="s">
        <v>11495</v>
      </c>
      <c r="C1223" s="7" t="s">
        <v>11496</v>
      </c>
      <c r="D1223" s="7" t="s">
        <v>1790</v>
      </c>
      <c r="F1223" s="7" t="s">
        <v>11497</v>
      </c>
      <c r="G1223" s="7" t="s">
        <v>11498</v>
      </c>
      <c r="H1223" s="7" t="s">
        <v>11499</v>
      </c>
      <c r="I1223" s="7" t="s">
        <v>9762</v>
      </c>
      <c r="K1223" s="7" t="s">
        <v>33</v>
      </c>
      <c r="L1223" s="7" t="s">
        <v>11500</v>
      </c>
      <c r="N1223" s="10" t="s">
        <v>11501</v>
      </c>
      <c r="P1223" s="7" t="s">
        <v>11502</v>
      </c>
      <c r="Q1223" s="7" t="s">
        <v>33</v>
      </c>
      <c r="R1223" s="7" t="s">
        <v>33</v>
      </c>
      <c r="S1223" s="7" t="s">
        <v>33</v>
      </c>
      <c r="T1223" s="7" t="s">
        <v>33</v>
      </c>
      <c r="U1223" s="7" t="s">
        <v>33</v>
      </c>
      <c r="V1223" s="10" t="s">
        <v>33</v>
      </c>
      <c r="W1223" s="10" t="s">
        <v>33</v>
      </c>
      <c r="X1223" s="7" t="s">
        <v>33</v>
      </c>
      <c r="Y1223" s="7" t="s">
        <v>33</v>
      </c>
      <c r="Z1223" s="7" t="s">
        <v>5723</v>
      </c>
      <c r="AA1223" s="7" t="s">
        <v>11503</v>
      </c>
      <c r="AD1223" s="10" t="s">
        <v>6713</v>
      </c>
      <c r="AF1223" s="7" t="s">
        <v>11504</v>
      </c>
      <c r="AJ1223" s="7">
        <v>11</v>
      </c>
      <c r="AK1223" s="7" t="s">
        <v>11505</v>
      </c>
      <c r="AL1223" s="7" t="s">
        <v>8905</v>
      </c>
      <c r="AM1223" s="7" t="s">
        <v>11506</v>
      </c>
    </row>
    <row r="1224" spans="1:39">
      <c r="A1224" s="7" t="s">
        <v>1788</v>
      </c>
      <c r="B1224" s="7" t="s">
        <v>11507</v>
      </c>
      <c r="C1224" s="7" t="s">
        <v>11508</v>
      </c>
      <c r="D1224" s="7" t="s">
        <v>1790</v>
      </c>
      <c r="F1224" s="7" t="s">
        <v>6757</v>
      </c>
      <c r="G1224" s="7" t="s">
        <v>8776</v>
      </c>
      <c r="H1224" s="7" t="s">
        <v>11509</v>
      </c>
      <c r="I1224" s="7" t="s">
        <v>2543</v>
      </c>
      <c r="K1224" s="7" t="s">
        <v>33</v>
      </c>
      <c r="L1224" s="7" t="s">
        <v>3278</v>
      </c>
      <c r="N1224" s="10" t="s">
        <v>2279</v>
      </c>
      <c r="P1224" s="7" t="s">
        <v>11510</v>
      </c>
      <c r="Q1224" s="7" t="s">
        <v>33</v>
      </c>
      <c r="R1224" s="7" t="s">
        <v>33</v>
      </c>
      <c r="S1224" s="7" t="s">
        <v>33</v>
      </c>
      <c r="T1224" s="7" t="s">
        <v>33</v>
      </c>
      <c r="U1224" s="7" t="s">
        <v>33</v>
      </c>
      <c r="V1224" s="10" t="s">
        <v>33</v>
      </c>
      <c r="W1224" s="10" t="s">
        <v>32</v>
      </c>
      <c r="X1224" s="7" t="s">
        <v>33</v>
      </c>
      <c r="Y1224" s="7" t="s">
        <v>33</v>
      </c>
      <c r="Z1224" s="7" t="s">
        <v>4034</v>
      </c>
      <c r="AA1224" s="7" t="s">
        <v>8246</v>
      </c>
      <c r="AD1224" s="10" t="s">
        <v>7969</v>
      </c>
      <c r="AF1224" s="7" t="s">
        <v>4063</v>
      </c>
      <c r="AJ1224" s="7">
        <v>1</v>
      </c>
      <c r="AK1224" s="7" t="s">
        <v>7971</v>
      </c>
      <c r="AL1224" s="7" t="s">
        <v>8905</v>
      </c>
      <c r="AM1224" s="7" t="s">
        <v>11511</v>
      </c>
    </row>
    <row r="1225" spans="1:39">
      <c r="A1225" s="7" t="s">
        <v>1788</v>
      </c>
      <c r="B1225" s="7" t="s">
        <v>11512</v>
      </c>
      <c r="C1225" s="7" t="s">
        <v>11513</v>
      </c>
      <c r="D1225" s="7" t="s">
        <v>1790</v>
      </c>
      <c r="F1225" s="7" t="s">
        <v>10543</v>
      </c>
      <c r="G1225" s="7" t="s">
        <v>5535</v>
      </c>
      <c r="H1225" s="7" t="s">
        <v>5536</v>
      </c>
      <c r="I1225" s="7" t="s">
        <v>11514</v>
      </c>
      <c r="K1225" s="7" t="s">
        <v>33</v>
      </c>
      <c r="L1225" s="7" t="s">
        <v>5538</v>
      </c>
      <c r="N1225" s="10" t="s">
        <v>3254</v>
      </c>
      <c r="P1225" s="7" t="s">
        <v>11515</v>
      </c>
      <c r="Q1225" s="7" t="s">
        <v>33</v>
      </c>
      <c r="R1225" s="7" t="s">
        <v>33</v>
      </c>
      <c r="S1225" s="7" t="s">
        <v>33</v>
      </c>
      <c r="T1225" s="7" t="s">
        <v>33</v>
      </c>
      <c r="U1225" s="7" t="s">
        <v>33</v>
      </c>
      <c r="V1225" s="10" t="s">
        <v>33</v>
      </c>
      <c r="W1225" s="10" t="s">
        <v>33</v>
      </c>
      <c r="X1225" s="7" t="s">
        <v>33</v>
      </c>
      <c r="Y1225" s="7" t="s">
        <v>33</v>
      </c>
      <c r="Z1225" s="7" t="s">
        <v>2823</v>
      </c>
      <c r="AA1225" s="7" t="s">
        <v>3833</v>
      </c>
      <c r="AF1225" s="7" t="s">
        <v>6489</v>
      </c>
      <c r="AJ1225" s="7">
        <v>26</v>
      </c>
      <c r="AK1225" s="7" t="s">
        <v>3246</v>
      </c>
      <c r="AL1225" s="7" t="s">
        <v>8905</v>
      </c>
      <c r="AM1225" s="7" t="s">
        <v>11516</v>
      </c>
    </row>
    <row r="1226" spans="1:39">
      <c r="A1226" s="7" t="s">
        <v>1788</v>
      </c>
      <c r="B1226" s="7" t="s">
        <v>11517</v>
      </c>
      <c r="C1226" s="7" t="s">
        <v>11518</v>
      </c>
      <c r="D1226" s="7" t="s">
        <v>1790</v>
      </c>
      <c r="F1226" s="7" t="s">
        <v>11519</v>
      </c>
      <c r="G1226" s="7" t="s">
        <v>3345</v>
      </c>
      <c r="H1226" s="7" t="s">
        <v>3345</v>
      </c>
      <c r="I1226" s="7" t="s">
        <v>11520</v>
      </c>
      <c r="K1226" s="7" t="s">
        <v>33</v>
      </c>
      <c r="L1226" s="7" t="s">
        <v>3347</v>
      </c>
      <c r="N1226" s="10" t="s">
        <v>1820</v>
      </c>
      <c r="P1226" s="7" t="s">
        <v>11521</v>
      </c>
      <c r="Q1226" s="7" t="s">
        <v>33</v>
      </c>
      <c r="R1226" s="7" t="s">
        <v>33</v>
      </c>
      <c r="S1226" s="7" t="s">
        <v>33</v>
      </c>
      <c r="T1226" s="7" t="s">
        <v>33</v>
      </c>
      <c r="U1226" s="7" t="s">
        <v>33</v>
      </c>
      <c r="V1226" s="10" t="s">
        <v>33</v>
      </c>
      <c r="W1226" s="10" t="s">
        <v>33</v>
      </c>
      <c r="X1226" s="7" t="s">
        <v>33</v>
      </c>
      <c r="Y1226" s="7" t="s">
        <v>33</v>
      </c>
      <c r="Z1226" s="7" t="s">
        <v>2028</v>
      </c>
      <c r="AA1226" s="7" t="s">
        <v>6378</v>
      </c>
      <c r="AD1226" s="10" t="s">
        <v>11522</v>
      </c>
      <c r="AF1226" s="7" t="s">
        <v>11523</v>
      </c>
      <c r="AJ1226" s="7">
        <v>74</v>
      </c>
      <c r="AK1226" s="7" t="s">
        <v>3694</v>
      </c>
      <c r="AL1226" s="7" t="s">
        <v>8905</v>
      </c>
      <c r="AM1226" s="7" t="s">
        <v>11524</v>
      </c>
    </row>
    <row r="1227" spans="1:39">
      <c r="A1227" s="7" t="s">
        <v>1788</v>
      </c>
      <c r="B1227" s="7" t="s">
        <v>620</v>
      </c>
      <c r="C1227" s="7" t="s">
        <v>11525</v>
      </c>
      <c r="D1227" s="7" t="s">
        <v>1790</v>
      </c>
      <c r="F1227" s="7" t="s">
        <v>3454</v>
      </c>
      <c r="G1227" s="7" t="s">
        <v>11526</v>
      </c>
      <c r="H1227" s="7" t="s">
        <v>11527</v>
      </c>
      <c r="I1227" s="7" t="s">
        <v>11528</v>
      </c>
      <c r="K1227" s="7" t="s">
        <v>33</v>
      </c>
      <c r="L1227" s="7" t="s">
        <v>1937</v>
      </c>
      <c r="N1227" s="10" t="s">
        <v>1795</v>
      </c>
      <c r="P1227" s="7" t="s">
        <v>623</v>
      </c>
      <c r="Q1227" s="7" t="s">
        <v>33</v>
      </c>
      <c r="R1227" s="7" t="s">
        <v>32</v>
      </c>
      <c r="S1227" s="7" t="s">
        <v>33</v>
      </c>
      <c r="T1227" s="7" t="s">
        <v>33</v>
      </c>
      <c r="U1227" s="7" t="s">
        <v>33</v>
      </c>
      <c r="V1227" s="10" t="s">
        <v>33</v>
      </c>
      <c r="W1227" s="10" t="s">
        <v>33</v>
      </c>
      <c r="X1227" s="7" t="s">
        <v>33</v>
      </c>
      <c r="Y1227" s="7" t="s">
        <v>33</v>
      </c>
      <c r="Z1227" s="7" t="s">
        <v>3937</v>
      </c>
      <c r="AA1227" s="7" t="s">
        <v>10605</v>
      </c>
      <c r="AD1227" s="10" t="s">
        <v>2846</v>
      </c>
      <c r="AF1227" s="7" t="s">
        <v>2848</v>
      </c>
      <c r="AJ1227" s="7">
        <v>4</v>
      </c>
      <c r="AK1227" s="7" t="s">
        <v>8824</v>
      </c>
      <c r="AL1227" s="7" t="s">
        <v>8905</v>
      </c>
      <c r="AM1227" s="7" t="s">
        <v>11529</v>
      </c>
    </row>
    <row r="1228" spans="1:39">
      <c r="A1228" s="7" t="s">
        <v>1788</v>
      </c>
      <c r="B1228" s="7" t="s">
        <v>11530</v>
      </c>
      <c r="C1228" s="7" t="s">
        <v>11531</v>
      </c>
      <c r="D1228" s="7" t="s">
        <v>1790</v>
      </c>
      <c r="F1228" s="7" t="s">
        <v>11532</v>
      </c>
      <c r="G1228" s="7" t="s">
        <v>2767</v>
      </c>
      <c r="H1228" s="7" t="s">
        <v>9446</v>
      </c>
      <c r="I1228" s="7" t="s">
        <v>1844</v>
      </c>
      <c r="K1228" s="7" t="s">
        <v>33</v>
      </c>
      <c r="L1228" s="7" t="s">
        <v>2770</v>
      </c>
      <c r="N1228" s="10" t="s">
        <v>1795</v>
      </c>
      <c r="P1228" s="7" t="s">
        <v>11533</v>
      </c>
      <c r="Q1228" s="7" t="s">
        <v>33</v>
      </c>
      <c r="R1228" s="7" t="s">
        <v>33</v>
      </c>
      <c r="S1228" s="7" t="s">
        <v>33</v>
      </c>
      <c r="T1228" s="7" t="s">
        <v>33</v>
      </c>
      <c r="U1228" s="7" t="s">
        <v>33</v>
      </c>
      <c r="V1228" s="10" t="s">
        <v>33</v>
      </c>
      <c r="W1228" s="10" t="s">
        <v>33</v>
      </c>
      <c r="X1228" s="7" t="s">
        <v>33</v>
      </c>
      <c r="Y1228" s="7" t="s">
        <v>33</v>
      </c>
      <c r="Z1228" s="7" t="s">
        <v>9867</v>
      </c>
      <c r="AA1228" s="7" t="s">
        <v>8246</v>
      </c>
      <c r="AD1228" s="10" t="s">
        <v>11534</v>
      </c>
      <c r="AF1228" s="7" t="s">
        <v>11535</v>
      </c>
      <c r="AJ1228" s="7">
        <v>25</v>
      </c>
      <c r="AK1228" s="7" t="s">
        <v>9174</v>
      </c>
      <c r="AL1228" s="7" t="s">
        <v>8905</v>
      </c>
      <c r="AM1228" s="7" t="s">
        <v>11536</v>
      </c>
    </row>
    <row r="1229" spans="1:39">
      <c r="A1229" s="7" t="s">
        <v>1788</v>
      </c>
      <c r="B1229" s="7" t="s">
        <v>11537</v>
      </c>
      <c r="C1229" s="7" t="s">
        <v>11538</v>
      </c>
      <c r="D1229" s="7" t="s">
        <v>1790</v>
      </c>
      <c r="F1229" s="7" t="s">
        <v>5544</v>
      </c>
      <c r="G1229" s="7" t="s">
        <v>9161</v>
      </c>
      <c r="H1229" s="7" t="s">
        <v>9161</v>
      </c>
      <c r="I1229" s="7" t="s">
        <v>9162</v>
      </c>
      <c r="K1229" s="7" t="s">
        <v>33</v>
      </c>
      <c r="L1229" s="7" t="s">
        <v>9163</v>
      </c>
      <c r="N1229" s="10" t="s">
        <v>6514</v>
      </c>
      <c r="P1229" s="7" t="s">
        <v>11539</v>
      </c>
      <c r="Q1229" s="7" t="s">
        <v>33</v>
      </c>
      <c r="R1229" s="7" t="s">
        <v>33</v>
      </c>
      <c r="S1229" s="7" t="s">
        <v>33</v>
      </c>
      <c r="T1229" s="7" t="s">
        <v>33</v>
      </c>
      <c r="U1229" s="7" t="s">
        <v>33</v>
      </c>
      <c r="V1229" s="10" t="s">
        <v>33</v>
      </c>
      <c r="W1229" s="10" t="s">
        <v>33</v>
      </c>
      <c r="X1229" s="7" t="s">
        <v>33</v>
      </c>
      <c r="Y1229" s="7" t="s">
        <v>33</v>
      </c>
      <c r="Z1229" s="7" t="s">
        <v>11540</v>
      </c>
      <c r="AA1229" s="7" t="s">
        <v>2340</v>
      </c>
      <c r="AF1229" s="7" t="s">
        <v>11541</v>
      </c>
      <c r="AJ1229" s="7">
        <v>25</v>
      </c>
      <c r="AK1229" s="7" t="s">
        <v>3310</v>
      </c>
      <c r="AL1229" s="7" t="s">
        <v>11542</v>
      </c>
      <c r="AM1229" s="7" t="s">
        <v>11543</v>
      </c>
    </row>
    <row r="1230" spans="1:39">
      <c r="A1230" s="7" t="s">
        <v>1788</v>
      </c>
      <c r="B1230" s="7" t="s">
        <v>11544</v>
      </c>
      <c r="C1230" s="7" t="s">
        <v>11545</v>
      </c>
      <c r="D1230" s="7" t="s">
        <v>1790</v>
      </c>
      <c r="F1230" s="7" t="s">
        <v>11546</v>
      </c>
      <c r="G1230" s="7" t="s">
        <v>11547</v>
      </c>
      <c r="H1230" s="7" t="s">
        <v>11548</v>
      </c>
      <c r="I1230" s="7" t="s">
        <v>11549</v>
      </c>
      <c r="K1230" s="7" t="s">
        <v>33</v>
      </c>
      <c r="L1230" s="7" t="s">
        <v>11550</v>
      </c>
      <c r="N1230" s="10" t="s">
        <v>1820</v>
      </c>
      <c r="P1230" s="7" t="s">
        <v>11551</v>
      </c>
      <c r="Q1230" s="7" t="s">
        <v>33</v>
      </c>
      <c r="R1230" s="7" t="s">
        <v>33</v>
      </c>
      <c r="S1230" s="7" t="s">
        <v>33</v>
      </c>
      <c r="T1230" s="7" t="s">
        <v>33</v>
      </c>
      <c r="U1230" s="7" t="s">
        <v>33</v>
      </c>
      <c r="V1230" s="10" t="s">
        <v>33</v>
      </c>
      <c r="W1230" s="10" t="s">
        <v>32</v>
      </c>
      <c r="X1230" s="7" t="s">
        <v>33</v>
      </c>
      <c r="Y1230" s="7" t="s">
        <v>33</v>
      </c>
      <c r="Z1230" s="7" t="s">
        <v>1861</v>
      </c>
      <c r="AA1230" s="7" t="s">
        <v>11552</v>
      </c>
      <c r="AD1230" s="10" t="s">
        <v>2114</v>
      </c>
      <c r="AF1230" s="7" t="s">
        <v>2115</v>
      </c>
      <c r="AJ1230" s="7">
        <v>2</v>
      </c>
      <c r="AK1230" s="7" t="s">
        <v>2116</v>
      </c>
      <c r="AL1230" s="7" t="s">
        <v>11503</v>
      </c>
      <c r="AM1230" s="7" t="s">
        <v>11553</v>
      </c>
    </row>
    <row r="1231" spans="1:39">
      <c r="A1231" s="7" t="s">
        <v>1788</v>
      </c>
      <c r="B1231" s="7" t="s">
        <v>1417</v>
      </c>
      <c r="C1231" s="7" t="s">
        <v>11554</v>
      </c>
      <c r="D1231" s="7" t="s">
        <v>1790</v>
      </c>
      <c r="F1231" s="7" t="s">
        <v>5674</v>
      </c>
      <c r="G1231" s="7" t="s">
        <v>8925</v>
      </c>
      <c r="H1231" s="7" t="s">
        <v>8925</v>
      </c>
      <c r="I1231" s="7" t="s">
        <v>8926</v>
      </c>
      <c r="K1231" s="7" t="s">
        <v>33</v>
      </c>
      <c r="L1231" s="7" t="s">
        <v>8927</v>
      </c>
      <c r="N1231" s="10" t="s">
        <v>1795</v>
      </c>
      <c r="P1231" s="7" t="s">
        <v>11555</v>
      </c>
      <c r="Q1231" s="7" t="s">
        <v>33</v>
      </c>
      <c r="R1231" s="7" t="s">
        <v>33</v>
      </c>
      <c r="S1231" s="7" t="s">
        <v>33</v>
      </c>
      <c r="T1231" s="7" t="s">
        <v>33</v>
      </c>
      <c r="U1231" s="7" t="s">
        <v>33</v>
      </c>
      <c r="V1231" s="10" t="s">
        <v>33</v>
      </c>
      <c r="W1231" s="10" t="s">
        <v>33</v>
      </c>
      <c r="X1231" s="7" t="s">
        <v>33</v>
      </c>
      <c r="Y1231" s="7" t="s">
        <v>33</v>
      </c>
      <c r="Z1231" s="7" t="s">
        <v>4287</v>
      </c>
      <c r="AA1231" s="7" t="s">
        <v>2340</v>
      </c>
      <c r="AF1231" s="7" t="s">
        <v>11556</v>
      </c>
      <c r="AJ1231" s="7">
        <v>8</v>
      </c>
      <c r="AK1231" s="7" t="s">
        <v>9806</v>
      </c>
      <c r="AL1231" s="7" t="s">
        <v>11503</v>
      </c>
      <c r="AM1231" s="7" t="s">
        <v>11557</v>
      </c>
    </row>
    <row r="1232" spans="1:39">
      <c r="A1232" s="7" t="s">
        <v>2522</v>
      </c>
      <c r="B1232" s="7" t="s">
        <v>11558</v>
      </c>
      <c r="C1232" s="7" t="s">
        <v>11559</v>
      </c>
      <c r="D1232" s="7" t="s">
        <v>1790</v>
      </c>
      <c r="G1232" s="7" t="s">
        <v>11320</v>
      </c>
      <c r="H1232" s="7" t="s">
        <v>11320</v>
      </c>
      <c r="K1232" s="7" t="s">
        <v>33</v>
      </c>
      <c r="O1232" s="7" t="s">
        <v>11560</v>
      </c>
      <c r="Q1232" s="7" t="s">
        <v>33</v>
      </c>
      <c r="R1232" s="7" t="s">
        <v>33</v>
      </c>
      <c r="S1232" s="7" t="s">
        <v>33</v>
      </c>
      <c r="T1232" s="7" t="s">
        <v>33</v>
      </c>
      <c r="U1232" s="7" t="s">
        <v>33</v>
      </c>
      <c r="V1232" s="10" t="s">
        <v>33</v>
      </c>
      <c r="W1232" s="10" t="s">
        <v>33</v>
      </c>
      <c r="X1232" s="7" t="s">
        <v>33</v>
      </c>
      <c r="Y1232" s="7" t="s">
        <v>33</v>
      </c>
      <c r="AK1232" s="7" t="s">
        <v>7440</v>
      </c>
      <c r="AL1232" s="7" t="s">
        <v>3833</v>
      </c>
      <c r="AM1232" s="7" t="s">
        <v>11561</v>
      </c>
    </row>
    <row r="1233" spans="1:39">
      <c r="A1233" s="7" t="s">
        <v>1788</v>
      </c>
      <c r="B1233" s="7" t="s">
        <v>11562</v>
      </c>
      <c r="C1233" s="7" t="s">
        <v>11563</v>
      </c>
      <c r="D1233" s="7" t="s">
        <v>1790</v>
      </c>
      <c r="F1233" s="7" t="s">
        <v>2674</v>
      </c>
      <c r="G1233" s="7" t="s">
        <v>2971</v>
      </c>
      <c r="H1233" s="7" t="s">
        <v>2971</v>
      </c>
      <c r="I1233" s="7" t="s">
        <v>2972</v>
      </c>
      <c r="K1233" s="7" t="s">
        <v>33</v>
      </c>
      <c r="L1233" s="7" t="s">
        <v>2973</v>
      </c>
      <c r="N1233" s="10" t="s">
        <v>1795</v>
      </c>
      <c r="P1233" s="7" t="s">
        <v>11564</v>
      </c>
      <c r="Q1233" s="7" t="s">
        <v>33</v>
      </c>
      <c r="R1233" s="7" t="s">
        <v>33</v>
      </c>
      <c r="S1233" s="7" t="s">
        <v>33</v>
      </c>
      <c r="T1233" s="7" t="s">
        <v>33</v>
      </c>
      <c r="U1233" s="7" t="s">
        <v>33</v>
      </c>
      <c r="V1233" s="10" t="s">
        <v>33</v>
      </c>
      <c r="W1233" s="10" t="s">
        <v>32</v>
      </c>
      <c r="X1233" s="7" t="s">
        <v>33</v>
      </c>
      <c r="Y1233" s="7" t="s">
        <v>33</v>
      </c>
      <c r="Z1233" s="7" t="s">
        <v>2772</v>
      </c>
      <c r="AA1233" s="7" t="s">
        <v>8246</v>
      </c>
      <c r="AD1233" s="10" t="s">
        <v>3461</v>
      </c>
      <c r="AF1233" s="7" t="s">
        <v>5371</v>
      </c>
      <c r="AJ1233" s="7">
        <v>2</v>
      </c>
      <c r="AK1233" s="7" t="s">
        <v>11565</v>
      </c>
      <c r="AL1233" s="7" t="s">
        <v>3833</v>
      </c>
      <c r="AM1233" s="7" t="s">
        <v>11566</v>
      </c>
    </row>
    <row r="1234" spans="1:39">
      <c r="A1234" s="7" t="s">
        <v>2522</v>
      </c>
      <c r="B1234" s="7" t="s">
        <v>11567</v>
      </c>
      <c r="C1234" s="7" t="s">
        <v>11568</v>
      </c>
      <c r="D1234" s="7" t="s">
        <v>1790</v>
      </c>
      <c r="G1234" s="7" t="s">
        <v>11569</v>
      </c>
      <c r="H1234" s="7" t="s">
        <v>11570</v>
      </c>
      <c r="K1234" s="7" t="s">
        <v>33</v>
      </c>
      <c r="O1234" s="7" t="s">
        <v>2670</v>
      </c>
      <c r="Q1234" s="7" t="s">
        <v>33</v>
      </c>
      <c r="R1234" s="7" t="s">
        <v>33</v>
      </c>
      <c r="S1234" s="7" t="s">
        <v>33</v>
      </c>
      <c r="T1234" s="7" t="s">
        <v>33</v>
      </c>
      <c r="U1234" s="7" t="s">
        <v>33</v>
      </c>
      <c r="V1234" s="10" t="s">
        <v>33</v>
      </c>
      <c r="W1234" s="10" t="s">
        <v>33</v>
      </c>
      <c r="X1234" s="7" t="s">
        <v>33</v>
      </c>
      <c r="Y1234" s="7" t="s">
        <v>33</v>
      </c>
      <c r="Z1234" s="7" t="s">
        <v>11571</v>
      </c>
      <c r="AK1234" s="7" t="s">
        <v>7782</v>
      </c>
      <c r="AL1234" s="7" t="s">
        <v>3833</v>
      </c>
      <c r="AM1234" s="7" t="s">
        <v>11572</v>
      </c>
    </row>
    <row r="1235" spans="1:39">
      <c r="A1235" s="7" t="s">
        <v>2522</v>
      </c>
      <c r="B1235" s="7" t="s">
        <v>11573</v>
      </c>
      <c r="C1235" s="7" t="s">
        <v>11574</v>
      </c>
      <c r="D1235" s="7" t="s">
        <v>1790</v>
      </c>
      <c r="G1235" s="7" t="s">
        <v>11227</v>
      </c>
      <c r="H1235" s="7" t="s">
        <v>11227</v>
      </c>
      <c r="K1235" s="7" t="s">
        <v>33</v>
      </c>
      <c r="O1235" s="7" t="s">
        <v>11560</v>
      </c>
      <c r="Q1235" s="7" t="s">
        <v>33</v>
      </c>
      <c r="R1235" s="7" t="s">
        <v>33</v>
      </c>
      <c r="S1235" s="7" t="s">
        <v>33</v>
      </c>
      <c r="T1235" s="7" t="s">
        <v>33</v>
      </c>
      <c r="U1235" s="7" t="s">
        <v>33</v>
      </c>
      <c r="V1235" s="10" t="s">
        <v>33</v>
      </c>
      <c r="W1235" s="10" t="s">
        <v>33</v>
      </c>
      <c r="X1235" s="7" t="s">
        <v>33</v>
      </c>
      <c r="Y1235" s="7" t="s">
        <v>33</v>
      </c>
      <c r="AK1235" s="7" t="s">
        <v>4073</v>
      </c>
      <c r="AL1235" s="7" t="s">
        <v>3833</v>
      </c>
      <c r="AM1235" s="7" t="s">
        <v>11575</v>
      </c>
    </row>
    <row r="1236" spans="1:39">
      <c r="A1236" s="7" t="s">
        <v>1788</v>
      </c>
      <c r="B1236" s="7" t="s">
        <v>11576</v>
      </c>
      <c r="C1236" s="7" t="s">
        <v>11577</v>
      </c>
      <c r="D1236" s="7" t="s">
        <v>1790</v>
      </c>
      <c r="F1236" s="7" t="s">
        <v>4514</v>
      </c>
      <c r="G1236" s="7" t="s">
        <v>11578</v>
      </c>
      <c r="H1236" s="7" t="s">
        <v>11578</v>
      </c>
      <c r="I1236" s="7" t="s">
        <v>6937</v>
      </c>
      <c r="K1236" s="7" t="s">
        <v>33</v>
      </c>
      <c r="L1236" s="7" t="s">
        <v>11579</v>
      </c>
      <c r="N1236" s="10" t="s">
        <v>1910</v>
      </c>
      <c r="P1236" s="7" t="s">
        <v>11580</v>
      </c>
      <c r="Q1236" s="7" t="s">
        <v>33</v>
      </c>
      <c r="R1236" s="7" t="s">
        <v>33</v>
      </c>
      <c r="S1236" s="7" t="s">
        <v>33</v>
      </c>
      <c r="T1236" s="7" t="s">
        <v>33</v>
      </c>
      <c r="U1236" s="7" t="s">
        <v>33</v>
      </c>
      <c r="V1236" s="10" t="s">
        <v>33</v>
      </c>
      <c r="W1236" s="10" t="s">
        <v>33</v>
      </c>
      <c r="X1236" s="7" t="s">
        <v>33</v>
      </c>
      <c r="Y1236" s="7" t="s">
        <v>33</v>
      </c>
      <c r="Z1236" s="7" t="s">
        <v>11581</v>
      </c>
      <c r="AA1236" s="7" t="s">
        <v>2340</v>
      </c>
      <c r="AD1236" s="10" t="s">
        <v>5842</v>
      </c>
      <c r="AF1236" s="7" t="s">
        <v>5843</v>
      </c>
      <c r="AJ1236" s="7">
        <v>7</v>
      </c>
      <c r="AK1236" s="7" t="s">
        <v>11582</v>
      </c>
      <c r="AL1236" s="7" t="s">
        <v>3833</v>
      </c>
      <c r="AM1236" s="7" t="s">
        <v>11583</v>
      </c>
    </row>
    <row r="1237" spans="1:39">
      <c r="A1237" s="7" t="s">
        <v>1788</v>
      </c>
      <c r="B1237" s="7" t="s">
        <v>1253</v>
      </c>
      <c r="C1237" s="7" t="s">
        <v>11584</v>
      </c>
      <c r="D1237" s="7" t="s">
        <v>1790</v>
      </c>
      <c r="F1237" s="7" t="s">
        <v>5693</v>
      </c>
      <c r="G1237" s="7" t="s">
        <v>11585</v>
      </c>
      <c r="H1237" s="7" t="s">
        <v>11586</v>
      </c>
      <c r="I1237" s="7" t="s">
        <v>7267</v>
      </c>
      <c r="K1237" s="7" t="s">
        <v>33</v>
      </c>
      <c r="L1237" s="7" t="s">
        <v>11587</v>
      </c>
      <c r="N1237" s="10" t="s">
        <v>1820</v>
      </c>
      <c r="P1237" s="7" t="s">
        <v>11588</v>
      </c>
      <c r="Q1237" s="7" t="s">
        <v>33</v>
      </c>
      <c r="R1237" s="7" t="s">
        <v>32</v>
      </c>
      <c r="S1237" s="7" t="s">
        <v>33</v>
      </c>
      <c r="T1237" s="7" t="s">
        <v>33</v>
      </c>
      <c r="U1237" s="7" t="s">
        <v>33</v>
      </c>
      <c r="V1237" s="10" t="s">
        <v>33</v>
      </c>
      <c r="W1237" s="10" t="s">
        <v>33</v>
      </c>
      <c r="X1237" s="7" t="s">
        <v>33</v>
      </c>
      <c r="Y1237" s="7" t="s">
        <v>33</v>
      </c>
      <c r="Z1237" s="7" t="s">
        <v>6296</v>
      </c>
      <c r="AA1237" s="7" t="s">
        <v>11589</v>
      </c>
      <c r="AD1237" s="10" t="s">
        <v>1953</v>
      </c>
      <c r="AF1237" s="7" t="s">
        <v>9331</v>
      </c>
      <c r="AJ1237" s="7">
        <v>1</v>
      </c>
      <c r="AK1237" s="7" t="s">
        <v>2699</v>
      </c>
      <c r="AL1237" s="7" t="s">
        <v>3833</v>
      </c>
      <c r="AM1237" s="7" t="s">
        <v>11590</v>
      </c>
    </row>
    <row r="1238" spans="1:39">
      <c r="A1238" s="7" t="s">
        <v>2522</v>
      </c>
      <c r="B1238" s="7" t="s">
        <v>11591</v>
      </c>
      <c r="C1238" s="7" t="s">
        <v>11592</v>
      </c>
      <c r="D1238" s="7" t="s">
        <v>1790</v>
      </c>
      <c r="G1238" s="7" t="s">
        <v>11593</v>
      </c>
      <c r="H1238" s="7" t="s">
        <v>11593</v>
      </c>
      <c r="K1238" s="7" t="s">
        <v>33</v>
      </c>
      <c r="O1238" s="7" t="s">
        <v>11594</v>
      </c>
      <c r="Q1238" s="7" t="s">
        <v>33</v>
      </c>
      <c r="R1238" s="7" t="s">
        <v>33</v>
      </c>
      <c r="S1238" s="7" t="s">
        <v>33</v>
      </c>
      <c r="T1238" s="7" t="s">
        <v>33</v>
      </c>
      <c r="U1238" s="7" t="s">
        <v>33</v>
      </c>
      <c r="V1238" s="10" t="s">
        <v>33</v>
      </c>
      <c r="W1238" s="10" t="s">
        <v>33</v>
      </c>
      <c r="X1238" s="7" t="s">
        <v>33</v>
      </c>
      <c r="Y1238" s="7" t="s">
        <v>33</v>
      </c>
      <c r="AK1238" s="7" t="s">
        <v>3135</v>
      </c>
      <c r="AL1238" s="7" t="s">
        <v>3833</v>
      </c>
      <c r="AM1238" s="7" t="s">
        <v>11595</v>
      </c>
    </row>
    <row r="1239" spans="1:39">
      <c r="A1239" s="7" t="s">
        <v>2522</v>
      </c>
      <c r="B1239" s="7" t="s">
        <v>11596</v>
      </c>
      <c r="C1239" s="7" t="s">
        <v>11597</v>
      </c>
      <c r="D1239" s="7" t="s">
        <v>1790</v>
      </c>
      <c r="G1239" s="7" t="s">
        <v>11598</v>
      </c>
      <c r="H1239" s="7" t="s">
        <v>11598</v>
      </c>
      <c r="K1239" s="7" t="s">
        <v>33</v>
      </c>
      <c r="O1239" s="7" t="s">
        <v>3105</v>
      </c>
      <c r="Q1239" s="7" t="s">
        <v>33</v>
      </c>
      <c r="R1239" s="7" t="s">
        <v>33</v>
      </c>
      <c r="S1239" s="7" t="s">
        <v>33</v>
      </c>
      <c r="T1239" s="7" t="s">
        <v>33</v>
      </c>
      <c r="U1239" s="7" t="s">
        <v>33</v>
      </c>
      <c r="V1239" s="10" t="s">
        <v>33</v>
      </c>
      <c r="W1239" s="10" t="s">
        <v>33</v>
      </c>
      <c r="X1239" s="7" t="s">
        <v>33</v>
      </c>
      <c r="Y1239" s="7" t="s">
        <v>33</v>
      </c>
      <c r="AK1239" s="7" t="s">
        <v>10563</v>
      </c>
      <c r="AL1239" s="7" t="s">
        <v>2571</v>
      </c>
      <c r="AM1239" s="7" t="s">
        <v>11599</v>
      </c>
    </row>
    <row r="1240" spans="1:39">
      <c r="A1240" s="7" t="s">
        <v>2522</v>
      </c>
      <c r="B1240" s="7" t="s">
        <v>11600</v>
      </c>
      <c r="C1240" s="7" t="s">
        <v>11601</v>
      </c>
      <c r="D1240" s="7" t="s">
        <v>1790</v>
      </c>
      <c r="G1240" s="7" t="s">
        <v>11602</v>
      </c>
      <c r="H1240" s="7" t="s">
        <v>11602</v>
      </c>
      <c r="K1240" s="7" t="s">
        <v>33</v>
      </c>
      <c r="O1240" s="7" t="s">
        <v>11603</v>
      </c>
      <c r="Q1240" s="7" t="s">
        <v>33</v>
      </c>
      <c r="R1240" s="7" t="s">
        <v>33</v>
      </c>
      <c r="S1240" s="7" t="s">
        <v>33</v>
      </c>
      <c r="T1240" s="7" t="s">
        <v>33</v>
      </c>
      <c r="U1240" s="7" t="s">
        <v>33</v>
      </c>
      <c r="V1240" s="10" t="s">
        <v>33</v>
      </c>
      <c r="W1240" s="10" t="s">
        <v>33</v>
      </c>
      <c r="X1240" s="7" t="s">
        <v>33</v>
      </c>
      <c r="Y1240" s="7" t="s">
        <v>33</v>
      </c>
      <c r="AK1240" s="7" t="s">
        <v>10563</v>
      </c>
      <c r="AL1240" s="7" t="s">
        <v>2571</v>
      </c>
      <c r="AM1240" s="7" t="s">
        <v>11604</v>
      </c>
    </row>
    <row r="1241" spans="1:39">
      <c r="A1241" s="7" t="s">
        <v>2522</v>
      </c>
      <c r="B1241" s="7" t="s">
        <v>11605</v>
      </c>
      <c r="C1241" s="7" t="s">
        <v>11606</v>
      </c>
      <c r="D1241" s="7" t="s">
        <v>1790</v>
      </c>
      <c r="G1241" s="7" t="s">
        <v>11607</v>
      </c>
      <c r="H1241" s="7" t="s">
        <v>11608</v>
      </c>
      <c r="K1241" s="7" t="s">
        <v>33</v>
      </c>
      <c r="O1241" s="7" t="s">
        <v>11603</v>
      </c>
      <c r="Q1241" s="7" t="s">
        <v>33</v>
      </c>
      <c r="R1241" s="7" t="s">
        <v>33</v>
      </c>
      <c r="S1241" s="7" t="s">
        <v>33</v>
      </c>
      <c r="T1241" s="7" t="s">
        <v>33</v>
      </c>
      <c r="U1241" s="7" t="s">
        <v>33</v>
      </c>
      <c r="V1241" s="10" t="s">
        <v>33</v>
      </c>
      <c r="W1241" s="10" t="s">
        <v>33</v>
      </c>
      <c r="X1241" s="7" t="s">
        <v>33</v>
      </c>
      <c r="Y1241" s="7" t="s">
        <v>33</v>
      </c>
      <c r="AK1241" s="7" t="s">
        <v>6573</v>
      </c>
      <c r="AL1241" s="7" t="s">
        <v>2571</v>
      </c>
      <c r="AM1241" s="7" t="s">
        <v>11609</v>
      </c>
    </row>
    <row r="1242" spans="1:39">
      <c r="A1242" s="7" t="s">
        <v>2522</v>
      </c>
      <c r="B1242" s="7" t="s">
        <v>11610</v>
      </c>
      <c r="C1242" s="7" t="s">
        <v>11611</v>
      </c>
      <c r="D1242" s="7" t="s">
        <v>1946</v>
      </c>
      <c r="G1242" s="7" t="s">
        <v>11612</v>
      </c>
      <c r="H1242" s="7" t="s">
        <v>11613</v>
      </c>
      <c r="K1242" s="7" t="s">
        <v>33</v>
      </c>
      <c r="O1242" s="7" t="s">
        <v>2670</v>
      </c>
      <c r="Q1242" s="7" t="s">
        <v>33</v>
      </c>
      <c r="R1242" s="7" t="s">
        <v>33</v>
      </c>
      <c r="S1242" s="7" t="s">
        <v>33</v>
      </c>
      <c r="T1242" s="7" t="s">
        <v>33</v>
      </c>
      <c r="U1242" s="7" t="s">
        <v>33</v>
      </c>
      <c r="V1242" s="10" t="s">
        <v>33</v>
      </c>
      <c r="W1242" s="10" t="s">
        <v>33</v>
      </c>
      <c r="X1242" s="7" t="s">
        <v>33</v>
      </c>
      <c r="Y1242" s="7" t="s">
        <v>33</v>
      </c>
      <c r="AH1242" s="7" t="s">
        <v>7726</v>
      </c>
      <c r="AK1242" s="7" t="s">
        <v>10488</v>
      </c>
      <c r="AL1242" s="7" t="s">
        <v>2571</v>
      </c>
      <c r="AM1242" s="7" t="s">
        <v>11614</v>
      </c>
    </row>
    <row r="1243" spans="1:39">
      <c r="A1243" s="7" t="s">
        <v>2522</v>
      </c>
      <c r="B1243" s="7" t="s">
        <v>11615</v>
      </c>
      <c r="C1243" s="7" t="s">
        <v>11616</v>
      </c>
      <c r="D1243" s="7" t="s">
        <v>1790</v>
      </c>
      <c r="G1243" s="7" t="s">
        <v>7639</v>
      </c>
      <c r="H1243" s="7" t="s">
        <v>7639</v>
      </c>
      <c r="K1243" s="7" t="s">
        <v>33</v>
      </c>
      <c r="O1243" s="7" t="s">
        <v>5309</v>
      </c>
      <c r="Q1243" s="7" t="s">
        <v>33</v>
      </c>
      <c r="R1243" s="7" t="s">
        <v>33</v>
      </c>
      <c r="S1243" s="7" t="s">
        <v>33</v>
      </c>
      <c r="T1243" s="7" t="s">
        <v>33</v>
      </c>
      <c r="U1243" s="7" t="s">
        <v>33</v>
      </c>
      <c r="V1243" s="10" t="s">
        <v>33</v>
      </c>
      <c r="W1243" s="10" t="s">
        <v>32</v>
      </c>
      <c r="X1243" s="7" t="s">
        <v>33</v>
      </c>
      <c r="Y1243" s="7" t="s">
        <v>33</v>
      </c>
      <c r="AK1243" s="7" t="s">
        <v>11617</v>
      </c>
      <c r="AL1243" s="7" t="s">
        <v>2571</v>
      </c>
      <c r="AM1243" s="7" t="s">
        <v>11618</v>
      </c>
    </row>
    <row r="1244" spans="1:39">
      <c r="A1244" s="7" t="s">
        <v>2522</v>
      </c>
      <c r="B1244" s="7" t="s">
        <v>11619</v>
      </c>
      <c r="C1244" s="7" t="s">
        <v>11620</v>
      </c>
      <c r="D1244" s="7" t="s">
        <v>1790</v>
      </c>
      <c r="G1244" s="7" t="s">
        <v>11621</v>
      </c>
      <c r="H1244" s="7" t="s">
        <v>11621</v>
      </c>
      <c r="K1244" s="7" t="s">
        <v>33</v>
      </c>
      <c r="O1244" s="7" t="s">
        <v>11622</v>
      </c>
      <c r="Q1244" s="7" t="s">
        <v>33</v>
      </c>
      <c r="R1244" s="7" t="s">
        <v>33</v>
      </c>
      <c r="S1244" s="7" t="s">
        <v>33</v>
      </c>
      <c r="T1244" s="7" t="s">
        <v>33</v>
      </c>
      <c r="U1244" s="7" t="s">
        <v>33</v>
      </c>
      <c r="V1244" s="10" t="s">
        <v>33</v>
      </c>
      <c r="W1244" s="10" t="s">
        <v>33</v>
      </c>
      <c r="X1244" s="7" t="s">
        <v>33</v>
      </c>
      <c r="Y1244" s="7" t="s">
        <v>33</v>
      </c>
      <c r="AD1244" s="10" t="s">
        <v>11623</v>
      </c>
      <c r="AK1244" s="7" t="s">
        <v>11624</v>
      </c>
      <c r="AL1244" s="7" t="s">
        <v>2571</v>
      </c>
      <c r="AM1244" s="7" t="s">
        <v>11625</v>
      </c>
    </row>
    <row r="1245" spans="1:39">
      <c r="A1245" s="7" t="s">
        <v>1788</v>
      </c>
      <c r="B1245" s="7" t="s">
        <v>11626</v>
      </c>
      <c r="C1245" s="7" t="s">
        <v>11627</v>
      </c>
      <c r="D1245" s="7" t="s">
        <v>1790</v>
      </c>
      <c r="F1245" s="7" t="s">
        <v>11628</v>
      </c>
      <c r="G1245" s="7" t="s">
        <v>11629</v>
      </c>
      <c r="H1245" s="7" t="s">
        <v>11629</v>
      </c>
      <c r="I1245" s="7" t="s">
        <v>11630</v>
      </c>
      <c r="K1245" s="7" t="s">
        <v>33</v>
      </c>
      <c r="L1245" s="7" t="s">
        <v>11631</v>
      </c>
      <c r="N1245" s="10" t="s">
        <v>2245</v>
      </c>
      <c r="P1245" s="7" t="s">
        <v>11632</v>
      </c>
      <c r="Q1245" s="7" t="s">
        <v>33</v>
      </c>
      <c r="R1245" s="7" t="s">
        <v>33</v>
      </c>
      <c r="S1245" s="7" t="s">
        <v>33</v>
      </c>
      <c r="T1245" s="7" t="s">
        <v>33</v>
      </c>
      <c r="U1245" s="7" t="s">
        <v>33</v>
      </c>
      <c r="V1245" s="10" t="s">
        <v>33</v>
      </c>
      <c r="W1245" s="10" t="s">
        <v>33</v>
      </c>
      <c r="X1245" s="7" t="s">
        <v>33</v>
      </c>
      <c r="Y1245" s="7" t="s">
        <v>33</v>
      </c>
      <c r="Z1245" s="7" t="s">
        <v>3360</v>
      </c>
      <c r="AA1245" s="7" t="s">
        <v>11633</v>
      </c>
      <c r="AD1245" s="10" t="s">
        <v>11634</v>
      </c>
      <c r="AF1245" s="7" t="s">
        <v>11635</v>
      </c>
      <c r="AJ1245" s="7">
        <v>25</v>
      </c>
      <c r="AK1245" s="7" t="s">
        <v>11636</v>
      </c>
      <c r="AL1245" s="7" t="s">
        <v>2570</v>
      </c>
      <c r="AM1245" s="7" t="s">
        <v>11637</v>
      </c>
    </row>
    <row r="1246" spans="1:39">
      <c r="A1246" s="7" t="s">
        <v>1788</v>
      </c>
      <c r="B1246" s="7" t="s">
        <v>11638</v>
      </c>
      <c r="C1246" s="7" t="s">
        <v>11639</v>
      </c>
      <c r="D1246" s="7" t="s">
        <v>1790</v>
      </c>
      <c r="F1246" s="7" t="s">
        <v>11640</v>
      </c>
      <c r="G1246" s="7" t="s">
        <v>3409</v>
      </c>
      <c r="H1246" s="7" t="s">
        <v>3409</v>
      </c>
      <c r="I1246" s="7" t="s">
        <v>11641</v>
      </c>
      <c r="K1246" s="7" t="s">
        <v>33</v>
      </c>
      <c r="L1246" s="7" t="s">
        <v>3411</v>
      </c>
      <c r="N1246" s="10" t="s">
        <v>1820</v>
      </c>
      <c r="P1246" s="7" t="s">
        <v>11642</v>
      </c>
      <c r="Q1246" s="7" t="s">
        <v>33</v>
      </c>
      <c r="R1246" s="7" t="s">
        <v>33</v>
      </c>
      <c r="S1246" s="7" t="s">
        <v>33</v>
      </c>
      <c r="T1246" s="7" t="s">
        <v>32</v>
      </c>
      <c r="U1246" s="7" t="s">
        <v>33</v>
      </c>
      <c r="V1246" s="10" t="s">
        <v>33</v>
      </c>
      <c r="W1246" s="10" t="s">
        <v>33</v>
      </c>
      <c r="X1246" s="7" t="s">
        <v>33</v>
      </c>
      <c r="Y1246" s="7" t="s">
        <v>33</v>
      </c>
      <c r="Z1246" s="7" t="s">
        <v>4388</v>
      </c>
      <c r="AA1246" s="7" t="s">
        <v>11643</v>
      </c>
      <c r="AD1246" s="10" t="s">
        <v>7320</v>
      </c>
      <c r="AF1246" s="7" t="s">
        <v>4073</v>
      </c>
      <c r="AJ1246" s="7">
        <v>14</v>
      </c>
      <c r="AK1246" s="7" t="s">
        <v>4073</v>
      </c>
      <c r="AL1246" s="7" t="s">
        <v>8246</v>
      </c>
      <c r="AM1246" s="7" t="s">
        <v>11644</v>
      </c>
    </row>
    <row r="1247" spans="1:39">
      <c r="A1247" s="7" t="s">
        <v>1788</v>
      </c>
      <c r="B1247" s="7" t="s">
        <v>1043</v>
      </c>
      <c r="C1247" s="7" t="s">
        <v>11645</v>
      </c>
      <c r="D1247" s="7" t="s">
        <v>1790</v>
      </c>
      <c r="F1247" s="7" t="s">
        <v>7882</v>
      </c>
      <c r="G1247" s="7" t="s">
        <v>11646</v>
      </c>
      <c r="H1247" s="7" t="s">
        <v>11647</v>
      </c>
      <c r="I1247" s="7" t="s">
        <v>3469</v>
      </c>
      <c r="K1247" s="7" t="s">
        <v>33</v>
      </c>
      <c r="L1247" s="7" t="s">
        <v>11648</v>
      </c>
      <c r="N1247" s="10" t="s">
        <v>3095</v>
      </c>
      <c r="P1247" s="7" t="s">
        <v>11649</v>
      </c>
      <c r="Q1247" s="7" t="s">
        <v>32</v>
      </c>
      <c r="R1247" s="7" t="s">
        <v>33</v>
      </c>
      <c r="S1247" s="7" t="s">
        <v>33</v>
      </c>
      <c r="T1247" s="7" t="s">
        <v>33</v>
      </c>
      <c r="U1247" s="7" t="s">
        <v>33</v>
      </c>
      <c r="V1247" s="10" t="s">
        <v>33</v>
      </c>
      <c r="W1247" s="10" t="s">
        <v>33</v>
      </c>
      <c r="X1247" s="7" t="s">
        <v>33</v>
      </c>
      <c r="Y1247" s="7" t="s">
        <v>33</v>
      </c>
      <c r="Z1247" s="7" t="s">
        <v>11650</v>
      </c>
      <c r="AA1247" s="7" t="s">
        <v>2383</v>
      </c>
      <c r="AD1247" s="10" t="s">
        <v>2537</v>
      </c>
      <c r="AF1247" s="7" t="s">
        <v>11651</v>
      </c>
      <c r="AJ1247" s="7">
        <v>18</v>
      </c>
      <c r="AK1247" s="7" t="s">
        <v>2802</v>
      </c>
      <c r="AL1247" s="7" t="s">
        <v>8246</v>
      </c>
      <c r="AM1247" s="7" t="s">
        <v>11652</v>
      </c>
    </row>
    <row r="1248" spans="1:39">
      <c r="A1248" s="7" t="s">
        <v>1788</v>
      </c>
      <c r="B1248" s="7" t="s">
        <v>11653</v>
      </c>
      <c r="C1248" s="7" t="s">
        <v>11654</v>
      </c>
      <c r="D1248" s="7" t="s">
        <v>1790</v>
      </c>
      <c r="F1248" s="7" t="s">
        <v>11655</v>
      </c>
      <c r="G1248" s="7" t="s">
        <v>2458</v>
      </c>
      <c r="H1248" s="7" t="s">
        <v>11656</v>
      </c>
      <c r="I1248" s="7" t="s">
        <v>1857</v>
      </c>
      <c r="K1248" s="7" t="s">
        <v>33</v>
      </c>
      <c r="L1248" s="7" t="s">
        <v>2460</v>
      </c>
      <c r="N1248" s="10" t="s">
        <v>1859</v>
      </c>
      <c r="P1248" s="7" t="s">
        <v>11657</v>
      </c>
      <c r="Q1248" s="7" t="s">
        <v>33</v>
      </c>
      <c r="R1248" s="7" t="s">
        <v>33</v>
      </c>
      <c r="S1248" s="7" t="s">
        <v>33</v>
      </c>
      <c r="T1248" s="7" t="s">
        <v>33</v>
      </c>
      <c r="U1248" s="7" t="s">
        <v>33</v>
      </c>
      <c r="V1248" s="10" t="s">
        <v>33</v>
      </c>
      <c r="W1248" s="10" t="s">
        <v>33</v>
      </c>
      <c r="X1248" s="7" t="s">
        <v>33</v>
      </c>
      <c r="Y1248" s="7" t="s">
        <v>33</v>
      </c>
      <c r="Z1248" s="7" t="s">
        <v>3937</v>
      </c>
      <c r="AA1248" s="7" t="s">
        <v>6573</v>
      </c>
      <c r="AD1248" s="10" t="s">
        <v>11270</v>
      </c>
      <c r="AF1248" s="7" t="s">
        <v>11658</v>
      </c>
      <c r="AJ1248" s="7">
        <v>48</v>
      </c>
      <c r="AK1248" s="7" t="s">
        <v>6240</v>
      </c>
      <c r="AL1248" s="7" t="s">
        <v>8049</v>
      </c>
      <c r="AM1248" s="7" t="s">
        <v>11659</v>
      </c>
    </row>
    <row r="1249" spans="1:39">
      <c r="A1249" s="7" t="s">
        <v>1788</v>
      </c>
      <c r="B1249" s="7" t="s">
        <v>11660</v>
      </c>
      <c r="C1249" s="7" t="s">
        <v>11661</v>
      </c>
      <c r="D1249" s="7" t="s">
        <v>1790</v>
      </c>
      <c r="F1249" s="7" t="s">
        <v>11662</v>
      </c>
      <c r="G1249" s="7" t="s">
        <v>2954</v>
      </c>
      <c r="H1249" s="7" t="s">
        <v>2954</v>
      </c>
      <c r="I1249" s="7" t="s">
        <v>5108</v>
      </c>
      <c r="K1249" s="7" t="s">
        <v>33</v>
      </c>
      <c r="L1249" s="7" t="s">
        <v>2956</v>
      </c>
      <c r="N1249" s="10" t="s">
        <v>2957</v>
      </c>
      <c r="P1249" s="7" t="s">
        <v>11663</v>
      </c>
      <c r="Q1249" s="7" t="s">
        <v>33</v>
      </c>
      <c r="R1249" s="7" t="s">
        <v>33</v>
      </c>
      <c r="S1249" s="7" t="s">
        <v>33</v>
      </c>
      <c r="T1249" s="7" t="s">
        <v>32</v>
      </c>
      <c r="U1249" s="7" t="s">
        <v>33</v>
      </c>
      <c r="V1249" s="10" t="s">
        <v>33</v>
      </c>
      <c r="W1249" s="10" t="s">
        <v>33</v>
      </c>
      <c r="X1249" s="7" t="s">
        <v>33</v>
      </c>
      <c r="Y1249" s="7" t="s">
        <v>33</v>
      </c>
      <c r="Z1249" s="7" t="s">
        <v>10736</v>
      </c>
      <c r="AA1249" s="7" t="s">
        <v>8059</v>
      </c>
      <c r="AF1249" s="7" t="s">
        <v>11664</v>
      </c>
      <c r="AJ1249" s="7">
        <v>25</v>
      </c>
      <c r="AK1249" s="7" t="s">
        <v>10908</v>
      </c>
      <c r="AL1249" s="7" t="s">
        <v>8049</v>
      </c>
      <c r="AM1249" s="7" t="s">
        <v>11665</v>
      </c>
    </row>
    <row r="1250" spans="1:39">
      <c r="A1250" s="7" t="s">
        <v>1788</v>
      </c>
      <c r="B1250" s="7" t="s">
        <v>11666</v>
      </c>
      <c r="C1250" s="7" t="s">
        <v>11667</v>
      </c>
      <c r="D1250" s="7" t="s">
        <v>1790</v>
      </c>
      <c r="F1250" s="7" t="s">
        <v>11662</v>
      </c>
      <c r="G1250" s="7" t="s">
        <v>2954</v>
      </c>
      <c r="H1250" s="7" t="s">
        <v>2954</v>
      </c>
      <c r="I1250" s="7" t="s">
        <v>5108</v>
      </c>
      <c r="K1250" s="7" t="s">
        <v>33</v>
      </c>
      <c r="L1250" s="7" t="s">
        <v>2956</v>
      </c>
      <c r="N1250" s="10" t="s">
        <v>2957</v>
      </c>
      <c r="P1250" s="7" t="s">
        <v>11668</v>
      </c>
      <c r="Q1250" s="7" t="s">
        <v>33</v>
      </c>
      <c r="R1250" s="7" t="s">
        <v>33</v>
      </c>
      <c r="S1250" s="7" t="s">
        <v>33</v>
      </c>
      <c r="T1250" s="7" t="s">
        <v>32</v>
      </c>
      <c r="U1250" s="7" t="s">
        <v>33</v>
      </c>
      <c r="V1250" s="10" t="s">
        <v>33</v>
      </c>
      <c r="W1250" s="10" t="s">
        <v>33</v>
      </c>
      <c r="X1250" s="7" t="s">
        <v>33</v>
      </c>
      <c r="Y1250" s="7" t="s">
        <v>33</v>
      </c>
      <c r="Z1250" s="7" t="s">
        <v>4388</v>
      </c>
      <c r="AA1250" s="7" t="s">
        <v>8059</v>
      </c>
      <c r="AF1250" s="7" t="s">
        <v>11664</v>
      </c>
      <c r="AJ1250" s="7">
        <v>26</v>
      </c>
      <c r="AK1250" s="7" t="s">
        <v>10908</v>
      </c>
      <c r="AL1250" s="7" t="s">
        <v>8049</v>
      </c>
      <c r="AM1250" s="7" t="s">
        <v>11669</v>
      </c>
    </row>
    <row r="1251" spans="1:39">
      <c r="A1251" s="7" t="s">
        <v>1788</v>
      </c>
      <c r="B1251" s="7" t="s">
        <v>11670</v>
      </c>
      <c r="C1251" s="7" t="s">
        <v>11671</v>
      </c>
      <c r="D1251" s="7" t="s">
        <v>1790</v>
      </c>
      <c r="F1251" s="7" t="s">
        <v>11672</v>
      </c>
      <c r="G1251" s="7" t="s">
        <v>11673</v>
      </c>
      <c r="H1251" s="7" t="s">
        <v>11674</v>
      </c>
      <c r="I1251" s="7" t="s">
        <v>11675</v>
      </c>
      <c r="K1251" s="7" t="s">
        <v>33</v>
      </c>
      <c r="L1251" s="7" t="s">
        <v>11676</v>
      </c>
      <c r="N1251" s="10" t="s">
        <v>11677</v>
      </c>
      <c r="P1251" s="7" t="s">
        <v>11678</v>
      </c>
      <c r="Q1251" s="7" t="s">
        <v>33</v>
      </c>
      <c r="R1251" s="7" t="s">
        <v>32</v>
      </c>
      <c r="S1251" s="7" t="s">
        <v>33</v>
      </c>
      <c r="T1251" s="7" t="s">
        <v>33</v>
      </c>
      <c r="U1251" s="7" t="s">
        <v>33</v>
      </c>
      <c r="V1251" s="10" t="s">
        <v>33</v>
      </c>
      <c r="W1251" s="10" t="s">
        <v>33</v>
      </c>
      <c r="X1251" s="7" t="s">
        <v>33</v>
      </c>
      <c r="Y1251" s="7" t="s">
        <v>33</v>
      </c>
      <c r="Z1251" s="7" t="s">
        <v>11679</v>
      </c>
      <c r="AA1251" s="7" t="s">
        <v>3441</v>
      </c>
      <c r="AF1251" s="7" t="s">
        <v>11680</v>
      </c>
      <c r="AJ1251" s="7">
        <v>7</v>
      </c>
      <c r="AK1251" s="7" t="s">
        <v>11399</v>
      </c>
      <c r="AL1251" s="7" t="s">
        <v>8049</v>
      </c>
      <c r="AM1251" s="7" t="s">
        <v>11681</v>
      </c>
    </row>
    <row r="1252" spans="1:39">
      <c r="A1252" s="7" t="s">
        <v>2522</v>
      </c>
      <c r="B1252" s="7" t="s">
        <v>11682</v>
      </c>
      <c r="C1252" s="7" t="s">
        <v>11683</v>
      </c>
      <c r="D1252" s="7" t="s">
        <v>1790</v>
      </c>
      <c r="G1252" s="7" t="s">
        <v>11684</v>
      </c>
      <c r="H1252" s="7" t="s">
        <v>11685</v>
      </c>
      <c r="K1252" s="7" t="s">
        <v>33</v>
      </c>
      <c r="O1252" s="7" t="s">
        <v>2708</v>
      </c>
      <c r="Q1252" s="7" t="s">
        <v>33</v>
      </c>
      <c r="R1252" s="7" t="s">
        <v>33</v>
      </c>
      <c r="S1252" s="7" t="s">
        <v>33</v>
      </c>
      <c r="T1252" s="7" t="s">
        <v>33</v>
      </c>
      <c r="U1252" s="7" t="s">
        <v>33</v>
      </c>
      <c r="V1252" s="10" t="s">
        <v>33</v>
      </c>
      <c r="W1252" s="10" t="s">
        <v>33</v>
      </c>
      <c r="X1252" s="7" t="s">
        <v>33</v>
      </c>
      <c r="Y1252" s="7" t="s">
        <v>33</v>
      </c>
      <c r="Z1252" s="7" t="s">
        <v>11571</v>
      </c>
      <c r="AK1252" s="7" t="s">
        <v>11686</v>
      </c>
      <c r="AL1252" s="7" t="s">
        <v>2383</v>
      </c>
      <c r="AM1252" s="7" t="s">
        <v>11687</v>
      </c>
    </row>
    <row r="1253" spans="1:39">
      <c r="A1253" s="7" t="s">
        <v>1788</v>
      </c>
      <c r="B1253" s="7" t="s">
        <v>11688</v>
      </c>
      <c r="C1253" s="7" t="s">
        <v>11689</v>
      </c>
      <c r="D1253" s="7" t="s">
        <v>1790</v>
      </c>
      <c r="F1253" s="7" t="s">
        <v>11690</v>
      </c>
      <c r="G1253" s="7" t="s">
        <v>11691</v>
      </c>
      <c r="H1253" s="7" t="s">
        <v>11692</v>
      </c>
      <c r="I1253" s="7" t="s">
        <v>11693</v>
      </c>
      <c r="K1253" s="7" t="s">
        <v>33</v>
      </c>
      <c r="L1253" s="7" t="s">
        <v>11694</v>
      </c>
      <c r="N1253" s="10" t="s">
        <v>2014</v>
      </c>
      <c r="P1253" s="7" t="s">
        <v>11695</v>
      </c>
      <c r="Q1253" s="7" t="s">
        <v>33</v>
      </c>
      <c r="R1253" s="7" t="s">
        <v>33</v>
      </c>
      <c r="S1253" s="7" t="s">
        <v>33</v>
      </c>
      <c r="T1253" s="7" t="s">
        <v>33</v>
      </c>
      <c r="U1253" s="7" t="s">
        <v>33</v>
      </c>
      <c r="V1253" s="10" t="s">
        <v>33</v>
      </c>
      <c r="W1253" s="10" t="s">
        <v>33</v>
      </c>
      <c r="X1253" s="7" t="s">
        <v>33</v>
      </c>
      <c r="Y1253" s="7" t="s">
        <v>33</v>
      </c>
      <c r="Z1253" s="7" t="s">
        <v>7845</v>
      </c>
      <c r="AA1253" s="7" t="s">
        <v>11696</v>
      </c>
      <c r="AF1253" s="7" t="s">
        <v>11697</v>
      </c>
      <c r="AJ1253" s="7">
        <v>42</v>
      </c>
      <c r="AK1253" s="7" t="s">
        <v>2126</v>
      </c>
      <c r="AL1253" s="7" t="s">
        <v>2383</v>
      </c>
      <c r="AM1253" s="7" t="s">
        <v>11698</v>
      </c>
    </row>
    <row r="1254" spans="1:39">
      <c r="A1254" s="7" t="s">
        <v>1788</v>
      </c>
      <c r="B1254" s="7" t="s">
        <v>885</v>
      </c>
      <c r="C1254" s="7" t="s">
        <v>11699</v>
      </c>
      <c r="D1254" s="7" t="s">
        <v>1790</v>
      </c>
      <c r="F1254" s="7" t="s">
        <v>2022</v>
      </c>
      <c r="G1254" s="7" t="s">
        <v>11700</v>
      </c>
      <c r="H1254" s="7" t="s">
        <v>11701</v>
      </c>
      <c r="I1254" s="7" t="s">
        <v>7267</v>
      </c>
      <c r="K1254" s="7" t="s">
        <v>33</v>
      </c>
      <c r="L1254" s="7" t="s">
        <v>11702</v>
      </c>
      <c r="N1254" s="10" t="s">
        <v>1820</v>
      </c>
      <c r="P1254" s="7" t="s">
        <v>11703</v>
      </c>
      <c r="Q1254" s="7" t="s">
        <v>33</v>
      </c>
      <c r="R1254" s="7" t="s">
        <v>32</v>
      </c>
      <c r="S1254" s="7" t="s">
        <v>33</v>
      </c>
      <c r="T1254" s="7" t="s">
        <v>33</v>
      </c>
      <c r="U1254" s="7" t="s">
        <v>33</v>
      </c>
      <c r="V1254" s="10" t="s">
        <v>33</v>
      </c>
      <c r="W1254" s="10" t="s">
        <v>33</v>
      </c>
      <c r="X1254" s="7" t="s">
        <v>32</v>
      </c>
      <c r="Y1254" s="7" t="s">
        <v>33</v>
      </c>
      <c r="Z1254" s="7" t="s">
        <v>11704</v>
      </c>
      <c r="AA1254" s="7" t="s">
        <v>6378</v>
      </c>
      <c r="AD1254" s="10" t="s">
        <v>1810</v>
      </c>
      <c r="AF1254" s="7" t="s">
        <v>11705</v>
      </c>
      <c r="AJ1254" s="7">
        <v>7</v>
      </c>
      <c r="AK1254" s="7" t="s">
        <v>1812</v>
      </c>
      <c r="AL1254" s="7" t="s">
        <v>9812</v>
      </c>
      <c r="AM1254" s="7" t="s">
        <v>11706</v>
      </c>
    </row>
    <row r="1255" spans="1:39">
      <c r="A1255" s="7" t="s">
        <v>1788</v>
      </c>
      <c r="B1255" s="7" t="s">
        <v>11707</v>
      </c>
      <c r="C1255" s="7" t="s">
        <v>11708</v>
      </c>
      <c r="D1255" s="7" t="s">
        <v>1790</v>
      </c>
      <c r="F1255" s="7" t="s">
        <v>10213</v>
      </c>
      <c r="G1255" s="7" t="s">
        <v>11709</v>
      </c>
      <c r="H1255" s="7" t="s">
        <v>11710</v>
      </c>
      <c r="I1255" s="7" t="s">
        <v>4526</v>
      </c>
      <c r="K1255" s="7" t="s">
        <v>33</v>
      </c>
      <c r="L1255" s="7" t="s">
        <v>11711</v>
      </c>
      <c r="N1255" s="10" t="s">
        <v>1795</v>
      </c>
      <c r="P1255" s="7" t="s">
        <v>11712</v>
      </c>
      <c r="Q1255" s="7" t="s">
        <v>33</v>
      </c>
      <c r="R1255" s="7" t="s">
        <v>33</v>
      </c>
      <c r="S1255" s="7" t="s">
        <v>33</v>
      </c>
      <c r="T1255" s="7" t="s">
        <v>33</v>
      </c>
      <c r="U1255" s="7" t="s">
        <v>33</v>
      </c>
      <c r="V1255" s="10" t="s">
        <v>33</v>
      </c>
      <c r="W1255" s="10" t="s">
        <v>33</v>
      </c>
      <c r="X1255" s="7" t="s">
        <v>32</v>
      </c>
      <c r="Y1255" s="7" t="s">
        <v>33</v>
      </c>
      <c r="Z1255" s="7" t="s">
        <v>9378</v>
      </c>
      <c r="AA1255" s="7" t="s">
        <v>10184</v>
      </c>
      <c r="AD1255" s="10" t="s">
        <v>2548</v>
      </c>
      <c r="AF1255" s="7" t="s">
        <v>2802</v>
      </c>
      <c r="AJ1255" s="7">
        <v>10</v>
      </c>
      <c r="AK1255" s="7" t="s">
        <v>1902</v>
      </c>
      <c r="AL1255" s="7" t="s">
        <v>9812</v>
      </c>
      <c r="AM1255" s="7" t="s">
        <v>11713</v>
      </c>
    </row>
    <row r="1256" spans="1:39">
      <c r="A1256" s="7" t="s">
        <v>1788</v>
      </c>
      <c r="B1256" s="7" t="s">
        <v>1103</v>
      </c>
      <c r="C1256" s="7" t="s">
        <v>11714</v>
      </c>
      <c r="D1256" s="7" t="s">
        <v>1790</v>
      </c>
      <c r="F1256" s="7" t="s">
        <v>7555</v>
      </c>
      <c r="G1256" s="7" t="s">
        <v>9751</v>
      </c>
      <c r="H1256" s="7" t="s">
        <v>9751</v>
      </c>
      <c r="I1256" s="7" t="s">
        <v>9753</v>
      </c>
      <c r="K1256" s="7" t="s">
        <v>33</v>
      </c>
      <c r="L1256" s="7" t="s">
        <v>11715</v>
      </c>
      <c r="N1256" s="10" t="s">
        <v>3095</v>
      </c>
      <c r="P1256" s="7" t="s">
        <v>11716</v>
      </c>
      <c r="Q1256" s="7" t="s">
        <v>33</v>
      </c>
      <c r="R1256" s="7" t="s">
        <v>33</v>
      </c>
      <c r="S1256" s="7" t="s">
        <v>33</v>
      </c>
      <c r="T1256" s="7" t="s">
        <v>33</v>
      </c>
      <c r="U1256" s="7" t="s">
        <v>33</v>
      </c>
      <c r="V1256" s="10" t="s">
        <v>33</v>
      </c>
      <c r="W1256" s="10" t="s">
        <v>33</v>
      </c>
      <c r="X1256" s="7" t="s">
        <v>33</v>
      </c>
      <c r="Y1256" s="7" t="s">
        <v>33</v>
      </c>
      <c r="Z1256" s="7" t="s">
        <v>11717</v>
      </c>
      <c r="AA1256" s="7" t="s">
        <v>10228</v>
      </c>
      <c r="AF1256" s="7" t="s">
        <v>11718</v>
      </c>
      <c r="AJ1256" s="7">
        <v>26</v>
      </c>
      <c r="AK1256" s="7" t="s">
        <v>10069</v>
      </c>
      <c r="AL1256" s="7" t="s">
        <v>9812</v>
      </c>
      <c r="AM1256" s="7" t="s">
        <v>11719</v>
      </c>
    </row>
    <row r="1257" spans="1:39">
      <c r="A1257" s="7" t="s">
        <v>1788</v>
      </c>
      <c r="B1257" s="7" t="s">
        <v>11720</v>
      </c>
      <c r="C1257" s="7" t="s">
        <v>11721</v>
      </c>
      <c r="D1257" s="7" t="s">
        <v>1790</v>
      </c>
      <c r="F1257" s="7" t="s">
        <v>11722</v>
      </c>
      <c r="G1257" s="7" t="s">
        <v>11723</v>
      </c>
      <c r="H1257" s="7" t="s">
        <v>10514</v>
      </c>
      <c r="I1257" s="7" t="s">
        <v>10516</v>
      </c>
      <c r="K1257" s="7" t="s">
        <v>33</v>
      </c>
      <c r="L1257" s="7" t="s">
        <v>10517</v>
      </c>
      <c r="N1257" s="10" t="s">
        <v>1795</v>
      </c>
      <c r="P1257" s="7" t="s">
        <v>11724</v>
      </c>
      <c r="Q1257" s="7" t="s">
        <v>33</v>
      </c>
      <c r="R1257" s="7" t="s">
        <v>33</v>
      </c>
      <c r="S1257" s="7" t="s">
        <v>33</v>
      </c>
      <c r="T1257" s="7" t="s">
        <v>33</v>
      </c>
      <c r="U1257" s="7" t="s">
        <v>33</v>
      </c>
      <c r="V1257" s="10" t="s">
        <v>33</v>
      </c>
      <c r="W1257" s="10" t="s">
        <v>33</v>
      </c>
      <c r="X1257" s="7" t="s">
        <v>33</v>
      </c>
      <c r="Y1257" s="7" t="s">
        <v>33</v>
      </c>
      <c r="Z1257" s="7" t="s">
        <v>2590</v>
      </c>
      <c r="AA1257" s="7" t="s">
        <v>3701</v>
      </c>
      <c r="AD1257" s="10" t="s">
        <v>11725</v>
      </c>
      <c r="AF1257" s="7" t="s">
        <v>8330</v>
      </c>
      <c r="AJ1257" s="7">
        <v>43</v>
      </c>
      <c r="AK1257" s="7" t="s">
        <v>4834</v>
      </c>
      <c r="AL1257" s="7" t="s">
        <v>9812</v>
      </c>
      <c r="AM1257" s="7" t="s">
        <v>11726</v>
      </c>
    </row>
    <row r="1258" spans="1:39">
      <c r="A1258" s="7" t="s">
        <v>2522</v>
      </c>
      <c r="B1258" s="7" t="s">
        <v>11727</v>
      </c>
      <c r="C1258" s="7" t="s">
        <v>11728</v>
      </c>
      <c r="D1258" s="7" t="s">
        <v>1790</v>
      </c>
      <c r="G1258" s="7" t="s">
        <v>11729</v>
      </c>
      <c r="H1258" s="7" t="s">
        <v>11730</v>
      </c>
      <c r="K1258" s="7" t="s">
        <v>33</v>
      </c>
      <c r="O1258" s="7" t="s">
        <v>11731</v>
      </c>
      <c r="Q1258" s="7" t="s">
        <v>33</v>
      </c>
      <c r="R1258" s="7" t="s">
        <v>33</v>
      </c>
      <c r="S1258" s="7" t="s">
        <v>33</v>
      </c>
      <c r="T1258" s="7" t="s">
        <v>33</v>
      </c>
      <c r="U1258" s="7" t="s">
        <v>33</v>
      </c>
      <c r="V1258" s="10" t="s">
        <v>33</v>
      </c>
      <c r="W1258" s="10" t="s">
        <v>33</v>
      </c>
      <c r="X1258" s="7" t="s">
        <v>33</v>
      </c>
      <c r="Y1258" s="7" t="s">
        <v>33</v>
      </c>
      <c r="AK1258" s="7" t="s">
        <v>11732</v>
      </c>
      <c r="AL1258" s="7" t="s">
        <v>8059</v>
      </c>
      <c r="AM1258" s="7" t="s">
        <v>11733</v>
      </c>
    </row>
    <row r="1259" spans="1:39">
      <c r="A1259" s="7" t="s">
        <v>1788</v>
      </c>
      <c r="B1259" s="7" t="s">
        <v>11734</v>
      </c>
      <c r="C1259" s="7" t="s">
        <v>11735</v>
      </c>
      <c r="D1259" s="7" t="s">
        <v>1790</v>
      </c>
      <c r="F1259" s="7" t="s">
        <v>4514</v>
      </c>
      <c r="G1259" s="7" t="s">
        <v>11736</v>
      </c>
      <c r="H1259" s="7" t="s">
        <v>11737</v>
      </c>
      <c r="I1259" s="7" t="s">
        <v>11738</v>
      </c>
      <c r="K1259" s="7" t="s">
        <v>33</v>
      </c>
      <c r="L1259" s="7" t="s">
        <v>11739</v>
      </c>
      <c r="N1259" s="10" t="s">
        <v>11740</v>
      </c>
      <c r="P1259" s="7" t="s">
        <v>11741</v>
      </c>
      <c r="Q1259" s="7" t="s">
        <v>33</v>
      </c>
      <c r="R1259" s="7" t="s">
        <v>33</v>
      </c>
      <c r="S1259" s="7" t="s">
        <v>33</v>
      </c>
      <c r="T1259" s="7" t="s">
        <v>33</v>
      </c>
      <c r="U1259" s="7" t="s">
        <v>33</v>
      </c>
      <c r="V1259" s="10" t="s">
        <v>33</v>
      </c>
      <c r="W1259" s="10" t="s">
        <v>33</v>
      </c>
      <c r="X1259" s="7" t="s">
        <v>33</v>
      </c>
      <c r="Y1259" s="7" t="s">
        <v>33</v>
      </c>
      <c r="Z1259" s="7" t="s">
        <v>3526</v>
      </c>
      <c r="AA1259" s="7" t="s">
        <v>3135</v>
      </c>
      <c r="AD1259" s="10" t="s">
        <v>5842</v>
      </c>
      <c r="AF1259" s="7" t="s">
        <v>5843</v>
      </c>
      <c r="AJ1259" s="7">
        <v>6</v>
      </c>
      <c r="AK1259" s="7" t="s">
        <v>11742</v>
      </c>
      <c r="AL1259" s="7" t="s">
        <v>8059</v>
      </c>
      <c r="AM1259" s="7" t="s">
        <v>11743</v>
      </c>
    </row>
    <row r="1260" spans="1:39">
      <c r="A1260" s="7" t="s">
        <v>2522</v>
      </c>
      <c r="B1260" s="7" t="s">
        <v>11744</v>
      </c>
      <c r="C1260" s="7" t="s">
        <v>11745</v>
      </c>
      <c r="D1260" s="7" t="s">
        <v>1790</v>
      </c>
      <c r="G1260" s="7" t="s">
        <v>11746</v>
      </c>
      <c r="H1260" s="7" t="s">
        <v>11747</v>
      </c>
      <c r="K1260" s="7" t="s">
        <v>33</v>
      </c>
      <c r="O1260" s="7" t="s">
        <v>11748</v>
      </c>
      <c r="Q1260" s="7" t="s">
        <v>33</v>
      </c>
      <c r="R1260" s="7" t="s">
        <v>33</v>
      </c>
      <c r="S1260" s="7" t="s">
        <v>33</v>
      </c>
      <c r="T1260" s="7" t="s">
        <v>33</v>
      </c>
      <c r="U1260" s="7" t="s">
        <v>33</v>
      </c>
      <c r="V1260" s="10" t="s">
        <v>33</v>
      </c>
      <c r="W1260" s="10" t="s">
        <v>33</v>
      </c>
      <c r="X1260" s="7" t="s">
        <v>33</v>
      </c>
      <c r="Y1260" s="7" t="s">
        <v>33</v>
      </c>
      <c r="AK1260" s="7" t="s">
        <v>11749</v>
      </c>
      <c r="AL1260" s="7" t="s">
        <v>8059</v>
      </c>
      <c r="AM1260" s="7" t="s">
        <v>11750</v>
      </c>
    </row>
    <row r="1261" spans="1:39">
      <c r="A1261" s="7" t="s">
        <v>2522</v>
      </c>
      <c r="B1261" s="7" t="s">
        <v>11751</v>
      </c>
      <c r="C1261" s="7" t="s">
        <v>11752</v>
      </c>
      <c r="D1261" s="7" t="s">
        <v>1790</v>
      </c>
      <c r="G1261" s="7" t="s">
        <v>7639</v>
      </c>
      <c r="H1261" s="7" t="s">
        <v>7639</v>
      </c>
      <c r="K1261" s="7" t="s">
        <v>33</v>
      </c>
      <c r="O1261" s="7" t="s">
        <v>11753</v>
      </c>
      <c r="Q1261" s="7" t="s">
        <v>33</v>
      </c>
      <c r="R1261" s="7" t="s">
        <v>33</v>
      </c>
      <c r="S1261" s="7" t="s">
        <v>33</v>
      </c>
      <c r="T1261" s="7" t="s">
        <v>33</v>
      </c>
      <c r="U1261" s="7" t="s">
        <v>33</v>
      </c>
      <c r="V1261" s="10" t="s">
        <v>33</v>
      </c>
      <c r="W1261" s="10" t="s">
        <v>33</v>
      </c>
      <c r="X1261" s="7" t="s">
        <v>33</v>
      </c>
      <c r="Y1261" s="7" t="s">
        <v>33</v>
      </c>
      <c r="AK1261" s="7" t="s">
        <v>11754</v>
      </c>
      <c r="AL1261" s="7" t="s">
        <v>8059</v>
      </c>
      <c r="AM1261" s="7" t="s">
        <v>11755</v>
      </c>
    </row>
    <row r="1262" spans="1:39">
      <c r="A1262" s="7" t="s">
        <v>2522</v>
      </c>
      <c r="B1262" s="7" t="s">
        <v>11756</v>
      </c>
      <c r="C1262" s="7" t="s">
        <v>11757</v>
      </c>
      <c r="D1262" s="7" t="s">
        <v>1790</v>
      </c>
      <c r="G1262" s="7" t="s">
        <v>11758</v>
      </c>
      <c r="H1262" s="7" t="s">
        <v>11758</v>
      </c>
      <c r="K1262" s="7" t="s">
        <v>33</v>
      </c>
      <c r="O1262" s="7" t="s">
        <v>11759</v>
      </c>
      <c r="Q1262" s="7" t="s">
        <v>33</v>
      </c>
      <c r="R1262" s="7" t="s">
        <v>33</v>
      </c>
      <c r="S1262" s="7" t="s">
        <v>33</v>
      </c>
      <c r="T1262" s="7" t="s">
        <v>33</v>
      </c>
      <c r="U1262" s="7" t="s">
        <v>33</v>
      </c>
      <c r="V1262" s="10" t="s">
        <v>33</v>
      </c>
      <c r="W1262" s="10" t="s">
        <v>33</v>
      </c>
      <c r="X1262" s="7" t="s">
        <v>33</v>
      </c>
      <c r="Y1262" s="7" t="s">
        <v>33</v>
      </c>
      <c r="AK1262" s="7" t="s">
        <v>11760</v>
      </c>
      <c r="AL1262" s="7" t="s">
        <v>8059</v>
      </c>
      <c r="AM1262" s="7" t="s">
        <v>11761</v>
      </c>
    </row>
    <row r="1263" spans="1:39">
      <c r="A1263" s="7" t="s">
        <v>2522</v>
      </c>
      <c r="B1263" s="7" t="s">
        <v>11762</v>
      </c>
      <c r="C1263" s="7" t="s">
        <v>11763</v>
      </c>
      <c r="D1263" s="7" t="s">
        <v>1790</v>
      </c>
      <c r="G1263" s="7" t="s">
        <v>11764</v>
      </c>
      <c r="H1263" s="7" t="s">
        <v>11764</v>
      </c>
      <c r="K1263" s="7" t="s">
        <v>33</v>
      </c>
      <c r="O1263" s="7" t="s">
        <v>11765</v>
      </c>
      <c r="Q1263" s="7" t="s">
        <v>33</v>
      </c>
      <c r="R1263" s="7" t="s">
        <v>33</v>
      </c>
      <c r="S1263" s="7" t="s">
        <v>33</v>
      </c>
      <c r="T1263" s="7" t="s">
        <v>33</v>
      </c>
      <c r="U1263" s="7" t="s">
        <v>33</v>
      </c>
      <c r="V1263" s="10" t="s">
        <v>33</v>
      </c>
      <c r="W1263" s="10" t="s">
        <v>33</v>
      </c>
      <c r="X1263" s="7" t="s">
        <v>33</v>
      </c>
      <c r="Y1263" s="7" t="s">
        <v>33</v>
      </c>
      <c r="AK1263" s="7" t="s">
        <v>11754</v>
      </c>
      <c r="AL1263" s="7" t="s">
        <v>8059</v>
      </c>
      <c r="AM1263" s="7" t="s">
        <v>11766</v>
      </c>
    </row>
    <row r="1264" spans="1:39">
      <c r="A1264" s="7" t="s">
        <v>1788</v>
      </c>
      <c r="B1264" s="7" t="s">
        <v>11767</v>
      </c>
      <c r="C1264" s="7" t="s">
        <v>11768</v>
      </c>
      <c r="D1264" s="7" t="s">
        <v>1790</v>
      </c>
      <c r="F1264" s="7" t="s">
        <v>5853</v>
      </c>
      <c r="G1264" s="7" t="s">
        <v>4047</v>
      </c>
      <c r="H1264" s="7" t="s">
        <v>4047</v>
      </c>
      <c r="I1264" s="7" t="s">
        <v>4048</v>
      </c>
      <c r="K1264" s="7" t="s">
        <v>33</v>
      </c>
      <c r="L1264" s="7" t="s">
        <v>4049</v>
      </c>
      <c r="N1264" s="10" t="s">
        <v>4050</v>
      </c>
      <c r="P1264" s="7" t="s">
        <v>11769</v>
      </c>
      <c r="Q1264" s="7" t="s">
        <v>33</v>
      </c>
      <c r="R1264" s="7" t="s">
        <v>33</v>
      </c>
      <c r="S1264" s="7" t="s">
        <v>33</v>
      </c>
      <c r="T1264" s="7" t="s">
        <v>33</v>
      </c>
      <c r="U1264" s="7" t="s">
        <v>33</v>
      </c>
      <c r="V1264" s="10" t="s">
        <v>33</v>
      </c>
      <c r="W1264" s="10" t="s">
        <v>32</v>
      </c>
      <c r="X1264" s="7" t="s">
        <v>33</v>
      </c>
      <c r="Y1264" s="7" t="s">
        <v>33</v>
      </c>
      <c r="Z1264" s="7" t="s">
        <v>2103</v>
      </c>
      <c r="AA1264" s="7" t="s">
        <v>3441</v>
      </c>
      <c r="AD1264" s="10" t="s">
        <v>2612</v>
      </c>
      <c r="AF1264" s="7" t="s">
        <v>11770</v>
      </c>
      <c r="AJ1264" s="7">
        <v>18</v>
      </c>
      <c r="AK1264" s="7" t="s">
        <v>7987</v>
      </c>
      <c r="AL1264" s="7" t="s">
        <v>10228</v>
      </c>
      <c r="AM1264" s="7" t="s">
        <v>11771</v>
      </c>
    </row>
    <row r="1265" spans="1:39">
      <c r="A1265" s="7" t="s">
        <v>1788</v>
      </c>
      <c r="B1265" s="7" t="s">
        <v>1325</v>
      </c>
      <c r="C1265" s="7" t="s">
        <v>11772</v>
      </c>
      <c r="D1265" s="7" t="s">
        <v>1790</v>
      </c>
      <c r="G1265" s="7" t="s">
        <v>11773</v>
      </c>
      <c r="H1265" s="7" t="s">
        <v>11773</v>
      </c>
      <c r="I1265" s="7" t="s">
        <v>2565</v>
      </c>
      <c r="K1265" s="7" t="s">
        <v>33</v>
      </c>
      <c r="L1265" s="7" t="s">
        <v>11774</v>
      </c>
      <c r="N1265" s="10" t="s">
        <v>7064</v>
      </c>
      <c r="P1265" s="7" t="s">
        <v>11775</v>
      </c>
      <c r="Q1265" s="7" t="s">
        <v>33</v>
      </c>
      <c r="R1265" s="7" t="s">
        <v>32</v>
      </c>
      <c r="S1265" s="7" t="s">
        <v>33</v>
      </c>
      <c r="T1265" s="7" t="s">
        <v>33</v>
      </c>
      <c r="U1265" s="7" t="s">
        <v>32</v>
      </c>
      <c r="V1265" s="10" t="s">
        <v>33</v>
      </c>
      <c r="W1265" s="10" t="s">
        <v>33</v>
      </c>
      <c r="X1265" s="7" t="s">
        <v>33</v>
      </c>
      <c r="Y1265" s="7" t="s">
        <v>33</v>
      </c>
      <c r="Z1265" s="7" t="s">
        <v>2590</v>
      </c>
      <c r="AD1265" s="10" t="s">
        <v>1968</v>
      </c>
      <c r="AF1265" s="7" t="s">
        <v>1969</v>
      </c>
      <c r="AK1265" s="7" t="s">
        <v>1970</v>
      </c>
      <c r="AL1265" s="7" t="s">
        <v>10228</v>
      </c>
      <c r="AM1265" s="7" t="s">
        <v>11776</v>
      </c>
    </row>
    <row r="1266" spans="1:39">
      <c r="A1266" s="7" t="s">
        <v>1788</v>
      </c>
      <c r="B1266" s="7" t="s">
        <v>295</v>
      </c>
      <c r="C1266" s="7" t="s">
        <v>11777</v>
      </c>
      <c r="D1266" s="7" t="s">
        <v>1790</v>
      </c>
      <c r="F1266" s="7" t="s">
        <v>11778</v>
      </c>
      <c r="G1266" s="7" t="s">
        <v>11779</v>
      </c>
      <c r="H1266" s="7" t="s">
        <v>11780</v>
      </c>
      <c r="I1266" s="7" t="s">
        <v>6495</v>
      </c>
      <c r="K1266" s="7" t="s">
        <v>33</v>
      </c>
      <c r="L1266" s="7" t="s">
        <v>11781</v>
      </c>
      <c r="N1266" s="10" t="s">
        <v>2002</v>
      </c>
      <c r="P1266" s="7" t="s">
        <v>11782</v>
      </c>
      <c r="Q1266" s="7" t="s">
        <v>33</v>
      </c>
      <c r="R1266" s="7" t="s">
        <v>32</v>
      </c>
      <c r="S1266" s="7" t="s">
        <v>33</v>
      </c>
      <c r="T1266" s="7" t="s">
        <v>33</v>
      </c>
      <c r="U1266" s="7" t="s">
        <v>33</v>
      </c>
      <c r="V1266" s="10" t="s">
        <v>33</v>
      </c>
      <c r="W1266" s="10" t="s">
        <v>33</v>
      </c>
      <c r="X1266" s="7" t="s">
        <v>33</v>
      </c>
      <c r="Y1266" s="7" t="s">
        <v>33</v>
      </c>
      <c r="Z1266" s="7" t="s">
        <v>9575</v>
      </c>
      <c r="AA1266" s="7" t="s">
        <v>3832</v>
      </c>
      <c r="AD1266" s="10" t="s">
        <v>8603</v>
      </c>
      <c r="AF1266" s="7" t="s">
        <v>3405</v>
      </c>
      <c r="AJ1266" s="7">
        <v>7</v>
      </c>
      <c r="AK1266" s="7" t="s">
        <v>11783</v>
      </c>
      <c r="AL1266" s="7" t="s">
        <v>10228</v>
      </c>
      <c r="AM1266" s="7" t="s">
        <v>11784</v>
      </c>
    </row>
    <row r="1267" spans="1:39">
      <c r="A1267" s="7" t="s">
        <v>1788</v>
      </c>
      <c r="B1267" s="7" t="s">
        <v>11785</v>
      </c>
      <c r="C1267" s="7" t="s">
        <v>11786</v>
      </c>
      <c r="D1267" s="7" t="s">
        <v>1790</v>
      </c>
      <c r="F1267" s="7" t="s">
        <v>4514</v>
      </c>
      <c r="G1267" s="7" t="s">
        <v>11787</v>
      </c>
      <c r="H1267" s="7" t="s">
        <v>11787</v>
      </c>
      <c r="I1267" s="7" t="s">
        <v>1844</v>
      </c>
      <c r="K1267" s="7" t="s">
        <v>33</v>
      </c>
      <c r="L1267" s="7" t="s">
        <v>11788</v>
      </c>
      <c r="N1267" s="10" t="s">
        <v>3634</v>
      </c>
      <c r="P1267" s="7" t="s">
        <v>11789</v>
      </c>
      <c r="Q1267" s="7" t="s">
        <v>33</v>
      </c>
      <c r="R1267" s="7" t="s">
        <v>33</v>
      </c>
      <c r="S1267" s="7" t="s">
        <v>33</v>
      </c>
      <c r="T1267" s="7" t="s">
        <v>33</v>
      </c>
      <c r="U1267" s="7" t="s">
        <v>33</v>
      </c>
      <c r="V1267" s="10" t="s">
        <v>33</v>
      </c>
      <c r="W1267" s="10" t="s">
        <v>32</v>
      </c>
      <c r="X1267" s="7" t="s">
        <v>33</v>
      </c>
      <c r="Y1267" s="7" t="s">
        <v>33</v>
      </c>
      <c r="Z1267" s="7" t="s">
        <v>2103</v>
      </c>
      <c r="AA1267" s="7" t="s">
        <v>2115</v>
      </c>
      <c r="AD1267" s="10" t="s">
        <v>11790</v>
      </c>
      <c r="AF1267" s="7" t="s">
        <v>2065</v>
      </c>
      <c r="AJ1267" s="7">
        <v>6</v>
      </c>
      <c r="AK1267" s="7" t="s">
        <v>2065</v>
      </c>
      <c r="AL1267" s="7" t="s">
        <v>10228</v>
      </c>
      <c r="AM1267" s="7" t="s">
        <v>11791</v>
      </c>
    </row>
    <row r="1268" spans="1:39">
      <c r="A1268" s="7" t="s">
        <v>1788</v>
      </c>
      <c r="B1268" s="7" t="s">
        <v>684</v>
      </c>
      <c r="C1268" s="7" t="s">
        <v>11792</v>
      </c>
      <c r="D1268" s="7" t="s">
        <v>1790</v>
      </c>
      <c r="F1268" s="7" t="s">
        <v>11793</v>
      </c>
      <c r="G1268" s="7" t="s">
        <v>11794</v>
      </c>
      <c r="H1268" s="7" t="s">
        <v>11795</v>
      </c>
      <c r="I1268" s="7" t="s">
        <v>2565</v>
      </c>
      <c r="K1268" s="7" t="s">
        <v>33</v>
      </c>
      <c r="L1268" s="7" t="s">
        <v>11796</v>
      </c>
      <c r="N1268" s="10" t="s">
        <v>1795</v>
      </c>
      <c r="P1268" s="7" t="s">
        <v>11797</v>
      </c>
      <c r="Q1268" s="7" t="s">
        <v>33</v>
      </c>
      <c r="R1268" s="7" t="s">
        <v>32</v>
      </c>
      <c r="S1268" s="7" t="s">
        <v>33</v>
      </c>
      <c r="T1268" s="7" t="s">
        <v>33</v>
      </c>
      <c r="U1268" s="7" t="s">
        <v>33</v>
      </c>
      <c r="V1268" s="10" t="s">
        <v>33</v>
      </c>
      <c r="W1268" s="10" t="s">
        <v>33</v>
      </c>
      <c r="X1268" s="7" t="s">
        <v>33</v>
      </c>
      <c r="Y1268" s="7" t="s">
        <v>33</v>
      </c>
      <c r="Z1268" s="7" t="s">
        <v>5467</v>
      </c>
      <c r="AA1268" s="7" t="s">
        <v>11798</v>
      </c>
      <c r="AD1268" s="10" t="s">
        <v>2857</v>
      </c>
      <c r="AF1268" s="7" t="s">
        <v>3280</v>
      </c>
      <c r="AJ1268" s="7">
        <v>3</v>
      </c>
      <c r="AK1268" s="7" t="s">
        <v>5933</v>
      </c>
      <c r="AL1268" s="7" t="s">
        <v>3832</v>
      </c>
      <c r="AM1268" s="7" t="s">
        <v>11799</v>
      </c>
    </row>
    <row r="1269" spans="1:39">
      <c r="A1269" s="7" t="s">
        <v>1788</v>
      </c>
      <c r="B1269" s="7" t="s">
        <v>11800</v>
      </c>
      <c r="C1269" s="7" t="s">
        <v>11801</v>
      </c>
      <c r="D1269" s="7" t="s">
        <v>1790</v>
      </c>
      <c r="G1269" s="7" t="s">
        <v>6686</v>
      </c>
      <c r="H1269" s="7" t="s">
        <v>6686</v>
      </c>
      <c r="I1269" s="7" t="s">
        <v>11802</v>
      </c>
      <c r="K1269" s="7" t="s">
        <v>33</v>
      </c>
      <c r="L1269" s="7" t="s">
        <v>6688</v>
      </c>
      <c r="N1269" s="10" t="s">
        <v>1820</v>
      </c>
      <c r="P1269" s="7" t="s">
        <v>11803</v>
      </c>
      <c r="Q1269" s="7" t="s">
        <v>33</v>
      </c>
      <c r="R1269" s="7" t="s">
        <v>32</v>
      </c>
      <c r="S1269" s="7" t="s">
        <v>33</v>
      </c>
      <c r="T1269" s="7" t="s">
        <v>33</v>
      </c>
      <c r="U1269" s="7" t="s">
        <v>33</v>
      </c>
      <c r="V1269" s="10" t="s">
        <v>33</v>
      </c>
      <c r="W1269" s="10" t="s">
        <v>32</v>
      </c>
      <c r="X1269" s="7" t="s">
        <v>33</v>
      </c>
      <c r="Y1269" s="7" t="s">
        <v>33</v>
      </c>
      <c r="Z1269" s="7" t="s">
        <v>2772</v>
      </c>
      <c r="AD1269" s="10" t="s">
        <v>3058</v>
      </c>
      <c r="AF1269" s="7" t="s">
        <v>3701</v>
      </c>
      <c r="AK1269" s="7" t="s">
        <v>3702</v>
      </c>
      <c r="AL1269" s="7" t="s">
        <v>3832</v>
      </c>
      <c r="AM1269" s="7" t="s">
        <v>11804</v>
      </c>
    </row>
    <row r="1270" spans="1:39">
      <c r="A1270" s="7" t="s">
        <v>1788</v>
      </c>
      <c r="B1270" s="7" t="s">
        <v>11805</v>
      </c>
      <c r="C1270" s="7" t="s">
        <v>11806</v>
      </c>
      <c r="D1270" s="7" t="s">
        <v>1790</v>
      </c>
      <c r="F1270" s="7" t="s">
        <v>11807</v>
      </c>
      <c r="G1270" s="7" t="s">
        <v>3781</v>
      </c>
      <c r="H1270" s="7" t="s">
        <v>3781</v>
      </c>
      <c r="I1270" s="7" t="s">
        <v>1988</v>
      </c>
      <c r="K1270" s="7" t="s">
        <v>33</v>
      </c>
      <c r="L1270" s="7" t="s">
        <v>3783</v>
      </c>
      <c r="N1270" s="10" t="s">
        <v>1795</v>
      </c>
      <c r="P1270" s="7" t="s">
        <v>11808</v>
      </c>
      <c r="Q1270" s="7" t="s">
        <v>33</v>
      </c>
      <c r="R1270" s="7" t="s">
        <v>33</v>
      </c>
      <c r="S1270" s="7" t="s">
        <v>33</v>
      </c>
      <c r="T1270" s="7" t="s">
        <v>33</v>
      </c>
      <c r="U1270" s="7" t="s">
        <v>33</v>
      </c>
      <c r="V1270" s="10" t="s">
        <v>33</v>
      </c>
      <c r="W1270" s="10" t="s">
        <v>32</v>
      </c>
      <c r="X1270" s="7" t="s">
        <v>33</v>
      </c>
      <c r="Y1270" s="7" t="s">
        <v>33</v>
      </c>
      <c r="Z1270" s="7" t="s">
        <v>4034</v>
      </c>
      <c r="AA1270" s="7" t="s">
        <v>6049</v>
      </c>
      <c r="AF1270" s="7" t="s">
        <v>2592</v>
      </c>
      <c r="AJ1270" s="7">
        <v>20</v>
      </c>
      <c r="AK1270" s="7" t="s">
        <v>4834</v>
      </c>
      <c r="AL1270" s="7" t="s">
        <v>3832</v>
      </c>
      <c r="AM1270" s="7" t="s">
        <v>11809</v>
      </c>
    </row>
    <row r="1271" spans="1:39">
      <c r="A1271" s="7" t="s">
        <v>1788</v>
      </c>
      <c r="B1271" s="7" t="s">
        <v>609</v>
      </c>
      <c r="C1271" s="7" t="s">
        <v>11810</v>
      </c>
      <c r="D1271" s="7" t="s">
        <v>1790</v>
      </c>
      <c r="F1271" s="7" t="s">
        <v>5702</v>
      </c>
      <c r="G1271" s="7" t="s">
        <v>11811</v>
      </c>
      <c r="H1271" s="7" t="s">
        <v>11811</v>
      </c>
      <c r="I1271" s="7" t="s">
        <v>9267</v>
      </c>
      <c r="K1271" s="7" t="s">
        <v>33</v>
      </c>
      <c r="L1271" s="7" t="s">
        <v>11812</v>
      </c>
      <c r="N1271" s="10" t="s">
        <v>11813</v>
      </c>
      <c r="P1271" s="7" t="s">
        <v>11814</v>
      </c>
      <c r="Q1271" s="7" t="s">
        <v>33</v>
      </c>
      <c r="R1271" s="7" t="s">
        <v>33</v>
      </c>
      <c r="S1271" s="7" t="s">
        <v>33</v>
      </c>
      <c r="T1271" s="7" t="s">
        <v>33</v>
      </c>
      <c r="U1271" s="7" t="s">
        <v>33</v>
      </c>
      <c r="V1271" s="10" t="s">
        <v>33</v>
      </c>
      <c r="W1271" s="10" t="s">
        <v>33</v>
      </c>
      <c r="X1271" s="7" t="s">
        <v>33</v>
      </c>
      <c r="Y1271" s="7" t="s">
        <v>33</v>
      </c>
      <c r="Z1271" s="7" t="s">
        <v>2316</v>
      </c>
      <c r="AA1271" s="7" t="s">
        <v>11815</v>
      </c>
      <c r="AD1271" s="10" t="s">
        <v>2993</v>
      </c>
      <c r="AF1271" s="7" t="s">
        <v>4840</v>
      </c>
      <c r="AJ1271" s="7">
        <v>14</v>
      </c>
      <c r="AK1271" s="7" t="s">
        <v>3363</v>
      </c>
      <c r="AL1271" s="7" t="s">
        <v>3441</v>
      </c>
      <c r="AM1271" s="7" t="s">
        <v>11816</v>
      </c>
    </row>
    <row r="1272" spans="1:39">
      <c r="A1272" s="7" t="s">
        <v>1788</v>
      </c>
      <c r="B1272" s="7" t="s">
        <v>11817</v>
      </c>
      <c r="C1272" s="7" t="s">
        <v>11818</v>
      </c>
      <c r="D1272" s="7" t="s">
        <v>1790</v>
      </c>
      <c r="F1272" s="7" t="s">
        <v>11819</v>
      </c>
      <c r="G1272" s="7" t="s">
        <v>3781</v>
      </c>
      <c r="H1272" s="7" t="s">
        <v>3781</v>
      </c>
      <c r="I1272" s="7" t="s">
        <v>1988</v>
      </c>
      <c r="K1272" s="7" t="s">
        <v>33</v>
      </c>
      <c r="L1272" s="7" t="s">
        <v>3783</v>
      </c>
      <c r="N1272" s="10" t="s">
        <v>1795</v>
      </c>
      <c r="P1272" s="7" t="s">
        <v>10273</v>
      </c>
      <c r="Q1272" s="7" t="s">
        <v>33</v>
      </c>
      <c r="R1272" s="7" t="s">
        <v>33</v>
      </c>
      <c r="S1272" s="7" t="s">
        <v>33</v>
      </c>
      <c r="T1272" s="7" t="s">
        <v>33</v>
      </c>
      <c r="U1272" s="7" t="s">
        <v>33</v>
      </c>
      <c r="V1272" s="10" t="s">
        <v>33</v>
      </c>
      <c r="W1272" s="10" t="s">
        <v>32</v>
      </c>
      <c r="X1272" s="7" t="s">
        <v>33</v>
      </c>
      <c r="Y1272" s="7" t="s">
        <v>33</v>
      </c>
      <c r="Z1272" s="7" t="s">
        <v>5483</v>
      </c>
      <c r="AA1272" s="7" t="s">
        <v>2880</v>
      </c>
      <c r="AF1272" s="7" t="s">
        <v>11820</v>
      </c>
      <c r="AJ1272" s="7">
        <v>22</v>
      </c>
      <c r="AK1272" s="7" t="s">
        <v>4442</v>
      </c>
      <c r="AL1272" s="7" t="s">
        <v>2340</v>
      </c>
      <c r="AM1272" s="7" t="s">
        <v>11821</v>
      </c>
    </row>
    <row r="1273" spans="1:39">
      <c r="A1273" s="7" t="s">
        <v>1788</v>
      </c>
      <c r="B1273" s="7" t="s">
        <v>1374</v>
      </c>
      <c r="C1273" s="7" t="s">
        <v>11822</v>
      </c>
      <c r="D1273" s="7" t="s">
        <v>1790</v>
      </c>
      <c r="F1273" s="7" t="s">
        <v>11823</v>
      </c>
      <c r="G1273" s="7" t="s">
        <v>11824</v>
      </c>
      <c r="H1273" s="7" t="s">
        <v>11824</v>
      </c>
      <c r="K1273" s="7" t="s">
        <v>33</v>
      </c>
      <c r="L1273" s="7" t="s">
        <v>11825</v>
      </c>
      <c r="N1273" s="10" t="s">
        <v>2957</v>
      </c>
      <c r="P1273" s="7" t="s">
        <v>11826</v>
      </c>
      <c r="Q1273" s="7" t="s">
        <v>33</v>
      </c>
      <c r="R1273" s="7" t="s">
        <v>32</v>
      </c>
      <c r="S1273" s="7" t="s">
        <v>33</v>
      </c>
      <c r="T1273" s="7" t="s">
        <v>33</v>
      </c>
      <c r="U1273" s="7" t="s">
        <v>33</v>
      </c>
      <c r="V1273" s="10" t="s">
        <v>33</v>
      </c>
      <c r="W1273" s="10" t="s">
        <v>33</v>
      </c>
      <c r="X1273" s="7" t="s">
        <v>33</v>
      </c>
      <c r="Y1273" s="7" t="s">
        <v>33</v>
      </c>
      <c r="Z1273" s="7" t="s">
        <v>11827</v>
      </c>
      <c r="AA1273" s="7" t="s">
        <v>11828</v>
      </c>
      <c r="AD1273" s="10" t="s">
        <v>11829</v>
      </c>
      <c r="AF1273" s="7" t="s">
        <v>2687</v>
      </c>
      <c r="AJ1273" s="7">
        <v>1</v>
      </c>
      <c r="AK1273" s="7" t="s">
        <v>9694</v>
      </c>
      <c r="AL1273" s="7" t="s">
        <v>11830</v>
      </c>
      <c r="AM1273" s="7" t="s">
        <v>11831</v>
      </c>
    </row>
    <row r="1274" spans="1:39">
      <c r="A1274" s="7" t="s">
        <v>1788</v>
      </c>
      <c r="B1274" s="7" t="s">
        <v>11832</v>
      </c>
      <c r="C1274" s="7" t="s">
        <v>11833</v>
      </c>
      <c r="D1274" s="7" t="s">
        <v>1790</v>
      </c>
      <c r="F1274" s="7" t="s">
        <v>10381</v>
      </c>
      <c r="G1274" s="7" t="s">
        <v>5751</v>
      </c>
      <c r="H1274" s="7" t="s">
        <v>5752</v>
      </c>
      <c r="I1274" s="7" t="s">
        <v>2378</v>
      </c>
      <c r="K1274" s="7" t="s">
        <v>33</v>
      </c>
      <c r="L1274" s="7" t="s">
        <v>5753</v>
      </c>
      <c r="N1274" s="10" t="s">
        <v>1820</v>
      </c>
      <c r="P1274" s="7" t="s">
        <v>11834</v>
      </c>
      <c r="Q1274" s="7" t="s">
        <v>33</v>
      </c>
      <c r="R1274" s="7" t="s">
        <v>33</v>
      </c>
      <c r="S1274" s="7" t="s">
        <v>33</v>
      </c>
      <c r="T1274" s="7" t="s">
        <v>33</v>
      </c>
      <c r="U1274" s="7" t="s">
        <v>33</v>
      </c>
      <c r="V1274" s="10" t="s">
        <v>33</v>
      </c>
      <c r="W1274" s="10" t="s">
        <v>33</v>
      </c>
      <c r="X1274" s="7" t="s">
        <v>33</v>
      </c>
      <c r="Y1274" s="7" t="s">
        <v>33</v>
      </c>
      <c r="Z1274" s="7" t="s">
        <v>2415</v>
      </c>
      <c r="AA1274" s="7" t="s">
        <v>11835</v>
      </c>
      <c r="AD1274" s="10" t="s">
        <v>2054</v>
      </c>
      <c r="AF1274" s="7" t="s">
        <v>7241</v>
      </c>
      <c r="AJ1274" s="7">
        <v>1</v>
      </c>
      <c r="AK1274" s="7" t="s">
        <v>2056</v>
      </c>
      <c r="AL1274" s="7" t="s">
        <v>11828</v>
      </c>
      <c r="AM1274" s="7" t="s">
        <v>11836</v>
      </c>
    </row>
    <row r="1275" spans="1:39">
      <c r="A1275" s="7" t="s">
        <v>1788</v>
      </c>
      <c r="B1275" s="7" t="s">
        <v>11837</v>
      </c>
      <c r="C1275" s="7" t="s">
        <v>11838</v>
      </c>
      <c r="D1275" s="7" t="s">
        <v>1790</v>
      </c>
      <c r="F1275" s="7" t="s">
        <v>5139</v>
      </c>
      <c r="G1275" s="7" t="s">
        <v>11839</v>
      </c>
      <c r="H1275" s="7" t="s">
        <v>11840</v>
      </c>
      <c r="I1275" s="7" t="s">
        <v>11841</v>
      </c>
      <c r="K1275" s="7" t="s">
        <v>33</v>
      </c>
      <c r="L1275" s="7" t="s">
        <v>11842</v>
      </c>
      <c r="N1275" s="10" t="s">
        <v>1795</v>
      </c>
      <c r="P1275" s="7" t="s">
        <v>11843</v>
      </c>
      <c r="Q1275" s="7" t="s">
        <v>33</v>
      </c>
      <c r="R1275" s="7" t="s">
        <v>33</v>
      </c>
      <c r="S1275" s="7" t="s">
        <v>33</v>
      </c>
      <c r="T1275" s="7" t="s">
        <v>33</v>
      </c>
      <c r="U1275" s="7" t="s">
        <v>33</v>
      </c>
      <c r="V1275" s="10" t="s">
        <v>33</v>
      </c>
      <c r="W1275" s="10" t="s">
        <v>33</v>
      </c>
      <c r="X1275" s="7" t="s">
        <v>32</v>
      </c>
      <c r="Y1275" s="7" t="s">
        <v>33</v>
      </c>
      <c r="Z1275" s="7" t="s">
        <v>8714</v>
      </c>
      <c r="AA1275" s="7" t="s">
        <v>10391</v>
      </c>
      <c r="AD1275" s="10" t="s">
        <v>2190</v>
      </c>
      <c r="AF1275" s="7" t="s">
        <v>1981</v>
      </c>
      <c r="AJ1275" s="7">
        <v>7</v>
      </c>
      <c r="AK1275" s="7" t="s">
        <v>4251</v>
      </c>
      <c r="AL1275" s="7" t="s">
        <v>11828</v>
      </c>
      <c r="AM1275" s="7" t="s">
        <v>11844</v>
      </c>
    </row>
    <row r="1276" spans="1:39">
      <c r="A1276" s="7" t="s">
        <v>1788</v>
      </c>
      <c r="B1276" s="7" t="s">
        <v>11845</v>
      </c>
      <c r="C1276" s="7" t="s">
        <v>11846</v>
      </c>
      <c r="D1276" s="7" t="s">
        <v>1790</v>
      </c>
      <c r="F1276" s="7" t="s">
        <v>6595</v>
      </c>
      <c r="G1276" s="7" t="s">
        <v>11847</v>
      </c>
      <c r="H1276" s="7" t="s">
        <v>11848</v>
      </c>
      <c r="I1276" s="7" t="s">
        <v>11849</v>
      </c>
      <c r="K1276" s="7" t="s">
        <v>33</v>
      </c>
      <c r="L1276" s="7" t="s">
        <v>11850</v>
      </c>
      <c r="N1276" s="10" t="s">
        <v>11847</v>
      </c>
      <c r="P1276" s="7" t="s">
        <v>11851</v>
      </c>
      <c r="Q1276" s="7" t="s">
        <v>33</v>
      </c>
      <c r="R1276" s="7" t="s">
        <v>32</v>
      </c>
      <c r="S1276" s="7" t="s">
        <v>33</v>
      </c>
      <c r="T1276" s="7" t="s">
        <v>33</v>
      </c>
      <c r="U1276" s="7" t="s">
        <v>33</v>
      </c>
      <c r="V1276" s="10" t="s">
        <v>33</v>
      </c>
      <c r="W1276" s="10" t="s">
        <v>33</v>
      </c>
      <c r="X1276" s="7" t="s">
        <v>33</v>
      </c>
      <c r="Y1276" s="7" t="s">
        <v>33</v>
      </c>
      <c r="Z1276" s="7" t="s">
        <v>5680</v>
      </c>
      <c r="AA1276" s="7" t="s">
        <v>11852</v>
      </c>
      <c r="AD1276" s="10" t="s">
        <v>6389</v>
      </c>
      <c r="AF1276" s="7" t="s">
        <v>11853</v>
      </c>
      <c r="AJ1276" s="7">
        <v>5</v>
      </c>
      <c r="AK1276" s="7" t="s">
        <v>11854</v>
      </c>
      <c r="AL1276" s="7" t="s">
        <v>10391</v>
      </c>
      <c r="AM1276" s="7" t="s">
        <v>11855</v>
      </c>
    </row>
    <row r="1277" spans="1:39">
      <c r="A1277" s="7" t="s">
        <v>1788</v>
      </c>
      <c r="B1277" s="7" t="s">
        <v>11856</v>
      </c>
      <c r="C1277" s="7" t="s">
        <v>11857</v>
      </c>
      <c r="D1277" s="7" t="s">
        <v>1790</v>
      </c>
      <c r="F1277" s="7" t="s">
        <v>11858</v>
      </c>
      <c r="G1277" s="7" t="s">
        <v>11859</v>
      </c>
      <c r="H1277" s="7" t="s">
        <v>11860</v>
      </c>
      <c r="I1277" s="7" t="s">
        <v>2543</v>
      </c>
      <c r="K1277" s="7" t="s">
        <v>33</v>
      </c>
      <c r="L1277" s="7" t="s">
        <v>11861</v>
      </c>
      <c r="N1277" s="10" t="s">
        <v>2279</v>
      </c>
      <c r="P1277" s="7" t="s">
        <v>11862</v>
      </c>
      <c r="Q1277" s="7" t="s">
        <v>33</v>
      </c>
      <c r="R1277" s="7" t="s">
        <v>33</v>
      </c>
      <c r="S1277" s="7" t="s">
        <v>33</v>
      </c>
      <c r="T1277" s="7" t="s">
        <v>33</v>
      </c>
      <c r="U1277" s="7" t="s">
        <v>33</v>
      </c>
      <c r="V1277" s="10" t="s">
        <v>33</v>
      </c>
      <c r="W1277" s="10" t="s">
        <v>33</v>
      </c>
      <c r="X1277" s="7" t="s">
        <v>33</v>
      </c>
      <c r="Y1277" s="7" t="s">
        <v>33</v>
      </c>
      <c r="Z1277" s="7" t="s">
        <v>2428</v>
      </c>
      <c r="AA1277" s="7" t="s">
        <v>10229</v>
      </c>
      <c r="AF1277" s="7" t="s">
        <v>11863</v>
      </c>
      <c r="AJ1277" s="7">
        <v>23</v>
      </c>
      <c r="AK1277" s="7" t="s">
        <v>11864</v>
      </c>
      <c r="AL1277" s="7" t="s">
        <v>10391</v>
      </c>
      <c r="AM1277" s="7" t="s">
        <v>11865</v>
      </c>
    </row>
    <row r="1278" spans="1:39">
      <c r="A1278" s="7" t="s">
        <v>1788</v>
      </c>
      <c r="B1278" s="7" t="s">
        <v>11866</v>
      </c>
      <c r="C1278" s="7" t="s">
        <v>11867</v>
      </c>
      <c r="D1278" s="7" t="s">
        <v>1790</v>
      </c>
      <c r="F1278" s="7" t="s">
        <v>2674</v>
      </c>
      <c r="G1278" s="7" t="s">
        <v>10523</v>
      </c>
      <c r="H1278" s="7" t="s">
        <v>10524</v>
      </c>
      <c r="I1278" s="7" t="s">
        <v>11868</v>
      </c>
      <c r="K1278" s="7" t="s">
        <v>33</v>
      </c>
      <c r="L1278" s="7" t="s">
        <v>10526</v>
      </c>
      <c r="N1278" s="10" t="s">
        <v>2957</v>
      </c>
      <c r="P1278" s="7" t="s">
        <v>11869</v>
      </c>
      <c r="Q1278" s="7" t="s">
        <v>33</v>
      </c>
      <c r="R1278" s="7" t="s">
        <v>33</v>
      </c>
      <c r="S1278" s="7" t="s">
        <v>33</v>
      </c>
      <c r="T1278" s="7" t="s">
        <v>33</v>
      </c>
      <c r="U1278" s="7" t="s">
        <v>33</v>
      </c>
      <c r="V1278" s="10" t="s">
        <v>33</v>
      </c>
      <c r="W1278" s="10" t="s">
        <v>32</v>
      </c>
      <c r="X1278" s="7" t="s">
        <v>33</v>
      </c>
      <c r="Y1278" s="7" t="s">
        <v>33</v>
      </c>
      <c r="Z1278" s="7" t="s">
        <v>2772</v>
      </c>
      <c r="AA1278" s="7" t="s">
        <v>9362</v>
      </c>
      <c r="AD1278" s="10" t="s">
        <v>4337</v>
      </c>
      <c r="AF1278" s="7" t="s">
        <v>4461</v>
      </c>
      <c r="AJ1278" s="7">
        <v>2</v>
      </c>
      <c r="AK1278" s="7" t="s">
        <v>11870</v>
      </c>
      <c r="AL1278" s="7" t="s">
        <v>10391</v>
      </c>
      <c r="AM1278" s="7" t="s">
        <v>11871</v>
      </c>
    </row>
    <row r="1279" spans="1:39">
      <c r="A1279" s="7" t="s">
        <v>1788</v>
      </c>
      <c r="B1279" s="7" t="s">
        <v>316</v>
      </c>
      <c r="C1279" s="7" t="s">
        <v>11872</v>
      </c>
      <c r="D1279" s="7" t="s">
        <v>1790</v>
      </c>
      <c r="F1279" s="7" t="s">
        <v>5193</v>
      </c>
      <c r="G1279" s="7" t="s">
        <v>6271</v>
      </c>
      <c r="H1279" s="7" t="s">
        <v>6271</v>
      </c>
      <c r="I1279" s="7" t="s">
        <v>3034</v>
      </c>
      <c r="K1279" s="7" t="s">
        <v>33</v>
      </c>
      <c r="L1279" s="7" t="s">
        <v>6272</v>
      </c>
      <c r="N1279" s="10" t="s">
        <v>2014</v>
      </c>
      <c r="P1279" s="7" t="s">
        <v>11873</v>
      </c>
      <c r="Q1279" s="7" t="s">
        <v>33</v>
      </c>
      <c r="R1279" s="7" t="s">
        <v>32</v>
      </c>
      <c r="S1279" s="7" t="s">
        <v>33</v>
      </c>
      <c r="T1279" s="7" t="s">
        <v>33</v>
      </c>
      <c r="U1279" s="7" t="s">
        <v>33</v>
      </c>
      <c r="V1279" s="10" t="s">
        <v>33</v>
      </c>
      <c r="W1279" s="10" t="s">
        <v>33</v>
      </c>
      <c r="X1279" s="7" t="s">
        <v>33</v>
      </c>
      <c r="Y1279" s="7" t="s">
        <v>33</v>
      </c>
      <c r="Z1279" s="7" t="s">
        <v>11874</v>
      </c>
      <c r="AA1279" s="7" t="s">
        <v>11875</v>
      </c>
      <c r="AD1279" s="10" t="s">
        <v>3461</v>
      </c>
      <c r="AF1279" s="7" t="s">
        <v>9075</v>
      </c>
      <c r="AJ1279" s="7">
        <v>6</v>
      </c>
      <c r="AK1279" s="7" t="s">
        <v>11876</v>
      </c>
      <c r="AL1279" s="7" t="s">
        <v>10391</v>
      </c>
      <c r="AM1279" s="7" t="s">
        <v>11877</v>
      </c>
    </row>
    <row r="1280" spans="1:39">
      <c r="A1280" s="7" t="s">
        <v>1788</v>
      </c>
      <c r="B1280" s="7" t="s">
        <v>11878</v>
      </c>
      <c r="C1280" s="7" t="s">
        <v>11879</v>
      </c>
      <c r="D1280" s="7" t="s">
        <v>1790</v>
      </c>
      <c r="F1280" s="7" t="s">
        <v>11880</v>
      </c>
      <c r="G1280" s="7" t="s">
        <v>11881</v>
      </c>
      <c r="H1280" s="7" t="s">
        <v>11882</v>
      </c>
      <c r="I1280" s="7" t="s">
        <v>1857</v>
      </c>
      <c r="K1280" s="7" t="s">
        <v>33</v>
      </c>
      <c r="L1280" s="7" t="s">
        <v>11883</v>
      </c>
      <c r="N1280" s="10" t="s">
        <v>1859</v>
      </c>
      <c r="P1280" s="7" t="s">
        <v>11884</v>
      </c>
      <c r="Q1280" s="7" t="s">
        <v>32</v>
      </c>
      <c r="R1280" s="7" t="s">
        <v>33</v>
      </c>
      <c r="S1280" s="7" t="s">
        <v>33</v>
      </c>
      <c r="T1280" s="7" t="s">
        <v>33</v>
      </c>
      <c r="U1280" s="7" t="s">
        <v>33</v>
      </c>
      <c r="V1280" s="10" t="s">
        <v>33</v>
      </c>
      <c r="W1280" s="10" t="s">
        <v>33</v>
      </c>
      <c r="X1280" s="7" t="s">
        <v>33</v>
      </c>
      <c r="Y1280" s="7" t="s">
        <v>33</v>
      </c>
      <c r="Z1280" s="7" t="s">
        <v>2316</v>
      </c>
      <c r="AA1280" s="7" t="s">
        <v>3701</v>
      </c>
      <c r="AD1280" s="10" t="s">
        <v>11885</v>
      </c>
      <c r="AF1280" s="7" t="s">
        <v>11886</v>
      </c>
      <c r="AJ1280" s="7">
        <v>43</v>
      </c>
      <c r="AK1280" s="7" t="s">
        <v>1826</v>
      </c>
      <c r="AL1280" s="7" t="s">
        <v>10391</v>
      </c>
      <c r="AM1280" s="7" t="s">
        <v>11887</v>
      </c>
    </row>
    <row r="1281" spans="1:39">
      <c r="A1281" s="7" t="s">
        <v>1788</v>
      </c>
      <c r="B1281" s="7" t="s">
        <v>1106</v>
      </c>
      <c r="C1281" s="7" t="s">
        <v>11888</v>
      </c>
      <c r="D1281" s="7" t="s">
        <v>1790</v>
      </c>
      <c r="F1281" s="7" t="s">
        <v>11889</v>
      </c>
      <c r="G1281" s="7" t="s">
        <v>11890</v>
      </c>
      <c r="H1281" s="7" t="s">
        <v>11891</v>
      </c>
      <c r="I1281" s="7" t="s">
        <v>5687</v>
      </c>
      <c r="K1281" s="7" t="s">
        <v>33</v>
      </c>
      <c r="L1281" s="7" t="s">
        <v>1950</v>
      </c>
      <c r="N1281" s="10" t="s">
        <v>1820</v>
      </c>
      <c r="P1281" s="7" t="s">
        <v>11892</v>
      </c>
      <c r="Q1281" s="7" t="s">
        <v>33</v>
      </c>
      <c r="R1281" s="7" t="s">
        <v>32</v>
      </c>
      <c r="S1281" s="7" t="s">
        <v>33</v>
      </c>
      <c r="T1281" s="7" t="s">
        <v>33</v>
      </c>
      <c r="U1281" s="7" t="s">
        <v>33</v>
      </c>
      <c r="V1281" s="10" t="s">
        <v>33</v>
      </c>
      <c r="W1281" s="10" t="s">
        <v>33</v>
      </c>
      <c r="X1281" s="7" t="s">
        <v>33</v>
      </c>
      <c r="Y1281" s="7" t="s">
        <v>33</v>
      </c>
      <c r="Z1281" s="7" t="s">
        <v>2926</v>
      </c>
      <c r="AA1281" s="7" t="s">
        <v>11893</v>
      </c>
      <c r="AD1281" s="10" t="s">
        <v>11894</v>
      </c>
      <c r="AF1281" s="7" t="s">
        <v>8920</v>
      </c>
      <c r="AJ1281" s="7">
        <v>5</v>
      </c>
      <c r="AK1281" s="7" t="s">
        <v>8920</v>
      </c>
      <c r="AL1281" s="7" t="s">
        <v>11815</v>
      </c>
      <c r="AM1281" s="7" t="s">
        <v>11895</v>
      </c>
    </row>
    <row r="1282" spans="1:39">
      <c r="A1282" s="7" t="s">
        <v>1788</v>
      </c>
      <c r="B1282" s="7" t="s">
        <v>11896</v>
      </c>
      <c r="C1282" s="7" t="s">
        <v>11897</v>
      </c>
      <c r="D1282" s="7" t="s">
        <v>1790</v>
      </c>
      <c r="F1282" s="7" t="s">
        <v>5612</v>
      </c>
      <c r="G1282" s="7" t="s">
        <v>3806</v>
      </c>
      <c r="H1282" s="7" t="s">
        <v>3806</v>
      </c>
      <c r="K1282" s="7" t="s">
        <v>33</v>
      </c>
      <c r="L1282" s="7" t="s">
        <v>3808</v>
      </c>
      <c r="N1282" s="10" t="s">
        <v>2957</v>
      </c>
      <c r="P1282" s="7" t="s">
        <v>11898</v>
      </c>
      <c r="Q1282" s="7" t="s">
        <v>33</v>
      </c>
      <c r="R1282" s="7" t="s">
        <v>33</v>
      </c>
      <c r="S1282" s="7" t="s">
        <v>33</v>
      </c>
      <c r="T1282" s="7" t="s">
        <v>32</v>
      </c>
      <c r="U1282" s="7" t="s">
        <v>33</v>
      </c>
      <c r="V1282" s="10" t="s">
        <v>33</v>
      </c>
      <c r="W1282" s="10" t="s">
        <v>33</v>
      </c>
      <c r="X1282" s="7" t="s">
        <v>33</v>
      </c>
      <c r="Y1282" s="7" t="s">
        <v>33</v>
      </c>
      <c r="Z1282" s="7" t="s">
        <v>1926</v>
      </c>
      <c r="AA1282" s="7" t="s">
        <v>3701</v>
      </c>
      <c r="AD1282" s="10" t="s">
        <v>7335</v>
      </c>
      <c r="AF1282" s="7" t="s">
        <v>2191</v>
      </c>
      <c r="AJ1282" s="7">
        <v>9</v>
      </c>
      <c r="AK1282" s="7" t="s">
        <v>4251</v>
      </c>
      <c r="AL1282" s="7" t="s">
        <v>9398</v>
      </c>
      <c r="AM1282" s="7" t="s">
        <v>11899</v>
      </c>
    </row>
    <row r="1283" spans="1:39">
      <c r="A1283" s="7" t="s">
        <v>1788</v>
      </c>
      <c r="B1283" s="7" t="s">
        <v>11900</v>
      </c>
      <c r="C1283" s="7" t="s">
        <v>11901</v>
      </c>
      <c r="D1283" s="7" t="s">
        <v>1790</v>
      </c>
      <c r="F1283" s="7" t="s">
        <v>10902</v>
      </c>
      <c r="G1283" s="7" t="s">
        <v>11691</v>
      </c>
      <c r="H1283" s="7" t="s">
        <v>11902</v>
      </c>
      <c r="I1283" s="7" t="s">
        <v>11693</v>
      </c>
      <c r="K1283" s="7" t="s">
        <v>33</v>
      </c>
      <c r="L1283" s="7" t="s">
        <v>11903</v>
      </c>
      <c r="N1283" s="10" t="s">
        <v>11904</v>
      </c>
      <c r="P1283" s="7" t="s">
        <v>11905</v>
      </c>
      <c r="Q1283" s="7" t="s">
        <v>33</v>
      </c>
      <c r="R1283" s="7" t="s">
        <v>33</v>
      </c>
      <c r="S1283" s="7" t="s">
        <v>33</v>
      </c>
      <c r="T1283" s="7" t="s">
        <v>33</v>
      </c>
      <c r="U1283" s="7" t="s">
        <v>33</v>
      </c>
      <c r="V1283" s="10" t="s">
        <v>33</v>
      </c>
      <c r="W1283" s="10" t="s">
        <v>33</v>
      </c>
      <c r="X1283" s="7" t="s">
        <v>33</v>
      </c>
      <c r="Y1283" s="7" t="s">
        <v>33</v>
      </c>
      <c r="Z1283" s="7" t="s">
        <v>2316</v>
      </c>
      <c r="AA1283" s="7" t="s">
        <v>3961</v>
      </c>
      <c r="AD1283" s="10" t="s">
        <v>11906</v>
      </c>
      <c r="AF1283" s="7" t="s">
        <v>10330</v>
      </c>
      <c r="AJ1283" s="7">
        <v>37</v>
      </c>
      <c r="AK1283" s="7" t="s">
        <v>2261</v>
      </c>
      <c r="AL1283" s="7" t="s">
        <v>9398</v>
      </c>
      <c r="AM1283" s="7" t="s">
        <v>11907</v>
      </c>
    </row>
    <row r="1284" spans="1:39">
      <c r="A1284" s="7" t="s">
        <v>1788</v>
      </c>
      <c r="B1284" s="7" t="s">
        <v>1389</v>
      </c>
      <c r="C1284" s="7" t="s">
        <v>11908</v>
      </c>
      <c r="D1284" s="7" t="s">
        <v>1790</v>
      </c>
      <c r="G1284" s="7" t="s">
        <v>11909</v>
      </c>
      <c r="H1284" s="7" t="s">
        <v>5400</v>
      </c>
      <c r="I1284" s="7" t="s">
        <v>2425</v>
      </c>
      <c r="K1284" s="7" t="s">
        <v>33</v>
      </c>
      <c r="L1284" s="7" t="s">
        <v>3142</v>
      </c>
      <c r="N1284" s="10" t="s">
        <v>2014</v>
      </c>
      <c r="P1284" s="7" t="s">
        <v>11910</v>
      </c>
      <c r="Q1284" s="7" t="s">
        <v>33</v>
      </c>
      <c r="R1284" s="7" t="s">
        <v>32</v>
      </c>
      <c r="S1284" s="7" t="s">
        <v>33</v>
      </c>
      <c r="T1284" s="7" t="s">
        <v>33</v>
      </c>
      <c r="U1284" s="7" t="s">
        <v>32</v>
      </c>
      <c r="V1284" s="10" t="s">
        <v>33</v>
      </c>
      <c r="W1284" s="10" t="s">
        <v>33</v>
      </c>
      <c r="X1284" s="7" t="s">
        <v>33</v>
      </c>
      <c r="Y1284" s="7" t="s">
        <v>33</v>
      </c>
      <c r="Z1284" s="7" t="s">
        <v>4481</v>
      </c>
      <c r="AD1284" s="10" t="s">
        <v>3058</v>
      </c>
      <c r="AF1284" s="7" t="s">
        <v>3701</v>
      </c>
      <c r="AK1284" s="7" t="s">
        <v>3702</v>
      </c>
      <c r="AL1284" s="7" t="s">
        <v>9398</v>
      </c>
      <c r="AM1284" s="7" t="s">
        <v>11911</v>
      </c>
    </row>
    <row r="1285" spans="1:39">
      <c r="A1285" s="7" t="s">
        <v>1788</v>
      </c>
      <c r="B1285" s="7" t="s">
        <v>1398</v>
      </c>
      <c r="C1285" s="7" t="s">
        <v>11912</v>
      </c>
      <c r="D1285" s="7" t="s">
        <v>1790</v>
      </c>
      <c r="G1285" s="7" t="s">
        <v>11913</v>
      </c>
      <c r="H1285" s="7" t="s">
        <v>11914</v>
      </c>
      <c r="I1285" s="7" t="s">
        <v>11915</v>
      </c>
      <c r="K1285" s="7" t="s">
        <v>33</v>
      </c>
      <c r="L1285" s="7" t="s">
        <v>11916</v>
      </c>
      <c r="N1285" s="10" t="s">
        <v>1795</v>
      </c>
      <c r="P1285" s="7" t="s">
        <v>11917</v>
      </c>
      <c r="Q1285" s="7" t="s">
        <v>33</v>
      </c>
      <c r="R1285" s="7" t="s">
        <v>32</v>
      </c>
      <c r="S1285" s="7" t="s">
        <v>33</v>
      </c>
      <c r="T1285" s="7" t="s">
        <v>33</v>
      </c>
      <c r="U1285" s="7" t="s">
        <v>33</v>
      </c>
      <c r="V1285" s="10" t="s">
        <v>33</v>
      </c>
      <c r="W1285" s="10" t="s">
        <v>33</v>
      </c>
      <c r="X1285" s="7" t="s">
        <v>32</v>
      </c>
      <c r="Y1285" s="7" t="s">
        <v>33</v>
      </c>
      <c r="Z1285" s="7" t="s">
        <v>4473</v>
      </c>
      <c r="AD1285" s="10" t="s">
        <v>3058</v>
      </c>
      <c r="AF1285" s="7" t="s">
        <v>3701</v>
      </c>
      <c r="AK1285" s="7" t="s">
        <v>3702</v>
      </c>
      <c r="AL1285" s="7" t="s">
        <v>9398</v>
      </c>
      <c r="AM1285" s="7" t="s">
        <v>11918</v>
      </c>
    </row>
    <row r="1286" spans="1:39">
      <c r="A1286" s="7" t="s">
        <v>1788</v>
      </c>
      <c r="B1286" s="7" t="s">
        <v>11919</v>
      </c>
      <c r="C1286" s="7" t="s">
        <v>11920</v>
      </c>
      <c r="D1286" s="7" t="s">
        <v>1790</v>
      </c>
      <c r="F1286" s="7" t="s">
        <v>11921</v>
      </c>
      <c r="G1286" s="7" t="s">
        <v>10001</v>
      </c>
      <c r="H1286" s="7" t="s">
        <v>10002</v>
      </c>
      <c r="I1286" s="7" t="s">
        <v>4401</v>
      </c>
      <c r="K1286" s="7" t="s">
        <v>33</v>
      </c>
      <c r="L1286" s="7" t="s">
        <v>10003</v>
      </c>
      <c r="N1286" s="10" t="s">
        <v>2471</v>
      </c>
      <c r="P1286" s="7" t="s">
        <v>11922</v>
      </c>
      <c r="Q1286" s="7" t="s">
        <v>33</v>
      </c>
      <c r="R1286" s="7" t="s">
        <v>33</v>
      </c>
      <c r="S1286" s="7" t="s">
        <v>33</v>
      </c>
      <c r="T1286" s="7" t="s">
        <v>33</v>
      </c>
      <c r="U1286" s="7" t="s">
        <v>33</v>
      </c>
      <c r="V1286" s="10" t="s">
        <v>33</v>
      </c>
      <c r="W1286" s="10" t="s">
        <v>33</v>
      </c>
      <c r="X1286" s="7" t="s">
        <v>33</v>
      </c>
      <c r="Y1286" s="7" t="s">
        <v>33</v>
      </c>
      <c r="Z1286" s="7" t="s">
        <v>3009</v>
      </c>
      <c r="AA1286" s="7" t="s">
        <v>10409</v>
      </c>
      <c r="AF1286" s="7" t="s">
        <v>11923</v>
      </c>
      <c r="AJ1286" s="7">
        <v>42</v>
      </c>
      <c r="AK1286" s="7" t="s">
        <v>2559</v>
      </c>
      <c r="AL1286" s="7" t="s">
        <v>9398</v>
      </c>
      <c r="AM1286" s="7" t="s">
        <v>11924</v>
      </c>
    </row>
    <row r="1287" spans="1:39">
      <c r="A1287" s="7" t="s">
        <v>1788</v>
      </c>
      <c r="B1287" s="7" t="s">
        <v>11925</v>
      </c>
      <c r="C1287" s="7" t="s">
        <v>11926</v>
      </c>
      <c r="D1287" s="7" t="s">
        <v>1790</v>
      </c>
      <c r="F1287" s="7" t="s">
        <v>11927</v>
      </c>
      <c r="G1287" s="7" t="s">
        <v>11547</v>
      </c>
      <c r="H1287" s="7" t="s">
        <v>11548</v>
      </c>
      <c r="I1287" s="7" t="s">
        <v>3006</v>
      </c>
      <c r="K1287" s="7" t="s">
        <v>33</v>
      </c>
      <c r="L1287" s="7" t="s">
        <v>11550</v>
      </c>
      <c r="N1287" s="10" t="s">
        <v>1820</v>
      </c>
      <c r="P1287" s="7" t="s">
        <v>11928</v>
      </c>
      <c r="Q1287" s="7" t="s">
        <v>33</v>
      </c>
      <c r="R1287" s="7" t="s">
        <v>33</v>
      </c>
      <c r="S1287" s="7" t="s">
        <v>33</v>
      </c>
      <c r="T1287" s="7" t="s">
        <v>33</v>
      </c>
      <c r="U1287" s="7" t="s">
        <v>33</v>
      </c>
      <c r="V1287" s="10" t="s">
        <v>33</v>
      </c>
      <c r="W1287" s="10" t="s">
        <v>32</v>
      </c>
      <c r="X1287" s="7" t="s">
        <v>33</v>
      </c>
      <c r="Y1287" s="7" t="s">
        <v>33</v>
      </c>
      <c r="Z1287" s="7" t="s">
        <v>11929</v>
      </c>
      <c r="AA1287" s="7" t="s">
        <v>11798</v>
      </c>
      <c r="AD1287" s="10" t="s">
        <v>3117</v>
      </c>
      <c r="AF1287" s="7" t="s">
        <v>1812</v>
      </c>
      <c r="AJ1287" s="7">
        <v>4</v>
      </c>
      <c r="AK1287" s="7" t="s">
        <v>11930</v>
      </c>
      <c r="AL1287" s="7" t="s">
        <v>3135</v>
      </c>
      <c r="AM1287" s="7" t="s">
        <v>11931</v>
      </c>
    </row>
    <row r="1288" spans="1:39">
      <c r="A1288" s="7" t="s">
        <v>1788</v>
      </c>
      <c r="B1288" s="7" t="s">
        <v>11932</v>
      </c>
      <c r="C1288" s="7" t="s">
        <v>11933</v>
      </c>
      <c r="D1288" s="7" t="s">
        <v>1790</v>
      </c>
      <c r="F1288" s="7" t="s">
        <v>11934</v>
      </c>
      <c r="G1288" s="7" t="s">
        <v>10001</v>
      </c>
      <c r="H1288" s="7" t="s">
        <v>10002</v>
      </c>
      <c r="I1288" s="7" t="s">
        <v>4401</v>
      </c>
      <c r="K1288" s="7" t="s">
        <v>33</v>
      </c>
      <c r="L1288" s="7" t="s">
        <v>10003</v>
      </c>
      <c r="N1288" s="10" t="s">
        <v>2471</v>
      </c>
      <c r="P1288" s="7" t="s">
        <v>11935</v>
      </c>
      <c r="Q1288" s="7" t="s">
        <v>33</v>
      </c>
      <c r="R1288" s="7" t="s">
        <v>33</v>
      </c>
      <c r="S1288" s="7" t="s">
        <v>33</v>
      </c>
      <c r="T1288" s="7" t="s">
        <v>33</v>
      </c>
      <c r="U1288" s="7" t="s">
        <v>33</v>
      </c>
      <c r="V1288" s="10" t="s">
        <v>33</v>
      </c>
      <c r="W1288" s="10" t="s">
        <v>33</v>
      </c>
      <c r="X1288" s="7" t="s">
        <v>33</v>
      </c>
      <c r="Y1288" s="7" t="s">
        <v>33</v>
      </c>
      <c r="Z1288" s="7" t="s">
        <v>3009</v>
      </c>
      <c r="AA1288" s="7" t="s">
        <v>10409</v>
      </c>
      <c r="AD1288" s="10" t="s">
        <v>11936</v>
      </c>
      <c r="AF1288" s="7" t="s">
        <v>11937</v>
      </c>
      <c r="AJ1288" s="7">
        <v>39</v>
      </c>
      <c r="AK1288" s="7" t="s">
        <v>4101</v>
      </c>
      <c r="AL1288" s="7" t="s">
        <v>3135</v>
      </c>
      <c r="AM1288" s="7" t="s">
        <v>11938</v>
      </c>
    </row>
    <row r="1289" spans="1:39">
      <c r="A1289" s="7" t="s">
        <v>1788</v>
      </c>
      <c r="B1289" s="7" t="s">
        <v>11939</v>
      </c>
      <c r="C1289" s="7" t="s">
        <v>11940</v>
      </c>
      <c r="D1289" s="7" t="s">
        <v>1790</v>
      </c>
      <c r="F1289" s="7" t="s">
        <v>11941</v>
      </c>
      <c r="G1289" s="7" t="s">
        <v>11942</v>
      </c>
      <c r="H1289" s="7" t="s">
        <v>11942</v>
      </c>
      <c r="I1289" s="7" t="s">
        <v>3479</v>
      </c>
      <c r="K1289" s="7" t="s">
        <v>33</v>
      </c>
      <c r="L1289" s="7" t="s">
        <v>11943</v>
      </c>
      <c r="N1289" s="10" t="s">
        <v>11944</v>
      </c>
      <c r="P1289" s="7" t="s">
        <v>11945</v>
      </c>
      <c r="Q1289" s="7" t="s">
        <v>33</v>
      </c>
      <c r="R1289" s="7" t="s">
        <v>33</v>
      </c>
      <c r="S1289" s="7" t="s">
        <v>33</v>
      </c>
      <c r="T1289" s="7" t="s">
        <v>33</v>
      </c>
      <c r="U1289" s="7" t="s">
        <v>33</v>
      </c>
      <c r="V1289" s="10" t="s">
        <v>33</v>
      </c>
      <c r="W1289" s="10" t="s">
        <v>33</v>
      </c>
      <c r="X1289" s="7" t="s">
        <v>33</v>
      </c>
      <c r="Y1289" s="7" t="s">
        <v>33</v>
      </c>
      <c r="Z1289" s="7" t="s">
        <v>8014</v>
      </c>
      <c r="AA1289" s="7" t="s">
        <v>3701</v>
      </c>
      <c r="AF1289" s="7" t="s">
        <v>4099</v>
      </c>
      <c r="AG1289" s="7" t="s">
        <v>4100</v>
      </c>
      <c r="AJ1289" s="7">
        <v>14</v>
      </c>
      <c r="AK1289" s="7" t="s">
        <v>2006</v>
      </c>
      <c r="AL1289" s="7" t="s">
        <v>11946</v>
      </c>
      <c r="AM1289" s="7" t="s">
        <v>11947</v>
      </c>
    </row>
    <row r="1290" spans="1:39">
      <c r="A1290" s="7" t="s">
        <v>1788</v>
      </c>
      <c r="B1290" s="7" t="s">
        <v>11948</v>
      </c>
      <c r="C1290" s="7" t="s">
        <v>11949</v>
      </c>
      <c r="D1290" s="7" t="s">
        <v>1790</v>
      </c>
      <c r="F1290" s="7" t="s">
        <v>11950</v>
      </c>
      <c r="G1290" s="7" t="s">
        <v>11951</v>
      </c>
      <c r="H1290" s="7" t="s">
        <v>11952</v>
      </c>
      <c r="I1290" s="7" t="s">
        <v>11953</v>
      </c>
      <c r="K1290" s="7" t="s">
        <v>33</v>
      </c>
      <c r="L1290" s="7" t="s">
        <v>11954</v>
      </c>
      <c r="N1290" s="10" t="s">
        <v>9113</v>
      </c>
      <c r="P1290" s="7" t="s">
        <v>11955</v>
      </c>
      <c r="Q1290" s="7" t="s">
        <v>33</v>
      </c>
      <c r="R1290" s="7" t="s">
        <v>33</v>
      </c>
      <c r="S1290" s="7" t="s">
        <v>33</v>
      </c>
      <c r="T1290" s="7" t="s">
        <v>33</v>
      </c>
      <c r="U1290" s="7" t="s">
        <v>33</v>
      </c>
      <c r="V1290" s="10" t="s">
        <v>33</v>
      </c>
      <c r="W1290" s="10" t="s">
        <v>33</v>
      </c>
      <c r="X1290" s="7" t="s">
        <v>33</v>
      </c>
      <c r="Y1290" s="7" t="s">
        <v>33</v>
      </c>
      <c r="Z1290" s="7" t="s">
        <v>2316</v>
      </c>
      <c r="AA1290" s="7" t="s">
        <v>11956</v>
      </c>
      <c r="AD1290" s="10" t="s">
        <v>11957</v>
      </c>
      <c r="AF1290" s="7" t="s">
        <v>11958</v>
      </c>
      <c r="AJ1290" s="7">
        <v>31</v>
      </c>
      <c r="AK1290" s="7" t="s">
        <v>10908</v>
      </c>
      <c r="AL1290" s="7" t="s">
        <v>10184</v>
      </c>
      <c r="AM1290" s="7" t="s">
        <v>11959</v>
      </c>
    </row>
    <row r="1291" spans="1:39">
      <c r="A1291" s="7" t="s">
        <v>1788</v>
      </c>
      <c r="B1291" s="7" t="s">
        <v>11960</v>
      </c>
      <c r="C1291" s="7" t="s">
        <v>11961</v>
      </c>
      <c r="D1291" s="7" t="s">
        <v>1790</v>
      </c>
      <c r="F1291" s="7" t="s">
        <v>10381</v>
      </c>
      <c r="G1291" s="7" t="s">
        <v>8776</v>
      </c>
      <c r="H1291" s="7" t="s">
        <v>11962</v>
      </c>
      <c r="I1291" s="7" t="s">
        <v>2543</v>
      </c>
      <c r="K1291" s="7" t="s">
        <v>33</v>
      </c>
      <c r="L1291" s="7" t="s">
        <v>3278</v>
      </c>
      <c r="N1291" s="10" t="s">
        <v>2279</v>
      </c>
      <c r="P1291" s="7" t="s">
        <v>11963</v>
      </c>
      <c r="Q1291" s="7" t="s">
        <v>33</v>
      </c>
      <c r="R1291" s="7" t="s">
        <v>33</v>
      </c>
      <c r="S1291" s="7" t="s">
        <v>33</v>
      </c>
      <c r="T1291" s="7" t="s">
        <v>33</v>
      </c>
      <c r="U1291" s="7" t="s">
        <v>33</v>
      </c>
      <c r="V1291" s="10" t="s">
        <v>33</v>
      </c>
      <c r="W1291" s="10" t="s">
        <v>32</v>
      </c>
      <c r="X1291" s="7" t="s">
        <v>33</v>
      </c>
      <c r="Y1291" s="7" t="s">
        <v>33</v>
      </c>
      <c r="Z1291" s="7" t="s">
        <v>2772</v>
      </c>
      <c r="AA1291" s="7" t="s">
        <v>3701</v>
      </c>
      <c r="AD1291" s="10" t="s">
        <v>1913</v>
      </c>
      <c r="AF1291" s="7" t="s">
        <v>11964</v>
      </c>
      <c r="AJ1291" s="7">
        <v>2</v>
      </c>
      <c r="AK1291" s="7" t="s">
        <v>11965</v>
      </c>
      <c r="AL1291" s="7" t="s">
        <v>10184</v>
      </c>
      <c r="AM1291" s="7" t="s">
        <v>11966</v>
      </c>
    </row>
    <row r="1292" spans="1:39">
      <c r="A1292" s="7" t="s">
        <v>1788</v>
      </c>
      <c r="B1292" s="7" t="s">
        <v>11967</v>
      </c>
      <c r="C1292" s="7" t="s">
        <v>11968</v>
      </c>
      <c r="D1292" s="7" t="s">
        <v>1790</v>
      </c>
      <c r="F1292" s="7" t="s">
        <v>6608</v>
      </c>
      <c r="G1292" s="7" t="s">
        <v>1805</v>
      </c>
      <c r="H1292" s="7" t="s">
        <v>1805</v>
      </c>
      <c r="I1292" s="7" t="s">
        <v>1806</v>
      </c>
      <c r="K1292" s="7" t="s">
        <v>33</v>
      </c>
      <c r="L1292" s="7" t="s">
        <v>4213</v>
      </c>
      <c r="N1292" s="10" t="s">
        <v>1795</v>
      </c>
      <c r="P1292" s="7" t="s">
        <v>11969</v>
      </c>
      <c r="Q1292" s="7" t="s">
        <v>33</v>
      </c>
      <c r="R1292" s="7" t="s">
        <v>32</v>
      </c>
      <c r="S1292" s="7" t="s">
        <v>33</v>
      </c>
      <c r="T1292" s="7" t="s">
        <v>32</v>
      </c>
      <c r="U1292" s="7" t="s">
        <v>33</v>
      </c>
      <c r="V1292" s="10" t="s">
        <v>33</v>
      </c>
      <c r="W1292" s="10" t="s">
        <v>33</v>
      </c>
      <c r="X1292" s="7" t="s">
        <v>33</v>
      </c>
      <c r="Y1292" s="7" t="s">
        <v>33</v>
      </c>
      <c r="Z1292" s="7" t="s">
        <v>11970</v>
      </c>
      <c r="AA1292" s="7" t="s">
        <v>2688</v>
      </c>
      <c r="AD1292" s="10" t="s">
        <v>10487</v>
      </c>
      <c r="AF1292" s="7" t="s">
        <v>4935</v>
      </c>
      <c r="AJ1292" s="7">
        <v>7</v>
      </c>
      <c r="AK1292" s="7" t="s">
        <v>7635</v>
      </c>
      <c r="AL1292" s="7" t="s">
        <v>10184</v>
      </c>
      <c r="AM1292" s="7" t="s">
        <v>11971</v>
      </c>
    </row>
    <row r="1293" spans="1:39">
      <c r="A1293" s="7" t="s">
        <v>1788</v>
      </c>
      <c r="B1293" s="7" t="s">
        <v>11972</v>
      </c>
      <c r="C1293" s="7" t="s">
        <v>11973</v>
      </c>
      <c r="D1293" s="7" t="s">
        <v>1790</v>
      </c>
      <c r="F1293" s="7" t="s">
        <v>11974</v>
      </c>
      <c r="G1293" s="7" t="s">
        <v>11975</v>
      </c>
      <c r="H1293" s="7" t="s">
        <v>11976</v>
      </c>
      <c r="I1293" s="7" t="s">
        <v>2543</v>
      </c>
      <c r="K1293" s="7" t="s">
        <v>33</v>
      </c>
      <c r="L1293" s="7" t="s">
        <v>11977</v>
      </c>
      <c r="N1293" s="10" t="s">
        <v>2279</v>
      </c>
      <c r="P1293" s="7" t="s">
        <v>11978</v>
      </c>
      <c r="Q1293" s="7" t="s">
        <v>33</v>
      </c>
      <c r="R1293" s="7" t="s">
        <v>33</v>
      </c>
      <c r="S1293" s="7" t="s">
        <v>33</v>
      </c>
      <c r="T1293" s="7" t="s">
        <v>33</v>
      </c>
      <c r="U1293" s="7" t="s">
        <v>33</v>
      </c>
      <c r="V1293" s="10" t="s">
        <v>33</v>
      </c>
      <c r="W1293" s="10" t="s">
        <v>33</v>
      </c>
      <c r="X1293" s="7" t="s">
        <v>33</v>
      </c>
      <c r="Y1293" s="7" t="s">
        <v>33</v>
      </c>
      <c r="Z1293" s="7" t="s">
        <v>3009</v>
      </c>
      <c r="AA1293" s="7" t="s">
        <v>11979</v>
      </c>
      <c r="AF1293" s="7" t="s">
        <v>3898</v>
      </c>
      <c r="AJ1293" s="7">
        <v>22</v>
      </c>
      <c r="AK1293" s="7" t="s">
        <v>9174</v>
      </c>
      <c r="AL1293" s="7" t="s">
        <v>2688</v>
      </c>
      <c r="AM1293" s="7" t="s">
        <v>11980</v>
      </c>
    </row>
    <row r="1294" spans="1:39">
      <c r="A1294" s="7" t="s">
        <v>1788</v>
      </c>
      <c r="B1294" s="7" t="s">
        <v>11981</v>
      </c>
      <c r="C1294" s="7" t="s">
        <v>11982</v>
      </c>
      <c r="D1294" s="7" t="s">
        <v>1790</v>
      </c>
      <c r="F1294" s="7" t="s">
        <v>9605</v>
      </c>
      <c r="G1294" s="7" t="s">
        <v>11983</v>
      </c>
      <c r="H1294" s="7" t="s">
        <v>11983</v>
      </c>
      <c r="I1294" s="7" t="s">
        <v>2062</v>
      </c>
      <c r="K1294" s="7" t="s">
        <v>33</v>
      </c>
      <c r="L1294" s="7" t="s">
        <v>11984</v>
      </c>
      <c r="N1294" s="10" t="s">
        <v>2799</v>
      </c>
      <c r="P1294" s="7" t="s">
        <v>11985</v>
      </c>
      <c r="Q1294" s="7" t="s">
        <v>33</v>
      </c>
      <c r="R1294" s="7" t="s">
        <v>32</v>
      </c>
      <c r="S1294" s="7" t="s">
        <v>33</v>
      </c>
      <c r="T1294" s="7" t="s">
        <v>33</v>
      </c>
      <c r="U1294" s="7" t="s">
        <v>33</v>
      </c>
      <c r="V1294" s="10" t="s">
        <v>33</v>
      </c>
      <c r="W1294" s="10" t="s">
        <v>33</v>
      </c>
      <c r="X1294" s="7" t="s">
        <v>33</v>
      </c>
      <c r="Y1294" s="7" t="s">
        <v>33</v>
      </c>
      <c r="Z1294" s="7" t="s">
        <v>11986</v>
      </c>
      <c r="AA1294" s="7" t="s">
        <v>11987</v>
      </c>
      <c r="AD1294" s="10" t="s">
        <v>3413</v>
      </c>
      <c r="AF1294" s="7" t="s">
        <v>9142</v>
      </c>
      <c r="AJ1294" s="7">
        <v>24</v>
      </c>
      <c r="AK1294" s="7" t="s">
        <v>6026</v>
      </c>
      <c r="AL1294" s="7" t="s">
        <v>2688</v>
      </c>
      <c r="AM1294" s="7" t="s">
        <v>11988</v>
      </c>
    </row>
    <row r="1295" spans="1:39">
      <c r="A1295" s="7" t="s">
        <v>1788</v>
      </c>
      <c r="B1295" s="7" t="s">
        <v>164</v>
      </c>
      <c r="C1295" s="7" t="s">
        <v>11989</v>
      </c>
      <c r="D1295" s="7" t="s">
        <v>1790</v>
      </c>
      <c r="F1295" s="7" t="s">
        <v>11990</v>
      </c>
      <c r="G1295" s="7" t="s">
        <v>11991</v>
      </c>
      <c r="H1295" s="7" t="s">
        <v>11992</v>
      </c>
      <c r="I1295" s="7" t="s">
        <v>8990</v>
      </c>
      <c r="K1295" s="7" t="s">
        <v>33</v>
      </c>
      <c r="L1295" s="7" t="s">
        <v>11993</v>
      </c>
      <c r="N1295" s="10" t="s">
        <v>6337</v>
      </c>
      <c r="P1295" s="7" t="s">
        <v>11994</v>
      </c>
      <c r="Q1295" s="7" t="s">
        <v>33</v>
      </c>
      <c r="R1295" s="7" t="s">
        <v>32</v>
      </c>
      <c r="S1295" s="7" t="s">
        <v>33</v>
      </c>
      <c r="T1295" s="7" t="s">
        <v>33</v>
      </c>
      <c r="U1295" s="7" t="s">
        <v>32</v>
      </c>
      <c r="V1295" s="10" t="s">
        <v>33</v>
      </c>
      <c r="W1295" s="10" t="s">
        <v>33</v>
      </c>
      <c r="X1295" s="7" t="s">
        <v>32</v>
      </c>
      <c r="Y1295" s="7" t="s">
        <v>33</v>
      </c>
      <c r="Z1295" s="7" t="s">
        <v>5915</v>
      </c>
      <c r="AA1295" s="7" t="s">
        <v>9671</v>
      </c>
      <c r="AD1295" s="10" t="s">
        <v>2043</v>
      </c>
      <c r="AF1295" s="7" t="s">
        <v>3991</v>
      </c>
      <c r="AJ1295" s="7">
        <v>9</v>
      </c>
      <c r="AK1295" s="7" t="s">
        <v>11995</v>
      </c>
      <c r="AL1295" s="7" t="s">
        <v>11798</v>
      </c>
      <c r="AM1295" s="7" t="s">
        <v>11996</v>
      </c>
    </row>
    <row r="1296" spans="1:39">
      <c r="A1296" s="7" t="s">
        <v>1788</v>
      </c>
      <c r="B1296" s="7" t="s">
        <v>11997</v>
      </c>
      <c r="C1296" s="7" t="s">
        <v>11998</v>
      </c>
      <c r="D1296" s="7" t="s">
        <v>1790</v>
      </c>
      <c r="F1296" s="7" t="s">
        <v>11999</v>
      </c>
      <c r="G1296" s="7" t="s">
        <v>1805</v>
      </c>
      <c r="H1296" s="7" t="s">
        <v>1805</v>
      </c>
      <c r="I1296" s="7" t="s">
        <v>12000</v>
      </c>
      <c r="K1296" s="7" t="s">
        <v>33</v>
      </c>
      <c r="L1296" s="7" t="s">
        <v>4213</v>
      </c>
      <c r="N1296" s="10" t="s">
        <v>1795</v>
      </c>
      <c r="P1296" s="7" t="s">
        <v>12001</v>
      </c>
      <c r="Q1296" s="7" t="s">
        <v>33</v>
      </c>
      <c r="R1296" s="7" t="s">
        <v>32</v>
      </c>
      <c r="S1296" s="7" t="s">
        <v>33</v>
      </c>
      <c r="T1296" s="7" t="s">
        <v>32</v>
      </c>
      <c r="U1296" s="7" t="s">
        <v>33</v>
      </c>
      <c r="V1296" s="10" t="s">
        <v>33</v>
      </c>
      <c r="W1296" s="10" t="s">
        <v>33</v>
      </c>
      <c r="X1296" s="7" t="s">
        <v>33</v>
      </c>
      <c r="Y1296" s="7" t="s">
        <v>33</v>
      </c>
      <c r="Z1296" s="7" t="s">
        <v>12002</v>
      </c>
      <c r="AA1296" s="7" t="s">
        <v>9671</v>
      </c>
      <c r="AD1296" s="10" t="s">
        <v>10487</v>
      </c>
      <c r="AF1296" s="7" t="s">
        <v>4935</v>
      </c>
      <c r="AJ1296" s="7">
        <v>8</v>
      </c>
      <c r="AK1296" s="7" t="s">
        <v>11049</v>
      </c>
      <c r="AL1296" s="7" t="s">
        <v>11798</v>
      </c>
      <c r="AM1296" s="7" t="s">
        <v>12003</v>
      </c>
    </row>
    <row r="1297" spans="1:39">
      <c r="A1297" s="7" t="s">
        <v>1788</v>
      </c>
      <c r="B1297" s="7" t="s">
        <v>12004</v>
      </c>
      <c r="C1297" s="7" t="s">
        <v>12005</v>
      </c>
      <c r="D1297" s="7" t="s">
        <v>1790</v>
      </c>
      <c r="F1297" s="7" t="s">
        <v>11054</v>
      </c>
      <c r="G1297" s="7" t="s">
        <v>12006</v>
      </c>
      <c r="H1297" s="7" t="s">
        <v>12006</v>
      </c>
      <c r="I1297" s="7" t="s">
        <v>5929</v>
      </c>
      <c r="K1297" s="7" t="s">
        <v>33</v>
      </c>
      <c r="L1297" s="7" t="s">
        <v>12007</v>
      </c>
      <c r="N1297" s="10" t="s">
        <v>1795</v>
      </c>
      <c r="P1297" s="7" t="s">
        <v>12008</v>
      </c>
      <c r="Q1297" s="7" t="s">
        <v>33</v>
      </c>
      <c r="R1297" s="7" t="s">
        <v>33</v>
      </c>
      <c r="S1297" s="7" t="s">
        <v>33</v>
      </c>
      <c r="T1297" s="7" t="s">
        <v>33</v>
      </c>
      <c r="U1297" s="7" t="s">
        <v>33</v>
      </c>
      <c r="V1297" s="10" t="s">
        <v>33</v>
      </c>
      <c r="W1297" s="10" t="s">
        <v>33</v>
      </c>
      <c r="X1297" s="7" t="s">
        <v>33</v>
      </c>
      <c r="Y1297" s="7" t="s">
        <v>33</v>
      </c>
      <c r="Z1297" s="7" t="s">
        <v>4319</v>
      </c>
      <c r="AA1297" s="7" t="s">
        <v>5906</v>
      </c>
      <c r="AF1297" s="7" t="s">
        <v>10907</v>
      </c>
      <c r="AJ1297" s="7">
        <v>11</v>
      </c>
      <c r="AK1297" s="7" t="s">
        <v>2445</v>
      </c>
      <c r="AL1297" s="7" t="s">
        <v>11798</v>
      </c>
      <c r="AM1297" s="7" t="s">
        <v>12009</v>
      </c>
    </row>
    <row r="1298" spans="1:39">
      <c r="A1298" s="7" t="s">
        <v>1788</v>
      </c>
      <c r="B1298" s="7" t="s">
        <v>1371</v>
      </c>
      <c r="C1298" s="7" t="s">
        <v>12010</v>
      </c>
      <c r="D1298" s="7" t="s">
        <v>1790</v>
      </c>
      <c r="F1298" s="7" t="s">
        <v>5957</v>
      </c>
      <c r="G1298" s="7" t="s">
        <v>12011</v>
      </c>
      <c r="H1298" s="7" t="s">
        <v>12012</v>
      </c>
      <c r="I1298" s="7" t="s">
        <v>12013</v>
      </c>
      <c r="K1298" s="7" t="s">
        <v>33</v>
      </c>
      <c r="L1298" s="7" t="s">
        <v>12014</v>
      </c>
      <c r="N1298" s="10" t="s">
        <v>3793</v>
      </c>
      <c r="P1298" s="7" t="s">
        <v>12015</v>
      </c>
      <c r="Q1298" s="7" t="s">
        <v>33</v>
      </c>
      <c r="R1298" s="7" t="s">
        <v>33</v>
      </c>
      <c r="S1298" s="7" t="s">
        <v>33</v>
      </c>
      <c r="T1298" s="7" t="s">
        <v>33</v>
      </c>
      <c r="U1298" s="7" t="s">
        <v>33</v>
      </c>
      <c r="V1298" s="10" t="s">
        <v>33</v>
      </c>
      <c r="W1298" s="10" t="s">
        <v>33</v>
      </c>
      <c r="X1298" s="7" t="s">
        <v>33</v>
      </c>
      <c r="Y1298" s="7" t="s">
        <v>33</v>
      </c>
      <c r="Z1298" s="7" t="s">
        <v>2316</v>
      </c>
      <c r="AA1298" s="7" t="s">
        <v>8051</v>
      </c>
      <c r="AD1298" s="10" t="s">
        <v>6860</v>
      </c>
      <c r="AF1298" s="7" t="s">
        <v>7187</v>
      </c>
      <c r="AJ1298" s="7">
        <v>12</v>
      </c>
      <c r="AK1298" s="7" t="s">
        <v>3363</v>
      </c>
      <c r="AL1298" s="7" t="s">
        <v>11798</v>
      </c>
      <c r="AM1298" s="7" t="s">
        <v>12016</v>
      </c>
    </row>
    <row r="1299" spans="1:39">
      <c r="A1299" s="7" t="s">
        <v>1788</v>
      </c>
      <c r="B1299" s="7" t="s">
        <v>979</v>
      </c>
      <c r="C1299" s="7" t="s">
        <v>12017</v>
      </c>
      <c r="D1299" s="7" t="s">
        <v>1790</v>
      </c>
      <c r="F1299" s="7" t="s">
        <v>11927</v>
      </c>
      <c r="G1299" s="7" t="s">
        <v>12018</v>
      </c>
      <c r="H1299" s="7" t="s">
        <v>12018</v>
      </c>
      <c r="I1299" s="7" t="s">
        <v>12019</v>
      </c>
      <c r="K1299" s="7" t="s">
        <v>33</v>
      </c>
      <c r="L1299" s="7" t="s">
        <v>12020</v>
      </c>
      <c r="N1299" s="10" t="s">
        <v>3254</v>
      </c>
      <c r="P1299" s="7" t="s">
        <v>12021</v>
      </c>
      <c r="Q1299" s="7" t="s">
        <v>33</v>
      </c>
      <c r="R1299" s="7" t="s">
        <v>32</v>
      </c>
      <c r="S1299" s="7" t="s">
        <v>33</v>
      </c>
      <c r="T1299" s="7" t="s">
        <v>33</v>
      </c>
      <c r="U1299" s="7" t="s">
        <v>33</v>
      </c>
      <c r="V1299" s="10" t="s">
        <v>33</v>
      </c>
      <c r="W1299" s="10" t="s">
        <v>33</v>
      </c>
      <c r="X1299" s="7" t="s">
        <v>33</v>
      </c>
      <c r="Y1299" s="7" t="s">
        <v>33</v>
      </c>
      <c r="Z1299" s="7" t="s">
        <v>2855</v>
      </c>
      <c r="AA1299" s="7" t="s">
        <v>6378</v>
      </c>
      <c r="AD1299" s="10" t="s">
        <v>4337</v>
      </c>
      <c r="AF1299" s="7" t="s">
        <v>12022</v>
      </c>
      <c r="AJ1299" s="7">
        <v>4</v>
      </c>
      <c r="AK1299" s="7" t="s">
        <v>2249</v>
      </c>
      <c r="AL1299" s="7" t="s">
        <v>6049</v>
      </c>
      <c r="AM1299" s="7" t="s">
        <v>12023</v>
      </c>
    </row>
    <row r="1300" spans="1:39">
      <c r="A1300" s="7" t="s">
        <v>1788</v>
      </c>
      <c r="B1300" s="7" t="s">
        <v>12024</v>
      </c>
      <c r="C1300" s="7" t="s">
        <v>12025</v>
      </c>
      <c r="D1300" s="7" t="s">
        <v>1790</v>
      </c>
      <c r="F1300" s="7" t="s">
        <v>12026</v>
      </c>
      <c r="G1300" s="7" t="s">
        <v>4563</v>
      </c>
      <c r="H1300" s="7" t="s">
        <v>4563</v>
      </c>
      <c r="I1300" s="7" t="s">
        <v>2412</v>
      </c>
      <c r="K1300" s="7" t="s">
        <v>33</v>
      </c>
      <c r="L1300" s="7" t="s">
        <v>4564</v>
      </c>
      <c r="N1300" s="10" t="s">
        <v>1820</v>
      </c>
      <c r="P1300" s="7" t="s">
        <v>12027</v>
      </c>
      <c r="Q1300" s="7" t="s">
        <v>33</v>
      </c>
      <c r="R1300" s="7" t="s">
        <v>33</v>
      </c>
      <c r="S1300" s="7" t="s">
        <v>33</v>
      </c>
      <c r="T1300" s="7" t="s">
        <v>33</v>
      </c>
      <c r="U1300" s="7" t="s">
        <v>33</v>
      </c>
      <c r="V1300" s="10" t="s">
        <v>33</v>
      </c>
      <c r="W1300" s="10" t="s">
        <v>32</v>
      </c>
      <c r="X1300" s="7" t="s">
        <v>33</v>
      </c>
      <c r="Y1300" s="7" t="s">
        <v>33</v>
      </c>
      <c r="Z1300" s="7" t="s">
        <v>12028</v>
      </c>
      <c r="AA1300" s="7" t="s">
        <v>7726</v>
      </c>
      <c r="AF1300" s="7" t="s">
        <v>5981</v>
      </c>
      <c r="AJ1300" s="7">
        <v>16</v>
      </c>
      <c r="AK1300" s="7" t="s">
        <v>9974</v>
      </c>
      <c r="AL1300" s="7" t="s">
        <v>6378</v>
      </c>
      <c r="AM1300" s="7" t="s">
        <v>12029</v>
      </c>
    </row>
    <row r="1301" spans="1:39">
      <c r="A1301" s="7" t="s">
        <v>1788</v>
      </c>
      <c r="B1301" s="7" t="s">
        <v>12030</v>
      </c>
      <c r="C1301" s="7" t="s">
        <v>12031</v>
      </c>
      <c r="D1301" s="7" t="s">
        <v>1790</v>
      </c>
      <c r="F1301" s="7" t="s">
        <v>5911</v>
      </c>
      <c r="G1301" s="7" t="s">
        <v>9718</v>
      </c>
      <c r="H1301" s="7" t="s">
        <v>9718</v>
      </c>
      <c r="I1301" s="7" t="s">
        <v>12032</v>
      </c>
      <c r="K1301" s="7" t="s">
        <v>33</v>
      </c>
      <c r="L1301" s="7" t="s">
        <v>9720</v>
      </c>
      <c r="N1301" s="10" t="s">
        <v>9721</v>
      </c>
      <c r="P1301" s="7" t="s">
        <v>12033</v>
      </c>
      <c r="Q1301" s="7" t="s">
        <v>33</v>
      </c>
      <c r="R1301" s="7" t="s">
        <v>33</v>
      </c>
      <c r="S1301" s="7" t="s">
        <v>33</v>
      </c>
      <c r="T1301" s="7" t="s">
        <v>33</v>
      </c>
      <c r="U1301" s="7" t="s">
        <v>33</v>
      </c>
      <c r="V1301" s="10" t="s">
        <v>33</v>
      </c>
      <c r="W1301" s="10" t="s">
        <v>32</v>
      </c>
      <c r="X1301" s="7" t="s">
        <v>33</v>
      </c>
      <c r="Y1301" s="7" t="s">
        <v>33</v>
      </c>
      <c r="Z1301" s="7" t="s">
        <v>1861</v>
      </c>
      <c r="AA1301" s="7" t="s">
        <v>11552</v>
      </c>
      <c r="AD1301" s="10" t="s">
        <v>2558</v>
      </c>
      <c r="AF1301" s="7" t="s">
        <v>12034</v>
      </c>
      <c r="AJ1301" s="7">
        <v>13</v>
      </c>
      <c r="AK1301" s="7" t="s">
        <v>12034</v>
      </c>
      <c r="AL1301" s="7" t="s">
        <v>6378</v>
      </c>
      <c r="AM1301" s="7" t="s">
        <v>12035</v>
      </c>
    </row>
    <row r="1302" spans="1:39">
      <c r="A1302" s="7" t="s">
        <v>1788</v>
      </c>
      <c r="B1302" s="7" t="s">
        <v>273</v>
      </c>
      <c r="C1302" s="7" t="s">
        <v>12036</v>
      </c>
      <c r="D1302" s="7" t="s">
        <v>1790</v>
      </c>
      <c r="F1302" s="7" t="s">
        <v>2835</v>
      </c>
      <c r="G1302" s="7" t="s">
        <v>8917</v>
      </c>
      <c r="H1302" s="7" t="s">
        <v>8917</v>
      </c>
      <c r="I1302" s="7" t="s">
        <v>12037</v>
      </c>
      <c r="K1302" s="7" t="s">
        <v>33</v>
      </c>
      <c r="L1302" s="7" t="s">
        <v>8918</v>
      </c>
      <c r="N1302" s="10" t="s">
        <v>3242</v>
      </c>
      <c r="P1302" s="7" t="s">
        <v>12038</v>
      </c>
      <c r="Q1302" s="7" t="s">
        <v>33</v>
      </c>
      <c r="R1302" s="7" t="s">
        <v>33</v>
      </c>
      <c r="S1302" s="7" t="s">
        <v>33</v>
      </c>
      <c r="T1302" s="7" t="s">
        <v>33</v>
      </c>
      <c r="U1302" s="7" t="s">
        <v>33</v>
      </c>
      <c r="V1302" s="10" t="s">
        <v>33</v>
      </c>
      <c r="W1302" s="10" t="s">
        <v>33</v>
      </c>
      <c r="X1302" s="7" t="s">
        <v>33</v>
      </c>
      <c r="Y1302" s="7" t="s">
        <v>33</v>
      </c>
      <c r="Z1302" s="7" t="s">
        <v>4404</v>
      </c>
      <c r="AA1302" s="7" t="s">
        <v>12039</v>
      </c>
      <c r="AD1302" s="10" t="s">
        <v>9410</v>
      </c>
      <c r="AF1302" s="7" t="s">
        <v>12040</v>
      </c>
      <c r="AJ1302" s="7">
        <v>7</v>
      </c>
      <c r="AK1302" s="7" t="s">
        <v>12041</v>
      </c>
      <c r="AL1302" s="7" t="s">
        <v>6378</v>
      </c>
      <c r="AM1302" s="7" t="s">
        <v>12042</v>
      </c>
    </row>
    <row r="1303" spans="1:39">
      <c r="A1303" s="7" t="s">
        <v>2522</v>
      </c>
      <c r="B1303" s="7" t="s">
        <v>12043</v>
      </c>
      <c r="C1303" s="7" t="s">
        <v>12044</v>
      </c>
      <c r="D1303" s="7" t="s">
        <v>1790</v>
      </c>
      <c r="G1303" s="7" t="s">
        <v>12045</v>
      </c>
      <c r="K1303" s="7" t="s">
        <v>33</v>
      </c>
      <c r="O1303" s="7" t="s">
        <v>12046</v>
      </c>
      <c r="Q1303" s="7" t="s">
        <v>33</v>
      </c>
      <c r="R1303" s="7" t="s">
        <v>33</v>
      </c>
      <c r="S1303" s="7" t="s">
        <v>33</v>
      </c>
      <c r="T1303" s="7" t="s">
        <v>33</v>
      </c>
      <c r="U1303" s="7" t="s">
        <v>33</v>
      </c>
      <c r="V1303" s="10" t="s">
        <v>33</v>
      </c>
      <c r="W1303" s="10" t="s">
        <v>33</v>
      </c>
      <c r="X1303" s="7" t="s">
        <v>33</v>
      </c>
      <c r="Y1303" s="7" t="s">
        <v>33</v>
      </c>
      <c r="AK1303" s="7" t="s">
        <v>11732</v>
      </c>
      <c r="AL1303" s="7" t="s">
        <v>6378</v>
      </c>
      <c r="AM1303" s="7" t="s">
        <v>12047</v>
      </c>
    </row>
    <row r="1304" spans="1:39">
      <c r="A1304" s="7" t="s">
        <v>1788</v>
      </c>
      <c r="B1304" s="7" t="s">
        <v>12048</v>
      </c>
      <c r="C1304" s="7" t="s">
        <v>12049</v>
      </c>
      <c r="D1304" s="7" t="s">
        <v>1790</v>
      </c>
      <c r="F1304" s="7" t="s">
        <v>12026</v>
      </c>
      <c r="G1304" s="7" t="s">
        <v>4563</v>
      </c>
      <c r="H1304" s="7" t="s">
        <v>4563</v>
      </c>
      <c r="I1304" s="7" t="s">
        <v>2412</v>
      </c>
      <c r="K1304" s="7" t="s">
        <v>33</v>
      </c>
      <c r="L1304" s="7" t="s">
        <v>4564</v>
      </c>
      <c r="N1304" s="10" t="s">
        <v>1820</v>
      </c>
      <c r="P1304" s="7" t="s">
        <v>12050</v>
      </c>
      <c r="Q1304" s="7" t="s">
        <v>33</v>
      </c>
      <c r="R1304" s="7" t="s">
        <v>33</v>
      </c>
      <c r="S1304" s="7" t="s">
        <v>33</v>
      </c>
      <c r="T1304" s="7" t="s">
        <v>33</v>
      </c>
      <c r="U1304" s="7" t="s">
        <v>33</v>
      </c>
      <c r="V1304" s="10" t="s">
        <v>33</v>
      </c>
      <c r="W1304" s="10" t="s">
        <v>32</v>
      </c>
      <c r="X1304" s="7" t="s">
        <v>33</v>
      </c>
      <c r="Y1304" s="7" t="s">
        <v>33</v>
      </c>
      <c r="Z1304" s="7" t="s">
        <v>2473</v>
      </c>
      <c r="AA1304" s="7" t="s">
        <v>12051</v>
      </c>
      <c r="AD1304" s="10" t="s">
        <v>12052</v>
      </c>
      <c r="AF1304" s="7" t="s">
        <v>12053</v>
      </c>
      <c r="AJ1304" s="7">
        <v>28</v>
      </c>
      <c r="AK1304" s="7" t="s">
        <v>2307</v>
      </c>
      <c r="AL1304" s="7" t="s">
        <v>11987</v>
      </c>
      <c r="AM1304" s="7" t="s">
        <v>12054</v>
      </c>
    </row>
    <row r="1305" spans="1:39">
      <c r="A1305" s="7" t="s">
        <v>1788</v>
      </c>
      <c r="B1305" s="7" t="s">
        <v>12055</v>
      </c>
      <c r="C1305" s="7" t="s">
        <v>12056</v>
      </c>
      <c r="D1305" s="7" t="s">
        <v>1790</v>
      </c>
      <c r="F1305" s="7" t="s">
        <v>12026</v>
      </c>
      <c r="G1305" s="7" t="s">
        <v>4563</v>
      </c>
      <c r="H1305" s="7" t="s">
        <v>4563</v>
      </c>
      <c r="I1305" s="7" t="s">
        <v>2412</v>
      </c>
      <c r="K1305" s="7" t="s">
        <v>33</v>
      </c>
      <c r="L1305" s="7" t="s">
        <v>4564</v>
      </c>
      <c r="N1305" s="10" t="s">
        <v>1820</v>
      </c>
      <c r="P1305" s="7" t="s">
        <v>12057</v>
      </c>
      <c r="Q1305" s="7" t="s">
        <v>33</v>
      </c>
      <c r="R1305" s="7" t="s">
        <v>33</v>
      </c>
      <c r="S1305" s="7" t="s">
        <v>33</v>
      </c>
      <c r="T1305" s="7" t="s">
        <v>33</v>
      </c>
      <c r="U1305" s="7" t="s">
        <v>33</v>
      </c>
      <c r="V1305" s="10" t="s">
        <v>33</v>
      </c>
      <c r="W1305" s="10" t="s">
        <v>32</v>
      </c>
      <c r="X1305" s="7" t="s">
        <v>33</v>
      </c>
      <c r="Y1305" s="7" t="s">
        <v>33</v>
      </c>
      <c r="Z1305" s="7" t="s">
        <v>4889</v>
      </c>
      <c r="AA1305" s="7" t="s">
        <v>12051</v>
      </c>
      <c r="AD1305" s="10" t="s">
        <v>12052</v>
      </c>
      <c r="AF1305" s="7" t="s">
        <v>12053</v>
      </c>
      <c r="AJ1305" s="7">
        <v>26</v>
      </c>
      <c r="AK1305" s="7" t="s">
        <v>2307</v>
      </c>
      <c r="AL1305" s="7" t="s">
        <v>11987</v>
      </c>
      <c r="AM1305" s="7" t="s">
        <v>12058</v>
      </c>
    </row>
    <row r="1306" spans="1:39">
      <c r="A1306" s="7" t="s">
        <v>1788</v>
      </c>
      <c r="B1306" s="7" t="s">
        <v>12059</v>
      </c>
      <c r="C1306" s="7" t="s">
        <v>12060</v>
      </c>
      <c r="D1306" s="7" t="s">
        <v>1790</v>
      </c>
      <c r="F1306" s="7" t="s">
        <v>12061</v>
      </c>
      <c r="G1306" s="7" t="s">
        <v>12062</v>
      </c>
      <c r="H1306" s="7" t="s">
        <v>12062</v>
      </c>
      <c r="I1306" s="7" t="s">
        <v>12063</v>
      </c>
      <c r="K1306" s="7" t="s">
        <v>33</v>
      </c>
      <c r="L1306" s="7" t="s">
        <v>12064</v>
      </c>
      <c r="N1306" s="10" t="s">
        <v>2366</v>
      </c>
      <c r="P1306" s="7" t="s">
        <v>12065</v>
      </c>
      <c r="Q1306" s="7" t="s">
        <v>33</v>
      </c>
      <c r="R1306" s="7" t="s">
        <v>33</v>
      </c>
      <c r="S1306" s="7" t="s">
        <v>33</v>
      </c>
      <c r="T1306" s="7" t="s">
        <v>33</v>
      </c>
      <c r="U1306" s="7" t="s">
        <v>33</v>
      </c>
      <c r="V1306" s="10" t="s">
        <v>33</v>
      </c>
      <c r="W1306" s="10" t="s">
        <v>33</v>
      </c>
      <c r="X1306" s="7" t="s">
        <v>33</v>
      </c>
      <c r="Y1306" s="7" t="s">
        <v>33</v>
      </c>
      <c r="Z1306" s="7" t="s">
        <v>9723</v>
      </c>
      <c r="AA1306" s="7" t="s">
        <v>11705</v>
      </c>
      <c r="AF1306" s="7" t="s">
        <v>12066</v>
      </c>
      <c r="AJ1306" s="7">
        <v>23</v>
      </c>
      <c r="AK1306" s="7" t="s">
        <v>9389</v>
      </c>
      <c r="AL1306" s="7" t="s">
        <v>11987</v>
      </c>
      <c r="AM1306" s="7" t="s">
        <v>12067</v>
      </c>
    </row>
    <row r="1307" spans="1:39">
      <c r="A1307" s="7" t="s">
        <v>1788</v>
      </c>
      <c r="B1307" s="7" t="s">
        <v>12068</v>
      </c>
      <c r="C1307" s="7" t="s">
        <v>12069</v>
      </c>
      <c r="D1307" s="7" t="s">
        <v>1790</v>
      </c>
      <c r="F1307" s="7" t="s">
        <v>12070</v>
      </c>
      <c r="G1307" s="7" t="s">
        <v>12071</v>
      </c>
      <c r="H1307" s="7" t="s">
        <v>12072</v>
      </c>
      <c r="I1307" s="7" t="s">
        <v>12073</v>
      </c>
      <c r="K1307" s="7" t="s">
        <v>33</v>
      </c>
      <c r="L1307" s="7" t="s">
        <v>12074</v>
      </c>
      <c r="N1307" s="10" t="s">
        <v>5840</v>
      </c>
      <c r="P1307" s="7" t="s">
        <v>12075</v>
      </c>
      <c r="Q1307" s="7" t="s">
        <v>33</v>
      </c>
      <c r="R1307" s="7" t="s">
        <v>33</v>
      </c>
      <c r="S1307" s="7" t="s">
        <v>33</v>
      </c>
      <c r="T1307" s="7" t="s">
        <v>33</v>
      </c>
      <c r="U1307" s="7" t="s">
        <v>33</v>
      </c>
      <c r="V1307" s="10" t="s">
        <v>33</v>
      </c>
      <c r="W1307" s="10" t="s">
        <v>33</v>
      </c>
      <c r="X1307" s="7" t="s">
        <v>33</v>
      </c>
      <c r="Y1307" s="7" t="s">
        <v>33</v>
      </c>
      <c r="Z1307" s="7" t="s">
        <v>2316</v>
      </c>
      <c r="AA1307" s="7" t="s">
        <v>12076</v>
      </c>
      <c r="AD1307" s="10" t="s">
        <v>7226</v>
      </c>
      <c r="AF1307" s="7" t="s">
        <v>12077</v>
      </c>
      <c r="AJ1307" s="7">
        <v>33</v>
      </c>
      <c r="AK1307" s="7" t="s">
        <v>12078</v>
      </c>
      <c r="AL1307" s="7" t="s">
        <v>11987</v>
      </c>
      <c r="AM1307" s="7" t="s">
        <v>12079</v>
      </c>
    </row>
    <row r="1308" spans="1:39">
      <c r="A1308" s="7" t="s">
        <v>1788</v>
      </c>
      <c r="B1308" s="7" t="s">
        <v>298</v>
      </c>
      <c r="C1308" s="7" t="s">
        <v>12080</v>
      </c>
      <c r="D1308" s="7" t="s">
        <v>1790</v>
      </c>
      <c r="F1308" s="7" t="s">
        <v>12081</v>
      </c>
      <c r="G1308" s="7" t="s">
        <v>12082</v>
      </c>
      <c r="H1308" s="7" t="s">
        <v>12082</v>
      </c>
      <c r="I1308" s="7" t="s">
        <v>2378</v>
      </c>
      <c r="K1308" s="7" t="s">
        <v>33</v>
      </c>
      <c r="L1308" s="7" t="s">
        <v>12083</v>
      </c>
      <c r="N1308" s="10" t="s">
        <v>1795</v>
      </c>
      <c r="P1308" s="7" t="s">
        <v>12084</v>
      </c>
      <c r="Q1308" s="7" t="s">
        <v>32</v>
      </c>
      <c r="R1308" s="7" t="s">
        <v>33</v>
      </c>
      <c r="S1308" s="7" t="s">
        <v>33</v>
      </c>
      <c r="T1308" s="7" t="s">
        <v>33</v>
      </c>
      <c r="U1308" s="7" t="s">
        <v>33</v>
      </c>
      <c r="V1308" s="10" t="s">
        <v>33</v>
      </c>
      <c r="W1308" s="10" t="s">
        <v>33</v>
      </c>
      <c r="X1308" s="7" t="s">
        <v>32</v>
      </c>
      <c r="Y1308" s="7" t="s">
        <v>33</v>
      </c>
      <c r="Z1308" s="7" t="s">
        <v>2823</v>
      </c>
      <c r="AA1308" s="7" t="s">
        <v>3560</v>
      </c>
      <c r="AD1308" s="10" t="s">
        <v>2987</v>
      </c>
      <c r="AF1308" s="7" t="s">
        <v>1862</v>
      </c>
      <c r="AJ1308" s="7">
        <v>21</v>
      </c>
      <c r="AK1308" s="7" t="s">
        <v>3246</v>
      </c>
      <c r="AL1308" s="7" t="s">
        <v>11987</v>
      </c>
      <c r="AM1308" s="7" t="s">
        <v>12085</v>
      </c>
    </row>
    <row r="1309" spans="1:39">
      <c r="A1309" s="7" t="s">
        <v>1788</v>
      </c>
      <c r="B1309" s="7" t="s">
        <v>12086</v>
      </c>
      <c r="C1309" s="7" t="s">
        <v>12087</v>
      </c>
      <c r="D1309" s="7" t="s">
        <v>1790</v>
      </c>
      <c r="F1309" s="7" t="s">
        <v>12088</v>
      </c>
      <c r="G1309" s="7" t="s">
        <v>12089</v>
      </c>
      <c r="H1309" s="7" t="s">
        <v>12090</v>
      </c>
      <c r="I1309" s="7" t="s">
        <v>12091</v>
      </c>
      <c r="K1309" s="7" t="s">
        <v>33</v>
      </c>
      <c r="L1309" s="7" t="s">
        <v>12092</v>
      </c>
      <c r="N1309" s="10" t="s">
        <v>12093</v>
      </c>
      <c r="P1309" s="7" t="s">
        <v>12094</v>
      </c>
      <c r="Q1309" s="7" t="s">
        <v>33</v>
      </c>
      <c r="R1309" s="7" t="s">
        <v>33</v>
      </c>
      <c r="S1309" s="7" t="s">
        <v>33</v>
      </c>
      <c r="T1309" s="7" t="s">
        <v>33</v>
      </c>
      <c r="U1309" s="7" t="s">
        <v>33</v>
      </c>
      <c r="V1309" s="10" t="s">
        <v>33</v>
      </c>
      <c r="W1309" s="10" t="s">
        <v>33</v>
      </c>
      <c r="X1309" s="7" t="s">
        <v>33</v>
      </c>
      <c r="Y1309" s="7" t="s">
        <v>33</v>
      </c>
      <c r="Z1309" s="7" t="s">
        <v>3360</v>
      </c>
      <c r="AA1309" s="7" t="s">
        <v>7726</v>
      </c>
      <c r="AD1309" s="10" t="s">
        <v>7428</v>
      </c>
      <c r="AF1309" s="7" t="s">
        <v>12095</v>
      </c>
      <c r="AJ1309" s="7">
        <v>23</v>
      </c>
      <c r="AK1309" s="7" t="s">
        <v>3363</v>
      </c>
      <c r="AL1309" s="7" t="s">
        <v>11987</v>
      </c>
      <c r="AM1309" s="7" t="s">
        <v>12096</v>
      </c>
    </row>
    <row r="1310" spans="1:39">
      <c r="A1310" s="7" t="s">
        <v>1788</v>
      </c>
      <c r="B1310" s="7" t="s">
        <v>12097</v>
      </c>
      <c r="C1310" s="7" t="s">
        <v>12098</v>
      </c>
      <c r="D1310" s="7" t="s">
        <v>1790</v>
      </c>
      <c r="F1310" s="7" t="s">
        <v>12099</v>
      </c>
      <c r="G1310" s="7" t="s">
        <v>12100</v>
      </c>
      <c r="H1310" s="7" t="s">
        <v>12101</v>
      </c>
      <c r="I1310" s="7" t="s">
        <v>2543</v>
      </c>
      <c r="K1310" s="7" t="s">
        <v>33</v>
      </c>
      <c r="L1310" s="7" t="s">
        <v>12102</v>
      </c>
      <c r="N1310" s="10" t="s">
        <v>5021</v>
      </c>
      <c r="P1310" s="7" t="s">
        <v>12103</v>
      </c>
      <c r="Q1310" s="7" t="s">
        <v>33</v>
      </c>
      <c r="R1310" s="7" t="s">
        <v>33</v>
      </c>
      <c r="S1310" s="7" t="s">
        <v>33</v>
      </c>
      <c r="T1310" s="7" t="s">
        <v>33</v>
      </c>
      <c r="U1310" s="7" t="s">
        <v>33</v>
      </c>
      <c r="V1310" s="10" t="s">
        <v>33</v>
      </c>
      <c r="W1310" s="10" t="s">
        <v>33</v>
      </c>
      <c r="X1310" s="7" t="s">
        <v>33</v>
      </c>
      <c r="Y1310" s="7" t="s">
        <v>33</v>
      </c>
      <c r="Z1310" s="7" t="s">
        <v>2889</v>
      </c>
      <c r="AA1310" s="7" t="s">
        <v>11875</v>
      </c>
      <c r="AF1310" s="7" t="s">
        <v>12104</v>
      </c>
      <c r="AJ1310" s="7">
        <v>22</v>
      </c>
      <c r="AK1310" s="7" t="s">
        <v>3098</v>
      </c>
      <c r="AL1310" s="7" t="s">
        <v>11552</v>
      </c>
      <c r="AM1310" s="7" t="s">
        <v>12105</v>
      </c>
    </row>
    <row r="1311" spans="1:39">
      <c r="A1311" s="7" t="s">
        <v>1788</v>
      </c>
      <c r="B1311" s="7" t="s">
        <v>12106</v>
      </c>
      <c r="C1311" s="7" t="s">
        <v>12107</v>
      </c>
      <c r="D1311" s="7" t="s">
        <v>1790</v>
      </c>
      <c r="F1311" s="7" t="s">
        <v>4829</v>
      </c>
      <c r="G1311" s="7" t="s">
        <v>12108</v>
      </c>
      <c r="H1311" s="7" t="s">
        <v>12109</v>
      </c>
      <c r="I1311" s="7" t="s">
        <v>12110</v>
      </c>
      <c r="K1311" s="7" t="s">
        <v>33</v>
      </c>
      <c r="L1311" s="7" t="s">
        <v>12111</v>
      </c>
      <c r="N1311" s="10" t="s">
        <v>2957</v>
      </c>
      <c r="P1311" s="7" t="s">
        <v>12112</v>
      </c>
      <c r="Q1311" s="7" t="s">
        <v>33</v>
      </c>
      <c r="R1311" s="7" t="s">
        <v>32</v>
      </c>
      <c r="S1311" s="7" t="s">
        <v>32</v>
      </c>
      <c r="T1311" s="7" t="s">
        <v>33</v>
      </c>
      <c r="U1311" s="7" t="s">
        <v>33</v>
      </c>
      <c r="V1311" s="10" t="s">
        <v>33</v>
      </c>
      <c r="W1311" s="10" t="s">
        <v>33</v>
      </c>
      <c r="X1311" s="7" t="s">
        <v>32</v>
      </c>
      <c r="Y1311" s="7" t="s">
        <v>33</v>
      </c>
      <c r="Z1311" s="7" t="s">
        <v>12113</v>
      </c>
      <c r="AA1311" s="7" t="s">
        <v>2031</v>
      </c>
      <c r="AD1311" s="10" t="s">
        <v>2429</v>
      </c>
      <c r="AF1311" s="7" t="s">
        <v>2993</v>
      </c>
      <c r="AJ1311" s="7">
        <v>10</v>
      </c>
      <c r="AK1311" s="7" t="s">
        <v>2802</v>
      </c>
      <c r="AL1311" s="7" t="s">
        <v>12039</v>
      </c>
      <c r="AM1311" s="7" t="s">
        <v>12114</v>
      </c>
    </row>
    <row r="1312" spans="1:39">
      <c r="A1312" s="7" t="s">
        <v>1788</v>
      </c>
      <c r="B1312" s="7" t="s">
        <v>1166</v>
      </c>
      <c r="C1312" s="7" t="s">
        <v>12115</v>
      </c>
      <c r="D1312" s="7" t="s">
        <v>1790</v>
      </c>
      <c r="F1312" s="7" t="s">
        <v>2218</v>
      </c>
      <c r="G1312" s="7" t="s">
        <v>12116</v>
      </c>
      <c r="H1312" s="7" t="s">
        <v>12117</v>
      </c>
      <c r="I1312" s="7" t="s">
        <v>4948</v>
      </c>
      <c r="K1312" s="7" t="s">
        <v>33</v>
      </c>
      <c r="L1312" s="7" t="s">
        <v>12118</v>
      </c>
      <c r="N1312" s="10" t="s">
        <v>1795</v>
      </c>
      <c r="P1312" s="7" t="s">
        <v>12119</v>
      </c>
      <c r="Q1312" s="7" t="s">
        <v>33</v>
      </c>
      <c r="R1312" s="7" t="s">
        <v>33</v>
      </c>
      <c r="S1312" s="7" t="s">
        <v>33</v>
      </c>
      <c r="T1312" s="7" t="s">
        <v>33</v>
      </c>
      <c r="U1312" s="7" t="s">
        <v>33</v>
      </c>
      <c r="V1312" s="10" t="s">
        <v>33</v>
      </c>
      <c r="W1312" s="10" t="s">
        <v>33</v>
      </c>
      <c r="X1312" s="7" t="s">
        <v>33</v>
      </c>
      <c r="Y1312" s="7" t="s">
        <v>33</v>
      </c>
      <c r="Z1312" s="7" t="s">
        <v>6559</v>
      </c>
      <c r="AA1312" s="7" t="s">
        <v>10605</v>
      </c>
      <c r="AD1312" s="10" t="s">
        <v>6752</v>
      </c>
      <c r="AF1312" s="7" t="s">
        <v>6158</v>
      </c>
      <c r="AJ1312" s="7">
        <v>10</v>
      </c>
      <c r="AK1312" s="7" t="s">
        <v>12120</v>
      </c>
      <c r="AL1312" s="7" t="s">
        <v>12039</v>
      </c>
      <c r="AM1312" s="7" t="s">
        <v>12121</v>
      </c>
    </row>
    <row r="1313" spans="1:39">
      <c r="A1313" s="7" t="s">
        <v>1788</v>
      </c>
      <c r="B1313" s="7" t="s">
        <v>12122</v>
      </c>
      <c r="C1313" s="7" t="s">
        <v>12123</v>
      </c>
      <c r="D1313" s="7" t="s">
        <v>1790</v>
      </c>
      <c r="F1313" s="7" t="s">
        <v>12124</v>
      </c>
      <c r="G1313" s="7" t="s">
        <v>12125</v>
      </c>
      <c r="H1313" s="7" t="s">
        <v>12125</v>
      </c>
      <c r="I1313" s="7" t="s">
        <v>1844</v>
      </c>
      <c r="K1313" s="7" t="s">
        <v>33</v>
      </c>
      <c r="L1313" s="7" t="s">
        <v>12126</v>
      </c>
      <c r="N1313" s="10" t="s">
        <v>12127</v>
      </c>
      <c r="P1313" s="7" t="s">
        <v>12128</v>
      </c>
      <c r="Q1313" s="7" t="s">
        <v>33</v>
      </c>
      <c r="R1313" s="7" t="s">
        <v>33</v>
      </c>
      <c r="S1313" s="7" t="s">
        <v>33</v>
      </c>
      <c r="T1313" s="7" t="s">
        <v>33</v>
      </c>
      <c r="U1313" s="7" t="s">
        <v>33</v>
      </c>
      <c r="V1313" s="10" t="s">
        <v>33</v>
      </c>
      <c r="W1313" s="10" t="s">
        <v>33</v>
      </c>
      <c r="X1313" s="7" t="s">
        <v>33</v>
      </c>
      <c r="Y1313" s="7" t="s">
        <v>33</v>
      </c>
      <c r="Z1313" s="7" t="s">
        <v>1835</v>
      </c>
      <c r="AA1313" s="7" t="s">
        <v>12129</v>
      </c>
      <c r="AF1313" s="7" t="s">
        <v>12130</v>
      </c>
      <c r="AJ1313" s="7">
        <v>23</v>
      </c>
      <c r="AK1313" s="7" t="s">
        <v>4740</v>
      </c>
      <c r="AL1313" s="7" t="s">
        <v>12039</v>
      </c>
      <c r="AM1313" s="7" t="s">
        <v>12131</v>
      </c>
    </row>
    <row r="1314" spans="1:39">
      <c r="A1314" s="7" t="s">
        <v>1788</v>
      </c>
      <c r="B1314" s="7" t="s">
        <v>12132</v>
      </c>
      <c r="C1314" s="7" t="s">
        <v>12133</v>
      </c>
      <c r="D1314" s="7" t="s">
        <v>1790</v>
      </c>
      <c r="G1314" s="7" t="s">
        <v>10797</v>
      </c>
      <c r="H1314" s="7" t="s">
        <v>10798</v>
      </c>
      <c r="I1314" s="7" t="s">
        <v>7117</v>
      </c>
      <c r="K1314" s="7" t="s">
        <v>33</v>
      </c>
      <c r="L1314" s="7" t="s">
        <v>10799</v>
      </c>
      <c r="N1314" s="10" t="s">
        <v>4050</v>
      </c>
      <c r="P1314" s="7" t="s">
        <v>12134</v>
      </c>
      <c r="Q1314" s="7" t="s">
        <v>33</v>
      </c>
      <c r="R1314" s="7" t="s">
        <v>33</v>
      </c>
      <c r="S1314" s="7" t="s">
        <v>33</v>
      </c>
      <c r="T1314" s="7" t="s">
        <v>33</v>
      </c>
      <c r="U1314" s="7" t="s">
        <v>33</v>
      </c>
      <c r="V1314" s="10" t="s">
        <v>33</v>
      </c>
      <c r="W1314" s="10" t="s">
        <v>32</v>
      </c>
      <c r="X1314" s="7" t="s">
        <v>33</v>
      </c>
      <c r="Y1314" s="7" t="s">
        <v>33</v>
      </c>
      <c r="Z1314" s="7" t="s">
        <v>2926</v>
      </c>
      <c r="AA1314" s="7" t="s">
        <v>2687</v>
      </c>
      <c r="AD1314" s="10" t="s">
        <v>11829</v>
      </c>
      <c r="AF1314" s="7" t="s">
        <v>12135</v>
      </c>
      <c r="AK1314" s="7" t="s">
        <v>11643</v>
      </c>
      <c r="AM1314" s="7" t="s">
        <v>12136</v>
      </c>
    </row>
    <row r="1315" spans="1:39">
      <c r="A1315" s="7" t="s">
        <v>1788</v>
      </c>
      <c r="B1315" s="7" t="s">
        <v>12137</v>
      </c>
      <c r="C1315" s="7" t="s">
        <v>12138</v>
      </c>
      <c r="D1315" s="7" t="s">
        <v>1790</v>
      </c>
      <c r="F1315" s="7" t="s">
        <v>12139</v>
      </c>
      <c r="G1315" s="7" t="s">
        <v>5854</v>
      </c>
      <c r="H1315" s="7" t="s">
        <v>5854</v>
      </c>
      <c r="I1315" s="7" t="s">
        <v>12140</v>
      </c>
      <c r="K1315" s="7" t="s">
        <v>33</v>
      </c>
      <c r="L1315" s="7" t="s">
        <v>5856</v>
      </c>
      <c r="N1315" s="10" t="s">
        <v>5840</v>
      </c>
      <c r="P1315" s="7" t="s">
        <v>12141</v>
      </c>
      <c r="Q1315" s="7" t="s">
        <v>33</v>
      </c>
      <c r="R1315" s="7" t="s">
        <v>33</v>
      </c>
      <c r="S1315" s="7" t="s">
        <v>33</v>
      </c>
      <c r="T1315" s="7" t="s">
        <v>33</v>
      </c>
      <c r="U1315" s="7" t="s">
        <v>33</v>
      </c>
      <c r="V1315" s="10" t="s">
        <v>33</v>
      </c>
      <c r="W1315" s="10" t="s">
        <v>33</v>
      </c>
      <c r="X1315" s="7" t="s">
        <v>33</v>
      </c>
      <c r="Y1315" s="7" t="s">
        <v>33</v>
      </c>
      <c r="Z1315" s="7" t="s">
        <v>2028</v>
      </c>
      <c r="AA1315" s="7" t="s">
        <v>2304</v>
      </c>
      <c r="AD1315" s="10" t="s">
        <v>12142</v>
      </c>
      <c r="AF1315" s="7" t="s">
        <v>12143</v>
      </c>
      <c r="AJ1315" s="7">
        <v>56</v>
      </c>
      <c r="AK1315" s="7" t="s">
        <v>12144</v>
      </c>
      <c r="AL1315" s="7" t="s">
        <v>11643</v>
      </c>
      <c r="AM1315" s="7" t="s">
        <v>12145</v>
      </c>
    </row>
    <row r="1316" spans="1:39">
      <c r="A1316" s="7" t="s">
        <v>1788</v>
      </c>
      <c r="B1316" s="7" t="s">
        <v>1316</v>
      </c>
      <c r="C1316" s="7" t="s">
        <v>12146</v>
      </c>
      <c r="D1316" s="7" t="s">
        <v>1790</v>
      </c>
      <c r="F1316" s="7" t="s">
        <v>8557</v>
      </c>
      <c r="G1316" s="7" t="s">
        <v>12147</v>
      </c>
      <c r="H1316" s="7" t="s">
        <v>12148</v>
      </c>
      <c r="I1316" s="7" t="s">
        <v>12149</v>
      </c>
      <c r="K1316" s="7" t="s">
        <v>33</v>
      </c>
      <c r="L1316" s="7" t="s">
        <v>12150</v>
      </c>
      <c r="N1316" s="10" t="s">
        <v>1795</v>
      </c>
      <c r="P1316" s="7" t="s">
        <v>12151</v>
      </c>
      <c r="Q1316" s="7" t="s">
        <v>33</v>
      </c>
      <c r="R1316" s="7" t="s">
        <v>32</v>
      </c>
      <c r="S1316" s="7" t="s">
        <v>33</v>
      </c>
      <c r="T1316" s="7" t="s">
        <v>33</v>
      </c>
      <c r="U1316" s="7" t="s">
        <v>33</v>
      </c>
      <c r="V1316" s="10" t="s">
        <v>33</v>
      </c>
      <c r="W1316" s="10" t="s">
        <v>33</v>
      </c>
      <c r="X1316" s="7" t="s">
        <v>33</v>
      </c>
      <c r="Y1316" s="7" t="s">
        <v>33</v>
      </c>
      <c r="Z1316" s="7" t="s">
        <v>6487</v>
      </c>
      <c r="AA1316" s="7" t="s">
        <v>12152</v>
      </c>
      <c r="AD1316" s="10" t="s">
        <v>8440</v>
      </c>
      <c r="AF1316" s="7" t="s">
        <v>4442</v>
      </c>
      <c r="AJ1316" s="7">
        <v>17</v>
      </c>
      <c r="AK1316" s="7" t="s">
        <v>10908</v>
      </c>
      <c r="AL1316" s="7" t="s">
        <v>2304</v>
      </c>
      <c r="AM1316" s="7" t="s">
        <v>12153</v>
      </c>
    </row>
    <row r="1317" spans="1:39">
      <c r="A1317" s="7" t="s">
        <v>1788</v>
      </c>
      <c r="B1317" s="7" t="s">
        <v>12154</v>
      </c>
      <c r="C1317" s="7" t="s">
        <v>12155</v>
      </c>
      <c r="D1317" s="7" t="s">
        <v>1790</v>
      </c>
      <c r="F1317" s="7" t="s">
        <v>11023</v>
      </c>
      <c r="G1317" s="7" t="s">
        <v>2184</v>
      </c>
      <c r="H1317" s="7" t="s">
        <v>6351</v>
      </c>
      <c r="I1317" s="7" t="s">
        <v>2185</v>
      </c>
      <c r="K1317" s="7" t="s">
        <v>33</v>
      </c>
      <c r="L1317" s="7" t="s">
        <v>2186</v>
      </c>
      <c r="N1317" s="10" t="s">
        <v>2050</v>
      </c>
      <c r="P1317" s="7" t="s">
        <v>12156</v>
      </c>
      <c r="Q1317" s="7" t="s">
        <v>33</v>
      </c>
      <c r="R1317" s="7" t="s">
        <v>32</v>
      </c>
      <c r="S1317" s="7" t="s">
        <v>33</v>
      </c>
      <c r="T1317" s="7" t="s">
        <v>33</v>
      </c>
      <c r="U1317" s="7" t="s">
        <v>33</v>
      </c>
      <c r="V1317" s="10" t="s">
        <v>33</v>
      </c>
      <c r="W1317" s="10" t="s">
        <v>33</v>
      </c>
      <c r="X1317" s="7" t="s">
        <v>33</v>
      </c>
      <c r="Y1317" s="7" t="s">
        <v>33</v>
      </c>
      <c r="Z1317" s="7" t="s">
        <v>12157</v>
      </c>
      <c r="AA1317" s="7" t="s">
        <v>7726</v>
      </c>
      <c r="AD1317" s="10" t="s">
        <v>3395</v>
      </c>
      <c r="AF1317" s="7" t="s">
        <v>12158</v>
      </c>
      <c r="AJ1317" s="7">
        <v>5</v>
      </c>
      <c r="AK1317" s="7" t="s">
        <v>8188</v>
      </c>
      <c r="AL1317" s="7" t="s">
        <v>2304</v>
      </c>
      <c r="AM1317" s="7" t="s">
        <v>12159</v>
      </c>
    </row>
    <row r="1318" spans="1:39">
      <c r="A1318" s="7" t="s">
        <v>1788</v>
      </c>
      <c r="B1318" s="7" t="s">
        <v>12160</v>
      </c>
      <c r="C1318" s="7" t="s">
        <v>12161</v>
      </c>
      <c r="D1318" s="7" t="s">
        <v>1790</v>
      </c>
      <c r="F1318" s="7" t="s">
        <v>2674</v>
      </c>
      <c r="G1318" s="7" t="s">
        <v>11218</v>
      </c>
      <c r="H1318" s="7" t="s">
        <v>11219</v>
      </c>
      <c r="I1318" s="7" t="s">
        <v>12162</v>
      </c>
      <c r="K1318" s="7" t="s">
        <v>33</v>
      </c>
      <c r="N1318" s="10" t="s">
        <v>11218</v>
      </c>
      <c r="P1318" s="7" t="s">
        <v>12163</v>
      </c>
      <c r="Q1318" s="7" t="s">
        <v>33</v>
      </c>
      <c r="R1318" s="7" t="s">
        <v>33</v>
      </c>
      <c r="S1318" s="7" t="s">
        <v>33</v>
      </c>
      <c r="T1318" s="7" t="s">
        <v>33</v>
      </c>
      <c r="U1318" s="7" t="s">
        <v>33</v>
      </c>
      <c r="V1318" s="10" t="s">
        <v>33</v>
      </c>
      <c r="W1318" s="10" t="s">
        <v>32</v>
      </c>
      <c r="X1318" s="7" t="s">
        <v>33</v>
      </c>
      <c r="Y1318" s="7" t="s">
        <v>33</v>
      </c>
      <c r="Z1318" s="7" t="s">
        <v>5803</v>
      </c>
      <c r="AA1318" s="7" t="s">
        <v>12152</v>
      </c>
      <c r="AD1318" s="10" t="s">
        <v>1913</v>
      </c>
      <c r="AF1318" s="7" t="s">
        <v>2091</v>
      </c>
      <c r="AJ1318" s="7">
        <v>2</v>
      </c>
      <c r="AK1318" s="7" t="s">
        <v>2092</v>
      </c>
      <c r="AL1318" s="7" t="s">
        <v>2304</v>
      </c>
      <c r="AM1318" s="7" t="s">
        <v>12164</v>
      </c>
    </row>
    <row r="1319" spans="1:39">
      <c r="A1319" s="7" t="s">
        <v>2522</v>
      </c>
      <c r="B1319" s="7" t="s">
        <v>12165</v>
      </c>
      <c r="C1319" s="7" t="s">
        <v>12166</v>
      </c>
      <c r="D1319" s="7" t="s">
        <v>1790</v>
      </c>
      <c r="G1319" s="7" t="s">
        <v>12167</v>
      </c>
      <c r="H1319" s="7" t="s">
        <v>12168</v>
      </c>
      <c r="K1319" s="7" t="s">
        <v>33</v>
      </c>
      <c r="Q1319" s="7" t="s">
        <v>33</v>
      </c>
      <c r="R1319" s="7" t="s">
        <v>33</v>
      </c>
      <c r="S1319" s="7" t="s">
        <v>33</v>
      </c>
      <c r="T1319" s="7" t="s">
        <v>33</v>
      </c>
      <c r="U1319" s="7" t="s">
        <v>33</v>
      </c>
      <c r="V1319" s="10" t="s">
        <v>33</v>
      </c>
      <c r="W1319" s="10" t="s">
        <v>33</v>
      </c>
      <c r="X1319" s="7" t="s">
        <v>33</v>
      </c>
      <c r="Y1319" s="7" t="s">
        <v>33</v>
      </c>
      <c r="AK1319" s="7" t="s">
        <v>11749</v>
      </c>
      <c r="AL1319" s="7" t="s">
        <v>2304</v>
      </c>
      <c r="AM1319" s="7" t="s">
        <v>12169</v>
      </c>
    </row>
    <row r="1320" spans="1:39">
      <c r="A1320" s="7" t="s">
        <v>2522</v>
      </c>
      <c r="B1320" s="7" t="s">
        <v>12170</v>
      </c>
      <c r="C1320" s="7" t="s">
        <v>12171</v>
      </c>
      <c r="D1320" s="7" t="s">
        <v>1790</v>
      </c>
      <c r="G1320" s="7" t="s">
        <v>12172</v>
      </c>
      <c r="H1320" s="7" t="s">
        <v>12172</v>
      </c>
      <c r="K1320" s="7" t="s">
        <v>33</v>
      </c>
      <c r="O1320" s="7" t="s">
        <v>12173</v>
      </c>
      <c r="Q1320" s="7" t="s">
        <v>33</v>
      </c>
      <c r="R1320" s="7" t="s">
        <v>33</v>
      </c>
      <c r="S1320" s="7" t="s">
        <v>33</v>
      </c>
      <c r="T1320" s="7" t="s">
        <v>33</v>
      </c>
      <c r="U1320" s="7" t="s">
        <v>33</v>
      </c>
      <c r="V1320" s="10" t="s">
        <v>33</v>
      </c>
      <c r="W1320" s="10" t="s">
        <v>33</v>
      </c>
      <c r="X1320" s="7" t="s">
        <v>33</v>
      </c>
      <c r="Y1320" s="7" t="s">
        <v>33</v>
      </c>
      <c r="AK1320" s="7" t="s">
        <v>12174</v>
      </c>
      <c r="AL1320" s="7" t="s">
        <v>2304</v>
      </c>
      <c r="AM1320" s="7" t="s">
        <v>12175</v>
      </c>
    </row>
    <row r="1321" spans="1:39">
      <c r="A1321" s="7" t="s">
        <v>2522</v>
      </c>
      <c r="B1321" s="7" t="s">
        <v>12176</v>
      </c>
      <c r="C1321" s="7" t="s">
        <v>12177</v>
      </c>
      <c r="D1321" s="7" t="s">
        <v>1790</v>
      </c>
      <c r="G1321" s="7" t="s">
        <v>12178</v>
      </c>
      <c r="H1321" s="7" t="s">
        <v>12179</v>
      </c>
      <c r="K1321" s="7" t="s">
        <v>33</v>
      </c>
      <c r="O1321" s="7" t="s">
        <v>12180</v>
      </c>
      <c r="Q1321" s="7" t="s">
        <v>33</v>
      </c>
      <c r="R1321" s="7" t="s">
        <v>33</v>
      </c>
      <c r="S1321" s="7" t="s">
        <v>33</v>
      </c>
      <c r="T1321" s="7" t="s">
        <v>33</v>
      </c>
      <c r="U1321" s="7" t="s">
        <v>33</v>
      </c>
      <c r="V1321" s="10" t="s">
        <v>33</v>
      </c>
      <c r="W1321" s="10" t="s">
        <v>33</v>
      </c>
      <c r="X1321" s="7" t="s">
        <v>33</v>
      </c>
      <c r="Y1321" s="7" t="s">
        <v>33</v>
      </c>
      <c r="AK1321" s="7" t="s">
        <v>11749</v>
      </c>
      <c r="AL1321" s="7" t="s">
        <v>2304</v>
      </c>
      <c r="AM1321" s="7" t="s">
        <v>12181</v>
      </c>
    </row>
    <row r="1322" spans="1:39">
      <c r="A1322" s="7" t="s">
        <v>2522</v>
      </c>
      <c r="B1322" s="7" t="s">
        <v>12182</v>
      </c>
      <c r="C1322" s="7" t="s">
        <v>12183</v>
      </c>
      <c r="D1322" s="7" t="s">
        <v>1790</v>
      </c>
      <c r="G1322" s="7" t="s">
        <v>12184</v>
      </c>
      <c r="H1322" s="7" t="s">
        <v>12185</v>
      </c>
      <c r="K1322" s="7" t="s">
        <v>33</v>
      </c>
      <c r="O1322" s="7" t="s">
        <v>12186</v>
      </c>
      <c r="Q1322" s="7" t="s">
        <v>33</v>
      </c>
      <c r="R1322" s="7" t="s">
        <v>33</v>
      </c>
      <c r="S1322" s="7" t="s">
        <v>33</v>
      </c>
      <c r="T1322" s="7" t="s">
        <v>33</v>
      </c>
      <c r="U1322" s="7" t="s">
        <v>33</v>
      </c>
      <c r="V1322" s="10" t="s">
        <v>33</v>
      </c>
      <c r="W1322" s="10" t="s">
        <v>33</v>
      </c>
      <c r="X1322" s="7" t="s">
        <v>33</v>
      </c>
      <c r="Y1322" s="7" t="s">
        <v>33</v>
      </c>
      <c r="AK1322" s="7" t="s">
        <v>11754</v>
      </c>
      <c r="AL1322" s="7" t="s">
        <v>2304</v>
      </c>
      <c r="AM1322" s="7" t="s">
        <v>12187</v>
      </c>
    </row>
    <row r="1323" spans="1:39">
      <c r="A1323" s="7" t="s">
        <v>1788</v>
      </c>
      <c r="B1323" s="7" t="s">
        <v>12188</v>
      </c>
      <c r="C1323" s="7" t="s">
        <v>12189</v>
      </c>
      <c r="D1323" s="7" t="s">
        <v>1790</v>
      </c>
      <c r="F1323" s="7" t="s">
        <v>6850</v>
      </c>
      <c r="G1323" s="7" t="s">
        <v>11464</v>
      </c>
      <c r="H1323" s="7" t="s">
        <v>12190</v>
      </c>
      <c r="I1323" s="7" t="s">
        <v>11465</v>
      </c>
      <c r="K1323" s="7" t="s">
        <v>33</v>
      </c>
      <c r="L1323" s="7" t="s">
        <v>11466</v>
      </c>
      <c r="N1323" s="10" t="s">
        <v>1795</v>
      </c>
      <c r="P1323" s="7" t="s">
        <v>12191</v>
      </c>
      <c r="Q1323" s="7" t="s">
        <v>33</v>
      </c>
      <c r="R1323" s="7" t="s">
        <v>33</v>
      </c>
      <c r="S1323" s="7" t="s">
        <v>33</v>
      </c>
      <c r="T1323" s="7" t="s">
        <v>33</v>
      </c>
      <c r="U1323" s="7" t="s">
        <v>33</v>
      </c>
      <c r="V1323" s="10" t="s">
        <v>33</v>
      </c>
      <c r="W1323" s="10" t="s">
        <v>32</v>
      </c>
      <c r="X1323" s="7" t="s">
        <v>33</v>
      </c>
      <c r="Y1323" s="7" t="s">
        <v>33</v>
      </c>
      <c r="Z1323" s="7" t="s">
        <v>2772</v>
      </c>
      <c r="AA1323" s="7" t="s">
        <v>7726</v>
      </c>
      <c r="AD1323" s="10" t="s">
        <v>2055</v>
      </c>
      <c r="AF1323" s="7" t="s">
        <v>5521</v>
      </c>
      <c r="AJ1323" s="7">
        <v>1</v>
      </c>
      <c r="AK1323" s="7" t="s">
        <v>2238</v>
      </c>
      <c r="AL1323" s="7" t="s">
        <v>2304</v>
      </c>
      <c r="AM1323" s="7" t="s">
        <v>12192</v>
      </c>
    </row>
    <row r="1324" spans="1:39">
      <c r="A1324" s="7" t="s">
        <v>1788</v>
      </c>
      <c r="B1324" s="7" t="s">
        <v>12193</v>
      </c>
      <c r="C1324" s="7" t="s">
        <v>12194</v>
      </c>
      <c r="D1324" s="7" t="s">
        <v>1790</v>
      </c>
      <c r="F1324" s="7" t="s">
        <v>4134</v>
      </c>
      <c r="G1324" s="7" t="s">
        <v>12195</v>
      </c>
      <c r="H1324" s="7" t="s">
        <v>12195</v>
      </c>
      <c r="I1324" s="7" t="s">
        <v>2503</v>
      </c>
      <c r="K1324" s="7" t="s">
        <v>33</v>
      </c>
      <c r="L1324" s="7" t="s">
        <v>2504</v>
      </c>
      <c r="N1324" s="10" t="s">
        <v>1795</v>
      </c>
      <c r="P1324" s="7" t="s">
        <v>12196</v>
      </c>
      <c r="Q1324" s="7" t="s">
        <v>33</v>
      </c>
      <c r="R1324" s="7" t="s">
        <v>33</v>
      </c>
      <c r="S1324" s="7" t="s">
        <v>33</v>
      </c>
      <c r="T1324" s="7" t="s">
        <v>33</v>
      </c>
      <c r="U1324" s="7" t="s">
        <v>33</v>
      </c>
      <c r="V1324" s="10" t="s">
        <v>33</v>
      </c>
      <c r="W1324" s="10" t="s">
        <v>33</v>
      </c>
      <c r="X1324" s="7" t="s">
        <v>32</v>
      </c>
      <c r="Y1324" s="7" t="s">
        <v>33</v>
      </c>
      <c r="Z1324" s="7" t="s">
        <v>6643</v>
      </c>
      <c r="AA1324" s="7" t="s">
        <v>1953</v>
      </c>
      <c r="AD1324" s="10" t="s">
        <v>1851</v>
      </c>
      <c r="AF1324" s="7" t="s">
        <v>7123</v>
      </c>
      <c r="AJ1324" s="7">
        <v>28</v>
      </c>
      <c r="AK1324" s="7" t="s">
        <v>2127</v>
      </c>
      <c r="AL1324" s="7" t="s">
        <v>12152</v>
      </c>
      <c r="AM1324" s="7" t="s">
        <v>12197</v>
      </c>
    </row>
    <row r="1325" spans="1:39">
      <c r="A1325" s="7" t="s">
        <v>1788</v>
      </c>
      <c r="B1325" s="7" t="s">
        <v>1369</v>
      </c>
      <c r="C1325" s="7" t="s">
        <v>12198</v>
      </c>
      <c r="D1325" s="7" t="s">
        <v>1790</v>
      </c>
      <c r="F1325" s="7" t="s">
        <v>12199</v>
      </c>
      <c r="G1325" s="7" t="s">
        <v>12200</v>
      </c>
      <c r="H1325" s="7" t="s">
        <v>12200</v>
      </c>
      <c r="I1325" s="7" t="s">
        <v>4123</v>
      </c>
      <c r="K1325" s="7" t="s">
        <v>33</v>
      </c>
      <c r="L1325" s="7" t="s">
        <v>12201</v>
      </c>
      <c r="N1325" s="10" t="s">
        <v>2101</v>
      </c>
      <c r="P1325" s="7" t="s">
        <v>12202</v>
      </c>
      <c r="Q1325" s="7" t="s">
        <v>33</v>
      </c>
      <c r="R1325" s="7" t="s">
        <v>33</v>
      </c>
      <c r="S1325" s="7" t="s">
        <v>33</v>
      </c>
      <c r="T1325" s="7" t="s">
        <v>33</v>
      </c>
      <c r="U1325" s="7" t="s">
        <v>33</v>
      </c>
      <c r="V1325" s="10" t="s">
        <v>33</v>
      </c>
      <c r="W1325" s="10" t="s">
        <v>33</v>
      </c>
      <c r="X1325" s="7" t="s">
        <v>33</v>
      </c>
      <c r="Y1325" s="7" t="s">
        <v>33</v>
      </c>
      <c r="Z1325" s="7" t="s">
        <v>3009</v>
      </c>
      <c r="AA1325" s="7" t="s">
        <v>11852</v>
      </c>
      <c r="AF1325" s="7" t="s">
        <v>10392</v>
      </c>
      <c r="AJ1325" s="7">
        <v>23</v>
      </c>
      <c r="AK1325" s="7" t="s">
        <v>3084</v>
      </c>
      <c r="AL1325" s="7" t="s">
        <v>12152</v>
      </c>
      <c r="AM1325" s="7" t="s">
        <v>12203</v>
      </c>
    </row>
    <row r="1326" spans="1:39">
      <c r="A1326" s="7" t="s">
        <v>1788</v>
      </c>
      <c r="B1326" s="7" t="s">
        <v>12204</v>
      </c>
      <c r="C1326" s="7" t="s">
        <v>12205</v>
      </c>
      <c r="D1326" s="7" t="s">
        <v>1790</v>
      </c>
      <c r="F1326" s="7" t="s">
        <v>12206</v>
      </c>
      <c r="G1326" s="7" t="s">
        <v>12207</v>
      </c>
      <c r="H1326" s="7" t="s">
        <v>12208</v>
      </c>
      <c r="I1326" s="7" t="s">
        <v>4556</v>
      </c>
      <c r="K1326" s="7" t="s">
        <v>33</v>
      </c>
      <c r="L1326" s="7" t="s">
        <v>12209</v>
      </c>
      <c r="N1326" s="10" t="s">
        <v>1795</v>
      </c>
      <c r="P1326" s="7" t="s">
        <v>12210</v>
      </c>
      <c r="Q1326" s="7" t="s">
        <v>33</v>
      </c>
      <c r="R1326" s="7" t="s">
        <v>33</v>
      </c>
      <c r="S1326" s="7" t="s">
        <v>33</v>
      </c>
      <c r="T1326" s="7" t="s">
        <v>33</v>
      </c>
      <c r="U1326" s="7" t="s">
        <v>33</v>
      </c>
      <c r="V1326" s="10" t="s">
        <v>33</v>
      </c>
      <c r="W1326" s="10" t="s">
        <v>33</v>
      </c>
      <c r="X1326" s="7" t="s">
        <v>33</v>
      </c>
      <c r="Y1326" s="7" t="s">
        <v>33</v>
      </c>
      <c r="Z1326" s="7" t="s">
        <v>1847</v>
      </c>
      <c r="AA1326" s="7" t="s">
        <v>12211</v>
      </c>
      <c r="AD1326" s="10" t="s">
        <v>2987</v>
      </c>
      <c r="AF1326" s="7" t="s">
        <v>7995</v>
      </c>
      <c r="AJ1326" s="7">
        <v>15</v>
      </c>
      <c r="AK1326" s="7" t="s">
        <v>2066</v>
      </c>
      <c r="AL1326" s="7" t="s">
        <v>7726</v>
      </c>
      <c r="AM1326" s="7" t="s">
        <v>12212</v>
      </c>
    </row>
    <row r="1327" spans="1:39">
      <c r="A1327" s="7" t="s">
        <v>1788</v>
      </c>
      <c r="B1327" s="7" t="s">
        <v>12213</v>
      </c>
      <c r="C1327" s="7" t="s">
        <v>12214</v>
      </c>
      <c r="D1327" s="7" t="s">
        <v>1790</v>
      </c>
      <c r="F1327" s="7" t="s">
        <v>5990</v>
      </c>
      <c r="G1327" s="7" t="s">
        <v>12215</v>
      </c>
      <c r="H1327" s="7" t="s">
        <v>12216</v>
      </c>
      <c r="I1327" s="7" t="s">
        <v>6512</v>
      </c>
      <c r="K1327" s="7" t="s">
        <v>33</v>
      </c>
      <c r="L1327" s="7" t="s">
        <v>12217</v>
      </c>
      <c r="N1327" s="10" t="s">
        <v>12218</v>
      </c>
      <c r="P1327" s="7" t="s">
        <v>12219</v>
      </c>
      <c r="Q1327" s="7" t="s">
        <v>33</v>
      </c>
      <c r="R1327" s="7" t="s">
        <v>32</v>
      </c>
      <c r="S1327" s="7" t="s">
        <v>33</v>
      </c>
      <c r="T1327" s="7" t="s">
        <v>33</v>
      </c>
      <c r="U1327" s="7" t="s">
        <v>33</v>
      </c>
      <c r="V1327" s="10" t="s">
        <v>33</v>
      </c>
      <c r="W1327" s="10" t="s">
        <v>33</v>
      </c>
      <c r="X1327" s="7" t="s">
        <v>33</v>
      </c>
      <c r="Y1327" s="7" t="s">
        <v>33</v>
      </c>
      <c r="Z1327" s="7" t="s">
        <v>1939</v>
      </c>
      <c r="AA1327" s="7" t="s">
        <v>12051</v>
      </c>
      <c r="AD1327" s="10" t="s">
        <v>2190</v>
      </c>
      <c r="AF1327" s="7" t="s">
        <v>12220</v>
      </c>
      <c r="AJ1327" s="7">
        <v>11</v>
      </c>
      <c r="AK1327" s="7" t="s">
        <v>12221</v>
      </c>
      <c r="AL1327" s="7" t="s">
        <v>7726</v>
      </c>
      <c r="AM1327" s="7" t="s">
        <v>12222</v>
      </c>
    </row>
    <row r="1328" spans="1:39">
      <c r="A1328" s="7" t="s">
        <v>1788</v>
      </c>
      <c r="B1328" s="7" t="s">
        <v>12223</v>
      </c>
      <c r="C1328" s="7" t="s">
        <v>12224</v>
      </c>
      <c r="D1328" s="7" t="s">
        <v>1790</v>
      </c>
      <c r="F1328" s="7" t="s">
        <v>12225</v>
      </c>
      <c r="G1328" s="7" t="s">
        <v>12226</v>
      </c>
      <c r="H1328" s="7" t="s">
        <v>12226</v>
      </c>
      <c r="I1328" s="7" t="s">
        <v>12227</v>
      </c>
      <c r="K1328" s="7" t="s">
        <v>33</v>
      </c>
      <c r="L1328" s="7" t="s">
        <v>12228</v>
      </c>
      <c r="N1328" s="10" t="s">
        <v>2101</v>
      </c>
      <c r="P1328" s="7" t="s">
        <v>12229</v>
      </c>
      <c r="Q1328" s="7" t="s">
        <v>33</v>
      </c>
      <c r="R1328" s="7" t="s">
        <v>33</v>
      </c>
      <c r="S1328" s="7" t="s">
        <v>33</v>
      </c>
      <c r="T1328" s="7" t="s">
        <v>33</v>
      </c>
      <c r="U1328" s="7" t="s">
        <v>33</v>
      </c>
      <c r="V1328" s="10" t="s">
        <v>33</v>
      </c>
      <c r="W1328" s="10" t="s">
        <v>33</v>
      </c>
      <c r="X1328" s="7" t="s">
        <v>33</v>
      </c>
      <c r="Y1328" s="7" t="s">
        <v>33</v>
      </c>
      <c r="Z1328" s="7" t="s">
        <v>8236</v>
      </c>
      <c r="AA1328" s="7" t="s">
        <v>2687</v>
      </c>
      <c r="AD1328" s="10" t="s">
        <v>12230</v>
      </c>
      <c r="AF1328" s="7" t="s">
        <v>12231</v>
      </c>
      <c r="AJ1328" s="7">
        <v>36</v>
      </c>
      <c r="AK1328" s="7" t="s">
        <v>2547</v>
      </c>
      <c r="AL1328" s="7" t="s">
        <v>7726</v>
      </c>
      <c r="AM1328" s="7" t="s">
        <v>12232</v>
      </c>
    </row>
    <row r="1329" spans="1:39">
      <c r="A1329" s="7" t="s">
        <v>1788</v>
      </c>
      <c r="B1329" s="7" t="s">
        <v>12233</v>
      </c>
      <c r="C1329" s="7" t="s">
        <v>12234</v>
      </c>
      <c r="D1329" s="7" t="s">
        <v>1790</v>
      </c>
      <c r="F1329" s="7" t="s">
        <v>12206</v>
      </c>
      <c r="G1329" s="7" t="s">
        <v>12235</v>
      </c>
      <c r="H1329" s="7" t="s">
        <v>12235</v>
      </c>
      <c r="I1329" s="7" t="s">
        <v>4556</v>
      </c>
      <c r="K1329" s="7" t="s">
        <v>33</v>
      </c>
      <c r="L1329" s="7" t="s">
        <v>12236</v>
      </c>
      <c r="N1329" s="10" t="s">
        <v>1795</v>
      </c>
      <c r="P1329" s="7" t="s">
        <v>12237</v>
      </c>
      <c r="Q1329" s="7" t="s">
        <v>33</v>
      </c>
      <c r="R1329" s="7" t="s">
        <v>33</v>
      </c>
      <c r="S1329" s="7" t="s">
        <v>33</v>
      </c>
      <c r="T1329" s="7" t="s">
        <v>33</v>
      </c>
      <c r="U1329" s="7" t="s">
        <v>33</v>
      </c>
      <c r="V1329" s="10" t="s">
        <v>33</v>
      </c>
      <c r="W1329" s="10" t="s">
        <v>33</v>
      </c>
      <c r="X1329" s="7" t="s">
        <v>33</v>
      </c>
      <c r="Y1329" s="7" t="s">
        <v>33</v>
      </c>
      <c r="Z1329" s="7" t="s">
        <v>1847</v>
      </c>
      <c r="AA1329" s="7" t="s">
        <v>12211</v>
      </c>
      <c r="AD1329" s="10" t="s">
        <v>9313</v>
      </c>
      <c r="AF1329" s="7" t="s">
        <v>12238</v>
      </c>
      <c r="AJ1329" s="7">
        <v>25</v>
      </c>
      <c r="AK1329" s="7" t="s">
        <v>12239</v>
      </c>
      <c r="AL1329" s="7" t="s">
        <v>7726</v>
      </c>
      <c r="AM1329" s="7" t="s">
        <v>12240</v>
      </c>
    </row>
    <row r="1330" spans="1:39">
      <c r="A1330" s="7" t="s">
        <v>1788</v>
      </c>
      <c r="B1330" s="7" t="s">
        <v>12241</v>
      </c>
      <c r="C1330" s="7" t="s">
        <v>12242</v>
      </c>
      <c r="D1330" s="7" t="s">
        <v>1790</v>
      </c>
      <c r="F1330" s="7" t="s">
        <v>8296</v>
      </c>
      <c r="G1330" s="7" t="s">
        <v>4957</v>
      </c>
      <c r="H1330" s="7" t="s">
        <v>4957</v>
      </c>
      <c r="I1330" s="7" t="s">
        <v>12243</v>
      </c>
      <c r="K1330" s="7" t="s">
        <v>33</v>
      </c>
      <c r="L1330" s="7" t="s">
        <v>4959</v>
      </c>
      <c r="N1330" s="10" t="s">
        <v>2002</v>
      </c>
      <c r="P1330" s="7" t="s">
        <v>12244</v>
      </c>
      <c r="Q1330" s="7" t="s">
        <v>33</v>
      </c>
      <c r="R1330" s="7" t="s">
        <v>32</v>
      </c>
      <c r="S1330" s="7" t="s">
        <v>33</v>
      </c>
      <c r="T1330" s="7" t="s">
        <v>32</v>
      </c>
      <c r="U1330" s="7" t="s">
        <v>33</v>
      </c>
      <c r="V1330" s="10" t="s">
        <v>33</v>
      </c>
      <c r="W1330" s="10" t="s">
        <v>33</v>
      </c>
      <c r="X1330" s="7" t="s">
        <v>33</v>
      </c>
      <c r="Y1330" s="7" t="s">
        <v>33</v>
      </c>
      <c r="Z1330" s="7" t="s">
        <v>11970</v>
      </c>
      <c r="AA1330" s="7" t="s">
        <v>12211</v>
      </c>
      <c r="AD1330" s="10" t="s">
        <v>2055</v>
      </c>
      <c r="AF1330" s="7" t="s">
        <v>5521</v>
      </c>
      <c r="AJ1330" s="7">
        <v>2</v>
      </c>
      <c r="AK1330" s="7" t="s">
        <v>2238</v>
      </c>
      <c r="AL1330" s="7" t="s">
        <v>12211</v>
      </c>
      <c r="AM1330" s="7" t="s">
        <v>12245</v>
      </c>
    </row>
    <row r="1331" spans="1:39">
      <c r="A1331" s="7" t="s">
        <v>1788</v>
      </c>
      <c r="B1331" s="7" t="s">
        <v>12246</v>
      </c>
      <c r="C1331" s="7" t="s">
        <v>12247</v>
      </c>
      <c r="D1331" s="7" t="s">
        <v>1790</v>
      </c>
      <c r="F1331" s="7" t="s">
        <v>5853</v>
      </c>
      <c r="G1331" s="7" t="s">
        <v>8901</v>
      </c>
      <c r="H1331" s="7" t="s">
        <v>12248</v>
      </c>
      <c r="I1331" s="7" t="s">
        <v>12249</v>
      </c>
      <c r="K1331" s="7" t="s">
        <v>33</v>
      </c>
      <c r="L1331" s="7" t="s">
        <v>8903</v>
      </c>
      <c r="N1331" s="10" t="s">
        <v>2101</v>
      </c>
      <c r="P1331" s="7" t="s">
        <v>12250</v>
      </c>
      <c r="Q1331" s="7" t="s">
        <v>33</v>
      </c>
      <c r="R1331" s="7" t="s">
        <v>33</v>
      </c>
      <c r="S1331" s="7" t="s">
        <v>33</v>
      </c>
      <c r="T1331" s="7" t="s">
        <v>33</v>
      </c>
      <c r="U1331" s="7" t="s">
        <v>33</v>
      </c>
      <c r="V1331" s="10" t="s">
        <v>33</v>
      </c>
      <c r="W1331" s="10" t="s">
        <v>32</v>
      </c>
      <c r="X1331" s="7" t="s">
        <v>33</v>
      </c>
      <c r="Y1331" s="7" t="s">
        <v>33</v>
      </c>
      <c r="Z1331" s="7" t="s">
        <v>2473</v>
      </c>
      <c r="AA1331" s="7" t="s">
        <v>2687</v>
      </c>
      <c r="AD1331" s="10" t="s">
        <v>3059</v>
      </c>
      <c r="AF1331" s="7" t="s">
        <v>12251</v>
      </c>
      <c r="AJ1331" s="7">
        <v>15</v>
      </c>
      <c r="AK1331" s="7" t="s">
        <v>4543</v>
      </c>
      <c r="AL1331" s="7" t="s">
        <v>12211</v>
      </c>
      <c r="AM1331" s="7" t="s">
        <v>12252</v>
      </c>
    </row>
    <row r="1332" spans="1:39">
      <c r="A1332" s="7" t="s">
        <v>1788</v>
      </c>
      <c r="B1332" s="7" t="s">
        <v>851</v>
      </c>
      <c r="C1332" s="7" t="s">
        <v>12253</v>
      </c>
      <c r="D1332" s="7" t="s">
        <v>1790</v>
      </c>
      <c r="F1332" s="7" t="s">
        <v>12254</v>
      </c>
      <c r="G1332" s="7" t="s">
        <v>12255</v>
      </c>
      <c r="H1332" s="7" t="s">
        <v>12256</v>
      </c>
      <c r="I1332" s="7" t="s">
        <v>12257</v>
      </c>
      <c r="K1332" s="7" t="s">
        <v>33</v>
      </c>
      <c r="L1332" s="7" t="s">
        <v>12258</v>
      </c>
      <c r="N1332" s="10" t="s">
        <v>12259</v>
      </c>
      <c r="P1332" s="7" t="s">
        <v>12260</v>
      </c>
      <c r="Q1332" s="7" t="s">
        <v>33</v>
      </c>
      <c r="R1332" s="7" t="s">
        <v>32</v>
      </c>
      <c r="S1332" s="7" t="s">
        <v>32</v>
      </c>
      <c r="T1332" s="7" t="s">
        <v>33</v>
      </c>
      <c r="U1332" s="7" t="s">
        <v>33</v>
      </c>
      <c r="V1332" s="10" t="s">
        <v>32</v>
      </c>
      <c r="W1332" s="10" t="s">
        <v>33</v>
      </c>
      <c r="X1332" s="7" t="s">
        <v>32</v>
      </c>
      <c r="Y1332" s="7" t="s">
        <v>33</v>
      </c>
      <c r="Z1332" s="7" t="s">
        <v>8494</v>
      </c>
      <c r="AA1332" s="7" t="s">
        <v>10562</v>
      </c>
      <c r="AD1332" s="10" t="s">
        <v>1913</v>
      </c>
      <c r="AF1332" s="7" t="s">
        <v>2056</v>
      </c>
      <c r="AJ1332" s="7">
        <v>7</v>
      </c>
      <c r="AK1332" s="7" t="s">
        <v>1915</v>
      </c>
      <c r="AL1332" s="7" t="s">
        <v>12211</v>
      </c>
      <c r="AM1332" s="7" t="s">
        <v>12261</v>
      </c>
    </row>
    <row r="1333" spans="1:39">
      <c r="A1333" s="7" t="s">
        <v>1788</v>
      </c>
      <c r="B1333" s="7" t="s">
        <v>943</v>
      </c>
      <c r="C1333" s="7" t="s">
        <v>12262</v>
      </c>
      <c r="D1333" s="7" t="s">
        <v>1790</v>
      </c>
      <c r="F1333" s="7" t="s">
        <v>9087</v>
      </c>
      <c r="G1333" s="7" t="s">
        <v>12263</v>
      </c>
      <c r="H1333" s="7" t="s">
        <v>12264</v>
      </c>
      <c r="I1333" s="7" t="s">
        <v>12265</v>
      </c>
      <c r="K1333" s="7" t="s">
        <v>33</v>
      </c>
      <c r="L1333" s="7" t="s">
        <v>12266</v>
      </c>
      <c r="N1333" s="10" t="s">
        <v>1859</v>
      </c>
      <c r="P1333" s="7" t="s">
        <v>12267</v>
      </c>
      <c r="Q1333" s="7" t="s">
        <v>33</v>
      </c>
      <c r="R1333" s="7" t="s">
        <v>32</v>
      </c>
      <c r="S1333" s="7" t="s">
        <v>33</v>
      </c>
      <c r="T1333" s="7" t="s">
        <v>33</v>
      </c>
      <c r="U1333" s="7" t="s">
        <v>33</v>
      </c>
      <c r="V1333" s="10" t="s">
        <v>33</v>
      </c>
      <c r="W1333" s="10" t="s">
        <v>33</v>
      </c>
      <c r="X1333" s="7" t="s">
        <v>32</v>
      </c>
      <c r="Y1333" s="7" t="s">
        <v>33</v>
      </c>
      <c r="Z1333" s="7" t="s">
        <v>1979</v>
      </c>
      <c r="AA1333" s="7" t="s">
        <v>2687</v>
      </c>
      <c r="AD1333" s="10" t="s">
        <v>2055</v>
      </c>
      <c r="AF1333" s="7" t="s">
        <v>5521</v>
      </c>
      <c r="AJ1333" s="7">
        <v>5</v>
      </c>
      <c r="AK1333" s="7" t="s">
        <v>2238</v>
      </c>
      <c r="AL1333" s="7" t="s">
        <v>12211</v>
      </c>
      <c r="AM1333" s="7" t="s">
        <v>12268</v>
      </c>
    </row>
    <row r="1334" spans="1:39">
      <c r="A1334" s="7" t="s">
        <v>1788</v>
      </c>
      <c r="B1334" s="7" t="s">
        <v>12269</v>
      </c>
      <c r="C1334" s="7" t="s">
        <v>12270</v>
      </c>
      <c r="D1334" s="7" t="s">
        <v>1790</v>
      </c>
      <c r="F1334" s="7" t="s">
        <v>3489</v>
      </c>
      <c r="G1334" s="7" t="s">
        <v>12271</v>
      </c>
      <c r="H1334" s="7" t="s">
        <v>12272</v>
      </c>
      <c r="I1334" s="7" t="s">
        <v>6937</v>
      </c>
      <c r="K1334" s="7" t="s">
        <v>33</v>
      </c>
      <c r="L1334" s="7" t="s">
        <v>12273</v>
      </c>
      <c r="N1334" s="10" t="s">
        <v>1910</v>
      </c>
      <c r="P1334" s="7" t="s">
        <v>12274</v>
      </c>
      <c r="Q1334" s="7" t="s">
        <v>33</v>
      </c>
      <c r="R1334" s="7" t="s">
        <v>33</v>
      </c>
      <c r="S1334" s="7" t="s">
        <v>33</v>
      </c>
      <c r="T1334" s="7" t="s">
        <v>33</v>
      </c>
      <c r="U1334" s="7" t="s">
        <v>33</v>
      </c>
      <c r="V1334" s="10" t="s">
        <v>33</v>
      </c>
      <c r="W1334" s="10" t="s">
        <v>33</v>
      </c>
      <c r="X1334" s="7" t="s">
        <v>33</v>
      </c>
      <c r="Y1334" s="7" t="s">
        <v>33</v>
      </c>
      <c r="Z1334" s="7" t="s">
        <v>12275</v>
      </c>
      <c r="AA1334" s="7" t="s">
        <v>12051</v>
      </c>
      <c r="AD1334" s="10" t="s">
        <v>2558</v>
      </c>
      <c r="AF1334" s="7" t="s">
        <v>8515</v>
      </c>
      <c r="AJ1334" s="7">
        <v>8</v>
      </c>
      <c r="AK1334" s="7" t="s">
        <v>8515</v>
      </c>
      <c r="AL1334" s="7" t="s">
        <v>12211</v>
      </c>
      <c r="AM1334" s="7" t="s">
        <v>12276</v>
      </c>
    </row>
    <row r="1335" spans="1:39">
      <c r="A1335" s="7" t="s">
        <v>1788</v>
      </c>
      <c r="B1335" s="7" t="s">
        <v>1373</v>
      </c>
      <c r="C1335" s="7" t="s">
        <v>12277</v>
      </c>
      <c r="D1335" s="7" t="s">
        <v>1790</v>
      </c>
      <c r="G1335" s="7" t="s">
        <v>12278</v>
      </c>
      <c r="H1335" s="7" t="s">
        <v>12279</v>
      </c>
      <c r="I1335" s="7" t="s">
        <v>12280</v>
      </c>
      <c r="K1335" s="7" t="s">
        <v>33</v>
      </c>
      <c r="L1335" s="7" t="s">
        <v>12281</v>
      </c>
      <c r="N1335" s="10" t="s">
        <v>3232</v>
      </c>
      <c r="P1335" s="7" t="s">
        <v>12282</v>
      </c>
      <c r="Q1335" s="7" t="s">
        <v>33</v>
      </c>
      <c r="R1335" s="7" t="s">
        <v>32</v>
      </c>
      <c r="S1335" s="7" t="s">
        <v>33</v>
      </c>
      <c r="T1335" s="7" t="s">
        <v>33</v>
      </c>
      <c r="U1335" s="7" t="s">
        <v>33</v>
      </c>
      <c r="V1335" s="10" t="s">
        <v>33</v>
      </c>
      <c r="W1335" s="10" t="s">
        <v>33</v>
      </c>
      <c r="X1335" s="7" t="s">
        <v>33</v>
      </c>
      <c r="Y1335" s="7" t="s">
        <v>33</v>
      </c>
      <c r="Z1335" s="7" t="s">
        <v>3127</v>
      </c>
      <c r="AD1335" s="10" t="s">
        <v>9694</v>
      </c>
      <c r="AF1335" s="7" t="s">
        <v>2687</v>
      </c>
      <c r="AK1335" s="7" t="s">
        <v>8051</v>
      </c>
      <c r="AL1335" s="7" t="s">
        <v>3442</v>
      </c>
      <c r="AM1335" s="7" t="s">
        <v>12283</v>
      </c>
    </row>
    <row r="1336" spans="1:39">
      <c r="A1336" s="7" t="s">
        <v>1788</v>
      </c>
      <c r="B1336" s="7" t="s">
        <v>12284</v>
      </c>
      <c r="C1336" s="7" t="s">
        <v>12285</v>
      </c>
      <c r="D1336" s="7" t="s">
        <v>1790</v>
      </c>
      <c r="F1336" s="7" t="s">
        <v>12286</v>
      </c>
      <c r="G1336" s="7" t="s">
        <v>11787</v>
      </c>
      <c r="H1336" s="7" t="s">
        <v>11787</v>
      </c>
      <c r="I1336" s="7" t="s">
        <v>1844</v>
      </c>
      <c r="K1336" s="7" t="s">
        <v>33</v>
      </c>
      <c r="L1336" s="7" t="s">
        <v>11788</v>
      </c>
      <c r="N1336" s="10" t="s">
        <v>12287</v>
      </c>
      <c r="P1336" s="7" t="s">
        <v>12288</v>
      </c>
      <c r="Q1336" s="7" t="s">
        <v>33</v>
      </c>
      <c r="R1336" s="7" t="s">
        <v>33</v>
      </c>
      <c r="S1336" s="7" t="s">
        <v>33</v>
      </c>
      <c r="T1336" s="7" t="s">
        <v>33</v>
      </c>
      <c r="U1336" s="7" t="s">
        <v>33</v>
      </c>
      <c r="V1336" s="10" t="s">
        <v>33</v>
      </c>
      <c r="W1336" s="10" t="s">
        <v>33</v>
      </c>
      <c r="X1336" s="7" t="s">
        <v>33</v>
      </c>
      <c r="Y1336" s="7" t="s">
        <v>33</v>
      </c>
      <c r="Z1336" s="7" t="s">
        <v>2428</v>
      </c>
      <c r="AA1336" s="7" t="s">
        <v>12289</v>
      </c>
      <c r="AF1336" s="7" t="s">
        <v>9869</v>
      </c>
      <c r="AJ1336" s="7">
        <v>25</v>
      </c>
      <c r="AK1336" s="7" t="s">
        <v>2547</v>
      </c>
      <c r="AL1336" s="7" t="s">
        <v>2687</v>
      </c>
      <c r="AM1336" s="7" t="s">
        <v>12290</v>
      </c>
    </row>
    <row r="1337" spans="1:39">
      <c r="A1337" s="7" t="s">
        <v>1788</v>
      </c>
      <c r="B1337" s="7" t="s">
        <v>1096</v>
      </c>
      <c r="C1337" s="7" t="s">
        <v>12291</v>
      </c>
      <c r="D1337" s="7" t="s">
        <v>1790</v>
      </c>
      <c r="F1337" s="7" t="s">
        <v>12292</v>
      </c>
      <c r="G1337" s="7" t="s">
        <v>11547</v>
      </c>
      <c r="H1337" s="7" t="s">
        <v>11548</v>
      </c>
      <c r="I1337" s="7" t="s">
        <v>11549</v>
      </c>
      <c r="K1337" s="7" t="s">
        <v>33</v>
      </c>
      <c r="L1337" s="7" t="s">
        <v>11550</v>
      </c>
      <c r="N1337" s="10" t="s">
        <v>1820</v>
      </c>
      <c r="P1337" s="7" t="s">
        <v>12293</v>
      </c>
      <c r="Q1337" s="7" t="s">
        <v>33</v>
      </c>
      <c r="R1337" s="7" t="s">
        <v>33</v>
      </c>
      <c r="S1337" s="7" t="s">
        <v>33</v>
      </c>
      <c r="T1337" s="7" t="s">
        <v>33</v>
      </c>
      <c r="U1337" s="7" t="s">
        <v>33</v>
      </c>
      <c r="V1337" s="10" t="s">
        <v>33</v>
      </c>
      <c r="W1337" s="10" t="s">
        <v>33</v>
      </c>
      <c r="X1337" s="7" t="s">
        <v>33</v>
      </c>
      <c r="Y1337" s="7" t="s">
        <v>33</v>
      </c>
      <c r="Z1337" s="7" t="s">
        <v>1847</v>
      </c>
      <c r="AA1337" s="7" t="s">
        <v>8504</v>
      </c>
      <c r="AD1337" s="10" t="s">
        <v>9141</v>
      </c>
      <c r="AF1337" s="7" t="s">
        <v>12294</v>
      </c>
      <c r="AJ1337" s="7">
        <v>34</v>
      </c>
      <c r="AK1337" s="7" t="s">
        <v>2294</v>
      </c>
      <c r="AL1337" s="7" t="s">
        <v>12289</v>
      </c>
      <c r="AM1337" s="7" t="s">
        <v>12295</v>
      </c>
    </row>
    <row r="1338" spans="1:39">
      <c r="A1338" s="7" t="s">
        <v>1788</v>
      </c>
      <c r="B1338" s="7" t="s">
        <v>12296</v>
      </c>
      <c r="C1338" s="7" t="s">
        <v>12297</v>
      </c>
      <c r="D1338" s="7" t="s">
        <v>1790</v>
      </c>
      <c r="F1338" s="7" t="s">
        <v>6235</v>
      </c>
      <c r="G1338" s="7" t="s">
        <v>11482</v>
      </c>
      <c r="H1338" s="7" t="s">
        <v>11482</v>
      </c>
      <c r="I1338" s="7" t="s">
        <v>10328</v>
      </c>
      <c r="K1338" s="7" t="s">
        <v>33</v>
      </c>
      <c r="L1338" s="7" t="s">
        <v>11483</v>
      </c>
      <c r="N1338" s="10" t="s">
        <v>1859</v>
      </c>
      <c r="P1338" s="7" t="s">
        <v>12298</v>
      </c>
      <c r="Q1338" s="7" t="s">
        <v>33</v>
      </c>
      <c r="R1338" s="7" t="s">
        <v>33</v>
      </c>
      <c r="S1338" s="7" t="s">
        <v>33</v>
      </c>
      <c r="T1338" s="7" t="s">
        <v>33</v>
      </c>
      <c r="U1338" s="7" t="s">
        <v>33</v>
      </c>
      <c r="V1338" s="10" t="s">
        <v>33</v>
      </c>
      <c r="W1338" s="10" t="s">
        <v>33</v>
      </c>
      <c r="X1338" s="7" t="s">
        <v>33</v>
      </c>
      <c r="Y1338" s="7" t="s">
        <v>33</v>
      </c>
      <c r="Z1338" s="7" t="s">
        <v>4205</v>
      </c>
      <c r="AA1338" s="7" t="s">
        <v>3538</v>
      </c>
      <c r="AD1338" s="10" t="s">
        <v>12299</v>
      </c>
      <c r="AF1338" s="7" t="s">
        <v>12300</v>
      </c>
      <c r="AJ1338" s="7">
        <v>29</v>
      </c>
      <c r="AK1338" s="7" t="s">
        <v>2537</v>
      </c>
      <c r="AL1338" s="7" t="s">
        <v>12289</v>
      </c>
      <c r="AM1338" s="7" t="s">
        <v>12301</v>
      </c>
    </row>
    <row r="1339" spans="1:39">
      <c r="A1339" s="7" t="s">
        <v>1788</v>
      </c>
      <c r="B1339" s="7" t="s">
        <v>12302</v>
      </c>
      <c r="C1339" s="7" t="s">
        <v>12303</v>
      </c>
      <c r="D1339" s="7" t="s">
        <v>1790</v>
      </c>
      <c r="F1339" s="7" t="s">
        <v>5569</v>
      </c>
      <c r="H1339" s="7" t="s">
        <v>3886</v>
      </c>
      <c r="I1339" s="7" t="s">
        <v>3887</v>
      </c>
      <c r="K1339" s="7" t="s">
        <v>33</v>
      </c>
      <c r="L1339" s="7" t="s">
        <v>10226</v>
      </c>
      <c r="N1339" s="10" t="s">
        <v>1820</v>
      </c>
      <c r="P1339" s="7" t="s">
        <v>12304</v>
      </c>
      <c r="Q1339" s="7" t="s">
        <v>33</v>
      </c>
      <c r="R1339" s="7" t="s">
        <v>32</v>
      </c>
      <c r="S1339" s="7" t="s">
        <v>33</v>
      </c>
      <c r="T1339" s="7" t="s">
        <v>32</v>
      </c>
      <c r="U1339" s="7" t="s">
        <v>33</v>
      </c>
      <c r="V1339" s="10" t="s">
        <v>33</v>
      </c>
      <c r="W1339" s="10" t="s">
        <v>33</v>
      </c>
      <c r="X1339" s="7" t="s">
        <v>33</v>
      </c>
      <c r="Y1339" s="7" t="s">
        <v>33</v>
      </c>
      <c r="Z1339" s="7" t="s">
        <v>2781</v>
      </c>
      <c r="AA1339" s="7" t="s">
        <v>10409</v>
      </c>
      <c r="AD1339" s="10" t="s">
        <v>4062</v>
      </c>
      <c r="AF1339" s="7" t="s">
        <v>4224</v>
      </c>
      <c r="AJ1339" s="7">
        <v>2</v>
      </c>
      <c r="AK1339" s="7" t="s">
        <v>4225</v>
      </c>
      <c r="AL1339" s="7" t="s">
        <v>10563</v>
      </c>
      <c r="AM1339" s="7" t="s">
        <v>12305</v>
      </c>
    </row>
    <row r="1340" spans="1:39">
      <c r="A1340" s="7" t="s">
        <v>1788</v>
      </c>
      <c r="B1340" s="7" t="s">
        <v>12306</v>
      </c>
      <c r="C1340" s="7" t="s">
        <v>12307</v>
      </c>
      <c r="D1340" s="7" t="s">
        <v>1790</v>
      </c>
      <c r="F1340" s="7" t="s">
        <v>10381</v>
      </c>
      <c r="G1340" s="7" t="s">
        <v>12308</v>
      </c>
      <c r="H1340" s="7" t="s">
        <v>12309</v>
      </c>
      <c r="I1340" s="7" t="s">
        <v>12310</v>
      </c>
      <c r="K1340" s="7" t="s">
        <v>33</v>
      </c>
      <c r="L1340" s="7" t="s">
        <v>12311</v>
      </c>
      <c r="N1340" s="10" t="s">
        <v>1795</v>
      </c>
      <c r="P1340" s="7" t="s">
        <v>12312</v>
      </c>
      <c r="Q1340" s="7" t="s">
        <v>33</v>
      </c>
      <c r="R1340" s="7" t="s">
        <v>33</v>
      </c>
      <c r="S1340" s="7" t="s">
        <v>33</v>
      </c>
      <c r="T1340" s="7" t="s">
        <v>33</v>
      </c>
      <c r="U1340" s="7" t="s">
        <v>33</v>
      </c>
      <c r="V1340" s="10" t="s">
        <v>33</v>
      </c>
      <c r="W1340" s="10" t="s">
        <v>33</v>
      </c>
      <c r="X1340" s="7" t="s">
        <v>33</v>
      </c>
      <c r="Y1340" s="7" t="s">
        <v>33</v>
      </c>
      <c r="Z1340" s="7" t="s">
        <v>8722</v>
      </c>
      <c r="AA1340" s="7" t="s">
        <v>12313</v>
      </c>
      <c r="AD1340" s="10" t="s">
        <v>3145</v>
      </c>
      <c r="AF1340" s="7" t="s">
        <v>3146</v>
      </c>
      <c r="AJ1340" s="7">
        <v>2</v>
      </c>
      <c r="AK1340" s="7" t="s">
        <v>3147</v>
      </c>
      <c r="AL1340" s="7" t="s">
        <v>12313</v>
      </c>
      <c r="AM1340" s="7" t="s">
        <v>12314</v>
      </c>
    </row>
    <row r="1341" spans="1:39">
      <c r="A1341" s="7" t="s">
        <v>1788</v>
      </c>
      <c r="B1341" s="7" t="s">
        <v>12315</v>
      </c>
      <c r="C1341" s="7" t="s">
        <v>12316</v>
      </c>
      <c r="D1341" s="7" t="s">
        <v>1790</v>
      </c>
      <c r="F1341" s="7" t="s">
        <v>8379</v>
      </c>
      <c r="G1341" s="7" t="s">
        <v>7755</v>
      </c>
      <c r="H1341" s="7" t="s">
        <v>7755</v>
      </c>
      <c r="I1341" s="7" t="s">
        <v>12317</v>
      </c>
      <c r="K1341" s="7" t="s">
        <v>33</v>
      </c>
      <c r="L1341" s="7" t="s">
        <v>12318</v>
      </c>
      <c r="N1341" s="10" t="s">
        <v>1924</v>
      </c>
      <c r="P1341" s="7" t="s">
        <v>12319</v>
      </c>
      <c r="Q1341" s="7" t="s">
        <v>33</v>
      </c>
      <c r="R1341" s="7" t="s">
        <v>33</v>
      </c>
      <c r="S1341" s="7" t="s">
        <v>33</v>
      </c>
      <c r="T1341" s="7" t="s">
        <v>33</v>
      </c>
      <c r="U1341" s="7" t="s">
        <v>33</v>
      </c>
      <c r="V1341" s="10" t="s">
        <v>33</v>
      </c>
      <c r="W1341" s="10" t="s">
        <v>33</v>
      </c>
      <c r="X1341" s="7" t="s">
        <v>33</v>
      </c>
      <c r="Y1341" s="7" t="s">
        <v>33</v>
      </c>
      <c r="Z1341" s="7" t="s">
        <v>12320</v>
      </c>
      <c r="AA1341" s="7" t="s">
        <v>12321</v>
      </c>
      <c r="AF1341" s="7" t="s">
        <v>12322</v>
      </c>
      <c r="AJ1341" s="7">
        <v>29</v>
      </c>
      <c r="AK1341" s="7" t="s">
        <v>6084</v>
      </c>
      <c r="AL1341" s="7" t="s">
        <v>10409</v>
      </c>
      <c r="AM1341" s="7" t="s">
        <v>12323</v>
      </c>
    </row>
    <row r="1342" spans="1:39">
      <c r="A1342" s="7" t="s">
        <v>1788</v>
      </c>
      <c r="B1342" s="7" t="s">
        <v>12324</v>
      </c>
      <c r="C1342" s="7" t="s">
        <v>12325</v>
      </c>
      <c r="D1342" s="7" t="s">
        <v>2828</v>
      </c>
      <c r="G1342" s="7" t="s">
        <v>4570</v>
      </c>
      <c r="H1342" s="7" t="s">
        <v>4571</v>
      </c>
      <c r="I1342" s="7" t="s">
        <v>12326</v>
      </c>
      <c r="K1342" s="7" t="s">
        <v>33</v>
      </c>
      <c r="L1342" s="7" t="s">
        <v>12327</v>
      </c>
      <c r="N1342" s="10" t="s">
        <v>1795</v>
      </c>
      <c r="P1342" s="7" t="s">
        <v>12328</v>
      </c>
      <c r="Q1342" s="7" t="s">
        <v>33</v>
      </c>
      <c r="R1342" s="7" t="s">
        <v>33</v>
      </c>
      <c r="S1342" s="7" t="s">
        <v>33</v>
      </c>
      <c r="T1342" s="7" t="s">
        <v>33</v>
      </c>
      <c r="U1342" s="7" t="s">
        <v>33</v>
      </c>
      <c r="V1342" s="10" t="s">
        <v>33</v>
      </c>
      <c r="W1342" s="10" t="s">
        <v>33</v>
      </c>
      <c r="X1342" s="7" t="s">
        <v>32</v>
      </c>
      <c r="Y1342" s="7" t="s">
        <v>33</v>
      </c>
      <c r="Z1342" s="7" t="s">
        <v>3265</v>
      </c>
      <c r="AE1342" s="10" t="s">
        <v>5004</v>
      </c>
      <c r="AK1342" s="7" t="s">
        <v>1970</v>
      </c>
      <c r="AL1342" s="7" t="s">
        <v>10409</v>
      </c>
      <c r="AM1342" s="7" t="s">
        <v>12329</v>
      </c>
    </row>
    <row r="1343" spans="1:39">
      <c r="A1343" s="7" t="s">
        <v>1788</v>
      </c>
      <c r="B1343" s="7" t="s">
        <v>12330</v>
      </c>
      <c r="C1343" s="7" t="s">
        <v>12331</v>
      </c>
      <c r="D1343" s="7" t="s">
        <v>1946</v>
      </c>
      <c r="F1343" s="7" t="s">
        <v>12332</v>
      </c>
      <c r="G1343" s="7" t="s">
        <v>12333</v>
      </c>
      <c r="H1343" s="7" t="s">
        <v>12333</v>
      </c>
      <c r="I1343" s="7" t="s">
        <v>1857</v>
      </c>
      <c r="K1343" s="7" t="s">
        <v>33</v>
      </c>
      <c r="L1343" s="7" t="s">
        <v>12334</v>
      </c>
      <c r="N1343" s="10" t="s">
        <v>1859</v>
      </c>
      <c r="P1343" s="7" t="s">
        <v>12335</v>
      </c>
      <c r="Q1343" s="7" t="s">
        <v>33</v>
      </c>
      <c r="R1343" s="7" t="s">
        <v>33</v>
      </c>
      <c r="S1343" s="7" t="s">
        <v>33</v>
      </c>
      <c r="T1343" s="7" t="s">
        <v>33</v>
      </c>
      <c r="U1343" s="7" t="s">
        <v>33</v>
      </c>
      <c r="V1343" s="10" t="s">
        <v>33</v>
      </c>
      <c r="W1343" s="10" t="s">
        <v>33</v>
      </c>
      <c r="X1343" s="7" t="s">
        <v>33</v>
      </c>
      <c r="Y1343" s="7" t="s">
        <v>33</v>
      </c>
      <c r="Z1343" s="7" t="s">
        <v>2590</v>
      </c>
      <c r="AA1343" s="7" t="s">
        <v>12336</v>
      </c>
      <c r="AF1343" s="7" t="s">
        <v>12337</v>
      </c>
      <c r="AJ1343" s="7">
        <v>48</v>
      </c>
      <c r="AK1343" s="7" t="s">
        <v>5670</v>
      </c>
      <c r="AL1343" s="7" t="s">
        <v>10409</v>
      </c>
      <c r="AM1343" s="7" t="s">
        <v>12338</v>
      </c>
    </row>
    <row r="1344" spans="1:39">
      <c r="A1344" s="7" t="s">
        <v>1788</v>
      </c>
      <c r="B1344" s="7" t="s">
        <v>12339</v>
      </c>
      <c r="C1344" s="7" t="s">
        <v>12340</v>
      </c>
      <c r="D1344" s="7" t="s">
        <v>1790</v>
      </c>
      <c r="F1344" s="7" t="s">
        <v>9605</v>
      </c>
      <c r="G1344" s="7" t="s">
        <v>12341</v>
      </c>
      <c r="H1344" s="7" t="s">
        <v>12341</v>
      </c>
      <c r="I1344" s="7" t="s">
        <v>2515</v>
      </c>
      <c r="K1344" s="7" t="s">
        <v>33</v>
      </c>
      <c r="L1344" s="7" t="s">
        <v>12342</v>
      </c>
      <c r="N1344" s="10" t="s">
        <v>2517</v>
      </c>
      <c r="P1344" s="7" t="s">
        <v>12343</v>
      </c>
      <c r="Q1344" s="7" t="s">
        <v>33</v>
      </c>
      <c r="R1344" s="7" t="s">
        <v>33</v>
      </c>
      <c r="S1344" s="7" t="s">
        <v>33</v>
      </c>
      <c r="T1344" s="7" t="s">
        <v>33</v>
      </c>
      <c r="U1344" s="7" t="s">
        <v>33</v>
      </c>
      <c r="V1344" s="10" t="s">
        <v>33</v>
      </c>
      <c r="W1344" s="10" t="s">
        <v>33</v>
      </c>
      <c r="X1344" s="7" t="s">
        <v>33</v>
      </c>
      <c r="Y1344" s="7" t="s">
        <v>33</v>
      </c>
      <c r="Z1344" s="7" t="s">
        <v>2428</v>
      </c>
      <c r="AA1344" s="7" t="s">
        <v>2880</v>
      </c>
      <c r="AD1344" s="10" t="s">
        <v>12344</v>
      </c>
      <c r="AF1344" s="7" t="s">
        <v>12345</v>
      </c>
      <c r="AJ1344" s="7">
        <v>21</v>
      </c>
      <c r="AK1344" s="7" t="s">
        <v>2006</v>
      </c>
      <c r="AL1344" s="7" t="s">
        <v>12321</v>
      </c>
      <c r="AM1344" s="7" t="s">
        <v>12346</v>
      </c>
    </row>
    <row r="1345" spans="1:39">
      <c r="A1345" s="7" t="s">
        <v>1788</v>
      </c>
      <c r="B1345" s="7" t="s">
        <v>12347</v>
      </c>
      <c r="C1345" s="7" t="s">
        <v>12348</v>
      </c>
      <c r="D1345" s="7" t="s">
        <v>1946</v>
      </c>
      <c r="F1345" s="7" t="s">
        <v>12349</v>
      </c>
      <c r="G1345" s="7" t="s">
        <v>10001</v>
      </c>
      <c r="H1345" s="7" t="s">
        <v>10002</v>
      </c>
      <c r="I1345" s="7" t="s">
        <v>12350</v>
      </c>
      <c r="K1345" s="7" t="s">
        <v>33</v>
      </c>
      <c r="L1345" s="7" t="s">
        <v>10003</v>
      </c>
      <c r="N1345" s="10" t="s">
        <v>2471</v>
      </c>
      <c r="P1345" s="7" t="s">
        <v>12351</v>
      </c>
      <c r="Q1345" s="7" t="s">
        <v>33</v>
      </c>
      <c r="R1345" s="7" t="s">
        <v>33</v>
      </c>
      <c r="S1345" s="7" t="s">
        <v>33</v>
      </c>
      <c r="T1345" s="7" t="s">
        <v>33</v>
      </c>
      <c r="U1345" s="7" t="s">
        <v>33</v>
      </c>
      <c r="V1345" s="10" t="s">
        <v>33</v>
      </c>
      <c r="W1345" s="10" t="s">
        <v>32</v>
      </c>
      <c r="X1345" s="7" t="s">
        <v>33</v>
      </c>
      <c r="Y1345" s="7" t="s">
        <v>33</v>
      </c>
      <c r="Z1345" s="7" t="s">
        <v>2772</v>
      </c>
      <c r="AA1345" s="7" t="s">
        <v>12352</v>
      </c>
      <c r="AD1345" s="10" t="s">
        <v>4509</v>
      </c>
      <c r="AF1345" s="7" t="s">
        <v>12353</v>
      </c>
      <c r="AJ1345" s="7">
        <v>10</v>
      </c>
      <c r="AK1345" s="7" t="s">
        <v>12354</v>
      </c>
      <c r="AL1345" s="7" t="s">
        <v>10562</v>
      </c>
      <c r="AM1345" s="7" t="s">
        <v>12355</v>
      </c>
    </row>
    <row r="1346" spans="1:39">
      <c r="A1346" s="7" t="s">
        <v>2522</v>
      </c>
      <c r="B1346" s="7" t="s">
        <v>12356</v>
      </c>
      <c r="C1346" s="7" t="s">
        <v>12357</v>
      </c>
      <c r="D1346" s="7" t="s">
        <v>1790</v>
      </c>
      <c r="G1346" s="7" t="s">
        <v>12358</v>
      </c>
      <c r="H1346" s="7" t="s">
        <v>12358</v>
      </c>
      <c r="K1346" s="7" t="s">
        <v>33</v>
      </c>
      <c r="O1346" s="7" t="s">
        <v>12359</v>
      </c>
      <c r="Q1346" s="7" t="s">
        <v>33</v>
      </c>
      <c r="R1346" s="7" t="s">
        <v>33</v>
      </c>
      <c r="S1346" s="7" t="s">
        <v>33</v>
      </c>
      <c r="T1346" s="7" t="s">
        <v>33</v>
      </c>
      <c r="U1346" s="7" t="s">
        <v>33</v>
      </c>
      <c r="V1346" s="10" t="s">
        <v>33</v>
      </c>
      <c r="W1346" s="10" t="s">
        <v>33</v>
      </c>
      <c r="X1346" s="7" t="s">
        <v>33</v>
      </c>
      <c r="Y1346" s="7" t="s">
        <v>33</v>
      </c>
      <c r="AK1346" s="7" t="s">
        <v>10562</v>
      </c>
      <c r="AM1346" s="7" t="s">
        <v>12360</v>
      </c>
    </row>
    <row r="1347" spans="1:39">
      <c r="A1347" s="7" t="s">
        <v>2522</v>
      </c>
      <c r="B1347" s="7" t="s">
        <v>12361</v>
      </c>
      <c r="C1347" s="7" t="s">
        <v>12362</v>
      </c>
      <c r="D1347" s="7" t="s">
        <v>1790</v>
      </c>
      <c r="G1347" s="7" t="s">
        <v>12363</v>
      </c>
      <c r="H1347" s="7" t="s">
        <v>12363</v>
      </c>
      <c r="K1347" s="7" t="s">
        <v>33</v>
      </c>
      <c r="O1347" s="7" t="s">
        <v>12364</v>
      </c>
      <c r="Q1347" s="7" t="s">
        <v>33</v>
      </c>
      <c r="R1347" s="7" t="s">
        <v>33</v>
      </c>
      <c r="S1347" s="7" t="s">
        <v>33</v>
      </c>
      <c r="T1347" s="7" t="s">
        <v>33</v>
      </c>
      <c r="U1347" s="7" t="s">
        <v>33</v>
      </c>
      <c r="V1347" s="10" t="s">
        <v>33</v>
      </c>
      <c r="W1347" s="10" t="s">
        <v>33</v>
      </c>
      <c r="X1347" s="7" t="s">
        <v>33</v>
      </c>
      <c r="Y1347" s="7" t="s">
        <v>33</v>
      </c>
      <c r="AK1347" s="7" t="s">
        <v>10562</v>
      </c>
      <c r="AM1347" s="7" t="s">
        <v>12365</v>
      </c>
    </row>
    <row r="1348" spans="1:39">
      <c r="A1348" s="7" t="s">
        <v>2522</v>
      </c>
      <c r="B1348" s="7" t="s">
        <v>12366</v>
      </c>
      <c r="C1348" s="7" t="s">
        <v>12367</v>
      </c>
      <c r="D1348" s="7" t="s">
        <v>1790</v>
      </c>
      <c r="G1348" s="7" t="s">
        <v>12368</v>
      </c>
      <c r="H1348" s="7" t="s">
        <v>12368</v>
      </c>
      <c r="K1348" s="7" t="s">
        <v>33</v>
      </c>
      <c r="O1348" s="7" t="s">
        <v>12369</v>
      </c>
      <c r="Q1348" s="7" t="s">
        <v>33</v>
      </c>
      <c r="R1348" s="7" t="s">
        <v>33</v>
      </c>
      <c r="S1348" s="7" t="s">
        <v>33</v>
      </c>
      <c r="T1348" s="7" t="s">
        <v>33</v>
      </c>
      <c r="U1348" s="7" t="s">
        <v>33</v>
      </c>
      <c r="V1348" s="10" t="s">
        <v>33</v>
      </c>
      <c r="W1348" s="10" t="s">
        <v>33</v>
      </c>
      <c r="X1348" s="7" t="s">
        <v>33</v>
      </c>
      <c r="Y1348" s="7" t="s">
        <v>33</v>
      </c>
      <c r="AK1348" s="7" t="s">
        <v>10562</v>
      </c>
      <c r="AM1348" s="7" t="s">
        <v>12370</v>
      </c>
    </row>
    <row r="1349" spans="1:39">
      <c r="A1349" s="7" t="s">
        <v>2522</v>
      </c>
      <c r="B1349" s="7" t="s">
        <v>12371</v>
      </c>
      <c r="C1349" s="7" t="s">
        <v>12372</v>
      </c>
      <c r="D1349" s="7" t="s">
        <v>1790</v>
      </c>
      <c r="G1349" s="7" t="s">
        <v>12373</v>
      </c>
      <c r="H1349" s="7" t="s">
        <v>12373</v>
      </c>
      <c r="K1349" s="7" t="s">
        <v>33</v>
      </c>
      <c r="O1349" s="7" t="s">
        <v>12374</v>
      </c>
      <c r="Q1349" s="7" t="s">
        <v>33</v>
      </c>
      <c r="R1349" s="7" t="s">
        <v>33</v>
      </c>
      <c r="S1349" s="7" t="s">
        <v>33</v>
      </c>
      <c r="T1349" s="7" t="s">
        <v>33</v>
      </c>
      <c r="U1349" s="7" t="s">
        <v>33</v>
      </c>
      <c r="V1349" s="10" t="s">
        <v>33</v>
      </c>
      <c r="W1349" s="10" t="s">
        <v>33</v>
      </c>
      <c r="X1349" s="7" t="s">
        <v>33</v>
      </c>
      <c r="Y1349" s="7" t="s">
        <v>33</v>
      </c>
      <c r="AK1349" s="7" t="s">
        <v>10562</v>
      </c>
      <c r="AM1349" s="7" t="s">
        <v>12375</v>
      </c>
    </row>
    <row r="1350" spans="1:39">
      <c r="A1350" s="7" t="s">
        <v>1788</v>
      </c>
      <c r="B1350" s="7" t="s">
        <v>12376</v>
      </c>
      <c r="C1350" s="7" t="s">
        <v>12377</v>
      </c>
      <c r="D1350" s="7" t="s">
        <v>1790</v>
      </c>
      <c r="F1350" s="7" t="s">
        <v>12378</v>
      </c>
      <c r="G1350" s="7" t="s">
        <v>5545</v>
      </c>
      <c r="H1350" s="7" t="s">
        <v>5545</v>
      </c>
      <c r="I1350" s="7" t="s">
        <v>4048</v>
      </c>
      <c r="K1350" s="7" t="s">
        <v>33</v>
      </c>
      <c r="L1350" s="7" t="s">
        <v>5546</v>
      </c>
      <c r="N1350" s="10" t="s">
        <v>4050</v>
      </c>
      <c r="P1350" s="7" t="s">
        <v>12379</v>
      </c>
      <c r="Q1350" s="7" t="s">
        <v>33</v>
      </c>
      <c r="R1350" s="7" t="s">
        <v>33</v>
      </c>
      <c r="S1350" s="7" t="s">
        <v>33</v>
      </c>
      <c r="T1350" s="7" t="s">
        <v>33</v>
      </c>
      <c r="U1350" s="7" t="s">
        <v>33</v>
      </c>
      <c r="V1350" s="10" t="s">
        <v>33</v>
      </c>
      <c r="W1350" s="10" t="s">
        <v>32</v>
      </c>
      <c r="X1350" s="7" t="s">
        <v>33</v>
      </c>
      <c r="Y1350" s="7" t="s">
        <v>33</v>
      </c>
      <c r="Z1350" s="7" t="s">
        <v>12380</v>
      </c>
      <c r="AA1350" s="7" t="s">
        <v>12381</v>
      </c>
      <c r="AF1350" s="7" t="s">
        <v>12382</v>
      </c>
      <c r="AJ1350" s="7">
        <v>21</v>
      </c>
      <c r="AK1350" s="7" t="s">
        <v>12383</v>
      </c>
      <c r="AL1350" s="7" t="s">
        <v>12384</v>
      </c>
      <c r="AM1350" s="7" t="s">
        <v>12385</v>
      </c>
    </row>
    <row r="1351" spans="1:39">
      <c r="A1351" s="7" t="s">
        <v>1788</v>
      </c>
      <c r="B1351" s="7" t="s">
        <v>12386</v>
      </c>
      <c r="C1351" s="7" t="s">
        <v>12387</v>
      </c>
      <c r="D1351" s="7" t="s">
        <v>1790</v>
      </c>
      <c r="F1351" s="7" t="s">
        <v>9247</v>
      </c>
      <c r="G1351" s="7" t="s">
        <v>12388</v>
      </c>
      <c r="H1351" s="7" t="s">
        <v>12388</v>
      </c>
      <c r="I1351" s="7" t="s">
        <v>7645</v>
      </c>
      <c r="K1351" s="7" t="s">
        <v>33</v>
      </c>
      <c r="L1351" s="7" t="s">
        <v>11954</v>
      </c>
      <c r="N1351" s="10" t="s">
        <v>9113</v>
      </c>
      <c r="P1351" s="7" t="s">
        <v>12389</v>
      </c>
      <c r="Q1351" s="7" t="s">
        <v>33</v>
      </c>
      <c r="R1351" s="7" t="s">
        <v>33</v>
      </c>
      <c r="S1351" s="7" t="s">
        <v>33</v>
      </c>
      <c r="T1351" s="7" t="s">
        <v>33</v>
      </c>
      <c r="U1351" s="7" t="s">
        <v>33</v>
      </c>
      <c r="V1351" s="10" t="s">
        <v>33</v>
      </c>
      <c r="W1351" s="10" t="s">
        <v>33</v>
      </c>
      <c r="X1351" s="7" t="s">
        <v>33</v>
      </c>
      <c r="Y1351" s="7" t="s">
        <v>33</v>
      </c>
      <c r="Z1351" s="7" t="s">
        <v>2316</v>
      </c>
      <c r="AA1351" s="7" t="s">
        <v>2880</v>
      </c>
      <c r="AF1351" s="7" t="s">
        <v>4452</v>
      </c>
      <c r="AJ1351" s="7">
        <v>25</v>
      </c>
      <c r="AK1351" s="7" t="s">
        <v>3601</v>
      </c>
      <c r="AL1351" s="7" t="s">
        <v>12384</v>
      </c>
      <c r="AM1351" s="7" t="s">
        <v>12390</v>
      </c>
    </row>
    <row r="1352" spans="1:39">
      <c r="A1352" s="7" t="s">
        <v>1788</v>
      </c>
      <c r="B1352" s="7" t="s">
        <v>12391</v>
      </c>
      <c r="C1352" s="7" t="s">
        <v>12392</v>
      </c>
      <c r="D1352" s="7" t="s">
        <v>1946</v>
      </c>
      <c r="F1352" s="7" t="s">
        <v>11023</v>
      </c>
      <c r="G1352" s="7" t="s">
        <v>2789</v>
      </c>
      <c r="H1352" s="7" t="s">
        <v>2789</v>
      </c>
      <c r="I1352" s="7" t="s">
        <v>12149</v>
      </c>
      <c r="K1352" s="7" t="s">
        <v>33</v>
      </c>
      <c r="L1352" s="7" t="s">
        <v>2791</v>
      </c>
      <c r="N1352" s="10" t="s">
        <v>12393</v>
      </c>
      <c r="P1352" s="7" t="s">
        <v>12394</v>
      </c>
      <c r="Q1352" s="7" t="s">
        <v>33</v>
      </c>
      <c r="R1352" s="7" t="s">
        <v>33</v>
      </c>
      <c r="S1352" s="7" t="s">
        <v>33</v>
      </c>
      <c r="T1352" s="7" t="s">
        <v>33</v>
      </c>
      <c r="U1352" s="7" t="s">
        <v>33</v>
      </c>
      <c r="V1352" s="10" t="s">
        <v>33</v>
      </c>
      <c r="W1352" s="10" t="s">
        <v>33</v>
      </c>
      <c r="X1352" s="7" t="s">
        <v>33</v>
      </c>
      <c r="Y1352" s="7" t="s">
        <v>33</v>
      </c>
      <c r="Z1352" s="7" t="s">
        <v>12395</v>
      </c>
      <c r="AA1352" s="7" t="s">
        <v>12396</v>
      </c>
      <c r="AF1352" s="7" t="s">
        <v>2191</v>
      </c>
      <c r="AJ1352" s="7">
        <v>7</v>
      </c>
      <c r="AK1352" s="7" t="s">
        <v>12397</v>
      </c>
      <c r="AL1352" s="7" t="s">
        <v>11956</v>
      </c>
      <c r="AM1352" s="7" t="s">
        <v>12398</v>
      </c>
    </row>
    <row r="1353" spans="1:39">
      <c r="A1353" s="7" t="s">
        <v>1788</v>
      </c>
      <c r="B1353" s="7" t="s">
        <v>12399</v>
      </c>
      <c r="C1353" s="7" t="s">
        <v>12400</v>
      </c>
      <c r="D1353" s="7" t="s">
        <v>1790</v>
      </c>
      <c r="F1353" s="7" t="s">
        <v>12401</v>
      </c>
      <c r="G1353" s="7" t="s">
        <v>12402</v>
      </c>
      <c r="H1353" s="7" t="s">
        <v>12402</v>
      </c>
      <c r="I1353" s="7" t="s">
        <v>5960</v>
      </c>
      <c r="K1353" s="7" t="s">
        <v>33</v>
      </c>
      <c r="L1353" s="7" t="s">
        <v>12403</v>
      </c>
      <c r="N1353" s="10" t="s">
        <v>3926</v>
      </c>
      <c r="P1353" s="7" t="s">
        <v>12404</v>
      </c>
      <c r="Q1353" s="7" t="s">
        <v>33</v>
      </c>
      <c r="R1353" s="7" t="s">
        <v>33</v>
      </c>
      <c r="S1353" s="7" t="s">
        <v>33</v>
      </c>
      <c r="T1353" s="7" t="s">
        <v>33</v>
      </c>
      <c r="U1353" s="7" t="s">
        <v>33</v>
      </c>
      <c r="V1353" s="10" t="s">
        <v>33</v>
      </c>
      <c r="W1353" s="10" t="s">
        <v>33</v>
      </c>
      <c r="X1353" s="7" t="s">
        <v>33</v>
      </c>
      <c r="Y1353" s="7" t="s">
        <v>33</v>
      </c>
      <c r="Z1353" s="7" t="s">
        <v>8236</v>
      </c>
      <c r="AA1353" s="7" t="s">
        <v>12405</v>
      </c>
      <c r="AD1353" s="10" t="s">
        <v>3413</v>
      </c>
      <c r="AF1353" s="7" t="s">
        <v>4952</v>
      </c>
      <c r="AJ1353" s="7">
        <v>17</v>
      </c>
      <c r="AK1353" s="7" t="s">
        <v>4109</v>
      </c>
      <c r="AL1353" s="7" t="s">
        <v>11956</v>
      </c>
      <c r="AM1353" s="7" t="s">
        <v>12406</v>
      </c>
    </row>
    <row r="1354" spans="1:39">
      <c r="A1354" s="7" t="s">
        <v>1788</v>
      </c>
      <c r="B1354" s="7" t="s">
        <v>12407</v>
      </c>
      <c r="C1354" s="7" t="s">
        <v>12408</v>
      </c>
      <c r="D1354" s="7" t="s">
        <v>1790</v>
      </c>
      <c r="F1354" s="7" t="s">
        <v>12409</v>
      </c>
      <c r="G1354" s="7" t="s">
        <v>8901</v>
      </c>
      <c r="H1354" s="7" t="s">
        <v>12410</v>
      </c>
      <c r="I1354" s="7" t="s">
        <v>12411</v>
      </c>
      <c r="K1354" s="7" t="s">
        <v>33</v>
      </c>
      <c r="L1354" s="7" t="s">
        <v>8903</v>
      </c>
      <c r="N1354" s="10" t="s">
        <v>2101</v>
      </c>
      <c r="P1354" s="7" t="s">
        <v>12412</v>
      </c>
      <c r="Q1354" s="7" t="s">
        <v>33</v>
      </c>
      <c r="R1354" s="7" t="s">
        <v>33</v>
      </c>
      <c r="S1354" s="7" t="s">
        <v>33</v>
      </c>
      <c r="T1354" s="7" t="s">
        <v>33</v>
      </c>
      <c r="U1354" s="7" t="s">
        <v>33</v>
      </c>
      <c r="V1354" s="10" t="s">
        <v>33</v>
      </c>
      <c r="W1354" s="10" t="s">
        <v>32</v>
      </c>
      <c r="X1354" s="7" t="s">
        <v>33</v>
      </c>
      <c r="Y1354" s="7" t="s">
        <v>33</v>
      </c>
      <c r="Z1354" s="7" t="s">
        <v>12413</v>
      </c>
      <c r="AA1354" s="7" t="s">
        <v>11852</v>
      </c>
      <c r="AD1354" s="10" t="s">
        <v>3308</v>
      </c>
      <c r="AF1354" s="7" t="s">
        <v>12414</v>
      </c>
      <c r="AJ1354" s="7">
        <v>16</v>
      </c>
      <c r="AK1354" s="7" t="s">
        <v>12415</v>
      </c>
      <c r="AL1354" s="7" t="s">
        <v>12416</v>
      </c>
      <c r="AM1354" s="7" t="s">
        <v>12417</v>
      </c>
    </row>
    <row r="1355" spans="1:39">
      <c r="A1355" s="7" t="s">
        <v>1788</v>
      </c>
      <c r="B1355" s="7" t="s">
        <v>41</v>
      </c>
      <c r="C1355" s="7" t="s">
        <v>12418</v>
      </c>
      <c r="D1355" s="7" t="s">
        <v>1790</v>
      </c>
      <c r="F1355" s="7" t="s">
        <v>12419</v>
      </c>
      <c r="G1355" s="7" t="s">
        <v>8463</v>
      </c>
      <c r="H1355" s="7" t="s">
        <v>8463</v>
      </c>
      <c r="I1355" s="7" t="s">
        <v>12420</v>
      </c>
      <c r="K1355" s="7" t="s">
        <v>33</v>
      </c>
      <c r="L1355" s="7" t="s">
        <v>8464</v>
      </c>
      <c r="N1355" s="10" t="s">
        <v>1795</v>
      </c>
      <c r="P1355" s="7" t="s">
        <v>12421</v>
      </c>
      <c r="Q1355" s="7" t="s">
        <v>33</v>
      </c>
      <c r="R1355" s="7" t="s">
        <v>33</v>
      </c>
      <c r="S1355" s="7" t="s">
        <v>33</v>
      </c>
      <c r="T1355" s="7" t="s">
        <v>33</v>
      </c>
      <c r="U1355" s="7" t="s">
        <v>33</v>
      </c>
      <c r="V1355" s="10" t="s">
        <v>33</v>
      </c>
      <c r="W1355" s="10" t="s">
        <v>33</v>
      </c>
      <c r="X1355" s="7" t="s">
        <v>33</v>
      </c>
      <c r="Y1355" s="7" t="s">
        <v>33</v>
      </c>
      <c r="Z1355" s="7" t="s">
        <v>12422</v>
      </c>
      <c r="AA1355" s="7" t="s">
        <v>3560</v>
      </c>
      <c r="AD1355" s="10" t="s">
        <v>6631</v>
      </c>
      <c r="AF1355" s="7" t="s">
        <v>12423</v>
      </c>
      <c r="AJ1355" s="7">
        <v>21</v>
      </c>
      <c r="AK1355" s="7" t="s">
        <v>6633</v>
      </c>
      <c r="AL1355" s="7" t="s">
        <v>12416</v>
      </c>
      <c r="AM1355" s="7" t="s">
        <v>12424</v>
      </c>
    </row>
    <row r="1356" spans="1:39">
      <c r="A1356" s="7" t="s">
        <v>1788</v>
      </c>
      <c r="B1356" s="7" t="s">
        <v>12425</v>
      </c>
      <c r="C1356" s="7" t="s">
        <v>12426</v>
      </c>
      <c r="D1356" s="7" t="s">
        <v>1790</v>
      </c>
      <c r="F1356" s="7" t="s">
        <v>10805</v>
      </c>
      <c r="G1356" s="7" t="s">
        <v>12427</v>
      </c>
      <c r="H1356" s="7" t="s">
        <v>12427</v>
      </c>
      <c r="I1356" s="7" t="s">
        <v>12428</v>
      </c>
      <c r="K1356" s="7" t="s">
        <v>33</v>
      </c>
      <c r="L1356" s="7" t="s">
        <v>12429</v>
      </c>
      <c r="N1356" s="10" t="s">
        <v>9584</v>
      </c>
      <c r="P1356" s="7" t="s">
        <v>12430</v>
      </c>
      <c r="Q1356" s="7" t="s">
        <v>33</v>
      </c>
      <c r="R1356" s="7" t="s">
        <v>33</v>
      </c>
      <c r="S1356" s="7" t="s">
        <v>33</v>
      </c>
      <c r="T1356" s="7" t="s">
        <v>33</v>
      </c>
      <c r="U1356" s="7" t="s">
        <v>33</v>
      </c>
      <c r="V1356" s="10" t="s">
        <v>33</v>
      </c>
      <c r="W1356" s="10" t="s">
        <v>33</v>
      </c>
      <c r="X1356" s="7" t="s">
        <v>33</v>
      </c>
      <c r="Y1356" s="7" t="s">
        <v>33</v>
      </c>
      <c r="Z1356" s="7" t="s">
        <v>8236</v>
      </c>
      <c r="AA1356" s="7" t="s">
        <v>12405</v>
      </c>
      <c r="AD1356" s="10" t="s">
        <v>4605</v>
      </c>
      <c r="AF1356" s="7" t="s">
        <v>4310</v>
      </c>
      <c r="AJ1356" s="7">
        <v>16</v>
      </c>
      <c r="AK1356" s="7" t="s">
        <v>11419</v>
      </c>
      <c r="AL1356" s="7" t="s">
        <v>12129</v>
      </c>
      <c r="AM1356" s="7" t="s">
        <v>12431</v>
      </c>
    </row>
    <row r="1357" spans="1:39">
      <c r="A1357" s="7" t="s">
        <v>1788</v>
      </c>
      <c r="B1357" s="7" t="s">
        <v>12432</v>
      </c>
      <c r="C1357" s="7" t="s">
        <v>12433</v>
      </c>
      <c r="D1357" s="7" t="s">
        <v>1790</v>
      </c>
      <c r="F1357" s="7" t="s">
        <v>2361</v>
      </c>
      <c r="G1357" s="7" t="s">
        <v>12434</v>
      </c>
      <c r="H1357" s="7" t="s">
        <v>12434</v>
      </c>
      <c r="I1357" s="7" t="s">
        <v>7117</v>
      </c>
      <c r="K1357" s="7" t="s">
        <v>33</v>
      </c>
      <c r="L1357" s="7" t="s">
        <v>12435</v>
      </c>
      <c r="N1357" s="10" t="s">
        <v>4050</v>
      </c>
      <c r="P1357" s="7" t="s">
        <v>12436</v>
      </c>
      <c r="Q1357" s="7" t="s">
        <v>33</v>
      </c>
      <c r="R1357" s="7" t="s">
        <v>33</v>
      </c>
      <c r="S1357" s="7" t="s">
        <v>33</v>
      </c>
      <c r="T1357" s="7" t="s">
        <v>33</v>
      </c>
      <c r="U1357" s="7" t="s">
        <v>33</v>
      </c>
      <c r="V1357" s="10" t="s">
        <v>33</v>
      </c>
      <c r="W1357" s="10" t="s">
        <v>33</v>
      </c>
      <c r="X1357" s="7" t="s">
        <v>33</v>
      </c>
      <c r="Y1357" s="7" t="s">
        <v>33</v>
      </c>
      <c r="Z1357" s="7" t="s">
        <v>1899</v>
      </c>
      <c r="AA1357" s="7" t="s">
        <v>4224</v>
      </c>
      <c r="AD1357" s="10" t="s">
        <v>7188</v>
      </c>
      <c r="AF1357" s="7" t="s">
        <v>2126</v>
      </c>
      <c r="AJ1357" s="7">
        <v>6</v>
      </c>
      <c r="AK1357" s="7" t="s">
        <v>12437</v>
      </c>
      <c r="AL1357" s="7" t="s">
        <v>12381</v>
      </c>
      <c r="AM1357" s="7" t="s">
        <v>12438</v>
      </c>
    </row>
    <row r="1358" spans="1:39">
      <c r="A1358" s="7" t="s">
        <v>1788</v>
      </c>
      <c r="B1358" s="7" t="s">
        <v>12439</v>
      </c>
      <c r="C1358" s="7" t="s">
        <v>12440</v>
      </c>
      <c r="D1358" s="7" t="s">
        <v>1790</v>
      </c>
      <c r="F1358" s="7" t="s">
        <v>12441</v>
      </c>
      <c r="G1358" s="7" t="s">
        <v>12427</v>
      </c>
      <c r="H1358" s="7" t="s">
        <v>12427</v>
      </c>
      <c r="I1358" s="7" t="s">
        <v>12442</v>
      </c>
      <c r="K1358" s="7" t="s">
        <v>33</v>
      </c>
      <c r="L1358" s="7" t="s">
        <v>12429</v>
      </c>
      <c r="N1358" s="10" t="s">
        <v>9584</v>
      </c>
      <c r="P1358" s="7" t="s">
        <v>12443</v>
      </c>
      <c r="Q1358" s="7" t="s">
        <v>33</v>
      </c>
      <c r="R1358" s="7" t="s">
        <v>33</v>
      </c>
      <c r="S1358" s="7" t="s">
        <v>33</v>
      </c>
      <c r="T1358" s="7" t="s">
        <v>33</v>
      </c>
      <c r="U1358" s="7" t="s">
        <v>33</v>
      </c>
      <c r="V1358" s="10" t="s">
        <v>33</v>
      </c>
      <c r="W1358" s="10" t="s">
        <v>33</v>
      </c>
      <c r="X1358" s="7" t="s">
        <v>33</v>
      </c>
      <c r="Y1358" s="7" t="s">
        <v>33</v>
      </c>
      <c r="Z1358" s="7" t="s">
        <v>8236</v>
      </c>
      <c r="AA1358" s="7" t="s">
        <v>12405</v>
      </c>
      <c r="AD1358" s="10" t="s">
        <v>3483</v>
      </c>
      <c r="AF1358" s="7" t="s">
        <v>12444</v>
      </c>
      <c r="AJ1358" s="7">
        <v>32</v>
      </c>
      <c r="AK1358" s="7" t="s">
        <v>1902</v>
      </c>
      <c r="AL1358" s="7" t="s">
        <v>12381</v>
      </c>
      <c r="AM1358" s="7" t="s">
        <v>12445</v>
      </c>
    </row>
    <row r="1359" spans="1:39">
      <c r="A1359" s="7" t="s">
        <v>1788</v>
      </c>
      <c r="B1359" s="7" t="s">
        <v>12446</v>
      </c>
      <c r="C1359" s="7" t="s">
        <v>12447</v>
      </c>
      <c r="D1359" s="7" t="s">
        <v>1790</v>
      </c>
      <c r="F1359" s="7" t="s">
        <v>12448</v>
      </c>
      <c r="G1359" s="7" t="s">
        <v>2388</v>
      </c>
      <c r="H1359" s="7" t="s">
        <v>12449</v>
      </c>
      <c r="I1359" s="7" t="s">
        <v>12450</v>
      </c>
      <c r="K1359" s="7" t="s">
        <v>33</v>
      </c>
      <c r="L1359" s="7" t="s">
        <v>2390</v>
      </c>
      <c r="N1359" s="10" t="s">
        <v>1859</v>
      </c>
      <c r="P1359" s="7" t="s">
        <v>12451</v>
      </c>
      <c r="Q1359" s="7" t="s">
        <v>33</v>
      </c>
      <c r="R1359" s="7" t="s">
        <v>33</v>
      </c>
      <c r="S1359" s="7" t="s">
        <v>33</v>
      </c>
      <c r="T1359" s="7" t="s">
        <v>33</v>
      </c>
      <c r="U1359" s="7" t="s">
        <v>33</v>
      </c>
      <c r="V1359" s="10" t="s">
        <v>33</v>
      </c>
      <c r="W1359" s="10" t="s">
        <v>33</v>
      </c>
      <c r="X1359" s="7" t="s">
        <v>33</v>
      </c>
      <c r="Y1359" s="7" t="s">
        <v>33</v>
      </c>
      <c r="Z1359" s="7" t="s">
        <v>3937</v>
      </c>
      <c r="AA1359" s="7" t="s">
        <v>6573</v>
      </c>
      <c r="AD1359" s="10" t="s">
        <v>12452</v>
      </c>
      <c r="AF1359" s="7" t="s">
        <v>12453</v>
      </c>
      <c r="AJ1359" s="7">
        <v>59</v>
      </c>
      <c r="AK1359" s="7" t="s">
        <v>3310</v>
      </c>
      <c r="AL1359" s="7" t="s">
        <v>12405</v>
      </c>
      <c r="AM1359" s="7" t="s">
        <v>12454</v>
      </c>
    </row>
    <row r="1360" spans="1:39">
      <c r="A1360" s="7" t="s">
        <v>1788</v>
      </c>
      <c r="B1360" s="7" t="s">
        <v>12455</v>
      </c>
      <c r="C1360" s="7" t="s">
        <v>12456</v>
      </c>
      <c r="D1360" s="7" t="s">
        <v>1790</v>
      </c>
      <c r="F1360" s="7" t="s">
        <v>8285</v>
      </c>
      <c r="G1360" s="7" t="s">
        <v>4666</v>
      </c>
      <c r="H1360" s="7" t="s">
        <v>4666</v>
      </c>
      <c r="I1360" s="7" t="s">
        <v>6126</v>
      </c>
      <c r="K1360" s="7" t="s">
        <v>33</v>
      </c>
      <c r="L1360" s="7" t="s">
        <v>4668</v>
      </c>
      <c r="N1360" s="10" t="s">
        <v>1910</v>
      </c>
      <c r="P1360" s="7" t="s">
        <v>12457</v>
      </c>
      <c r="Q1360" s="7" t="s">
        <v>33</v>
      </c>
      <c r="R1360" s="7" t="s">
        <v>33</v>
      </c>
      <c r="S1360" s="7" t="s">
        <v>33</v>
      </c>
      <c r="T1360" s="7" t="s">
        <v>33</v>
      </c>
      <c r="U1360" s="7" t="s">
        <v>33</v>
      </c>
      <c r="V1360" s="10" t="s">
        <v>33</v>
      </c>
      <c r="W1360" s="10" t="s">
        <v>32</v>
      </c>
      <c r="X1360" s="7" t="s">
        <v>33</v>
      </c>
      <c r="Y1360" s="7" t="s">
        <v>33</v>
      </c>
      <c r="Z1360" s="7" t="s">
        <v>12458</v>
      </c>
      <c r="AA1360" s="7" t="s">
        <v>12174</v>
      </c>
      <c r="AD1360" s="10" t="s">
        <v>4542</v>
      </c>
      <c r="AF1360" s="7" t="s">
        <v>2145</v>
      </c>
      <c r="AJ1360" s="7">
        <v>5</v>
      </c>
      <c r="AK1360" s="7" t="s">
        <v>12459</v>
      </c>
      <c r="AL1360" s="7" t="s">
        <v>12405</v>
      </c>
      <c r="AM1360" s="7" t="s">
        <v>12460</v>
      </c>
    </row>
    <row r="1361" spans="1:39">
      <c r="A1361" s="7" t="s">
        <v>1788</v>
      </c>
      <c r="B1361" s="7" t="s">
        <v>209</v>
      </c>
      <c r="C1361" s="7" t="s">
        <v>12461</v>
      </c>
      <c r="D1361" s="7" t="s">
        <v>1790</v>
      </c>
      <c r="F1361" s="7" t="s">
        <v>12462</v>
      </c>
      <c r="G1361" s="7" t="s">
        <v>12463</v>
      </c>
      <c r="H1361" s="7" t="s">
        <v>12464</v>
      </c>
      <c r="I1361" s="7" t="s">
        <v>9939</v>
      </c>
      <c r="K1361" s="7" t="s">
        <v>33</v>
      </c>
      <c r="L1361" s="7" t="s">
        <v>12465</v>
      </c>
      <c r="N1361" s="10" t="s">
        <v>9941</v>
      </c>
      <c r="P1361" s="7" t="s">
        <v>12466</v>
      </c>
      <c r="Q1361" s="7" t="s">
        <v>33</v>
      </c>
      <c r="R1361" s="7" t="s">
        <v>32</v>
      </c>
      <c r="S1361" s="7" t="s">
        <v>33</v>
      </c>
      <c r="T1361" s="7" t="s">
        <v>33</v>
      </c>
      <c r="U1361" s="7" t="s">
        <v>32</v>
      </c>
      <c r="V1361" s="10" t="s">
        <v>33</v>
      </c>
      <c r="W1361" s="10" t="s">
        <v>33</v>
      </c>
      <c r="X1361" s="7" t="s">
        <v>32</v>
      </c>
      <c r="Y1361" s="7" t="s">
        <v>33</v>
      </c>
      <c r="Z1361" s="7" t="s">
        <v>12467</v>
      </c>
      <c r="AA1361" s="7" t="s">
        <v>12468</v>
      </c>
      <c r="AD1361" s="10" t="s">
        <v>7347</v>
      </c>
      <c r="AF1361" s="7" t="s">
        <v>12469</v>
      </c>
      <c r="AG1361" s="7" t="s">
        <v>3599</v>
      </c>
      <c r="AJ1361" s="7">
        <v>26</v>
      </c>
      <c r="AK1361" s="7" t="s">
        <v>9156</v>
      </c>
      <c r="AL1361" s="7" t="s">
        <v>12405</v>
      </c>
      <c r="AM1361" s="7" t="s">
        <v>12470</v>
      </c>
    </row>
    <row r="1362" spans="1:39">
      <c r="A1362" s="7" t="s">
        <v>1788</v>
      </c>
      <c r="B1362" s="7" t="s">
        <v>12471</v>
      </c>
      <c r="C1362" s="7" t="s">
        <v>12472</v>
      </c>
      <c r="D1362" s="7" t="s">
        <v>1790</v>
      </c>
      <c r="F1362" s="7" t="s">
        <v>12473</v>
      </c>
      <c r="G1362" s="7" t="s">
        <v>8901</v>
      </c>
      <c r="H1362" s="7" t="s">
        <v>12248</v>
      </c>
      <c r="I1362" s="7" t="s">
        <v>12474</v>
      </c>
      <c r="K1362" s="7" t="s">
        <v>33</v>
      </c>
      <c r="L1362" s="7" t="s">
        <v>8903</v>
      </c>
      <c r="N1362" s="10" t="s">
        <v>2101</v>
      </c>
      <c r="P1362" s="7" t="s">
        <v>12475</v>
      </c>
      <c r="Q1362" s="7" t="s">
        <v>33</v>
      </c>
      <c r="R1362" s="7" t="s">
        <v>33</v>
      </c>
      <c r="S1362" s="7" t="s">
        <v>33</v>
      </c>
      <c r="T1362" s="7" t="s">
        <v>33</v>
      </c>
      <c r="U1362" s="7" t="s">
        <v>33</v>
      </c>
      <c r="V1362" s="10" t="s">
        <v>33</v>
      </c>
      <c r="W1362" s="10" t="s">
        <v>32</v>
      </c>
      <c r="X1362" s="7" t="s">
        <v>33</v>
      </c>
      <c r="Y1362" s="7" t="s">
        <v>33</v>
      </c>
      <c r="Z1362" s="7" t="s">
        <v>4889</v>
      </c>
      <c r="AA1362" s="7" t="s">
        <v>11875</v>
      </c>
      <c r="AD1362" s="10" t="s">
        <v>10529</v>
      </c>
      <c r="AF1362" s="7" t="s">
        <v>12476</v>
      </c>
      <c r="AJ1362" s="7">
        <v>19</v>
      </c>
      <c r="AK1362" s="7" t="s">
        <v>12477</v>
      </c>
      <c r="AL1362" s="7" t="s">
        <v>12405</v>
      </c>
      <c r="AM1362" s="7" t="s">
        <v>12478</v>
      </c>
    </row>
    <row r="1363" spans="1:39">
      <c r="A1363" s="7" t="s">
        <v>1788</v>
      </c>
      <c r="B1363" s="7" t="s">
        <v>12479</v>
      </c>
      <c r="C1363" s="7" t="s">
        <v>12480</v>
      </c>
      <c r="D1363" s="7" t="s">
        <v>1790</v>
      </c>
      <c r="F1363" s="7" t="s">
        <v>12481</v>
      </c>
      <c r="G1363" s="7" t="s">
        <v>8901</v>
      </c>
      <c r="H1363" s="7" t="s">
        <v>12248</v>
      </c>
      <c r="I1363" s="7" t="s">
        <v>12482</v>
      </c>
      <c r="K1363" s="7" t="s">
        <v>33</v>
      </c>
      <c r="L1363" s="7" t="s">
        <v>8903</v>
      </c>
      <c r="N1363" s="10" t="s">
        <v>2101</v>
      </c>
      <c r="P1363" s="7" t="s">
        <v>12483</v>
      </c>
      <c r="Q1363" s="7" t="s">
        <v>33</v>
      </c>
      <c r="R1363" s="7" t="s">
        <v>33</v>
      </c>
      <c r="S1363" s="7" t="s">
        <v>33</v>
      </c>
      <c r="T1363" s="7" t="s">
        <v>33</v>
      </c>
      <c r="U1363" s="7" t="s">
        <v>33</v>
      </c>
      <c r="V1363" s="10" t="s">
        <v>33</v>
      </c>
      <c r="W1363" s="10" t="s">
        <v>32</v>
      </c>
      <c r="X1363" s="7" t="s">
        <v>33</v>
      </c>
      <c r="Y1363" s="7" t="s">
        <v>33</v>
      </c>
      <c r="Z1363" s="7" t="s">
        <v>1886</v>
      </c>
      <c r="AA1363" s="7" t="s">
        <v>12484</v>
      </c>
      <c r="AF1363" s="7" t="s">
        <v>12485</v>
      </c>
      <c r="AJ1363" s="7">
        <v>17</v>
      </c>
      <c r="AK1363" s="7" t="s">
        <v>6998</v>
      </c>
      <c r="AL1363" s="7" t="s">
        <v>12405</v>
      </c>
      <c r="AM1363" s="7" t="s">
        <v>12486</v>
      </c>
    </row>
    <row r="1364" spans="1:39">
      <c r="A1364" s="7" t="s">
        <v>1788</v>
      </c>
      <c r="B1364" s="7" t="s">
        <v>12487</v>
      </c>
      <c r="C1364" s="7" t="s">
        <v>12488</v>
      </c>
      <c r="D1364" s="7" t="s">
        <v>1790</v>
      </c>
      <c r="F1364" s="7" t="s">
        <v>3041</v>
      </c>
      <c r="G1364" s="7" t="s">
        <v>8901</v>
      </c>
      <c r="H1364" s="7" t="s">
        <v>12410</v>
      </c>
      <c r="I1364" s="7" t="s">
        <v>12411</v>
      </c>
      <c r="K1364" s="7" t="s">
        <v>33</v>
      </c>
      <c r="L1364" s="7" t="s">
        <v>12489</v>
      </c>
      <c r="P1364" s="7" t="s">
        <v>12490</v>
      </c>
      <c r="Q1364" s="7" t="s">
        <v>33</v>
      </c>
      <c r="R1364" s="7" t="s">
        <v>33</v>
      </c>
      <c r="S1364" s="7" t="s">
        <v>33</v>
      </c>
      <c r="T1364" s="7" t="s">
        <v>33</v>
      </c>
      <c r="U1364" s="7" t="s">
        <v>33</v>
      </c>
      <c r="V1364" s="10" t="s">
        <v>33</v>
      </c>
      <c r="W1364" s="10" t="s">
        <v>32</v>
      </c>
      <c r="X1364" s="7" t="s">
        <v>33</v>
      </c>
      <c r="Y1364" s="7" t="s">
        <v>33</v>
      </c>
      <c r="Z1364" s="7" t="s">
        <v>12491</v>
      </c>
      <c r="AA1364" s="7" t="s">
        <v>3561</v>
      </c>
      <c r="AF1364" s="7" t="s">
        <v>12492</v>
      </c>
      <c r="AJ1364" s="7">
        <v>15</v>
      </c>
      <c r="AK1364" s="7" t="s">
        <v>8554</v>
      </c>
      <c r="AL1364" s="7" t="s">
        <v>12405</v>
      </c>
      <c r="AM1364" s="7" t="s">
        <v>12493</v>
      </c>
    </row>
    <row r="1365" spans="1:39">
      <c r="A1365" s="7" t="s">
        <v>1788</v>
      </c>
      <c r="B1365" s="7" t="s">
        <v>12494</v>
      </c>
      <c r="C1365" s="7" t="s">
        <v>12495</v>
      </c>
      <c r="D1365" s="7" t="s">
        <v>1790</v>
      </c>
      <c r="F1365" s="7" t="s">
        <v>6565</v>
      </c>
      <c r="G1365" s="7" t="s">
        <v>6061</v>
      </c>
      <c r="H1365" s="7" t="s">
        <v>6061</v>
      </c>
      <c r="I1365" s="7" t="s">
        <v>12496</v>
      </c>
      <c r="K1365" s="7" t="s">
        <v>33</v>
      </c>
      <c r="L1365" s="7" t="s">
        <v>6063</v>
      </c>
      <c r="N1365" s="10" t="s">
        <v>1820</v>
      </c>
      <c r="P1365" s="7" t="s">
        <v>12497</v>
      </c>
      <c r="Q1365" s="7" t="s">
        <v>33</v>
      </c>
      <c r="R1365" s="7" t="s">
        <v>33</v>
      </c>
      <c r="S1365" s="7" t="s">
        <v>33</v>
      </c>
      <c r="T1365" s="7" t="s">
        <v>32</v>
      </c>
      <c r="U1365" s="7" t="s">
        <v>33</v>
      </c>
      <c r="V1365" s="10" t="s">
        <v>33</v>
      </c>
      <c r="W1365" s="10" t="s">
        <v>33</v>
      </c>
      <c r="X1365" s="7" t="s">
        <v>33</v>
      </c>
      <c r="Y1365" s="7" t="s">
        <v>33</v>
      </c>
      <c r="Z1365" s="7" t="s">
        <v>2090</v>
      </c>
      <c r="AA1365" s="7" t="s">
        <v>5796</v>
      </c>
      <c r="AD1365" s="10" t="s">
        <v>2029</v>
      </c>
      <c r="AF1365" s="7" t="s">
        <v>2699</v>
      </c>
      <c r="AJ1365" s="7">
        <v>2</v>
      </c>
      <c r="AK1365" s="7" t="s">
        <v>12498</v>
      </c>
      <c r="AL1365" s="7" t="s">
        <v>12499</v>
      </c>
      <c r="AM1365" s="7" t="s">
        <v>12500</v>
      </c>
    </row>
    <row r="1366" spans="1:39">
      <c r="A1366" s="7" t="s">
        <v>1788</v>
      </c>
      <c r="B1366" s="7" t="s">
        <v>12501</v>
      </c>
      <c r="C1366" s="7" t="s">
        <v>12502</v>
      </c>
      <c r="D1366" s="7" t="s">
        <v>1790</v>
      </c>
      <c r="F1366" s="7" t="s">
        <v>12503</v>
      </c>
      <c r="G1366" s="7" t="s">
        <v>9502</v>
      </c>
      <c r="H1366" s="7" t="s">
        <v>9502</v>
      </c>
      <c r="I1366" s="7" t="s">
        <v>3535</v>
      </c>
      <c r="K1366" s="7" t="s">
        <v>33</v>
      </c>
      <c r="L1366" s="7" t="s">
        <v>9503</v>
      </c>
      <c r="N1366" s="10" t="s">
        <v>2279</v>
      </c>
      <c r="P1366" s="7" t="s">
        <v>12504</v>
      </c>
      <c r="Q1366" s="7" t="s">
        <v>33</v>
      </c>
      <c r="R1366" s="7" t="s">
        <v>33</v>
      </c>
      <c r="S1366" s="7" t="s">
        <v>33</v>
      </c>
      <c r="T1366" s="7" t="s">
        <v>33</v>
      </c>
      <c r="U1366" s="7" t="s">
        <v>33</v>
      </c>
      <c r="V1366" s="10" t="s">
        <v>33</v>
      </c>
      <c r="W1366" s="10" t="s">
        <v>33</v>
      </c>
      <c r="X1366" s="7" t="s">
        <v>33</v>
      </c>
      <c r="Y1366" s="7" t="s">
        <v>33</v>
      </c>
      <c r="Z1366" s="7" t="s">
        <v>3201</v>
      </c>
      <c r="AA1366" s="7" t="s">
        <v>7926</v>
      </c>
      <c r="AD1366" s="10" t="s">
        <v>9906</v>
      </c>
      <c r="AF1366" s="7" t="s">
        <v>12505</v>
      </c>
      <c r="AJ1366" s="7">
        <v>33</v>
      </c>
      <c r="AK1366" s="7" t="s">
        <v>2548</v>
      </c>
      <c r="AL1366" s="7" t="s">
        <v>2793</v>
      </c>
      <c r="AM1366" s="7" t="s">
        <v>12506</v>
      </c>
    </row>
    <row r="1367" spans="1:39">
      <c r="A1367" s="7" t="s">
        <v>1788</v>
      </c>
      <c r="B1367" s="7" t="s">
        <v>12507</v>
      </c>
      <c r="C1367" s="7" t="s">
        <v>12508</v>
      </c>
      <c r="D1367" s="7" t="s">
        <v>1790</v>
      </c>
      <c r="F1367" s="7" t="s">
        <v>6565</v>
      </c>
      <c r="G1367" s="7" t="s">
        <v>2085</v>
      </c>
      <c r="H1367" s="7" t="s">
        <v>2086</v>
      </c>
      <c r="I1367" s="7" t="s">
        <v>2087</v>
      </c>
      <c r="K1367" s="7" t="s">
        <v>33</v>
      </c>
      <c r="L1367" s="7" t="s">
        <v>2088</v>
      </c>
      <c r="N1367" s="10" t="s">
        <v>2085</v>
      </c>
      <c r="P1367" s="7" t="s">
        <v>12509</v>
      </c>
      <c r="Q1367" s="7" t="s">
        <v>33</v>
      </c>
      <c r="R1367" s="7" t="s">
        <v>33</v>
      </c>
      <c r="S1367" s="7" t="s">
        <v>33</v>
      </c>
      <c r="T1367" s="7" t="s">
        <v>33</v>
      </c>
      <c r="U1367" s="7" t="s">
        <v>33</v>
      </c>
      <c r="V1367" s="10" t="s">
        <v>33</v>
      </c>
      <c r="W1367" s="10" t="s">
        <v>32</v>
      </c>
      <c r="X1367" s="7" t="s">
        <v>33</v>
      </c>
      <c r="Y1367" s="7" t="s">
        <v>33</v>
      </c>
      <c r="Z1367" s="7" t="s">
        <v>12458</v>
      </c>
      <c r="AA1367" s="7" t="s">
        <v>12468</v>
      </c>
      <c r="AD1367" s="10" t="s">
        <v>1836</v>
      </c>
      <c r="AF1367" s="7" t="s">
        <v>8840</v>
      </c>
      <c r="AJ1367" s="7">
        <v>1</v>
      </c>
      <c r="AK1367" s="7" t="s">
        <v>4673</v>
      </c>
      <c r="AL1367" s="7" t="s">
        <v>12468</v>
      </c>
      <c r="AM1367" s="7" t="s">
        <v>12510</v>
      </c>
    </row>
    <row r="1368" spans="1:39">
      <c r="A1368" s="7" t="s">
        <v>1788</v>
      </c>
      <c r="B1368" s="7" t="s">
        <v>12511</v>
      </c>
      <c r="C1368" s="7" t="s">
        <v>12512</v>
      </c>
      <c r="D1368" s="7" t="s">
        <v>1790</v>
      </c>
      <c r="F1368" s="7" t="s">
        <v>12513</v>
      </c>
      <c r="G1368" s="7" t="s">
        <v>4293</v>
      </c>
      <c r="H1368" s="7" t="s">
        <v>4294</v>
      </c>
      <c r="I1368" s="7" t="s">
        <v>4295</v>
      </c>
      <c r="K1368" s="7" t="s">
        <v>33</v>
      </c>
      <c r="L1368" s="7" t="s">
        <v>4296</v>
      </c>
      <c r="N1368" s="10" t="s">
        <v>12514</v>
      </c>
      <c r="P1368" s="7" t="s">
        <v>12515</v>
      </c>
      <c r="Q1368" s="7" t="s">
        <v>33</v>
      </c>
      <c r="R1368" s="7" t="s">
        <v>33</v>
      </c>
      <c r="S1368" s="7" t="s">
        <v>33</v>
      </c>
      <c r="T1368" s="7" t="s">
        <v>33</v>
      </c>
      <c r="U1368" s="7" t="s">
        <v>33</v>
      </c>
      <c r="V1368" s="10" t="s">
        <v>33</v>
      </c>
      <c r="W1368" s="10" t="s">
        <v>33</v>
      </c>
      <c r="X1368" s="7" t="s">
        <v>33</v>
      </c>
      <c r="Y1368" s="7" t="s">
        <v>33</v>
      </c>
      <c r="Z1368" s="7" t="s">
        <v>12516</v>
      </c>
      <c r="AA1368" s="7" t="s">
        <v>6573</v>
      </c>
      <c r="AD1368" s="10" t="s">
        <v>8582</v>
      </c>
      <c r="AF1368" s="7" t="s">
        <v>12517</v>
      </c>
      <c r="AJ1368" s="7">
        <v>28</v>
      </c>
      <c r="AK1368" s="7" t="s">
        <v>5530</v>
      </c>
      <c r="AL1368" s="7" t="s">
        <v>12468</v>
      </c>
      <c r="AM1368" s="7" t="s">
        <v>12518</v>
      </c>
    </row>
    <row r="1369" spans="1:39">
      <c r="A1369" s="7" t="s">
        <v>1788</v>
      </c>
      <c r="B1369" s="7" t="s">
        <v>12519</v>
      </c>
      <c r="C1369" s="7" t="s">
        <v>12520</v>
      </c>
      <c r="D1369" s="7" t="s">
        <v>1790</v>
      </c>
      <c r="F1369" s="7" t="s">
        <v>7526</v>
      </c>
      <c r="G1369" s="7" t="s">
        <v>4294</v>
      </c>
      <c r="H1369" s="7" t="s">
        <v>4294</v>
      </c>
      <c r="I1369" s="7" t="s">
        <v>4295</v>
      </c>
      <c r="K1369" s="7" t="s">
        <v>33</v>
      </c>
      <c r="L1369" s="7" t="s">
        <v>4296</v>
      </c>
      <c r="N1369" s="10" t="s">
        <v>12514</v>
      </c>
      <c r="P1369" s="7" t="s">
        <v>4298</v>
      </c>
      <c r="Q1369" s="7" t="s">
        <v>33</v>
      </c>
      <c r="R1369" s="7" t="s">
        <v>33</v>
      </c>
      <c r="S1369" s="7" t="s">
        <v>33</v>
      </c>
      <c r="T1369" s="7" t="s">
        <v>33</v>
      </c>
      <c r="U1369" s="7" t="s">
        <v>33</v>
      </c>
      <c r="V1369" s="10" t="s">
        <v>33</v>
      </c>
      <c r="W1369" s="10" t="s">
        <v>33</v>
      </c>
      <c r="X1369" s="7" t="s">
        <v>33</v>
      </c>
      <c r="Y1369" s="7" t="s">
        <v>33</v>
      </c>
      <c r="Z1369" s="7" t="s">
        <v>12521</v>
      </c>
      <c r="AA1369" s="7" t="s">
        <v>6573</v>
      </c>
      <c r="AD1369" s="10" t="s">
        <v>3421</v>
      </c>
      <c r="AF1369" s="7" t="s">
        <v>12522</v>
      </c>
      <c r="AJ1369" s="7">
        <v>8</v>
      </c>
      <c r="AK1369" s="7" t="s">
        <v>4757</v>
      </c>
      <c r="AL1369" s="7" t="s">
        <v>12468</v>
      </c>
      <c r="AM1369" s="7" t="s">
        <v>12523</v>
      </c>
    </row>
    <row r="1370" spans="1:39">
      <c r="A1370" s="7" t="s">
        <v>1788</v>
      </c>
      <c r="B1370" s="7" t="s">
        <v>12524</v>
      </c>
      <c r="C1370" s="7" t="s">
        <v>12525</v>
      </c>
      <c r="D1370" s="7" t="s">
        <v>1790</v>
      </c>
      <c r="F1370" s="7" t="s">
        <v>12526</v>
      </c>
      <c r="G1370" s="7" t="s">
        <v>4047</v>
      </c>
      <c r="H1370" s="7" t="s">
        <v>4047</v>
      </c>
      <c r="I1370" s="7" t="s">
        <v>4048</v>
      </c>
      <c r="K1370" s="7" t="s">
        <v>33</v>
      </c>
      <c r="L1370" s="7" t="s">
        <v>4049</v>
      </c>
      <c r="N1370" s="10" t="s">
        <v>4050</v>
      </c>
      <c r="P1370" s="7" t="s">
        <v>12527</v>
      </c>
      <c r="Q1370" s="7" t="s">
        <v>33</v>
      </c>
      <c r="R1370" s="7" t="s">
        <v>33</v>
      </c>
      <c r="S1370" s="7" t="s">
        <v>33</v>
      </c>
      <c r="T1370" s="7" t="s">
        <v>33</v>
      </c>
      <c r="U1370" s="7" t="s">
        <v>33</v>
      </c>
      <c r="V1370" s="10" t="s">
        <v>33</v>
      </c>
      <c r="W1370" s="10" t="s">
        <v>32</v>
      </c>
      <c r="X1370" s="7" t="s">
        <v>33</v>
      </c>
      <c r="Y1370" s="7" t="s">
        <v>33</v>
      </c>
      <c r="Z1370" s="7" t="s">
        <v>7693</v>
      </c>
      <c r="AA1370" s="7" t="s">
        <v>11633</v>
      </c>
      <c r="AD1370" s="10" t="s">
        <v>2612</v>
      </c>
      <c r="AF1370" s="7" t="s">
        <v>5564</v>
      </c>
      <c r="AJ1370" s="7">
        <v>10</v>
      </c>
      <c r="AK1370" s="7" t="s">
        <v>3350</v>
      </c>
      <c r="AL1370" s="7" t="s">
        <v>3702</v>
      </c>
      <c r="AM1370" s="7" t="s">
        <v>12528</v>
      </c>
    </row>
    <row r="1371" spans="1:39">
      <c r="A1371" s="7" t="s">
        <v>1788</v>
      </c>
      <c r="B1371" s="7" t="s">
        <v>12529</v>
      </c>
      <c r="C1371" s="7" t="s">
        <v>12530</v>
      </c>
      <c r="D1371" s="7" t="s">
        <v>1790</v>
      </c>
      <c r="F1371" s="7" t="s">
        <v>12531</v>
      </c>
      <c r="G1371" s="7" t="s">
        <v>12532</v>
      </c>
      <c r="H1371" s="7" t="s">
        <v>12532</v>
      </c>
      <c r="I1371" s="7" t="s">
        <v>1857</v>
      </c>
      <c r="K1371" s="7" t="s">
        <v>33</v>
      </c>
      <c r="L1371" s="7" t="s">
        <v>12533</v>
      </c>
      <c r="N1371" s="10" t="s">
        <v>1859</v>
      </c>
      <c r="P1371" s="7" t="s">
        <v>12534</v>
      </c>
      <c r="Q1371" s="7" t="s">
        <v>33</v>
      </c>
      <c r="R1371" s="7" t="s">
        <v>33</v>
      </c>
      <c r="S1371" s="7" t="s">
        <v>33</v>
      </c>
      <c r="T1371" s="7" t="s">
        <v>33</v>
      </c>
      <c r="U1371" s="7" t="s">
        <v>33</v>
      </c>
      <c r="V1371" s="10" t="s">
        <v>33</v>
      </c>
      <c r="W1371" s="10" t="s">
        <v>33</v>
      </c>
      <c r="X1371" s="7" t="s">
        <v>33</v>
      </c>
      <c r="Y1371" s="7" t="s">
        <v>33</v>
      </c>
      <c r="Z1371" s="7" t="s">
        <v>1847</v>
      </c>
      <c r="AA1371" s="7" t="s">
        <v>12535</v>
      </c>
      <c r="AF1371" s="7" t="s">
        <v>12536</v>
      </c>
      <c r="AJ1371" s="7">
        <v>25</v>
      </c>
      <c r="AK1371" s="7" t="s">
        <v>6084</v>
      </c>
      <c r="AL1371" s="7" t="s">
        <v>3702</v>
      </c>
      <c r="AM1371" s="7" t="s">
        <v>12537</v>
      </c>
    </row>
    <row r="1372" spans="1:39">
      <c r="A1372" s="7" t="s">
        <v>1788</v>
      </c>
      <c r="B1372" s="7" t="s">
        <v>12538</v>
      </c>
      <c r="C1372" s="7" t="s">
        <v>12539</v>
      </c>
      <c r="D1372" s="7" t="s">
        <v>1790</v>
      </c>
      <c r="F1372" s="7" t="s">
        <v>8296</v>
      </c>
      <c r="G1372" s="7" t="s">
        <v>9718</v>
      </c>
      <c r="H1372" s="7" t="s">
        <v>9718</v>
      </c>
      <c r="I1372" s="7" t="s">
        <v>12540</v>
      </c>
      <c r="K1372" s="7" t="s">
        <v>33</v>
      </c>
      <c r="L1372" s="7" t="s">
        <v>9720</v>
      </c>
      <c r="N1372" s="10" t="s">
        <v>9721</v>
      </c>
      <c r="P1372" s="7" t="s">
        <v>12541</v>
      </c>
      <c r="Q1372" s="7" t="s">
        <v>33</v>
      </c>
      <c r="R1372" s="7" t="s">
        <v>33</v>
      </c>
      <c r="S1372" s="7" t="s">
        <v>33</v>
      </c>
      <c r="T1372" s="7" t="s">
        <v>33</v>
      </c>
      <c r="U1372" s="7" t="s">
        <v>33</v>
      </c>
      <c r="V1372" s="10" t="s">
        <v>33</v>
      </c>
      <c r="W1372" s="10" t="s">
        <v>32</v>
      </c>
      <c r="X1372" s="7" t="s">
        <v>33</v>
      </c>
      <c r="Y1372" s="7" t="s">
        <v>33</v>
      </c>
      <c r="Z1372" s="7" t="s">
        <v>1886</v>
      </c>
      <c r="AA1372" s="7" t="s">
        <v>6573</v>
      </c>
      <c r="AD1372" s="10" t="s">
        <v>6949</v>
      </c>
      <c r="AF1372" s="7" t="s">
        <v>9610</v>
      </c>
      <c r="AJ1372" s="7">
        <v>6</v>
      </c>
      <c r="AK1372" s="7" t="s">
        <v>12542</v>
      </c>
      <c r="AL1372" s="7" t="s">
        <v>3702</v>
      </c>
      <c r="AM1372" s="7" t="s">
        <v>12543</v>
      </c>
    </row>
    <row r="1373" spans="1:39">
      <c r="A1373" s="7" t="s">
        <v>1788</v>
      </c>
      <c r="B1373" s="7" t="s">
        <v>12544</v>
      </c>
      <c r="C1373" s="7" t="s">
        <v>12545</v>
      </c>
      <c r="D1373" s="7" t="s">
        <v>1790</v>
      </c>
      <c r="F1373" s="7" t="s">
        <v>12546</v>
      </c>
      <c r="G1373" s="7" t="s">
        <v>3781</v>
      </c>
      <c r="H1373" s="7" t="s">
        <v>3781</v>
      </c>
      <c r="I1373" s="7" t="s">
        <v>1988</v>
      </c>
      <c r="K1373" s="7" t="s">
        <v>33</v>
      </c>
      <c r="L1373" s="7" t="s">
        <v>3783</v>
      </c>
      <c r="N1373" s="10" t="s">
        <v>1795</v>
      </c>
      <c r="P1373" s="7" t="s">
        <v>12547</v>
      </c>
      <c r="Q1373" s="7" t="s">
        <v>33</v>
      </c>
      <c r="R1373" s="7" t="s">
        <v>33</v>
      </c>
      <c r="S1373" s="7" t="s">
        <v>33</v>
      </c>
      <c r="T1373" s="7" t="s">
        <v>33</v>
      </c>
      <c r="U1373" s="7" t="s">
        <v>33</v>
      </c>
      <c r="V1373" s="10" t="s">
        <v>33</v>
      </c>
      <c r="W1373" s="10" t="s">
        <v>33</v>
      </c>
      <c r="X1373" s="7" t="s">
        <v>33</v>
      </c>
      <c r="Y1373" s="7" t="s">
        <v>33</v>
      </c>
      <c r="Z1373" s="7" t="s">
        <v>3164</v>
      </c>
      <c r="AA1373" s="7" t="s">
        <v>3058</v>
      </c>
      <c r="AF1373" s="7" t="s">
        <v>12548</v>
      </c>
      <c r="AJ1373" s="7">
        <v>38</v>
      </c>
      <c r="AK1373" s="7" t="s">
        <v>2802</v>
      </c>
      <c r="AL1373" s="7" t="s">
        <v>3702</v>
      </c>
      <c r="AM1373" s="7" t="s">
        <v>12549</v>
      </c>
    </row>
    <row r="1374" spans="1:39">
      <c r="A1374" s="7" t="s">
        <v>1788</v>
      </c>
      <c r="B1374" s="7" t="s">
        <v>488</v>
      </c>
      <c r="C1374" s="7" t="s">
        <v>12550</v>
      </c>
      <c r="D1374" s="7" t="s">
        <v>1790</v>
      </c>
      <c r="F1374" s="7" t="s">
        <v>5864</v>
      </c>
      <c r="G1374" s="7" t="s">
        <v>12551</v>
      </c>
      <c r="H1374" s="7" t="s">
        <v>12552</v>
      </c>
      <c r="I1374" s="7" t="s">
        <v>2852</v>
      </c>
      <c r="K1374" s="7" t="s">
        <v>33</v>
      </c>
      <c r="L1374" s="7" t="s">
        <v>12553</v>
      </c>
      <c r="N1374" s="10" t="s">
        <v>2245</v>
      </c>
      <c r="P1374" s="7" t="s">
        <v>12554</v>
      </c>
      <c r="Q1374" s="7" t="s">
        <v>33</v>
      </c>
      <c r="R1374" s="7" t="s">
        <v>32</v>
      </c>
      <c r="S1374" s="7" t="s">
        <v>33</v>
      </c>
      <c r="T1374" s="7" t="s">
        <v>33</v>
      </c>
      <c r="U1374" s="7" t="s">
        <v>33</v>
      </c>
      <c r="V1374" s="10" t="s">
        <v>33</v>
      </c>
      <c r="W1374" s="10" t="s">
        <v>33</v>
      </c>
      <c r="X1374" s="7" t="s">
        <v>33</v>
      </c>
      <c r="Y1374" s="7" t="s">
        <v>33</v>
      </c>
      <c r="Z1374" s="7" t="s">
        <v>2225</v>
      </c>
      <c r="AA1374" s="7" t="s">
        <v>12555</v>
      </c>
      <c r="AD1374" s="10" t="s">
        <v>2814</v>
      </c>
      <c r="AF1374" s="7" t="s">
        <v>2814</v>
      </c>
      <c r="AJ1374" s="7">
        <v>7</v>
      </c>
      <c r="AK1374" s="7" t="s">
        <v>2227</v>
      </c>
      <c r="AL1374" s="7" t="s">
        <v>3702</v>
      </c>
      <c r="AM1374" s="7" t="s">
        <v>12556</v>
      </c>
    </row>
    <row r="1375" spans="1:39">
      <c r="A1375" s="7" t="s">
        <v>1788</v>
      </c>
      <c r="B1375" s="7" t="s">
        <v>1061</v>
      </c>
      <c r="C1375" s="7" t="s">
        <v>12557</v>
      </c>
      <c r="D1375" s="7" t="s">
        <v>1790</v>
      </c>
      <c r="F1375" s="7" t="s">
        <v>4656</v>
      </c>
      <c r="G1375" s="7" t="s">
        <v>12558</v>
      </c>
      <c r="H1375" s="7" t="s">
        <v>12559</v>
      </c>
      <c r="I1375" s="7" t="s">
        <v>8719</v>
      </c>
      <c r="K1375" s="7" t="s">
        <v>33</v>
      </c>
      <c r="L1375" s="7" t="s">
        <v>12560</v>
      </c>
      <c r="N1375" s="10" t="s">
        <v>1795</v>
      </c>
      <c r="P1375" s="7" t="s">
        <v>12561</v>
      </c>
      <c r="Q1375" s="7" t="s">
        <v>33</v>
      </c>
      <c r="R1375" s="7" t="s">
        <v>33</v>
      </c>
      <c r="S1375" s="7" t="s">
        <v>33</v>
      </c>
      <c r="T1375" s="7" t="s">
        <v>33</v>
      </c>
      <c r="U1375" s="7" t="s">
        <v>33</v>
      </c>
      <c r="V1375" s="10" t="s">
        <v>33</v>
      </c>
      <c r="W1375" s="10" t="s">
        <v>33</v>
      </c>
      <c r="X1375" s="7" t="s">
        <v>33</v>
      </c>
      <c r="Y1375" s="7" t="s">
        <v>33</v>
      </c>
      <c r="Z1375" s="7" t="s">
        <v>8751</v>
      </c>
      <c r="AA1375" s="7" t="s">
        <v>1969</v>
      </c>
      <c r="AF1375" s="7" t="s">
        <v>4681</v>
      </c>
      <c r="AJ1375" s="7">
        <v>5</v>
      </c>
      <c r="AK1375" s="7" t="s">
        <v>12562</v>
      </c>
      <c r="AL1375" s="7" t="s">
        <v>10474</v>
      </c>
      <c r="AM1375" s="7" t="s">
        <v>12563</v>
      </c>
    </row>
    <row r="1376" spans="1:39">
      <c r="A1376" s="7" t="s">
        <v>2522</v>
      </c>
      <c r="B1376" s="7" t="s">
        <v>12564</v>
      </c>
      <c r="C1376" s="7" t="s">
        <v>12565</v>
      </c>
      <c r="D1376" s="7" t="s">
        <v>1790</v>
      </c>
      <c r="G1376" s="7" t="s">
        <v>12566</v>
      </c>
      <c r="H1376" s="7" t="s">
        <v>12566</v>
      </c>
      <c r="K1376" s="7" t="s">
        <v>33</v>
      </c>
      <c r="O1376" s="7" t="s">
        <v>3662</v>
      </c>
      <c r="Q1376" s="7" t="s">
        <v>33</v>
      </c>
      <c r="R1376" s="7" t="s">
        <v>33</v>
      </c>
      <c r="S1376" s="7" t="s">
        <v>33</v>
      </c>
      <c r="T1376" s="7" t="s">
        <v>33</v>
      </c>
      <c r="U1376" s="7" t="s">
        <v>33</v>
      </c>
      <c r="V1376" s="10" t="s">
        <v>33</v>
      </c>
      <c r="W1376" s="10" t="s">
        <v>33</v>
      </c>
      <c r="X1376" s="7" t="s">
        <v>33</v>
      </c>
      <c r="Y1376" s="7" t="s">
        <v>33</v>
      </c>
      <c r="AK1376" s="7" t="s">
        <v>12567</v>
      </c>
      <c r="AL1376" s="7" t="s">
        <v>5796</v>
      </c>
      <c r="AM1376" s="7" t="s">
        <v>12568</v>
      </c>
    </row>
    <row r="1377" spans="1:39">
      <c r="A1377" s="7" t="s">
        <v>1788</v>
      </c>
      <c r="B1377" s="7" t="s">
        <v>177</v>
      </c>
      <c r="C1377" s="7" t="s">
        <v>12569</v>
      </c>
      <c r="D1377" s="7" t="s">
        <v>1790</v>
      </c>
      <c r="F1377" s="7" t="s">
        <v>12570</v>
      </c>
      <c r="G1377" s="7" t="s">
        <v>12571</v>
      </c>
      <c r="H1377" s="7" t="s">
        <v>12571</v>
      </c>
      <c r="I1377" s="7" t="s">
        <v>6143</v>
      </c>
      <c r="K1377" s="7" t="s">
        <v>33</v>
      </c>
      <c r="L1377" s="7" t="s">
        <v>12572</v>
      </c>
      <c r="N1377" s="10" t="s">
        <v>12573</v>
      </c>
      <c r="P1377" s="7" t="s">
        <v>12574</v>
      </c>
      <c r="Q1377" s="7" t="s">
        <v>33</v>
      </c>
      <c r="R1377" s="7" t="s">
        <v>32</v>
      </c>
      <c r="S1377" s="7" t="s">
        <v>33</v>
      </c>
      <c r="T1377" s="7" t="s">
        <v>33</v>
      </c>
      <c r="U1377" s="7" t="s">
        <v>33</v>
      </c>
      <c r="V1377" s="10" t="s">
        <v>33</v>
      </c>
      <c r="W1377" s="10" t="s">
        <v>33</v>
      </c>
      <c r="X1377" s="7" t="s">
        <v>33</v>
      </c>
      <c r="Y1377" s="7" t="s">
        <v>33</v>
      </c>
      <c r="Z1377" s="7" t="s">
        <v>2428</v>
      </c>
      <c r="AA1377" s="7" t="s">
        <v>5796</v>
      </c>
      <c r="AD1377" s="10" t="s">
        <v>12575</v>
      </c>
      <c r="AF1377" s="7" t="s">
        <v>12575</v>
      </c>
      <c r="AJ1377" s="7">
        <v>8</v>
      </c>
      <c r="AK1377" s="7" t="s">
        <v>12576</v>
      </c>
      <c r="AL1377" s="7" t="s">
        <v>5796</v>
      </c>
      <c r="AM1377" s="7" t="s">
        <v>12577</v>
      </c>
    </row>
    <row r="1378" spans="1:39">
      <c r="A1378" s="7" t="s">
        <v>1788</v>
      </c>
      <c r="B1378" s="7" t="s">
        <v>896</v>
      </c>
      <c r="C1378" s="7" t="s">
        <v>12578</v>
      </c>
      <c r="D1378" s="7" t="s">
        <v>1790</v>
      </c>
      <c r="F1378" s="7" t="s">
        <v>12579</v>
      </c>
      <c r="G1378" s="7" t="s">
        <v>12580</v>
      </c>
      <c r="H1378" s="7" t="s">
        <v>12580</v>
      </c>
      <c r="K1378" s="7" t="s">
        <v>33</v>
      </c>
      <c r="L1378" s="7" t="s">
        <v>12581</v>
      </c>
      <c r="N1378" s="10" t="s">
        <v>12582</v>
      </c>
      <c r="P1378" s="7" t="s">
        <v>12583</v>
      </c>
      <c r="Q1378" s="7" t="s">
        <v>33</v>
      </c>
      <c r="R1378" s="7" t="s">
        <v>33</v>
      </c>
      <c r="S1378" s="7" t="s">
        <v>33</v>
      </c>
      <c r="T1378" s="7" t="s">
        <v>33</v>
      </c>
      <c r="U1378" s="7" t="s">
        <v>33</v>
      </c>
      <c r="V1378" s="10" t="s">
        <v>33</v>
      </c>
      <c r="W1378" s="10" t="s">
        <v>33</v>
      </c>
      <c r="X1378" s="7" t="s">
        <v>33</v>
      </c>
      <c r="Y1378" s="7" t="s">
        <v>33</v>
      </c>
      <c r="Z1378" s="7" t="s">
        <v>2473</v>
      </c>
      <c r="AA1378" s="7" t="s">
        <v>12584</v>
      </c>
      <c r="AD1378" s="10" t="s">
        <v>5583</v>
      </c>
      <c r="AF1378" s="7" t="s">
        <v>3599</v>
      </c>
      <c r="AJ1378" s="7">
        <v>28</v>
      </c>
      <c r="AK1378" s="7" t="s">
        <v>2977</v>
      </c>
      <c r="AL1378" s="7" t="s">
        <v>5796</v>
      </c>
      <c r="AM1378" s="7" t="s">
        <v>12585</v>
      </c>
    </row>
    <row r="1379" spans="1:39">
      <c r="A1379" s="7" t="s">
        <v>1788</v>
      </c>
      <c r="B1379" s="7" t="s">
        <v>12586</v>
      </c>
      <c r="C1379" s="7" t="s">
        <v>12587</v>
      </c>
      <c r="D1379" s="7" t="s">
        <v>1790</v>
      </c>
      <c r="F1379" s="7" t="s">
        <v>12588</v>
      </c>
      <c r="G1379" s="7" t="s">
        <v>12589</v>
      </c>
      <c r="H1379" s="7" t="s">
        <v>12590</v>
      </c>
      <c r="I1379" s="7" t="s">
        <v>7600</v>
      </c>
      <c r="K1379" s="7" t="s">
        <v>33</v>
      </c>
      <c r="L1379" s="7" t="s">
        <v>7601</v>
      </c>
      <c r="N1379" s="10" t="s">
        <v>3095</v>
      </c>
      <c r="P1379" s="7" t="s">
        <v>12591</v>
      </c>
      <c r="Q1379" s="7" t="s">
        <v>33</v>
      </c>
      <c r="R1379" s="7" t="s">
        <v>33</v>
      </c>
      <c r="S1379" s="7" t="s">
        <v>33</v>
      </c>
      <c r="T1379" s="7" t="s">
        <v>33</v>
      </c>
      <c r="U1379" s="7" t="s">
        <v>33</v>
      </c>
      <c r="V1379" s="10" t="s">
        <v>33</v>
      </c>
      <c r="W1379" s="10" t="s">
        <v>33</v>
      </c>
      <c r="X1379" s="7" t="s">
        <v>33</v>
      </c>
      <c r="Y1379" s="7" t="s">
        <v>33</v>
      </c>
      <c r="Z1379" s="7" t="s">
        <v>5723</v>
      </c>
      <c r="AA1379" s="7" t="s">
        <v>1969</v>
      </c>
      <c r="AD1379" s="10" t="s">
        <v>6713</v>
      </c>
      <c r="AF1379" s="7" t="s">
        <v>11504</v>
      </c>
      <c r="AJ1379" s="7">
        <v>9</v>
      </c>
      <c r="AK1379" s="7" t="s">
        <v>12592</v>
      </c>
      <c r="AL1379" s="7" t="s">
        <v>6573</v>
      </c>
      <c r="AM1379" s="7" t="s">
        <v>12593</v>
      </c>
    </row>
    <row r="1380" spans="1:39">
      <c r="A1380" s="7" t="s">
        <v>2522</v>
      </c>
      <c r="B1380" s="7" t="s">
        <v>12594</v>
      </c>
      <c r="C1380" s="7" t="s">
        <v>12595</v>
      </c>
      <c r="D1380" s="7" t="s">
        <v>1790</v>
      </c>
      <c r="G1380" s="7" t="s">
        <v>11249</v>
      </c>
      <c r="H1380" s="7" t="s">
        <v>11249</v>
      </c>
      <c r="K1380" s="7" t="s">
        <v>33</v>
      </c>
      <c r="O1380" s="7" t="s">
        <v>2256</v>
      </c>
      <c r="Q1380" s="7" t="s">
        <v>33</v>
      </c>
      <c r="R1380" s="7" t="s">
        <v>33</v>
      </c>
      <c r="S1380" s="7" t="s">
        <v>33</v>
      </c>
      <c r="T1380" s="7" t="s">
        <v>33</v>
      </c>
      <c r="U1380" s="7" t="s">
        <v>33</v>
      </c>
      <c r="V1380" s="10" t="s">
        <v>33</v>
      </c>
      <c r="W1380" s="10" t="s">
        <v>33</v>
      </c>
      <c r="X1380" s="7" t="s">
        <v>33</v>
      </c>
      <c r="Y1380" s="7" t="s">
        <v>33</v>
      </c>
      <c r="AK1380" s="7" t="s">
        <v>3538</v>
      </c>
      <c r="AM1380" s="7" t="s">
        <v>12596</v>
      </c>
    </row>
    <row r="1381" spans="1:39">
      <c r="A1381" s="7" t="s">
        <v>2522</v>
      </c>
      <c r="B1381" s="7" t="s">
        <v>12597</v>
      </c>
      <c r="C1381" s="7" t="s">
        <v>12598</v>
      </c>
      <c r="D1381" s="7" t="s">
        <v>1790</v>
      </c>
      <c r="G1381" s="7" t="s">
        <v>12599</v>
      </c>
      <c r="H1381" s="7" t="s">
        <v>12600</v>
      </c>
      <c r="K1381" s="7" t="s">
        <v>33</v>
      </c>
      <c r="O1381" s="7" t="s">
        <v>8970</v>
      </c>
      <c r="Q1381" s="7" t="s">
        <v>33</v>
      </c>
      <c r="R1381" s="7" t="s">
        <v>33</v>
      </c>
      <c r="S1381" s="7" t="s">
        <v>33</v>
      </c>
      <c r="T1381" s="7" t="s">
        <v>33</v>
      </c>
      <c r="U1381" s="7" t="s">
        <v>33</v>
      </c>
      <c r="V1381" s="10" t="s">
        <v>33</v>
      </c>
      <c r="W1381" s="10" t="s">
        <v>33</v>
      </c>
      <c r="X1381" s="7" t="s">
        <v>33</v>
      </c>
      <c r="Y1381" s="7" t="s">
        <v>33</v>
      </c>
      <c r="AK1381" s="7" t="s">
        <v>3538</v>
      </c>
      <c r="AM1381" s="7" t="s">
        <v>12601</v>
      </c>
    </row>
    <row r="1382" spans="1:39">
      <c r="A1382" s="7" t="s">
        <v>2522</v>
      </c>
      <c r="B1382" s="7" t="s">
        <v>12602</v>
      </c>
      <c r="C1382" s="7" t="s">
        <v>12603</v>
      </c>
      <c r="D1382" s="7" t="s">
        <v>1790</v>
      </c>
      <c r="H1382" s="7" t="s">
        <v>12604</v>
      </c>
      <c r="K1382" s="7" t="s">
        <v>33</v>
      </c>
      <c r="O1382" s="7" t="s">
        <v>12605</v>
      </c>
      <c r="Q1382" s="7" t="s">
        <v>33</v>
      </c>
      <c r="R1382" s="7" t="s">
        <v>33</v>
      </c>
      <c r="S1382" s="7" t="s">
        <v>33</v>
      </c>
      <c r="T1382" s="7" t="s">
        <v>33</v>
      </c>
      <c r="U1382" s="7" t="s">
        <v>33</v>
      </c>
      <c r="V1382" s="10" t="s">
        <v>33</v>
      </c>
      <c r="W1382" s="10" t="s">
        <v>33</v>
      </c>
      <c r="X1382" s="7" t="s">
        <v>33</v>
      </c>
      <c r="Y1382" s="7" t="s">
        <v>33</v>
      </c>
      <c r="AK1382" s="7" t="s">
        <v>4338</v>
      </c>
      <c r="AL1382" s="7" t="s">
        <v>3538</v>
      </c>
      <c r="AM1382" s="7" t="s">
        <v>12606</v>
      </c>
    </row>
    <row r="1383" spans="1:39">
      <c r="A1383" s="7" t="s">
        <v>2522</v>
      </c>
      <c r="B1383" s="7" t="s">
        <v>12607</v>
      </c>
      <c r="C1383" s="7" t="s">
        <v>12608</v>
      </c>
      <c r="D1383" s="7" t="s">
        <v>1790</v>
      </c>
      <c r="G1383" s="7" t="s">
        <v>12609</v>
      </c>
      <c r="K1383" s="7" t="s">
        <v>33</v>
      </c>
      <c r="O1383" s="7" t="s">
        <v>12610</v>
      </c>
      <c r="Q1383" s="7" t="s">
        <v>33</v>
      </c>
      <c r="R1383" s="7" t="s">
        <v>33</v>
      </c>
      <c r="S1383" s="7" t="s">
        <v>33</v>
      </c>
      <c r="T1383" s="7" t="s">
        <v>33</v>
      </c>
      <c r="U1383" s="7" t="s">
        <v>33</v>
      </c>
      <c r="V1383" s="10" t="s">
        <v>33</v>
      </c>
      <c r="W1383" s="10" t="s">
        <v>33</v>
      </c>
      <c r="X1383" s="7" t="s">
        <v>33</v>
      </c>
      <c r="Y1383" s="7" t="s">
        <v>33</v>
      </c>
      <c r="AK1383" s="7" t="s">
        <v>6633</v>
      </c>
      <c r="AL1383" s="7" t="s">
        <v>3538</v>
      </c>
      <c r="AM1383" s="7" t="s">
        <v>12611</v>
      </c>
    </row>
    <row r="1384" spans="1:39">
      <c r="A1384" s="7" t="s">
        <v>2522</v>
      </c>
      <c r="B1384" s="7" t="s">
        <v>12612</v>
      </c>
      <c r="C1384" s="7" t="s">
        <v>12613</v>
      </c>
      <c r="D1384" s="7" t="s">
        <v>1790</v>
      </c>
      <c r="G1384" s="7" t="s">
        <v>11320</v>
      </c>
      <c r="H1384" s="7" t="s">
        <v>11320</v>
      </c>
      <c r="K1384" s="7" t="s">
        <v>33</v>
      </c>
      <c r="O1384" s="7" t="s">
        <v>11560</v>
      </c>
      <c r="Q1384" s="7" t="s">
        <v>33</v>
      </c>
      <c r="R1384" s="7" t="s">
        <v>33</v>
      </c>
      <c r="S1384" s="7" t="s">
        <v>33</v>
      </c>
      <c r="T1384" s="7" t="s">
        <v>33</v>
      </c>
      <c r="U1384" s="7" t="s">
        <v>33</v>
      </c>
      <c r="V1384" s="10" t="s">
        <v>33</v>
      </c>
      <c r="W1384" s="10" t="s">
        <v>33</v>
      </c>
      <c r="X1384" s="7" t="s">
        <v>33</v>
      </c>
      <c r="Y1384" s="7" t="s">
        <v>33</v>
      </c>
      <c r="AK1384" s="7" t="s">
        <v>2091</v>
      </c>
      <c r="AL1384" s="7" t="s">
        <v>3538</v>
      </c>
      <c r="AM1384" s="7" t="s">
        <v>12614</v>
      </c>
    </row>
    <row r="1385" spans="1:39">
      <c r="A1385" s="7" t="s">
        <v>1788</v>
      </c>
      <c r="B1385" s="7" t="s">
        <v>12615</v>
      </c>
      <c r="C1385" s="7" t="s">
        <v>12616</v>
      </c>
      <c r="D1385" s="7" t="s">
        <v>1790</v>
      </c>
      <c r="F1385" s="7" t="s">
        <v>2218</v>
      </c>
      <c r="G1385" s="7" t="s">
        <v>12617</v>
      </c>
      <c r="H1385" s="7" t="s">
        <v>12618</v>
      </c>
      <c r="I1385" s="7" t="s">
        <v>3022</v>
      </c>
      <c r="K1385" s="7" t="s">
        <v>33</v>
      </c>
      <c r="L1385" s="7" t="s">
        <v>1937</v>
      </c>
      <c r="N1385" s="10" t="s">
        <v>1795</v>
      </c>
      <c r="P1385" s="7" t="s">
        <v>12619</v>
      </c>
      <c r="Q1385" s="7" t="s">
        <v>33</v>
      </c>
      <c r="R1385" s="7" t="s">
        <v>33</v>
      </c>
      <c r="S1385" s="7" t="s">
        <v>33</v>
      </c>
      <c r="T1385" s="7" t="s">
        <v>33</v>
      </c>
      <c r="U1385" s="7" t="s">
        <v>33</v>
      </c>
      <c r="V1385" s="10" t="s">
        <v>33</v>
      </c>
      <c r="W1385" s="10" t="s">
        <v>33</v>
      </c>
      <c r="X1385" s="7" t="s">
        <v>32</v>
      </c>
      <c r="Y1385" s="7" t="s">
        <v>33</v>
      </c>
      <c r="Z1385" s="7" t="s">
        <v>2028</v>
      </c>
      <c r="AA1385" s="7" t="s">
        <v>3560</v>
      </c>
      <c r="AD1385" s="10" t="s">
        <v>12620</v>
      </c>
      <c r="AF1385" s="7" t="s">
        <v>12621</v>
      </c>
      <c r="AJ1385" s="7">
        <v>10</v>
      </c>
      <c r="AK1385" s="7" t="s">
        <v>12622</v>
      </c>
      <c r="AL1385" s="7" t="s">
        <v>3538</v>
      </c>
      <c r="AM1385" s="7" t="s">
        <v>12623</v>
      </c>
    </row>
    <row r="1386" spans="1:39">
      <c r="A1386" s="7" t="s">
        <v>1788</v>
      </c>
      <c r="B1386" s="7" t="s">
        <v>12624</v>
      </c>
      <c r="C1386" s="7" t="s">
        <v>12625</v>
      </c>
      <c r="D1386" s="7" t="s">
        <v>1790</v>
      </c>
      <c r="F1386" s="7" t="s">
        <v>8924</v>
      </c>
      <c r="G1386" s="7" t="s">
        <v>12626</v>
      </c>
      <c r="H1386" s="7" t="s">
        <v>12626</v>
      </c>
      <c r="I1386" s="7" t="s">
        <v>12627</v>
      </c>
      <c r="K1386" s="7" t="s">
        <v>33</v>
      </c>
      <c r="L1386" s="7" t="s">
        <v>12628</v>
      </c>
      <c r="N1386" s="10" t="s">
        <v>3793</v>
      </c>
      <c r="P1386" s="7" t="s">
        <v>12629</v>
      </c>
      <c r="Q1386" s="7" t="s">
        <v>33</v>
      </c>
      <c r="R1386" s="7" t="s">
        <v>33</v>
      </c>
      <c r="S1386" s="7" t="s">
        <v>33</v>
      </c>
      <c r="T1386" s="7" t="s">
        <v>33</v>
      </c>
      <c r="U1386" s="7" t="s">
        <v>33</v>
      </c>
      <c r="V1386" s="10" t="s">
        <v>33</v>
      </c>
      <c r="W1386" s="10" t="s">
        <v>33</v>
      </c>
      <c r="X1386" s="7" t="s">
        <v>33</v>
      </c>
      <c r="Y1386" s="7" t="s">
        <v>33</v>
      </c>
      <c r="Z1386" s="7" t="s">
        <v>12630</v>
      </c>
      <c r="AA1386" s="7" t="s">
        <v>12631</v>
      </c>
      <c r="AF1386" s="7" t="s">
        <v>7808</v>
      </c>
      <c r="AJ1386" s="7">
        <v>17</v>
      </c>
      <c r="AK1386" s="7" t="s">
        <v>3744</v>
      </c>
      <c r="AL1386" s="7" t="s">
        <v>12632</v>
      </c>
      <c r="AM1386" s="7" t="s">
        <v>12633</v>
      </c>
    </row>
    <row r="1387" spans="1:39">
      <c r="A1387" s="7" t="s">
        <v>1788</v>
      </c>
      <c r="B1387" s="7" t="s">
        <v>12634</v>
      </c>
      <c r="C1387" s="7" t="s">
        <v>12635</v>
      </c>
      <c r="D1387" s="7" t="s">
        <v>1790</v>
      </c>
      <c r="F1387" s="7" t="s">
        <v>12636</v>
      </c>
      <c r="G1387" s="7" t="s">
        <v>3740</v>
      </c>
      <c r="H1387" s="7" t="s">
        <v>3740</v>
      </c>
      <c r="I1387" s="7" t="s">
        <v>4548</v>
      </c>
      <c r="K1387" s="7" t="s">
        <v>33</v>
      </c>
      <c r="L1387" s="7" t="s">
        <v>12637</v>
      </c>
      <c r="N1387" s="10" t="s">
        <v>3586</v>
      </c>
      <c r="P1387" s="7" t="s">
        <v>12638</v>
      </c>
      <c r="Q1387" s="7" t="s">
        <v>33</v>
      </c>
      <c r="R1387" s="7" t="s">
        <v>33</v>
      </c>
      <c r="S1387" s="7" t="s">
        <v>33</v>
      </c>
      <c r="T1387" s="7" t="s">
        <v>33</v>
      </c>
      <c r="U1387" s="7" t="s">
        <v>33</v>
      </c>
      <c r="V1387" s="10" t="s">
        <v>33</v>
      </c>
      <c r="W1387" s="10" t="s">
        <v>33</v>
      </c>
      <c r="X1387" s="7" t="s">
        <v>33</v>
      </c>
      <c r="Y1387" s="7" t="s">
        <v>33</v>
      </c>
      <c r="Z1387" s="7" t="s">
        <v>9471</v>
      </c>
      <c r="AA1387" s="7" t="s">
        <v>3561</v>
      </c>
      <c r="AF1387" s="7" t="s">
        <v>12639</v>
      </c>
      <c r="AJ1387" s="7">
        <v>28</v>
      </c>
      <c r="AK1387" s="7" t="s">
        <v>12640</v>
      </c>
      <c r="AL1387" s="7" t="s">
        <v>12632</v>
      </c>
      <c r="AM1387" s="7" t="s">
        <v>12641</v>
      </c>
    </row>
    <row r="1388" spans="1:39">
      <c r="A1388" s="7" t="s">
        <v>1788</v>
      </c>
      <c r="B1388" s="7" t="s">
        <v>12642</v>
      </c>
      <c r="C1388" s="7" t="s">
        <v>12643</v>
      </c>
      <c r="D1388" s="7" t="s">
        <v>1790</v>
      </c>
      <c r="F1388" s="7" t="s">
        <v>6565</v>
      </c>
      <c r="G1388" s="7" t="s">
        <v>12644</v>
      </c>
      <c r="H1388" s="7" t="s">
        <v>12645</v>
      </c>
      <c r="I1388" s="7" t="s">
        <v>12646</v>
      </c>
      <c r="K1388" s="7" t="s">
        <v>33</v>
      </c>
      <c r="L1388" s="7" t="s">
        <v>12647</v>
      </c>
      <c r="N1388" s="10" t="s">
        <v>2002</v>
      </c>
      <c r="P1388" s="7" t="s">
        <v>12648</v>
      </c>
      <c r="Q1388" s="7" t="s">
        <v>33</v>
      </c>
      <c r="R1388" s="7" t="s">
        <v>33</v>
      </c>
      <c r="S1388" s="7" t="s">
        <v>33</v>
      </c>
      <c r="T1388" s="7" t="s">
        <v>33</v>
      </c>
      <c r="U1388" s="7" t="s">
        <v>33</v>
      </c>
      <c r="V1388" s="10" t="s">
        <v>33</v>
      </c>
      <c r="W1388" s="10" t="s">
        <v>33</v>
      </c>
      <c r="X1388" s="7" t="s">
        <v>33</v>
      </c>
      <c r="Y1388" s="7" t="s">
        <v>33</v>
      </c>
      <c r="Z1388" s="7" t="s">
        <v>9575</v>
      </c>
      <c r="AA1388" s="7" t="s">
        <v>3561</v>
      </c>
      <c r="AD1388" s="10" t="s">
        <v>1953</v>
      </c>
      <c r="AF1388" s="7" t="s">
        <v>1992</v>
      </c>
      <c r="AJ1388" s="7">
        <v>1</v>
      </c>
      <c r="AK1388" s="7" t="s">
        <v>2699</v>
      </c>
      <c r="AL1388" s="7" t="s">
        <v>12632</v>
      </c>
      <c r="AM1388" s="7" t="s">
        <v>12649</v>
      </c>
    </row>
    <row r="1389" spans="1:39">
      <c r="A1389" s="7" t="s">
        <v>1788</v>
      </c>
      <c r="B1389" s="7" t="s">
        <v>666</v>
      </c>
      <c r="C1389" s="7" t="s">
        <v>12650</v>
      </c>
      <c r="D1389" s="7" t="s">
        <v>1790</v>
      </c>
      <c r="F1389" s="7" t="s">
        <v>5864</v>
      </c>
      <c r="G1389" s="7" t="s">
        <v>12651</v>
      </c>
      <c r="H1389" s="7" t="s">
        <v>12651</v>
      </c>
      <c r="I1389" s="7" t="s">
        <v>12652</v>
      </c>
      <c r="K1389" s="7" t="s">
        <v>33</v>
      </c>
      <c r="L1389" s="7" t="s">
        <v>12653</v>
      </c>
      <c r="N1389" s="10" t="s">
        <v>1924</v>
      </c>
      <c r="P1389" s="7" t="s">
        <v>12654</v>
      </c>
      <c r="Q1389" s="7" t="s">
        <v>33</v>
      </c>
      <c r="R1389" s="7" t="s">
        <v>32</v>
      </c>
      <c r="S1389" s="7" t="s">
        <v>33</v>
      </c>
      <c r="T1389" s="7" t="s">
        <v>33</v>
      </c>
      <c r="U1389" s="7" t="s">
        <v>33</v>
      </c>
      <c r="V1389" s="10" t="s">
        <v>32</v>
      </c>
      <c r="W1389" s="10" t="s">
        <v>33</v>
      </c>
      <c r="X1389" s="7" t="s">
        <v>32</v>
      </c>
      <c r="Y1389" s="7" t="s">
        <v>33</v>
      </c>
      <c r="Z1389" s="7" t="s">
        <v>12655</v>
      </c>
      <c r="AA1389" s="7" t="s">
        <v>3561</v>
      </c>
      <c r="AD1389" s="10" t="s">
        <v>1875</v>
      </c>
      <c r="AF1389" s="7" t="s">
        <v>4824</v>
      </c>
      <c r="AJ1389" s="7">
        <v>1</v>
      </c>
      <c r="AK1389" s="7" t="s">
        <v>5050</v>
      </c>
      <c r="AL1389" s="7" t="s">
        <v>12631</v>
      </c>
      <c r="AM1389" s="7" t="s">
        <v>12656</v>
      </c>
    </row>
    <row r="1390" spans="1:39">
      <c r="A1390" s="7" t="s">
        <v>2522</v>
      </c>
      <c r="B1390" s="7" t="s">
        <v>12657</v>
      </c>
      <c r="C1390" s="7" t="s">
        <v>12658</v>
      </c>
      <c r="D1390" s="7" t="s">
        <v>1790</v>
      </c>
      <c r="G1390" s="7" t="s">
        <v>12659</v>
      </c>
      <c r="H1390" s="7" t="s">
        <v>12660</v>
      </c>
      <c r="K1390" s="7" t="s">
        <v>33</v>
      </c>
      <c r="O1390" s="7" t="s">
        <v>12661</v>
      </c>
      <c r="Q1390" s="7" t="s">
        <v>33</v>
      </c>
      <c r="R1390" s="7" t="s">
        <v>33</v>
      </c>
      <c r="S1390" s="7" t="s">
        <v>33</v>
      </c>
      <c r="T1390" s="7" t="s">
        <v>33</v>
      </c>
      <c r="U1390" s="7" t="s">
        <v>33</v>
      </c>
      <c r="V1390" s="10" t="s">
        <v>33</v>
      </c>
      <c r="W1390" s="10" t="s">
        <v>33</v>
      </c>
      <c r="X1390" s="7" t="s">
        <v>33</v>
      </c>
      <c r="Y1390" s="7" t="s">
        <v>33</v>
      </c>
      <c r="AK1390" s="7" t="s">
        <v>11875</v>
      </c>
      <c r="AM1390" s="7" t="s">
        <v>12662</v>
      </c>
    </row>
    <row r="1391" spans="1:39">
      <c r="A1391" s="7" t="s">
        <v>2522</v>
      </c>
      <c r="B1391" s="7" t="s">
        <v>12663</v>
      </c>
      <c r="C1391" s="7" t="s">
        <v>12664</v>
      </c>
      <c r="D1391" s="7" t="s">
        <v>1790</v>
      </c>
      <c r="G1391" s="7" t="s">
        <v>12665</v>
      </c>
      <c r="H1391" s="7" t="s">
        <v>12666</v>
      </c>
      <c r="K1391" s="7" t="s">
        <v>33</v>
      </c>
      <c r="O1391" s="7" t="s">
        <v>12667</v>
      </c>
      <c r="Q1391" s="7" t="s">
        <v>33</v>
      </c>
      <c r="R1391" s="7" t="s">
        <v>33</v>
      </c>
      <c r="S1391" s="7" t="s">
        <v>33</v>
      </c>
      <c r="T1391" s="7" t="s">
        <v>33</v>
      </c>
      <c r="U1391" s="7" t="s">
        <v>33</v>
      </c>
      <c r="V1391" s="10" t="s">
        <v>33</v>
      </c>
      <c r="W1391" s="10" t="s">
        <v>33</v>
      </c>
      <c r="X1391" s="7" t="s">
        <v>33</v>
      </c>
      <c r="Y1391" s="7" t="s">
        <v>33</v>
      </c>
      <c r="AK1391" s="7" t="s">
        <v>11875</v>
      </c>
      <c r="AM1391" s="7" t="s">
        <v>12668</v>
      </c>
    </row>
    <row r="1392" spans="1:39">
      <c r="A1392" s="7" t="s">
        <v>2522</v>
      </c>
      <c r="B1392" s="7" t="s">
        <v>12669</v>
      </c>
      <c r="C1392" s="7" t="s">
        <v>12670</v>
      </c>
      <c r="D1392" s="7" t="s">
        <v>1790</v>
      </c>
      <c r="G1392" s="7" t="s">
        <v>12671</v>
      </c>
      <c r="H1392" s="7" t="s">
        <v>12671</v>
      </c>
      <c r="K1392" s="7" t="s">
        <v>33</v>
      </c>
      <c r="O1392" s="7" t="s">
        <v>3662</v>
      </c>
      <c r="Q1392" s="7" t="s">
        <v>33</v>
      </c>
      <c r="R1392" s="7" t="s">
        <v>33</v>
      </c>
      <c r="S1392" s="7" t="s">
        <v>33</v>
      </c>
      <c r="T1392" s="7" t="s">
        <v>33</v>
      </c>
      <c r="U1392" s="7" t="s">
        <v>33</v>
      </c>
      <c r="V1392" s="10" t="s">
        <v>33</v>
      </c>
      <c r="W1392" s="10" t="s">
        <v>33</v>
      </c>
      <c r="X1392" s="7" t="s">
        <v>33</v>
      </c>
      <c r="Y1392" s="7" t="s">
        <v>33</v>
      </c>
      <c r="AK1392" s="7" t="s">
        <v>11875</v>
      </c>
      <c r="AM1392" s="7" t="s">
        <v>12672</v>
      </c>
    </row>
    <row r="1393" spans="1:39">
      <c r="A1393" s="7" t="s">
        <v>2522</v>
      </c>
      <c r="B1393" s="7" t="s">
        <v>12673</v>
      </c>
      <c r="C1393" s="7" t="s">
        <v>12674</v>
      </c>
      <c r="D1393" s="7" t="s">
        <v>1790</v>
      </c>
      <c r="G1393" s="7" t="s">
        <v>11335</v>
      </c>
      <c r="H1393" s="7" t="s">
        <v>11335</v>
      </c>
      <c r="K1393" s="7" t="s">
        <v>33</v>
      </c>
      <c r="O1393" s="7" t="s">
        <v>11336</v>
      </c>
      <c r="Q1393" s="7" t="s">
        <v>33</v>
      </c>
      <c r="R1393" s="7" t="s">
        <v>33</v>
      </c>
      <c r="S1393" s="7" t="s">
        <v>33</v>
      </c>
      <c r="T1393" s="7" t="s">
        <v>33</v>
      </c>
      <c r="U1393" s="7" t="s">
        <v>33</v>
      </c>
      <c r="V1393" s="10" t="s">
        <v>33</v>
      </c>
      <c r="W1393" s="10" t="s">
        <v>33</v>
      </c>
      <c r="X1393" s="7" t="s">
        <v>33</v>
      </c>
      <c r="Y1393" s="7" t="s">
        <v>33</v>
      </c>
      <c r="AK1393" s="7" t="s">
        <v>11875</v>
      </c>
      <c r="AM1393" s="7" t="s">
        <v>12675</v>
      </c>
    </row>
    <row r="1394" spans="1:39">
      <c r="A1394" s="7" t="s">
        <v>2522</v>
      </c>
      <c r="B1394" s="7" t="s">
        <v>12676</v>
      </c>
      <c r="C1394" s="7" t="s">
        <v>12677</v>
      </c>
      <c r="D1394" s="7" t="s">
        <v>1790</v>
      </c>
      <c r="G1394" s="7" t="s">
        <v>6266</v>
      </c>
      <c r="H1394" s="7" t="s">
        <v>6266</v>
      </c>
      <c r="K1394" s="7" t="s">
        <v>33</v>
      </c>
      <c r="O1394" s="7" t="s">
        <v>4966</v>
      </c>
      <c r="Q1394" s="7" t="s">
        <v>33</v>
      </c>
      <c r="R1394" s="7" t="s">
        <v>33</v>
      </c>
      <c r="S1394" s="7" t="s">
        <v>33</v>
      </c>
      <c r="T1394" s="7" t="s">
        <v>33</v>
      </c>
      <c r="U1394" s="7" t="s">
        <v>33</v>
      </c>
      <c r="V1394" s="10" t="s">
        <v>33</v>
      </c>
      <c r="W1394" s="10" t="s">
        <v>33</v>
      </c>
      <c r="X1394" s="7" t="s">
        <v>33</v>
      </c>
      <c r="Y1394" s="7" t="s">
        <v>33</v>
      </c>
      <c r="AK1394" s="7" t="s">
        <v>11875</v>
      </c>
      <c r="AM1394" s="7" t="s">
        <v>12678</v>
      </c>
    </row>
    <row r="1395" spans="1:39">
      <c r="A1395" s="7" t="s">
        <v>1788</v>
      </c>
      <c r="B1395" s="7" t="s">
        <v>12679</v>
      </c>
      <c r="C1395" s="7" t="s">
        <v>12680</v>
      </c>
      <c r="D1395" s="7" t="s">
        <v>1790</v>
      </c>
      <c r="F1395" s="7" t="s">
        <v>12681</v>
      </c>
      <c r="G1395" s="7" t="s">
        <v>12682</v>
      </c>
      <c r="H1395" s="7" t="s">
        <v>12683</v>
      </c>
      <c r="I1395" s="7" t="s">
        <v>12684</v>
      </c>
      <c r="K1395" s="7" t="s">
        <v>33</v>
      </c>
      <c r="L1395" s="7" t="s">
        <v>12685</v>
      </c>
      <c r="N1395" s="10" t="s">
        <v>2014</v>
      </c>
      <c r="P1395" s="7" t="s">
        <v>12686</v>
      </c>
      <c r="Q1395" s="7" t="s">
        <v>33</v>
      </c>
      <c r="R1395" s="7" t="s">
        <v>33</v>
      </c>
      <c r="S1395" s="7" t="s">
        <v>33</v>
      </c>
      <c r="T1395" s="7" t="s">
        <v>33</v>
      </c>
      <c r="U1395" s="7" t="s">
        <v>33</v>
      </c>
      <c r="V1395" s="10" t="s">
        <v>33</v>
      </c>
      <c r="W1395" s="10" t="s">
        <v>33</v>
      </c>
      <c r="X1395" s="7" t="s">
        <v>33</v>
      </c>
      <c r="Y1395" s="7" t="s">
        <v>33</v>
      </c>
      <c r="Z1395" s="7" t="s">
        <v>7845</v>
      </c>
      <c r="AA1395" s="7" t="s">
        <v>12687</v>
      </c>
      <c r="AF1395" s="7" t="s">
        <v>12688</v>
      </c>
      <c r="AJ1395" s="7">
        <v>18</v>
      </c>
      <c r="AK1395" s="7" t="s">
        <v>5163</v>
      </c>
      <c r="AL1395" s="7" t="s">
        <v>11875</v>
      </c>
      <c r="AM1395" s="7" t="s">
        <v>12689</v>
      </c>
    </row>
    <row r="1396" spans="1:39">
      <c r="A1396" s="7" t="s">
        <v>1788</v>
      </c>
      <c r="B1396" s="7" t="s">
        <v>1331</v>
      </c>
      <c r="C1396" s="7" t="s">
        <v>12690</v>
      </c>
      <c r="D1396" s="7" t="s">
        <v>1790</v>
      </c>
      <c r="G1396" s="7" t="s">
        <v>12691</v>
      </c>
      <c r="H1396" s="7" t="s">
        <v>12692</v>
      </c>
      <c r="I1396" s="7" t="s">
        <v>12693</v>
      </c>
      <c r="K1396" s="7" t="s">
        <v>33</v>
      </c>
      <c r="N1396" s="10" t="s">
        <v>1795</v>
      </c>
      <c r="P1396" s="7" t="s">
        <v>12694</v>
      </c>
      <c r="Q1396" s="7" t="s">
        <v>33</v>
      </c>
      <c r="R1396" s="7" t="s">
        <v>32</v>
      </c>
      <c r="S1396" s="7" t="s">
        <v>33</v>
      </c>
      <c r="T1396" s="7" t="s">
        <v>33</v>
      </c>
      <c r="U1396" s="7" t="s">
        <v>33</v>
      </c>
      <c r="V1396" s="10" t="s">
        <v>33</v>
      </c>
      <c r="W1396" s="10" t="s">
        <v>33</v>
      </c>
      <c r="X1396" s="7" t="s">
        <v>32</v>
      </c>
      <c r="Y1396" s="7" t="s">
        <v>33</v>
      </c>
      <c r="Z1396" s="7" t="s">
        <v>2625</v>
      </c>
      <c r="AD1396" s="10" t="s">
        <v>1968</v>
      </c>
      <c r="AF1396" s="7" t="s">
        <v>9694</v>
      </c>
      <c r="AK1396" s="7" t="s">
        <v>1970</v>
      </c>
      <c r="AL1396" s="7" t="s">
        <v>11875</v>
      </c>
      <c r="AM1396" s="7" t="s">
        <v>12695</v>
      </c>
    </row>
    <row r="1397" spans="1:39">
      <c r="A1397" s="7" t="s">
        <v>1788</v>
      </c>
      <c r="B1397" s="7" t="s">
        <v>12696</v>
      </c>
      <c r="C1397" s="7" t="s">
        <v>12697</v>
      </c>
      <c r="D1397" s="7" t="s">
        <v>2828</v>
      </c>
      <c r="H1397" s="7" t="s">
        <v>2086</v>
      </c>
      <c r="K1397" s="7" t="s">
        <v>33</v>
      </c>
      <c r="L1397" s="7" t="s">
        <v>2088</v>
      </c>
      <c r="N1397" s="10" t="s">
        <v>1924</v>
      </c>
      <c r="P1397" s="7" t="s">
        <v>12698</v>
      </c>
      <c r="Q1397" s="7" t="s">
        <v>33</v>
      </c>
      <c r="R1397" s="7" t="s">
        <v>33</v>
      </c>
      <c r="S1397" s="7" t="s">
        <v>33</v>
      </c>
      <c r="T1397" s="7" t="s">
        <v>33</v>
      </c>
      <c r="U1397" s="7" t="s">
        <v>33</v>
      </c>
      <c r="V1397" s="10" t="s">
        <v>33</v>
      </c>
      <c r="W1397" s="10" t="s">
        <v>32</v>
      </c>
      <c r="X1397" s="7" t="s">
        <v>33</v>
      </c>
      <c r="Y1397" s="7" t="s">
        <v>33</v>
      </c>
      <c r="Z1397" s="7" t="s">
        <v>12699</v>
      </c>
      <c r="AE1397" s="10" t="s">
        <v>12700</v>
      </c>
      <c r="AK1397" s="7" t="s">
        <v>5173</v>
      </c>
      <c r="AL1397" s="7" t="s">
        <v>11875</v>
      </c>
      <c r="AM1397" s="7" t="s">
        <v>12701</v>
      </c>
    </row>
    <row r="1398" spans="1:39">
      <c r="A1398" s="7" t="s">
        <v>1788</v>
      </c>
      <c r="B1398" s="7" t="s">
        <v>12702</v>
      </c>
      <c r="C1398" s="7" t="s">
        <v>12703</v>
      </c>
      <c r="D1398" s="7" t="s">
        <v>1790</v>
      </c>
      <c r="F1398" s="7" t="s">
        <v>12681</v>
      </c>
      <c r="G1398" s="7" t="s">
        <v>12704</v>
      </c>
      <c r="H1398" s="7" t="s">
        <v>12705</v>
      </c>
      <c r="I1398" s="7" t="s">
        <v>12684</v>
      </c>
      <c r="K1398" s="7" t="s">
        <v>33</v>
      </c>
      <c r="L1398" s="7" t="s">
        <v>12685</v>
      </c>
      <c r="N1398" s="10" t="s">
        <v>2014</v>
      </c>
      <c r="P1398" s="7" t="s">
        <v>12706</v>
      </c>
      <c r="Q1398" s="7" t="s">
        <v>33</v>
      </c>
      <c r="R1398" s="7" t="s">
        <v>33</v>
      </c>
      <c r="S1398" s="7" t="s">
        <v>33</v>
      </c>
      <c r="T1398" s="7" t="s">
        <v>33</v>
      </c>
      <c r="U1398" s="7" t="s">
        <v>33</v>
      </c>
      <c r="V1398" s="10" t="s">
        <v>33</v>
      </c>
      <c r="W1398" s="10" t="s">
        <v>33</v>
      </c>
      <c r="X1398" s="7" t="s">
        <v>33</v>
      </c>
      <c r="Y1398" s="7" t="s">
        <v>33</v>
      </c>
      <c r="Z1398" s="7" t="s">
        <v>7845</v>
      </c>
      <c r="AA1398" s="7" t="s">
        <v>12687</v>
      </c>
      <c r="AF1398" s="7" t="s">
        <v>12707</v>
      </c>
      <c r="AJ1398" s="7">
        <v>24</v>
      </c>
      <c r="AK1398" s="7" t="s">
        <v>5163</v>
      </c>
      <c r="AL1398" s="7" t="s">
        <v>12708</v>
      </c>
      <c r="AM1398" s="7" t="s">
        <v>12709</v>
      </c>
    </row>
    <row r="1399" spans="1:39">
      <c r="A1399" s="7" t="s">
        <v>1788</v>
      </c>
      <c r="B1399" s="7" t="s">
        <v>12710</v>
      </c>
      <c r="C1399" s="7" t="s">
        <v>12711</v>
      </c>
      <c r="D1399" s="7" t="s">
        <v>1790</v>
      </c>
      <c r="F1399" s="7" t="s">
        <v>12681</v>
      </c>
      <c r="G1399" s="7" t="s">
        <v>12682</v>
      </c>
      <c r="H1399" s="7" t="s">
        <v>12683</v>
      </c>
      <c r="I1399" s="7" t="s">
        <v>12712</v>
      </c>
      <c r="K1399" s="7" t="s">
        <v>33</v>
      </c>
      <c r="L1399" s="7" t="s">
        <v>12685</v>
      </c>
      <c r="N1399" s="10" t="s">
        <v>2014</v>
      </c>
      <c r="P1399" s="7" t="s">
        <v>12713</v>
      </c>
      <c r="Q1399" s="7" t="s">
        <v>33</v>
      </c>
      <c r="R1399" s="7" t="s">
        <v>33</v>
      </c>
      <c r="S1399" s="7" t="s">
        <v>33</v>
      </c>
      <c r="T1399" s="7" t="s">
        <v>33</v>
      </c>
      <c r="U1399" s="7" t="s">
        <v>33</v>
      </c>
      <c r="V1399" s="10" t="s">
        <v>33</v>
      </c>
      <c r="W1399" s="10" t="s">
        <v>33</v>
      </c>
      <c r="X1399" s="7" t="s">
        <v>33</v>
      </c>
      <c r="Y1399" s="7" t="s">
        <v>33</v>
      </c>
      <c r="Z1399" s="7" t="s">
        <v>7845</v>
      </c>
      <c r="AA1399" s="7" t="s">
        <v>12687</v>
      </c>
      <c r="AF1399" s="7" t="s">
        <v>12714</v>
      </c>
      <c r="AJ1399" s="7">
        <v>24</v>
      </c>
      <c r="AK1399" s="7" t="s">
        <v>5163</v>
      </c>
      <c r="AL1399" s="7" t="s">
        <v>12708</v>
      </c>
      <c r="AM1399" s="7" t="s">
        <v>12715</v>
      </c>
    </row>
    <row r="1400" spans="1:39">
      <c r="A1400" s="7" t="s">
        <v>1788</v>
      </c>
      <c r="B1400" s="7" t="s">
        <v>12716</v>
      </c>
      <c r="C1400" s="7" t="s">
        <v>12717</v>
      </c>
      <c r="D1400" s="7" t="s">
        <v>1790</v>
      </c>
      <c r="F1400" s="7" t="s">
        <v>12718</v>
      </c>
      <c r="G1400" s="7" t="s">
        <v>12719</v>
      </c>
      <c r="H1400" s="7" t="s">
        <v>12719</v>
      </c>
      <c r="I1400" s="7" t="s">
        <v>12720</v>
      </c>
      <c r="K1400" s="7" t="s">
        <v>33</v>
      </c>
      <c r="L1400" s="7" t="s">
        <v>7005</v>
      </c>
      <c r="N1400" s="10" t="s">
        <v>1910</v>
      </c>
      <c r="P1400" s="7" t="s">
        <v>12721</v>
      </c>
      <c r="Q1400" s="7" t="s">
        <v>33</v>
      </c>
      <c r="R1400" s="7" t="s">
        <v>32</v>
      </c>
      <c r="S1400" s="7" t="s">
        <v>33</v>
      </c>
      <c r="T1400" s="7" t="s">
        <v>33</v>
      </c>
      <c r="U1400" s="7" t="s">
        <v>33</v>
      </c>
      <c r="V1400" s="10" t="s">
        <v>32</v>
      </c>
      <c r="W1400" s="10" t="s">
        <v>33</v>
      </c>
      <c r="X1400" s="7" t="s">
        <v>32</v>
      </c>
      <c r="Y1400" s="7" t="s">
        <v>33</v>
      </c>
      <c r="Z1400" s="7" t="s">
        <v>3890</v>
      </c>
      <c r="AA1400" s="7" t="s">
        <v>2662</v>
      </c>
      <c r="AD1400" s="10" t="s">
        <v>3245</v>
      </c>
      <c r="AF1400" s="7" t="s">
        <v>5565</v>
      </c>
      <c r="AJ1400" s="7">
        <v>17</v>
      </c>
      <c r="AK1400" s="7" t="s">
        <v>3694</v>
      </c>
      <c r="AL1400" s="7" t="s">
        <v>12708</v>
      </c>
      <c r="AM1400" s="7" t="s">
        <v>12722</v>
      </c>
    </row>
    <row r="1401" spans="1:39">
      <c r="A1401" s="7" t="s">
        <v>1788</v>
      </c>
      <c r="B1401" s="7" t="s">
        <v>12723</v>
      </c>
      <c r="C1401" s="7" t="s">
        <v>12724</v>
      </c>
      <c r="D1401" s="7" t="s">
        <v>1790</v>
      </c>
      <c r="F1401" s="7" t="s">
        <v>12725</v>
      </c>
      <c r="G1401" s="7" t="s">
        <v>12726</v>
      </c>
      <c r="H1401" s="7" t="s">
        <v>10287</v>
      </c>
      <c r="I1401" s="7" t="s">
        <v>3535</v>
      </c>
      <c r="K1401" s="7" t="s">
        <v>33</v>
      </c>
      <c r="L1401" s="7" t="s">
        <v>12727</v>
      </c>
      <c r="N1401" s="10" t="s">
        <v>2279</v>
      </c>
      <c r="P1401" s="7" t="s">
        <v>12728</v>
      </c>
      <c r="Q1401" s="7" t="s">
        <v>33</v>
      </c>
      <c r="R1401" s="7" t="s">
        <v>33</v>
      </c>
      <c r="S1401" s="7" t="s">
        <v>33</v>
      </c>
      <c r="T1401" s="7" t="s">
        <v>33</v>
      </c>
      <c r="U1401" s="7" t="s">
        <v>33</v>
      </c>
      <c r="V1401" s="10" t="s">
        <v>33</v>
      </c>
      <c r="W1401" s="10" t="s">
        <v>33</v>
      </c>
      <c r="X1401" s="7" t="s">
        <v>33</v>
      </c>
      <c r="Y1401" s="7" t="s">
        <v>33</v>
      </c>
      <c r="Z1401" s="7" t="s">
        <v>3201</v>
      </c>
      <c r="AA1401" s="7" t="s">
        <v>12729</v>
      </c>
      <c r="AD1401" s="10" t="s">
        <v>12730</v>
      </c>
      <c r="AF1401" s="7" t="s">
        <v>12731</v>
      </c>
      <c r="AJ1401" s="7">
        <v>20</v>
      </c>
      <c r="AK1401" s="7" t="s">
        <v>2548</v>
      </c>
      <c r="AL1401" s="7" t="s">
        <v>12729</v>
      </c>
      <c r="AM1401" s="7" t="s">
        <v>12732</v>
      </c>
    </row>
    <row r="1402" spans="1:39">
      <c r="A1402" s="7" t="s">
        <v>1788</v>
      </c>
      <c r="B1402" s="7" t="s">
        <v>12733</v>
      </c>
      <c r="C1402" s="7" t="s">
        <v>12734</v>
      </c>
      <c r="D1402" s="7" t="s">
        <v>1790</v>
      </c>
      <c r="F1402" s="7" t="s">
        <v>7115</v>
      </c>
      <c r="G1402" s="7" t="s">
        <v>8200</v>
      </c>
      <c r="H1402" s="7" t="s">
        <v>8200</v>
      </c>
      <c r="I1402" s="7" t="s">
        <v>8201</v>
      </c>
      <c r="K1402" s="7" t="s">
        <v>33</v>
      </c>
      <c r="L1402" s="7" t="s">
        <v>8202</v>
      </c>
      <c r="N1402" s="10" t="s">
        <v>1795</v>
      </c>
      <c r="P1402" s="7" t="s">
        <v>12735</v>
      </c>
      <c r="Q1402" s="7" t="s">
        <v>33</v>
      </c>
      <c r="R1402" s="7" t="s">
        <v>33</v>
      </c>
      <c r="S1402" s="7" t="s">
        <v>33</v>
      </c>
      <c r="T1402" s="7" t="s">
        <v>33</v>
      </c>
      <c r="U1402" s="7" t="s">
        <v>33</v>
      </c>
      <c r="V1402" s="10" t="s">
        <v>33</v>
      </c>
      <c r="W1402" s="10" t="s">
        <v>32</v>
      </c>
      <c r="X1402" s="7" t="s">
        <v>33</v>
      </c>
      <c r="Y1402" s="7" t="s">
        <v>33</v>
      </c>
      <c r="Z1402" s="7" t="s">
        <v>4889</v>
      </c>
      <c r="AA1402" s="7" t="s">
        <v>12736</v>
      </c>
      <c r="AF1402" s="7" t="s">
        <v>4724</v>
      </c>
      <c r="AJ1402" s="7">
        <v>16</v>
      </c>
      <c r="AK1402" s="7" t="s">
        <v>6283</v>
      </c>
      <c r="AL1402" s="7" t="s">
        <v>12687</v>
      </c>
      <c r="AM1402" s="7" t="s">
        <v>12737</v>
      </c>
    </row>
    <row r="1403" spans="1:39">
      <c r="A1403" s="7" t="s">
        <v>1788</v>
      </c>
      <c r="B1403" s="7" t="s">
        <v>1315</v>
      </c>
      <c r="C1403" s="7" t="s">
        <v>12738</v>
      </c>
      <c r="D1403" s="7" t="s">
        <v>1790</v>
      </c>
      <c r="F1403" s="7" t="s">
        <v>8701</v>
      </c>
      <c r="G1403" s="7" t="s">
        <v>12739</v>
      </c>
      <c r="H1403" s="7" t="s">
        <v>12740</v>
      </c>
      <c r="I1403" s="7" t="s">
        <v>12265</v>
      </c>
      <c r="K1403" s="7" t="s">
        <v>33</v>
      </c>
      <c r="L1403" s="7" t="s">
        <v>10649</v>
      </c>
      <c r="N1403" s="10" t="s">
        <v>1859</v>
      </c>
      <c r="P1403" s="7" t="s">
        <v>12741</v>
      </c>
      <c r="Q1403" s="7" t="s">
        <v>33</v>
      </c>
      <c r="R1403" s="7" t="s">
        <v>33</v>
      </c>
      <c r="S1403" s="7" t="s">
        <v>33</v>
      </c>
      <c r="T1403" s="7" t="s">
        <v>33</v>
      </c>
      <c r="U1403" s="7" t="s">
        <v>33</v>
      </c>
      <c r="V1403" s="10" t="s">
        <v>33</v>
      </c>
      <c r="W1403" s="10" t="s">
        <v>33</v>
      </c>
      <c r="X1403" s="7" t="s">
        <v>32</v>
      </c>
      <c r="Y1403" s="7" t="s">
        <v>33</v>
      </c>
      <c r="Z1403" s="7" t="s">
        <v>2316</v>
      </c>
      <c r="AA1403" s="7" t="s">
        <v>1992</v>
      </c>
      <c r="AD1403" s="10" t="s">
        <v>3541</v>
      </c>
      <c r="AF1403" s="7" t="s">
        <v>2065</v>
      </c>
      <c r="AJ1403" s="7">
        <v>16</v>
      </c>
      <c r="AK1403" s="7" t="s">
        <v>3601</v>
      </c>
      <c r="AL1403" s="7" t="s">
        <v>12687</v>
      </c>
      <c r="AM1403" s="7" t="s">
        <v>12742</v>
      </c>
    </row>
    <row r="1404" spans="1:39">
      <c r="A1404" s="7" t="s">
        <v>1788</v>
      </c>
      <c r="B1404" s="7" t="s">
        <v>1355</v>
      </c>
      <c r="C1404" s="7" t="s">
        <v>12743</v>
      </c>
      <c r="D1404" s="7" t="s">
        <v>1790</v>
      </c>
      <c r="F1404" s="7" t="s">
        <v>12081</v>
      </c>
      <c r="G1404" s="7" t="s">
        <v>12744</v>
      </c>
      <c r="H1404" s="7" t="s">
        <v>12745</v>
      </c>
      <c r="I1404" s="7" t="s">
        <v>12746</v>
      </c>
      <c r="K1404" s="7" t="s">
        <v>33</v>
      </c>
      <c r="L1404" s="7" t="s">
        <v>12747</v>
      </c>
      <c r="N1404" s="10" t="s">
        <v>3824</v>
      </c>
      <c r="P1404" s="7" t="s">
        <v>12748</v>
      </c>
      <c r="Q1404" s="7" t="s">
        <v>33</v>
      </c>
      <c r="R1404" s="7" t="s">
        <v>33</v>
      </c>
      <c r="S1404" s="7" t="s">
        <v>33</v>
      </c>
      <c r="T1404" s="7" t="s">
        <v>33</v>
      </c>
      <c r="U1404" s="7" t="s">
        <v>33</v>
      </c>
      <c r="V1404" s="10" t="s">
        <v>33</v>
      </c>
      <c r="W1404" s="10" t="s">
        <v>33</v>
      </c>
      <c r="X1404" s="7" t="s">
        <v>33</v>
      </c>
      <c r="Y1404" s="7" t="s">
        <v>33</v>
      </c>
      <c r="Z1404" s="7" t="s">
        <v>12749</v>
      </c>
      <c r="AA1404" s="7" t="s">
        <v>3560</v>
      </c>
      <c r="AD1404" s="10" t="s">
        <v>3421</v>
      </c>
      <c r="AF1404" s="7" t="s">
        <v>12750</v>
      </c>
      <c r="AJ1404" s="7">
        <v>16</v>
      </c>
      <c r="AK1404" s="7" t="s">
        <v>2066</v>
      </c>
      <c r="AL1404" s="7" t="s">
        <v>12687</v>
      </c>
      <c r="AM1404" s="7" t="s">
        <v>12751</v>
      </c>
    </row>
    <row r="1405" spans="1:39">
      <c r="A1405" s="7" t="s">
        <v>1788</v>
      </c>
      <c r="B1405" s="7" t="s">
        <v>1066</v>
      </c>
      <c r="C1405" s="7" t="s">
        <v>12752</v>
      </c>
      <c r="D1405" s="7" t="s">
        <v>1790</v>
      </c>
      <c r="F1405" s="7" t="s">
        <v>10106</v>
      </c>
      <c r="G1405" s="7" t="s">
        <v>7865</v>
      </c>
      <c r="H1405" s="7" t="s">
        <v>7865</v>
      </c>
      <c r="I1405" s="7" t="s">
        <v>12753</v>
      </c>
      <c r="K1405" s="7" t="s">
        <v>33</v>
      </c>
      <c r="L1405" s="7" t="s">
        <v>7867</v>
      </c>
      <c r="N1405" s="10" t="s">
        <v>2050</v>
      </c>
      <c r="P1405" s="7" t="s">
        <v>12754</v>
      </c>
      <c r="Q1405" s="7" t="s">
        <v>33</v>
      </c>
      <c r="R1405" s="7" t="s">
        <v>32</v>
      </c>
      <c r="S1405" s="7" t="s">
        <v>33</v>
      </c>
      <c r="T1405" s="7" t="s">
        <v>33</v>
      </c>
      <c r="U1405" s="7" t="s">
        <v>33</v>
      </c>
      <c r="V1405" s="10" t="s">
        <v>33</v>
      </c>
      <c r="W1405" s="10" t="s">
        <v>33</v>
      </c>
      <c r="X1405" s="7" t="s">
        <v>32</v>
      </c>
      <c r="Y1405" s="7" t="s">
        <v>33</v>
      </c>
      <c r="Z1405" s="7" t="s">
        <v>7869</v>
      </c>
      <c r="AA1405" s="7" t="s">
        <v>12736</v>
      </c>
      <c r="AD1405" s="10" t="s">
        <v>1862</v>
      </c>
      <c r="AF1405" s="7" t="s">
        <v>2429</v>
      </c>
      <c r="AJ1405" s="7">
        <v>17</v>
      </c>
      <c r="AK1405" s="7" t="s">
        <v>2977</v>
      </c>
      <c r="AL1405" s="7" t="s">
        <v>12687</v>
      </c>
      <c r="AM1405" s="7" t="s">
        <v>12755</v>
      </c>
    </row>
    <row r="1406" spans="1:39">
      <c r="A1406" s="7" t="s">
        <v>1788</v>
      </c>
      <c r="B1406" s="7" t="s">
        <v>12756</v>
      </c>
      <c r="C1406" s="7" t="s">
        <v>12757</v>
      </c>
      <c r="D1406" s="7" t="s">
        <v>5729</v>
      </c>
      <c r="G1406" s="7" t="s">
        <v>12758</v>
      </c>
      <c r="H1406" s="7" t="s">
        <v>12759</v>
      </c>
      <c r="I1406" s="7" t="s">
        <v>5732</v>
      </c>
      <c r="K1406" s="7" t="s">
        <v>33</v>
      </c>
      <c r="L1406" s="7" t="s">
        <v>12760</v>
      </c>
      <c r="N1406" s="10" t="s">
        <v>2050</v>
      </c>
      <c r="P1406" s="7" t="s">
        <v>12761</v>
      </c>
      <c r="Q1406" s="7" t="s">
        <v>33</v>
      </c>
      <c r="R1406" s="7" t="s">
        <v>33</v>
      </c>
      <c r="S1406" s="7" t="s">
        <v>33</v>
      </c>
      <c r="T1406" s="7" t="s">
        <v>33</v>
      </c>
      <c r="U1406" s="7" t="s">
        <v>33</v>
      </c>
      <c r="V1406" s="10" t="s">
        <v>33</v>
      </c>
      <c r="W1406" s="10" t="s">
        <v>33</v>
      </c>
      <c r="X1406" s="7" t="s">
        <v>32</v>
      </c>
      <c r="Y1406" s="7" t="s">
        <v>33</v>
      </c>
      <c r="Z1406" s="7" t="s">
        <v>12762</v>
      </c>
      <c r="AD1406" s="10" t="s">
        <v>2202</v>
      </c>
      <c r="AG1406" s="7" t="s">
        <v>1969</v>
      </c>
      <c r="AK1406" s="7" t="s">
        <v>8840</v>
      </c>
      <c r="AL1406" s="7" t="s">
        <v>12687</v>
      </c>
      <c r="AM1406" s="7" t="s">
        <v>12763</v>
      </c>
    </row>
    <row r="1407" spans="1:39">
      <c r="A1407" s="7" t="s">
        <v>1788</v>
      </c>
      <c r="B1407" s="7" t="s">
        <v>12764</v>
      </c>
      <c r="C1407" s="7" t="s">
        <v>12765</v>
      </c>
      <c r="D1407" s="7" t="s">
        <v>1790</v>
      </c>
      <c r="F1407" s="7" t="s">
        <v>12766</v>
      </c>
      <c r="G1407" s="7" t="s">
        <v>12767</v>
      </c>
      <c r="H1407" s="7" t="s">
        <v>12768</v>
      </c>
      <c r="I1407" s="7" t="s">
        <v>2543</v>
      </c>
      <c r="K1407" s="7" t="s">
        <v>33</v>
      </c>
      <c r="L1407" s="7" t="s">
        <v>12769</v>
      </c>
      <c r="N1407" s="10" t="s">
        <v>5021</v>
      </c>
      <c r="P1407" s="7" t="s">
        <v>12770</v>
      </c>
      <c r="Q1407" s="7" t="s">
        <v>33</v>
      </c>
      <c r="R1407" s="7" t="s">
        <v>33</v>
      </c>
      <c r="S1407" s="7" t="s">
        <v>33</v>
      </c>
      <c r="T1407" s="7" t="s">
        <v>33</v>
      </c>
      <c r="U1407" s="7" t="s">
        <v>33</v>
      </c>
      <c r="V1407" s="10" t="s">
        <v>33</v>
      </c>
      <c r="W1407" s="10" t="s">
        <v>33</v>
      </c>
      <c r="X1407" s="7" t="s">
        <v>33</v>
      </c>
      <c r="Y1407" s="7" t="s">
        <v>33</v>
      </c>
      <c r="Z1407" s="7" t="s">
        <v>1952</v>
      </c>
      <c r="AA1407" s="7" t="s">
        <v>12584</v>
      </c>
      <c r="AD1407" s="10" t="s">
        <v>3599</v>
      </c>
      <c r="AF1407" s="7" t="s">
        <v>3600</v>
      </c>
      <c r="AJ1407" s="7">
        <v>12</v>
      </c>
      <c r="AK1407" s="7" t="s">
        <v>11459</v>
      </c>
      <c r="AL1407" s="7" t="s">
        <v>12736</v>
      </c>
      <c r="AM1407" s="7" t="s">
        <v>12771</v>
      </c>
    </row>
    <row r="1408" spans="1:39">
      <c r="A1408" s="7" t="s">
        <v>1788</v>
      </c>
      <c r="B1408" s="7" t="s">
        <v>12772</v>
      </c>
      <c r="C1408" s="7" t="s">
        <v>12773</v>
      </c>
      <c r="D1408" s="7" t="s">
        <v>1790</v>
      </c>
      <c r="F1408" s="7" t="s">
        <v>12774</v>
      </c>
      <c r="G1408" s="7" t="s">
        <v>2767</v>
      </c>
      <c r="H1408" s="7" t="s">
        <v>9446</v>
      </c>
      <c r="I1408" s="7" t="s">
        <v>12775</v>
      </c>
      <c r="K1408" s="7" t="s">
        <v>33</v>
      </c>
      <c r="L1408" s="7" t="s">
        <v>12776</v>
      </c>
      <c r="N1408" s="10" t="s">
        <v>1795</v>
      </c>
      <c r="P1408" s="7" t="s">
        <v>12777</v>
      </c>
      <c r="Q1408" s="7" t="s">
        <v>33</v>
      </c>
      <c r="R1408" s="7" t="s">
        <v>33</v>
      </c>
      <c r="S1408" s="7" t="s">
        <v>33</v>
      </c>
      <c r="T1408" s="7" t="s">
        <v>33</v>
      </c>
      <c r="U1408" s="7" t="s">
        <v>33</v>
      </c>
      <c r="V1408" s="10" t="s">
        <v>33</v>
      </c>
      <c r="W1408" s="10" t="s">
        <v>33</v>
      </c>
      <c r="X1408" s="7" t="s">
        <v>33</v>
      </c>
      <c r="Y1408" s="7" t="s">
        <v>33</v>
      </c>
      <c r="Z1408" s="7" t="s">
        <v>7593</v>
      </c>
      <c r="AA1408" s="7" t="s">
        <v>7082</v>
      </c>
      <c r="AD1408" s="10" t="s">
        <v>12778</v>
      </c>
      <c r="AF1408" s="7" t="s">
        <v>12779</v>
      </c>
      <c r="AJ1408" s="7">
        <v>37</v>
      </c>
      <c r="AK1408" s="7" t="s">
        <v>3982</v>
      </c>
      <c r="AL1408" s="7" t="s">
        <v>12780</v>
      </c>
      <c r="AM1408" s="7" t="s">
        <v>12781</v>
      </c>
    </row>
    <row r="1409" spans="1:39">
      <c r="A1409" s="7" t="s">
        <v>2522</v>
      </c>
      <c r="B1409" s="7" t="s">
        <v>12782</v>
      </c>
      <c r="C1409" s="7" t="s">
        <v>12783</v>
      </c>
      <c r="D1409" s="7" t="s">
        <v>1790</v>
      </c>
      <c r="G1409" s="7" t="s">
        <v>12784</v>
      </c>
      <c r="H1409" s="7" t="s">
        <v>12784</v>
      </c>
      <c r="K1409" s="7" t="s">
        <v>33</v>
      </c>
      <c r="O1409" s="7" t="s">
        <v>12785</v>
      </c>
      <c r="Q1409" s="7" t="s">
        <v>33</v>
      </c>
      <c r="R1409" s="7" t="s">
        <v>33</v>
      </c>
      <c r="S1409" s="7" t="s">
        <v>33</v>
      </c>
      <c r="T1409" s="7" t="s">
        <v>33</v>
      </c>
      <c r="U1409" s="7" t="s">
        <v>33</v>
      </c>
      <c r="V1409" s="10" t="s">
        <v>33</v>
      </c>
      <c r="W1409" s="10" t="s">
        <v>33</v>
      </c>
      <c r="X1409" s="7" t="s">
        <v>33</v>
      </c>
      <c r="Y1409" s="7" t="s">
        <v>33</v>
      </c>
      <c r="AK1409" s="7" t="s">
        <v>12780</v>
      </c>
      <c r="AL1409" s="7" t="s">
        <v>12780</v>
      </c>
      <c r="AM1409" s="7" t="s">
        <v>12786</v>
      </c>
    </row>
    <row r="1410" spans="1:39">
      <c r="A1410" s="7" t="s">
        <v>1788</v>
      </c>
      <c r="B1410" s="7" t="s">
        <v>12787</v>
      </c>
      <c r="C1410" s="7" t="s">
        <v>12788</v>
      </c>
      <c r="D1410" s="7" t="s">
        <v>1790</v>
      </c>
      <c r="F1410" s="7" t="s">
        <v>6850</v>
      </c>
      <c r="G1410" s="7" t="s">
        <v>11302</v>
      </c>
      <c r="H1410" s="7" t="s">
        <v>12789</v>
      </c>
      <c r="I1410" s="7" t="s">
        <v>1975</v>
      </c>
      <c r="K1410" s="7" t="s">
        <v>33</v>
      </c>
      <c r="L1410" s="7" t="s">
        <v>11303</v>
      </c>
      <c r="N1410" s="10" t="s">
        <v>1977</v>
      </c>
      <c r="P1410" s="7" t="s">
        <v>12790</v>
      </c>
      <c r="Q1410" s="7" t="s">
        <v>33</v>
      </c>
      <c r="R1410" s="7" t="s">
        <v>33</v>
      </c>
      <c r="S1410" s="7" t="s">
        <v>33</v>
      </c>
      <c r="T1410" s="7" t="s">
        <v>33</v>
      </c>
      <c r="U1410" s="7" t="s">
        <v>33</v>
      </c>
      <c r="V1410" s="10" t="s">
        <v>33</v>
      </c>
      <c r="W1410" s="10" t="s">
        <v>32</v>
      </c>
      <c r="X1410" s="7" t="s">
        <v>33</v>
      </c>
      <c r="Y1410" s="7" t="s">
        <v>33</v>
      </c>
      <c r="Z1410" s="7" t="s">
        <v>2772</v>
      </c>
      <c r="AA1410" s="7" t="s">
        <v>9694</v>
      </c>
      <c r="AD1410" s="10" t="s">
        <v>2813</v>
      </c>
      <c r="AF1410" s="7" t="s">
        <v>2814</v>
      </c>
      <c r="AJ1410" s="7">
        <v>1</v>
      </c>
      <c r="AK1410" s="7" t="s">
        <v>12791</v>
      </c>
      <c r="AL1410" s="7" t="s">
        <v>9694</v>
      </c>
      <c r="AM1410" s="7" t="s">
        <v>12792</v>
      </c>
    </row>
    <row r="1411" spans="1:39">
      <c r="A1411" s="7" t="s">
        <v>1788</v>
      </c>
      <c r="B1411" s="7" t="s">
        <v>12793</v>
      </c>
      <c r="C1411" s="7" t="s">
        <v>12794</v>
      </c>
      <c r="D1411" s="7" t="s">
        <v>1790</v>
      </c>
      <c r="F1411" s="7" t="s">
        <v>7002</v>
      </c>
      <c r="G1411" s="7" t="s">
        <v>12726</v>
      </c>
      <c r="H1411" s="7" t="s">
        <v>10287</v>
      </c>
      <c r="I1411" s="7" t="s">
        <v>3535</v>
      </c>
      <c r="K1411" s="7" t="s">
        <v>33</v>
      </c>
      <c r="L1411" s="7" t="s">
        <v>12727</v>
      </c>
      <c r="N1411" s="10" t="s">
        <v>2279</v>
      </c>
      <c r="P1411" s="7" t="s">
        <v>12728</v>
      </c>
      <c r="Q1411" s="7" t="s">
        <v>33</v>
      </c>
      <c r="R1411" s="7" t="s">
        <v>33</v>
      </c>
      <c r="S1411" s="7" t="s">
        <v>33</v>
      </c>
      <c r="T1411" s="7" t="s">
        <v>33</v>
      </c>
      <c r="U1411" s="7" t="s">
        <v>33</v>
      </c>
      <c r="V1411" s="10" t="s">
        <v>33</v>
      </c>
      <c r="W1411" s="10" t="s">
        <v>33</v>
      </c>
      <c r="X1411" s="7" t="s">
        <v>33</v>
      </c>
      <c r="Y1411" s="7" t="s">
        <v>33</v>
      </c>
      <c r="Z1411" s="7" t="s">
        <v>3201</v>
      </c>
      <c r="AA1411" s="7" t="s">
        <v>12795</v>
      </c>
      <c r="AD1411" s="10" t="s">
        <v>12730</v>
      </c>
      <c r="AF1411" s="7" t="s">
        <v>12731</v>
      </c>
      <c r="AJ1411" s="7">
        <v>20</v>
      </c>
      <c r="AK1411" s="7" t="s">
        <v>2548</v>
      </c>
      <c r="AL1411" s="7" t="s">
        <v>12795</v>
      </c>
      <c r="AM1411" s="7" t="s">
        <v>12796</v>
      </c>
    </row>
    <row r="1412" spans="1:39">
      <c r="A1412" s="7" t="s">
        <v>1788</v>
      </c>
      <c r="B1412" s="7" t="s">
        <v>1290</v>
      </c>
      <c r="C1412" s="7" t="s">
        <v>12797</v>
      </c>
      <c r="D1412" s="7" t="s">
        <v>1790</v>
      </c>
      <c r="G1412" s="7" t="s">
        <v>12798</v>
      </c>
      <c r="H1412" s="7" t="s">
        <v>12798</v>
      </c>
      <c r="I1412" s="7" t="s">
        <v>12799</v>
      </c>
      <c r="K1412" s="7" t="s">
        <v>33</v>
      </c>
      <c r="L1412" s="7" t="s">
        <v>12800</v>
      </c>
      <c r="N1412" s="10" t="s">
        <v>5840</v>
      </c>
      <c r="P1412" s="7" t="s">
        <v>12801</v>
      </c>
      <c r="Q1412" s="7" t="s">
        <v>33</v>
      </c>
      <c r="R1412" s="7" t="s">
        <v>32</v>
      </c>
      <c r="S1412" s="7" t="s">
        <v>33</v>
      </c>
      <c r="T1412" s="7" t="s">
        <v>33</v>
      </c>
      <c r="U1412" s="7" t="s">
        <v>33</v>
      </c>
      <c r="V1412" s="10" t="s">
        <v>33</v>
      </c>
      <c r="W1412" s="10" t="s">
        <v>33</v>
      </c>
      <c r="X1412" s="7" t="s">
        <v>32</v>
      </c>
      <c r="Y1412" s="7" t="s">
        <v>33</v>
      </c>
      <c r="Z1412" s="7" t="s">
        <v>12802</v>
      </c>
      <c r="AA1412" s="7" t="s">
        <v>12803</v>
      </c>
      <c r="AD1412" s="10" t="s">
        <v>2202</v>
      </c>
      <c r="AF1412" s="7" t="s">
        <v>12803</v>
      </c>
      <c r="AK1412" s="7" t="s">
        <v>12795</v>
      </c>
      <c r="AM1412" s="7" t="s">
        <v>12804</v>
      </c>
    </row>
    <row r="1413" spans="1:39">
      <c r="A1413" s="7" t="s">
        <v>1788</v>
      </c>
      <c r="B1413" s="7" t="s">
        <v>742</v>
      </c>
      <c r="C1413" s="7" t="s">
        <v>12805</v>
      </c>
      <c r="D1413" s="7" t="s">
        <v>1790</v>
      </c>
      <c r="F1413" s="7" t="s">
        <v>12349</v>
      </c>
      <c r="G1413" s="7" t="s">
        <v>12806</v>
      </c>
      <c r="H1413" s="7" t="s">
        <v>12807</v>
      </c>
      <c r="I1413" s="7" t="s">
        <v>6512</v>
      </c>
      <c r="K1413" s="7" t="s">
        <v>33</v>
      </c>
      <c r="L1413" s="7" t="s">
        <v>12808</v>
      </c>
      <c r="N1413" s="10" t="s">
        <v>12809</v>
      </c>
      <c r="P1413" s="7" t="s">
        <v>12810</v>
      </c>
      <c r="Q1413" s="7" t="s">
        <v>33</v>
      </c>
      <c r="R1413" s="7" t="s">
        <v>32</v>
      </c>
      <c r="S1413" s="7" t="s">
        <v>33</v>
      </c>
      <c r="T1413" s="7" t="s">
        <v>33</v>
      </c>
      <c r="U1413" s="7" t="s">
        <v>33</v>
      </c>
      <c r="V1413" s="10" t="s">
        <v>33</v>
      </c>
      <c r="W1413" s="10" t="s">
        <v>33</v>
      </c>
      <c r="X1413" s="7" t="s">
        <v>33</v>
      </c>
      <c r="Y1413" s="7" t="s">
        <v>33</v>
      </c>
      <c r="Z1413" s="7" t="s">
        <v>3077</v>
      </c>
      <c r="AA1413" s="7" t="s">
        <v>12811</v>
      </c>
      <c r="AD1413" s="10" t="s">
        <v>4977</v>
      </c>
      <c r="AF1413" s="7" t="s">
        <v>1876</v>
      </c>
      <c r="AJ1413" s="7">
        <v>6</v>
      </c>
      <c r="AK1413" s="7" t="s">
        <v>5573</v>
      </c>
      <c r="AL1413" s="7" t="s">
        <v>12795</v>
      </c>
      <c r="AM1413" s="7" t="s">
        <v>12812</v>
      </c>
    </row>
    <row r="1414" spans="1:39">
      <c r="A1414" s="7" t="s">
        <v>1788</v>
      </c>
      <c r="B1414" s="7" t="s">
        <v>12813</v>
      </c>
      <c r="C1414" s="7" t="s">
        <v>12814</v>
      </c>
      <c r="D1414" s="7" t="s">
        <v>1790</v>
      </c>
      <c r="F1414" s="7" t="s">
        <v>12815</v>
      </c>
      <c r="G1414" s="7" t="s">
        <v>4293</v>
      </c>
      <c r="H1414" s="7" t="s">
        <v>4293</v>
      </c>
      <c r="I1414" s="7" t="s">
        <v>4295</v>
      </c>
      <c r="K1414" s="7" t="s">
        <v>33</v>
      </c>
      <c r="L1414" s="7" t="s">
        <v>4296</v>
      </c>
      <c r="N1414" s="10" t="s">
        <v>4297</v>
      </c>
      <c r="P1414" s="7" t="s">
        <v>4298</v>
      </c>
      <c r="Q1414" s="7" t="s">
        <v>33</v>
      </c>
      <c r="R1414" s="7" t="s">
        <v>33</v>
      </c>
      <c r="S1414" s="7" t="s">
        <v>33</v>
      </c>
      <c r="T1414" s="7" t="s">
        <v>33</v>
      </c>
      <c r="U1414" s="7" t="s">
        <v>33</v>
      </c>
      <c r="V1414" s="10" t="s">
        <v>33</v>
      </c>
      <c r="W1414" s="10" t="s">
        <v>32</v>
      </c>
      <c r="X1414" s="7" t="s">
        <v>33</v>
      </c>
      <c r="Y1414" s="7" t="s">
        <v>33</v>
      </c>
      <c r="Z1414" s="7" t="s">
        <v>12816</v>
      </c>
      <c r="AA1414" s="7" t="s">
        <v>12817</v>
      </c>
      <c r="AD1414" s="10" t="s">
        <v>3191</v>
      </c>
      <c r="AF1414" s="7" t="s">
        <v>12818</v>
      </c>
      <c r="AG1414" s="7" t="s">
        <v>3193</v>
      </c>
      <c r="AJ1414" s="7">
        <v>14</v>
      </c>
      <c r="AK1414" s="7" t="s">
        <v>2065</v>
      </c>
      <c r="AL1414" s="7" t="s">
        <v>12819</v>
      </c>
      <c r="AM1414" s="7" t="s">
        <v>12820</v>
      </c>
    </row>
    <row r="1415" spans="1:39">
      <c r="A1415" s="7" t="s">
        <v>1788</v>
      </c>
      <c r="B1415" s="7" t="s">
        <v>12821</v>
      </c>
      <c r="C1415" s="7" t="s">
        <v>12822</v>
      </c>
      <c r="D1415" s="7" t="s">
        <v>1790</v>
      </c>
      <c r="F1415" s="7" t="s">
        <v>12823</v>
      </c>
      <c r="G1415" s="7" t="s">
        <v>12824</v>
      </c>
      <c r="H1415" s="7" t="s">
        <v>12825</v>
      </c>
      <c r="I1415" s="7" t="s">
        <v>4506</v>
      </c>
      <c r="K1415" s="7" t="s">
        <v>33</v>
      </c>
      <c r="L1415" s="7" t="s">
        <v>2124</v>
      </c>
      <c r="N1415" s="10" t="s">
        <v>2050</v>
      </c>
      <c r="P1415" s="7" t="s">
        <v>12826</v>
      </c>
      <c r="Q1415" s="7" t="s">
        <v>32</v>
      </c>
      <c r="R1415" s="7" t="s">
        <v>33</v>
      </c>
      <c r="S1415" s="7" t="s">
        <v>33</v>
      </c>
      <c r="T1415" s="7" t="s">
        <v>33</v>
      </c>
      <c r="U1415" s="7" t="s">
        <v>33</v>
      </c>
      <c r="V1415" s="10" t="s">
        <v>33</v>
      </c>
      <c r="W1415" s="10" t="s">
        <v>33</v>
      </c>
      <c r="X1415" s="7" t="s">
        <v>32</v>
      </c>
      <c r="Y1415" s="7" t="s">
        <v>33</v>
      </c>
      <c r="Z1415" s="7" t="s">
        <v>12827</v>
      </c>
      <c r="AA1415" s="7" t="s">
        <v>12828</v>
      </c>
      <c r="AD1415" s="10" t="s">
        <v>7188</v>
      </c>
      <c r="AF1415" s="7" t="s">
        <v>4841</v>
      </c>
      <c r="AJ1415" s="7">
        <v>15</v>
      </c>
      <c r="AK1415" s="7" t="s">
        <v>4841</v>
      </c>
      <c r="AL1415" s="7" t="s">
        <v>12819</v>
      </c>
      <c r="AM1415" s="7" t="s">
        <v>12829</v>
      </c>
    </row>
    <row r="1416" spans="1:39">
      <c r="A1416" s="7" t="s">
        <v>1788</v>
      </c>
      <c r="B1416" s="7" t="s">
        <v>12830</v>
      </c>
      <c r="C1416" s="7" t="s">
        <v>12831</v>
      </c>
      <c r="D1416" s="7" t="s">
        <v>1790</v>
      </c>
      <c r="F1416" s="7" t="s">
        <v>10213</v>
      </c>
      <c r="G1416" s="7" t="s">
        <v>6362</v>
      </c>
      <c r="H1416" s="7" t="s">
        <v>6362</v>
      </c>
      <c r="I1416" s="7" t="s">
        <v>7475</v>
      </c>
      <c r="K1416" s="7" t="s">
        <v>33</v>
      </c>
      <c r="L1416" s="7" t="s">
        <v>6364</v>
      </c>
      <c r="N1416" s="10" t="s">
        <v>2223</v>
      </c>
      <c r="P1416" s="7" t="s">
        <v>12832</v>
      </c>
      <c r="Q1416" s="7" t="s">
        <v>33</v>
      </c>
      <c r="R1416" s="7" t="s">
        <v>33</v>
      </c>
      <c r="S1416" s="7" t="s">
        <v>33</v>
      </c>
      <c r="T1416" s="7" t="s">
        <v>32</v>
      </c>
      <c r="U1416" s="7" t="s">
        <v>33</v>
      </c>
      <c r="V1416" s="10" t="s">
        <v>33</v>
      </c>
      <c r="W1416" s="10" t="s">
        <v>33</v>
      </c>
      <c r="X1416" s="7" t="s">
        <v>33</v>
      </c>
      <c r="Y1416" s="7" t="s">
        <v>33</v>
      </c>
      <c r="Z1416" s="7" t="s">
        <v>2225</v>
      </c>
      <c r="AA1416" s="7" t="s">
        <v>7121</v>
      </c>
      <c r="AD1416" s="10" t="s">
        <v>7122</v>
      </c>
      <c r="AF1416" s="7" t="s">
        <v>12833</v>
      </c>
      <c r="AJ1416" s="7">
        <v>11</v>
      </c>
      <c r="AK1416" s="7" t="s">
        <v>2105</v>
      </c>
      <c r="AL1416" s="7" t="s">
        <v>12819</v>
      </c>
      <c r="AM1416" s="7" t="s">
        <v>12834</v>
      </c>
    </row>
    <row r="1417" spans="1:39">
      <c r="A1417" s="7" t="s">
        <v>1788</v>
      </c>
      <c r="B1417" s="7" t="s">
        <v>12835</v>
      </c>
      <c r="C1417" s="7" t="s">
        <v>12836</v>
      </c>
      <c r="D1417" s="7" t="s">
        <v>1790</v>
      </c>
      <c r="F1417" s="7" t="s">
        <v>12837</v>
      </c>
      <c r="G1417" s="7" t="s">
        <v>7895</v>
      </c>
      <c r="H1417" s="7" t="s">
        <v>7895</v>
      </c>
      <c r="I1417" s="7" t="s">
        <v>4591</v>
      </c>
      <c r="K1417" s="7" t="s">
        <v>33</v>
      </c>
      <c r="L1417" s="7" t="s">
        <v>7897</v>
      </c>
      <c r="N1417" s="10" t="s">
        <v>3254</v>
      </c>
      <c r="P1417" s="7" t="s">
        <v>12838</v>
      </c>
      <c r="Q1417" s="7" t="s">
        <v>33</v>
      </c>
      <c r="R1417" s="7" t="s">
        <v>33</v>
      </c>
      <c r="S1417" s="7" t="s">
        <v>33</v>
      </c>
      <c r="T1417" s="7" t="s">
        <v>32</v>
      </c>
      <c r="U1417" s="7" t="s">
        <v>33</v>
      </c>
      <c r="V1417" s="10" t="s">
        <v>33</v>
      </c>
      <c r="W1417" s="10" t="s">
        <v>33</v>
      </c>
      <c r="X1417" s="7" t="s">
        <v>33</v>
      </c>
      <c r="Y1417" s="7" t="s">
        <v>33</v>
      </c>
      <c r="Z1417" s="7" t="s">
        <v>2225</v>
      </c>
      <c r="AA1417" s="7" t="s">
        <v>2114</v>
      </c>
      <c r="AD1417" s="10" t="s">
        <v>6860</v>
      </c>
      <c r="AF1417" s="7" t="s">
        <v>6861</v>
      </c>
      <c r="AJ1417" s="7">
        <v>6</v>
      </c>
      <c r="AK1417" s="7" t="s">
        <v>11651</v>
      </c>
      <c r="AL1417" s="7" t="s">
        <v>12817</v>
      </c>
      <c r="AM1417" s="7" t="s">
        <v>12839</v>
      </c>
    </row>
    <row r="1418" spans="1:39">
      <c r="A1418" s="7" t="s">
        <v>1788</v>
      </c>
      <c r="B1418" s="7" t="s">
        <v>12840</v>
      </c>
      <c r="C1418" s="7" t="s">
        <v>12841</v>
      </c>
      <c r="D1418" s="7" t="s">
        <v>1790</v>
      </c>
      <c r="F1418" s="7" t="s">
        <v>6384</v>
      </c>
      <c r="G1418" s="7" t="s">
        <v>12842</v>
      </c>
      <c r="H1418" s="7" t="s">
        <v>12843</v>
      </c>
      <c r="I1418" s="7" t="s">
        <v>6556</v>
      </c>
      <c r="K1418" s="7" t="s">
        <v>33</v>
      </c>
      <c r="L1418" s="7" t="s">
        <v>12844</v>
      </c>
      <c r="N1418" s="10" t="s">
        <v>1884</v>
      </c>
      <c r="P1418" s="7" t="s">
        <v>6558</v>
      </c>
      <c r="Q1418" s="7" t="s">
        <v>33</v>
      </c>
      <c r="R1418" s="7" t="s">
        <v>33</v>
      </c>
      <c r="S1418" s="7" t="s">
        <v>33</v>
      </c>
      <c r="T1418" s="7" t="s">
        <v>33</v>
      </c>
      <c r="U1418" s="7" t="s">
        <v>33</v>
      </c>
      <c r="V1418" s="10" t="s">
        <v>33</v>
      </c>
      <c r="W1418" s="10" t="s">
        <v>33</v>
      </c>
      <c r="X1418" s="7" t="s">
        <v>33</v>
      </c>
      <c r="Y1418" s="7" t="s">
        <v>33</v>
      </c>
      <c r="Z1418" s="7" t="s">
        <v>6261</v>
      </c>
      <c r="AA1418" s="7" t="s">
        <v>12845</v>
      </c>
      <c r="AD1418" s="10" t="s">
        <v>12846</v>
      </c>
      <c r="AF1418" s="7" t="s">
        <v>12847</v>
      </c>
      <c r="AJ1418" s="7">
        <v>24</v>
      </c>
      <c r="AK1418" s="7" t="s">
        <v>9982</v>
      </c>
      <c r="AL1418" s="7" t="s">
        <v>12817</v>
      </c>
      <c r="AM1418" s="7" t="s">
        <v>12848</v>
      </c>
    </row>
    <row r="1419" spans="1:39">
      <c r="A1419" s="7" t="s">
        <v>1788</v>
      </c>
      <c r="B1419" s="7" t="s">
        <v>12849</v>
      </c>
      <c r="C1419" s="7" t="s">
        <v>12850</v>
      </c>
      <c r="D1419" s="7" t="s">
        <v>1790</v>
      </c>
      <c r="F1419" s="7" t="s">
        <v>12851</v>
      </c>
      <c r="G1419" s="7" t="s">
        <v>8901</v>
      </c>
      <c r="H1419" s="7" t="s">
        <v>12852</v>
      </c>
      <c r="I1419" s="7" t="s">
        <v>12411</v>
      </c>
      <c r="K1419" s="7" t="s">
        <v>33</v>
      </c>
      <c r="L1419" s="7" t="s">
        <v>8903</v>
      </c>
      <c r="N1419" s="10" t="s">
        <v>2101</v>
      </c>
      <c r="P1419" s="7" t="s">
        <v>12853</v>
      </c>
      <c r="Q1419" s="7" t="s">
        <v>33</v>
      </c>
      <c r="R1419" s="7" t="s">
        <v>33</v>
      </c>
      <c r="S1419" s="7" t="s">
        <v>33</v>
      </c>
      <c r="T1419" s="7" t="s">
        <v>33</v>
      </c>
      <c r="U1419" s="7" t="s">
        <v>33</v>
      </c>
      <c r="V1419" s="10" t="s">
        <v>33</v>
      </c>
      <c r="W1419" s="10" t="s">
        <v>32</v>
      </c>
      <c r="X1419" s="7" t="s">
        <v>33</v>
      </c>
      <c r="Y1419" s="7" t="s">
        <v>33</v>
      </c>
      <c r="Z1419" s="7" t="s">
        <v>8676</v>
      </c>
      <c r="AA1419" s="7" t="s">
        <v>12854</v>
      </c>
      <c r="AD1419" s="10" t="s">
        <v>10529</v>
      </c>
      <c r="AF1419" s="7" t="s">
        <v>12476</v>
      </c>
      <c r="AJ1419" s="7">
        <v>28</v>
      </c>
      <c r="AK1419" s="7" t="s">
        <v>4740</v>
      </c>
      <c r="AL1419" s="7" t="s">
        <v>12855</v>
      </c>
      <c r="AM1419" s="7" t="s">
        <v>12856</v>
      </c>
    </row>
    <row r="1420" spans="1:39">
      <c r="A1420" s="7" t="s">
        <v>1788</v>
      </c>
      <c r="B1420" s="7" t="s">
        <v>12857</v>
      </c>
      <c r="C1420" s="7" t="s">
        <v>12858</v>
      </c>
      <c r="D1420" s="7" t="s">
        <v>1790</v>
      </c>
      <c r="F1420" s="7" t="s">
        <v>12859</v>
      </c>
      <c r="G1420" s="7" t="s">
        <v>12860</v>
      </c>
      <c r="H1420" s="7" t="s">
        <v>12861</v>
      </c>
      <c r="I1420" s="7" t="s">
        <v>6587</v>
      </c>
      <c r="K1420" s="7" t="s">
        <v>33</v>
      </c>
      <c r="L1420" s="7" t="s">
        <v>12862</v>
      </c>
      <c r="N1420" s="10" t="s">
        <v>12863</v>
      </c>
      <c r="P1420" s="7" t="s">
        <v>12864</v>
      </c>
      <c r="Q1420" s="7" t="s">
        <v>33</v>
      </c>
      <c r="R1420" s="7" t="s">
        <v>33</v>
      </c>
      <c r="S1420" s="7" t="s">
        <v>33</v>
      </c>
      <c r="T1420" s="7" t="s">
        <v>33</v>
      </c>
      <c r="U1420" s="7" t="s">
        <v>33</v>
      </c>
      <c r="V1420" s="10" t="s">
        <v>33</v>
      </c>
      <c r="W1420" s="10" t="s">
        <v>33</v>
      </c>
      <c r="X1420" s="7" t="s">
        <v>33</v>
      </c>
      <c r="Y1420" s="7" t="s">
        <v>33</v>
      </c>
      <c r="Z1420" s="7" t="s">
        <v>12865</v>
      </c>
      <c r="AA1420" s="7" t="s">
        <v>2203</v>
      </c>
      <c r="AD1420" s="10" t="s">
        <v>1928</v>
      </c>
      <c r="AF1420" s="7" t="s">
        <v>2065</v>
      </c>
      <c r="AJ1420" s="7">
        <v>7</v>
      </c>
      <c r="AK1420" s="7" t="s">
        <v>2065</v>
      </c>
      <c r="AL1420" s="7" t="s">
        <v>12855</v>
      </c>
      <c r="AM1420" s="7" t="s">
        <v>12866</v>
      </c>
    </row>
    <row r="1421" spans="1:39">
      <c r="A1421" s="7" t="s">
        <v>1788</v>
      </c>
      <c r="B1421" s="7" t="s">
        <v>12867</v>
      </c>
      <c r="C1421" s="7" t="s">
        <v>12868</v>
      </c>
      <c r="D1421" s="7" t="s">
        <v>1790</v>
      </c>
      <c r="F1421" s="7" t="s">
        <v>11264</v>
      </c>
      <c r="G1421" s="7" t="s">
        <v>3789</v>
      </c>
      <c r="H1421" s="7" t="s">
        <v>3790</v>
      </c>
      <c r="I1421" s="7" t="s">
        <v>12869</v>
      </c>
      <c r="K1421" s="7" t="s">
        <v>33</v>
      </c>
      <c r="L1421" s="7" t="s">
        <v>3792</v>
      </c>
      <c r="N1421" s="10" t="s">
        <v>3793</v>
      </c>
      <c r="P1421" s="7" t="s">
        <v>12870</v>
      </c>
      <c r="Q1421" s="7" t="s">
        <v>33</v>
      </c>
      <c r="R1421" s="7" t="s">
        <v>33</v>
      </c>
      <c r="S1421" s="7" t="s">
        <v>33</v>
      </c>
      <c r="T1421" s="7" t="s">
        <v>33</v>
      </c>
      <c r="U1421" s="7" t="s">
        <v>33</v>
      </c>
      <c r="V1421" s="10" t="s">
        <v>33</v>
      </c>
      <c r="W1421" s="10" t="s">
        <v>33</v>
      </c>
      <c r="X1421" s="7" t="s">
        <v>33</v>
      </c>
      <c r="Y1421" s="7" t="s">
        <v>33</v>
      </c>
      <c r="Z1421" s="7" t="s">
        <v>7604</v>
      </c>
      <c r="AA1421" s="7" t="s">
        <v>5004</v>
      </c>
      <c r="AF1421" s="7" t="s">
        <v>12871</v>
      </c>
      <c r="AJ1421" s="7">
        <v>19</v>
      </c>
      <c r="AK1421" s="7" t="s">
        <v>7430</v>
      </c>
      <c r="AL1421" s="7" t="s">
        <v>12854</v>
      </c>
      <c r="AM1421" s="7" t="s">
        <v>12872</v>
      </c>
    </row>
    <row r="1422" spans="1:39">
      <c r="A1422" s="7" t="s">
        <v>1788</v>
      </c>
      <c r="B1422" s="7" t="s">
        <v>12873</v>
      </c>
      <c r="C1422" s="7" t="s">
        <v>12874</v>
      </c>
      <c r="D1422" s="7" t="s">
        <v>1790</v>
      </c>
      <c r="F1422" s="7" t="s">
        <v>8137</v>
      </c>
      <c r="G1422" s="7" t="s">
        <v>12875</v>
      </c>
      <c r="H1422" s="7" t="s">
        <v>12875</v>
      </c>
      <c r="I1422" s="7" t="s">
        <v>11438</v>
      </c>
      <c r="K1422" s="7" t="s">
        <v>33</v>
      </c>
      <c r="L1422" s="7" t="s">
        <v>12876</v>
      </c>
      <c r="N1422" s="10" t="s">
        <v>1924</v>
      </c>
      <c r="P1422" s="7" t="s">
        <v>12877</v>
      </c>
      <c r="Q1422" s="7" t="s">
        <v>33</v>
      </c>
      <c r="R1422" s="7" t="s">
        <v>33</v>
      </c>
      <c r="S1422" s="7" t="s">
        <v>33</v>
      </c>
      <c r="T1422" s="7" t="s">
        <v>33</v>
      </c>
      <c r="U1422" s="7" t="s">
        <v>33</v>
      </c>
      <c r="V1422" s="10" t="s">
        <v>33</v>
      </c>
      <c r="W1422" s="10" t="s">
        <v>33</v>
      </c>
      <c r="X1422" s="7" t="s">
        <v>33</v>
      </c>
      <c r="Y1422" s="7" t="s">
        <v>33</v>
      </c>
      <c r="Z1422" s="7" t="s">
        <v>2428</v>
      </c>
      <c r="AA1422" s="7" t="s">
        <v>3560</v>
      </c>
      <c r="AD1422" s="10" t="s">
        <v>4542</v>
      </c>
      <c r="AF1422" s="7" t="s">
        <v>7320</v>
      </c>
      <c r="AJ1422" s="7">
        <v>10</v>
      </c>
      <c r="AK1422" s="7" t="s">
        <v>12878</v>
      </c>
      <c r="AL1422" s="7" t="s">
        <v>12854</v>
      </c>
      <c r="AM1422" s="7" t="s">
        <v>12879</v>
      </c>
    </row>
    <row r="1423" spans="1:39">
      <c r="A1423" s="7" t="s">
        <v>1788</v>
      </c>
      <c r="B1423" s="7" t="s">
        <v>12880</v>
      </c>
      <c r="C1423" s="7" t="s">
        <v>12881</v>
      </c>
      <c r="D1423" s="7" t="s">
        <v>1790</v>
      </c>
      <c r="F1423" s="7" t="s">
        <v>12349</v>
      </c>
      <c r="G1423" s="7" t="s">
        <v>4525</v>
      </c>
      <c r="H1423" s="7" t="s">
        <v>4525</v>
      </c>
      <c r="I1423" s="7" t="s">
        <v>4532</v>
      </c>
      <c r="K1423" s="7" t="s">
        <v>33</v>
      </c>
      <c r="L1423" s="7" t="s">
        <v>4527</v>
      </c>
      <c r="N1423" s="10" t="s">
        <v>1795</v>
      </c>
      <c r="P1423" s="7" t="s">
        <v>12882</v>
      </c>
      <c r="Q1423" s="7" t="s">
        <v>33</v>
      </c>
      <c r="R1423" s="7" t="s">
        <v>33</v>
      </c>
      <c r="S1423" s="7" t="s">
        <v>33</v>
      </c>
      <c r="T1423" s="7" t="s">
        <v>33</v>
      </c>
      <c r="U1423" s="7" t="s">
        <v>33</v>
      </c>
      <c r="V1423" s="10" t="s">
        <v>33</v>
      </c>
      <c r="W1423" s="10" t="s">
        <v>32</v>
      </c>
      <c r="X1423" s="7" t="s">
        <v>33</v>
      </c>
      <c r="Y1423" s="7" t="s">
        <v>33</v>
      </c>
      <c r="Z1423" s="7" t="s">
        <v>3403</v>
      </c>
      <c r="AA1423" s="7" t="s">
        <v>9418</v>
      </c>
      <c r="AD1423" s="10" t="s">
        <v>3202</v>
      </c>
      <c r="AF1423" s="7" t="s">
        <v>7613</v>
      </c>
      <c r="AJ1423" s="7">
        <v>7</v>
      </c>
      <c r="AK1423" s="7" t="s">
        <v>12883</v>
      </c>
      <c r="AL1423" s="7" t="s">
        <v>12845</v>
      </c>
      <c r="AM1423" s="7" t="s">
        <v>12884</v>
      </c>
    </row>
    <row r="1424" spans="1:39">
      <c r="A1424" s="7" t="s">
        <v>1788</v>
      </c>
      <c r="B1424" s="7" t="s">
        <v>12885</v>
      </c>
      <c r="C1424" s="7" t="s">
        <v>12886</v>
      </c>
      <c r="D1424" s="7" t="s">
        <v>1790</v>
      </c>
      <c r="F1424" s="7" t="s">
        <v>12349</v>
      </c>
      <c r="G1424" s="7" t="s">
        <v>4525</v>
      </c>
      <c r="H1424" s="7" t="s">
        <v>4525</v>
      </c>
      <c r="I1424" s="7" t="s">
        <v>4532</v>
      </c>
      <c r="K1424" s="7" t="s">
        <v>33</v>
      </c>
      <c r="L1424" s="7" t="s">
        <v>4527</v>
      </c>
      <c r="N1424" s="10" t="s">
        <v>1795</v>
      </c>
      <c r="P1424" s="7" t="s">
        <v>12887</v>
      </c>
      <c r="Q1424" s="7" t="s">
        <v>33</v>
      </c>
      <c r="R1424" s="7" t="s">
        <v>33</v>
      </c>
      <c r="S1424" s="7" t="s">
        <v>33</v>
      </c>
      <c r="T1424" s="7" t="s">
        <v>33</v>
      </c>
      <c r="U1424" s="7" t="s">
        <v>33</v>
      </c>
      <c r="V1424" s="10" t="s">
        <v>33</v>
      </c>
      <c r="W1424" s="10" t="s">
        <v>32</v>
      </c>
      <c r="X1424" s="7" t="s">
        <v>33</v>
      </c>
      <c r="Y1424" s="7" t="s">
        <v>33</v>
      </c>
      <c r="Z1424" s="7" t="s">
        <v>12888</v>
      </c>
      <c r="AA1424" s="7" t="s">
        <v>7121</v>
      </c>
      <c r="AD1424" s="10" t="s">
        <v>3202</v>
      </c>
      <c r="AF1424" s="7" t="s">
        <v>4660</v>
      </c>
      <c r="AJ1424" s="7">
        <v>6</v>
      </c>
      <c r="AK1424" s="7" t="s">
        <v>12352</v>
      </c>
      <c r="AL1424" s="7" t="s">
        <v>12845</v>
      </c>
      <c r="AM1424" s="7" t="s">
        <v>12889</v>
      </c>
    </row>
    <row r="1425" spans="1:39">
      <c r="A1425" s="7" t="s">
        <v>1788</v>
      </c>
      <c r="B1425" s="7" t="s">
        <v>12890</v>
      </c>
      <c r="C1425" s="7" t="s">
        <v>12891</v>
      </c>
      <c r="D1425" s="7" t="s">
        <v>1790</v>
      </c>
      <c r="F1425" s="7" t="s">
        <v>12892</v>
      </c>
      <c r="G1425" s="7" t="s">
        <v>4657</v>
      </c>
      <c r="H1425" s="7" t="s">
        <v>4657</v>
      </c>
      <c r="I1425" s="7" t="s">
        <v>3535</v>
      </c>
      <c r="K1425" s="7" t="s">
        <v>33</v>
      </c>
      <c r="L1425" s="7" t="s">
        <v>12893</v>
      </c>
      <c r="N1425" s="10" t="s">
        <v>2279</v>
      </c>
      <c r="P1425" s="7" t="s">
        <v>12894</v>
      </c>
      <c r="Q1425" s="7" t="s">
        <v>33</v>
      </c>
      <c r="R1425" s="7" t="s">
        <v>33</v>
      </c>
      <c r="S1425" s="7" t="s">
        <v>33</v>
      </c>
      <c r="T1425" s="7" t="s">
        <v>33</v>
      </c>
      <c r="U1425" s="7" t="s">
        <v>33</v>
      </c>
      <c r="V1425" s="10" t="s">
        <v>33</v>
      </c>
      <c r="W1425" s="10" t="s">
        <v>33</v>
      </c>
      <c r="X1425" s="7" t="s">
        <v>33</v>
      </c>
      <c r="Y1425" s="7" t="s">
        <v>33</v>
      </c>
      <c r="Z1425" s="7" t="s">
        <v>1939</v>
      </c>
      <c r="AA1425" s="7" t="s">
        <v>12895</v>
      </c>
      <c r="AF1425" s="7" t="s">
        <v>12896</v>
      </c>
      <c r="AJ1425" s="7">
        <v>35</v>
      </c>
      <c r="AK1425" s="7" t="s">
        <v>6283</v>
      </c>
      <c r="AL1425" s="7" t="s">
        <v>12845</v>
      </c>
      <c r="AM1425" s="7" t="s">
        <v>12897</v>
      </c>
    </row>
    <row r="1426" spans="1:39">
      <c r="A1426" s="7" t="s">
        <v>1788</v>
      </c>
      <c r="B1426" s="7" t="s">
        <v>12898</v>
      </c>
      <c r="C1426" s="7" t="s">
        <v>12899</v>
      </c>
      <c r="D1426" s="7" t="s">
        <v>1790</v>
      </c>
      <c r="F1426" s="7" t="s">
        <v>12900</v>
      </c>
      <c r="G1426" s="7" t="s">
        <v>12901</v>
      </c>
      <c r="H1426" s="7" t="s">
        <v>12901</v>
      </c>
      <c r="I1426" s="7" t="s">
        <v>1857</v>
      </c>
      <c r="K1426" s="7" t="s">
        <v>33</v>
      </c>
      <c r="L1426" s="7" t="s">
        <v>12902</v>
      </c>
      <c r="N1426" s="10" t="s">
        <v>1859</v>
      </c>
      <c r="P1426" s="7" t="s">
        <v>12903</v>
      </c>
      <c r="Q1426" s="7" t="s">
        <v>33</v>
      </c>
      <c r="R1426" s="7" t="s">
        <v>33</v>
      </c>
      <c r="S1426" s="7" t="s">
        <v>33</v>
      </c>
      <c r="T1426" s="7" t="s">
        <v>33</v>
      </c>
      <c r="U1426" s="7" t="s">
        <v>33</v>
      </c>
      <c r="V1426" s="10" t="s">
        <v>33</v>
      </c>
      <c r="W1426" s="10" t="s">
        <v>33</v>
      </c>
      <c r="X1426" s="7" t="s">
        <v>33</v>
      </c>
      <c r="Y1426" s="7" t="s">
        <v>33</v>
      </c>
      <c r="Z1426" s="7" t="s">
        <v>2907</v>
      </c>
      <c r="AA1426" s="7" t="s">
        <v>12904</v>
      </c>
      <c r="AD1426" s="10" t="s">
        <v>12905</v>
      </c>
      <c r="AF1426" s="7" t="s">
        <v>12906</v>
      </c>
      <c r="AJ1426" s="7">
        <v>49</v>
      </c>
      <c r="AK1426" s="7" t="s">
        <v>7349</v>
      </c>
      <c r="AL1426" s="7" t="s">
        <v>7121</v>
      </c>
      <c r="AM1426" s="7" t="s">
        <v>12907</v>
      </c>
    </row>
    <row r="1427" spans="1:39">
      <c r="A1427" s="7" t="s">
        <v>1788</v>
      </c>
      <c r="B1427" s="7" t="s">
        <v>12908</v>
      </c>
      <c r="C1427" s="7" t="s">
        <v>12909</v>
      </c>
      <c r="D1427" s="7" t="s">
        <v>1790</v>
      </c>
      <c r="F1427" s="7" t="s">
        <v>12910</v>
      </c>
      <c r="G1427" s="7" t="s">
        <v>3401</v>
      </c>
      <c r="H1427" s="7" t="s">
        <v>3401</v>
      </c>
      <c r="I1427" s="7" t="s">
        <v>12911</v>
      </c>
      <c r="K1427" s="7" t="s">
        <v>33</v>
      </c>
      <c r="L1427" s="7" t="s">
        <v>10629</v>
      </c>
      <c r="N1427" s="10" t="s">
        <v>1820</v>
      </c>
      <c r="P1427" s="7" t="s">
        <v>12912</v>
      </c>
      <c r="Q1427" s="7" t="s">
        <v>33</v>
      </c>
      <c r="R1427" s="7" t="s">
        <v>32</v>
      </c>
      <c r="S1427" s="7" t="s">
        <v>33</v>
      </c>
      <c r="T1427" s="7" t="s">
        <v>33</v>
      </c>
      <c r="U1427" s="7" t="s">
        <v>33</v>
      </c>
      <c r="V1427" s="10" t="s">
        <v>33</v>
      </c>
      <c r="W1427" s="10" t="s">
        <v>33</v>
      </c>
      <c r="X1427" s="7" t="s">
        <v>33</v>
      </c>
      <c r="Y1427" s="7" t="s">
        <v>33</v>
      </c>
      <c r="Z1427" s="7" t="s">
        <v>2590</v>
      </c>
      <c r="AA1427" s="7" t="s">
        <v>10979</v>
      </c>
      <c r="AF1427" s="7" t="s">
        <v>12913</v>
      </c>
      <c r="AJ1427" s="7">
        <v>52</v>
      </c>
      <c r="AK1427" s="7" t="s">
        <v>1902</v>
      </c>
      <c r="AL1427" s="7" t="s">
        <v>12904</v>
      </c>
      <c r="AM1427" s="7" t="s">
        <v>12914</v>
      </c>
    </row>
    <row r="1428" spans="1:39">
      <c r="A1428" s="7" t="s">
        <v>1788</v>
      </c>
      <c r="B1428" s="7" t="s">
        <v>12915</v>
      </c>
      <c r="C1428" s="7" t="s">
        <v>12916</v>
      </c>
      <c r="D1428" s="7" t="s">
        <v>1790</v>
      </c>
      <c r="F1428" s="7" t="s">
        <v>6324</v>
      </c>
      <c r="G1428" s="7" t="s">
        <v>4730</v>
      </c>
      <c r="H1428" s="7" t="s">
        <v>4730</v>
      </c>
      <c r="I1428" s="7" t="s">
        <v>12917</v>
      </c>
      <c r="K1428" s="7" t="s">
        <v>33</v>
      </c>
      <c r="L1428" s="7" t="s">
        <v>4923</v>
      </c>
      <c r="N1428" s="10" t="s">
        <v>1795</v>
      </c>
      <c r="P1428" s="7" t="s">
        <v>12918</v>
      </c>
      <c r="Q1428" s="7" t="s">
        <v>33</v>
      </c>
      <c r="R1428" s="7" t="s">
        <v>33</v>
      </c>
      <c r="S1428" s="7" t="s">
        <v>33</v>
      </c>
      <c r="T1428" s="7" t="s">
        <v>32</v>
      </c>
      <c r="U1428" s="7" t="s">
        <v>33</v>
      </c>
      <c r="V1428" s="10" t="s">
        <v>33</v>
      </c>
      <c r="W1428" s="10" t="s">
        <v>33</v>
      </c>
      <c r="X1428" s="7" t="s">
        <v>33</v>
      </c>
      <c r="Y1428" s="7" t="s">
        <v>33</v>
      </c>
      <c r="Z1428" s="7" t="s">
        <v>4388</v>
      </c>
      <c r="AA1428" s="7" t="s">
        <v>2204</v>
      </c>
      <c r="AD1428" s="10" t="s">
        <v>4140</v>
      </c>
      <c r="AF1428" s="7" t="s">
        <v>12034</v>
      </c>
      <c r="AJ1428" s="7">
        <v>13</v>
      </c>
      <c r="AK1428" s="7" t="s">
        <v>2784</v>
      </c>
      <c r="AL1428" s="7" t="s">
        <v>10979</v>
      </c>
      <c r="AM1428" s="7" t="s">
        <v>12919</v>
      </c>
    </row>
    <row r="1429" spans="1:39">
      <c r="A1429" s="7" t="s">
        <v>1788</v>
      </c>
      <c r="B1429" s="7" t="s">
        <v>12920</v>
      </c>
      <c r="C1429" s="7" t="s">
        <v>12921</v>
      </c>
      <c r="D1429" s="7" t="s">
        <v>5900</v>
      </c>
      <c r="G1429" s="7" t="s">
        <v>2553</v>
      </c>
      <c r="H1429" s="7" t="s">
        <v>2553</v>
      </c>
      <c r="I1429" s="7" t="s">
        <v>5687</v>
      </c>
      <c r="K1429" s="7" t="s">
        <v>33</v>
      </c>
      <c r="L1429" s="7" t="s">
        <v>2555</v>
      </c>
      <c r="N1429" s="10" t="s">
        <v>1820</v>
      </c>
      <c r="P1429" s="7" t="s">
        <v>12922</v>
      </c>
      <c r="Q1429" s="7" t="s">
        <v>33</v>
      </c>
      <c r="R1429" s="7" t="s">
        <v>33</v>
      </c>
      <c r="S1429" s="7" t="s">
        <v>33</v>
      </c>
      <c r="T1429" s="7" t="s">
        <v>33</v>
      </c>
      <c r="U1429" s="7" t="s">
        <v>33</v>
      </c>
      <c r="V1429" s="10" t="s">
        <v>33</v>
      </c>
      <c r="W1429" s="10" t="s">
        <v>32</v>
      </c>
      <c r="X1429" s="7" t="s">
        <v>33</v>
      </c>
      <c r="Y1429" s="7" t="s">
        <v>33</v>
      </c>
      <c r="Z1429" s="7" t="s">
        <v>5795</v>
      </c>
      <c r="AA1429" s="7" t="s">
        <v>5797</v>
      </c>
      <c r="AD1429" s="10" t="s">
        <v>4337</v>
      </c>
      <c r="AF1429" s="7" t="s">
        <v>12022</v>
      </c>
      <c r="AH1429" s="7" t="s">
        <v>12923</v>
      </c>
      <c r="AK1429" s="7" t="s">
        <v>4462</v>
      </c>
      <c r="AL1429" s="7" t="s">
        <v>12803</v>
      </c>
      <c r="AM1429" s="7" t="s">
        <v>12924</v>
      </c>
    </row>
    <row r="1430" spans="1:39">
      <c r="A1430" s="7" t="s">
        <v>1788</v>
      </c>
      <c r="B1430" s="7" t="s">
        <v>4704</v>
      </c>
      <c r="C1430" s="7" t="s">
        <v>12925</v>
      </c>
      <c r="D1430" s="7" t="s">
        <v>5900</v>
      </c>
      <c r="F1430" s="7" t="s">
        <v>12925</v>
      </c>
      <c r="G1430" s="7" t="s">
        <v>2553</v>
      </c>
      <c r="H1430" s="7" t="s">
        <v>2553</v>
      </c>
      <c r="I1430" s="7" t="s">
        <v>4931</v>
      </c>
      <c r="K1430" s="7" t="s">
        <v>33</v>
      </c>
      <c r="L1430" s="7" t="s">
        <v>2555</v>
      </c>
      <c r="N1430" s="10" t="s">
        <v>1820</v>
      </c>
      <c r="P1430" s="7" t="s">
        <v>12926</v>
      </c>
      <c r="Q1430" s="7" t="s">
        <v>33</v>
      </c>
      <c r="R1430" s="7" t="s">
        <v>33</v>
      </c>
      <c r="S1430" s="7" t="s">
        <v>33</v>
      </c>
      <c r="T1430" s="7" t="s">
        <v>33</v>
      </c>
      <c r="U1430" s="7" t="s">
        <v>33</v>
      </c>
      <c r="V1430" s="10" t="s">
        <v>33</v>
      </c>
      <c r="W1430" s="10" t="s">
        <v>32</v>
      </c>
      <c r="X1430" s="7" t="s">
        <v>33</v>
      </c>
      <c r="Y1430" s="7" t="s">
        <v>33</v>
      </c>
      <c r="Z1430" s="7" t="s">
        <v>12927</v>
      </c>
      <c r="AA1430" s="7" t="s">
        <v>12923</v>
      </c>
      <c r="AD1430" s="10" t="s">
        <v>4977</v>
      </c>
      <c r="AF1430" s="7" t="s">
        <v>12928</v>
      </c>
      <c r="AH1430" s="7" t="s">
        <v>12923</v>
      </c>
      <c r="AJ1430" s="7">
        <v>5</v>
      </c>
      <c r="AK1430" s="7" t="s">
        <v>5573</v>
      </c>
      <c r="AL1430" s="7" t="s">
        <v>12803</v>
      </c>
      <c r="AM1430" s="7" t="s">
        <v>12929</v>
      </c>
    </row>
    <row r="1431" spans="1:39">
      <c r="A1431" s="7" t="s">
        <v>1788</v>
      </c>
      <c r="B1431" s="7" t="s">
        <v>2682</v>
      </c>
      <c r="C1431" s="7" t="s">
        <v>12930</v>
      </c>
      <c r="D1431" s="7" t="s">
        <v>5900</v>
      </c>
      <c r="G1431" s="7" t="s">
        <v>2553</v>
      </c>
      <c r="H1431" s="7" t="s">
        <v>2553</v>
      </c>
      <c r="I1431" s="7" t="s">
        <v>5687</v>
      </c>
      <c r="K1431" s="7" t="s">
        <v>33</v>
      </c>
      <c r="L1431" s="7" t="s">
        <v>2555</v>
      </c>
      <c r="N1431" s="10" t="s">
        <v>1820</v>
      </c>
      <c r="P1431" s="7" t="s">
        <v>2685</v>
      </c>
      <c r="Q1431" s="7" t="s">
        <v>33</v>
      </c>
      <c r="R1431" s="7" t="s">
        <v>33</v>
      </c>
      <c r="S1431" s="7" t="s">
        <v>33</v>
      </c>
      <c r="T1431" s="7" t="s">
        <v>33</v>
      </c>
      <c r="U1431" s="7" t="s">
        <v>33</v>
      </c>
      <c r="V1431" s="10" t="s">
        <v>33</v>
      </c>
      <c r="W1431" s="10" t="s">
        <v>32</v>
      </c>
      <c r="X1431" s="7" t="s">
        <v>33</v>
      </c>
      <c r="Y1431" s="7" t="s">
        <v>33</v>
      </c>
      <c r="Z1431" s="7" t="s">
        <v>2772</v>
      </c>
      <c r="AA1431" s="7" t="s">
        <v>12923</v>
      </c>
      <c r="AD1431" s="10" t="s">
        <v>4337</v>
      </c>
      <c r="AF1431" s="7" t="s">
        <v>10583</v>
      </c>
      <c r="AH1431" s="7" t="s">
        <v>12923</v>
      </c>
      <c r="AK1431" s="7" t="s">
        <v>12931</v>
      </c>
      <c r="AL1431" s="7" t="s">
        <v>12803</v>
      </c>
      <c r="AM1431" s="7" t="s">
        <v>12932</v>
      </c>
    </row>
    <row r="1432" spans="1:39">
      <c r="A1432" s="7" t="s">
        <v>1788</v>
      </c>
      <c r="B1432" s="7" t="s">
        <v>12933</v>
      </c>
      <c r="C1432" s="7" t="s">
        <v>12934</v>
      </c>
      <c r="D1432" s="7" t="s">
        <v>1790</v>
      </c>
      <c r="F1432" s="7" t="s">
        <v>9108</v>
      </c>
      <c r="G1432" s="7" t="s">
        <v>12935</v>
      </c>
      <c r="H1432" s="7" t="s">
        <v>12935</v>
      </c>
      <c r="I1432" s="7" t="s">
        <v>3252</v>
      </c>
      <c r="K1432" s="7" t="s">
        <v>33</v>
      </c>
      <c r="L1432" s="7" t="s">
        <v>12936</v>
      </c>
      <c r="N1432" s="10" t="s">
        <v>3254</v>
      </c>
      <c r="P1432" s="7" t="s">
        <v>12937</v>
      </c>
      <c r="Q1432" s="7" t="s">
        <v>33</v>
      </c>
      <c r="R1432" s="7" t="s">
        <v>32</v>
      </c>
      <c r="S1432" s="7" t="s">
        <v>33</v>
      </c>
      <c r="T1432" s="7" t="s">
        <v>33</v>
      </c>
      <c r="U1432" s="7" t="s">
        <v>32</v>
      </c>
      <c r="V1432" s="10" t="s">
        <v>33</v>
      </c>
      <c r="W1432" s="10" t="s">
        <v>33</v>
      </c>
      <c r="X1432" s="7" t="s">
        <v>32</v>
      </c>
      <c r="Y1432" s="7" t="s">
        <v>33</v>
      </c>
      <c r="Z1432" s="7" t="s">
        <v>1979</v>
      </c>
      <c r="AA1432" s="7" t="s">
        <v>2204</v>
      </c>
      <c r="AD1432" s="10" t="s">
        <v>4140</v>
      </c>
      <c r="AF1432" s="7" t="s">
        <v>12938</v>
      </c>
      <c r="AJ1432" s="7">
        <v>17</v>
      </c>
      <c r="AK1432" s="7" t="s">
        <v>6332</v>
      </c>
      <c r="AL1432" s="7" t="s">
        <v>12803</v>
      </c>
      <c r="AM1432" s="7" t="s">
        <v>12939</v>
      </c>
    </row>
    <row r="1433" spans="1:39">
      <c r="A1433" s="7" t="s">
        <v>1788</v>
      </c>
      <c r="B1433" s="7" t="s">
        <v>12940</v>
      </c>
      <c r="C1433" s="7" t="s">
        <v>12941</v>
      </c>
      <c r="D1433" s="7" t="s">
        <v>5900</v>
      </c>
      <c r="G1433" s="7" t="s">
        <v>2553</v>
      </c>
      <c r="H1433" s="7" t="s">
        <v>2553</v>
      </c>
      <c r="I1433" s="7" t="s">
        <v>4931</v>
      </c>
      <c r="K1433" s="7" t="s">
        <v>33</v>
      </c>
      <c r="L1433" s="7" t="s">
        <v>2555</v>
      </c>
      <c r="N1433" s="10" t="s">
        <v>1820</v>
      </c>
      <c r="P1433" s="7" t="s">
        <v>12942</v>
      </c>
      <c r="Q1433" s="7" t="s">
        <v>33</v>
      </c>
      <c r="R1433" s="7" t="s">
        <v>33</v>
      </c>
      <c r="S1433" s="7" t="s">
        <v>33</v>
      </c>
      <c r="T1433" s="7" t="s">
        <v>33</v>
      </c>
      <c r="U1433" s="7" t="s">
        <v>33</v>
      </c>
      <c r="V1433" s="10" t="s">
        <v>33</v>
      </c>
      <c r="W1433" s="10" t="s">
        <v>32</v>
      </c>
      <c r="X1433" s="7" t="s">
        <v>33</v>
      </c>
      <c r="Y1433" s="7" t="s">
        <v>33</v>
      </c>
      <c r="Z1433" s="7" t="s">
        <v>12943</v>
      </c>
      <c r="AA1433" s="7" t="s">
        <v>12923</v>
      </c>
      <c r="AD1433" s="10" t="s">
        <v>4977</v>
      </c>
      <c r="AF1433" s="7" t="s">
        <v>12928</v>
      </c>
      <c r="AH1433" s="7" t="s">
        <v>12923</v>
      </c>
      <c r="AJ1433" s="7">
        <v>5</v>
      </c>
      <c r="AK1433" s="7" t="s">
        <v>5573</v>
      </c>
      <c r="AL1433" s="7" t="s">
        <v>12803</v>
      </c>
      <c r="AM1433" s="7" t="s">
        <v>12944</v>
      </c>
    </row>
    <row r="1434" spans="1:39">
      <c r="A1434" s="7" t="s">
        <v>1788</v>
      </c>
      <c r="B1434" s="7" t="s">
        <v>10955</v>
      </c>
      <c r="C1434" s="7" t="s">
        <v>12945</v>
      </c>
      <c r="D1434" s="7" t="s">
        <v>5900</v>
      </c>
      <c r="G1434" s="7" t="s">
        <v>2553</v>
      </c>
      <c r="H1434" s="7" t="s">
        <v>2553</v>
      </c>
      <c r="I1434" s="7" t="s">
        <v>4931</v>
      </c>
      <c r="K1434" s="7" t="s">
        <v>33</v>
      </c>
      <c r="L1434" s="7" t="s">
        <v>2555</v>
      </c>
      <c r="N1434" s="10" t="s">
        <v>1820</v>
      </c>
      <c r="P1434" s="7" t="s">
        <v>12946</v>
      </c>
      <c r="Q1434" s="7" t="s">
        <v>33</v>
      </c>
      <c r="R1434" s="7" t="s">
        <v>33</v>
      </c>
      <c r="S1434" s="7" t="s">
        <v>33</v>
      </c>
      <c r="T1434" s="7" t="s">
        <v>33</v>
      </c>
      <c r="U1434" s="7" t="s">
        <v>33</v>
      </c>
      <c r="V1434" s="10" t="s">
        <v>33</v>
      </c>
      <c r="W1434" s="10" t="s">
        <v>32</v>
      </c>
      <c r="X1434" s="7" t="s">
        <v>33</v>
      </c>
      <c r="Y1434" s="7" t="s">
        <v>33</v>
      </c>
      <c r="Z1434" s="7" t="s">
        <v>3403</v>
      </c>
      <c r="AA1434" s="7" t="s">
        <v>12923</v>
      </c>
      <c r="AD1434" s="10" t="s">
        <v>4977</v>
      </c>
      <c r="AF1434" s="7" t="s">
        <v>12928</v>
      </c>
      <c r="AH1434" s="7" t="s">
        <v>12923</v>
      </c>
      <c r="AJ1434" s="7">
        <v>5</v>
      </c>
      <c r="AK1434" s="7" t="s">
        <v>5573</v>
      </c>
      <c r="AL1434" s="7" t="s">
        <v>12803</v>
      </c>
      <c r="AM1434" s="7" t="s">
        <v>12947</v>
      </c>
    </row>
    <row r="1435" spans="1:39">
      <c r="A1435" s="7" t="s">
        <v>1788</v>
      </c>
      <c r="B1435" s="7" t="s">
        <v>12948</v>
      </c>
      <c r="C1435" s="7" t="s">
        <v>12949</v>
      </c>
      <c r="D1435" s="7" t="s">
        <v>1790</v>
      </c>
      <c r="F1435" s="7" t="s">
        <v>10073</v>
      </c>
      <c r="G1435" s="7" t="s">
        <v>4730</v>
      </c>
      <c r="H1435" s="7" t="s">
        <v>4730</v>
      </c>
      <c r="I1435" s="7" t="s">
        <v>12950</v>
      </c>
      <c r="K1435" s="7" t="s">
        <v>33</v>
      </c>
      <c r="L1435" s="7" t="s">
        <v>4923</v>
      </c>
      <c r="N1435" s="10" t="s">
        <v>1795</v>
      </c>
      <c r="P1435" s="7" t="s">
        <v>12951</v>
      </c>
      <c r="Q1435" s="7" t="s">
        <v>33</v>
      </c>
      <c r="R1435" s="7" t="s">
        <v>33</v>
      </c>
      <c r="S1435" s="7" t="s">
        <v>33</v>
      </c>
      <c r="T1435" s="7" t="s">
        <v>32</v>
      </c>
      <c r="U1435" s="7" t="s">
        <v>33</v>
      </c>
      <c r="V1435" s="10" t="s">
        <v>33</v>
      </c>
      <c r="W1435" s="10" t="s">
        <v>33</v>
      </c>
      <c r="X1435" s="7" t="s">
        <v>33</v>
      </c>
      <c r="Y1435" s="7" t="s">
        <v>33</v>
      </c>
      <c r="Z1435" s="7" t="s">
        <v>4388</v>
      </c>
      <c r="AA1435" s="7" t="s">
        <v>2204</v>
      </c>
      <c r="AD1435" s="10" t="s">
        <v>2558</v>
      </c>
      <c r="AF1435" s="7" t="s">
        <v>12034</v>
      </c>
      <c r="AJ1435" s="7">
        <v>15</v>
      </c>
      <c r="AK1435" s="7" t="s">
        <v>12952</v>
      </c>
      <c r="AL1435" s="7" t="s">
        <v>12953</v>
      </c>
      <c r="AM1435" s="7" t="s">
        <v>12954</v>
      </c>
    </row>
    <row r="1436" spans="1:39">
      <c r="A1436" s="7" t="s">
        <v>1788</v>
      </c>
      <c r="B1436" s="7" t="s">
        <v>12955</v>
      </c>
      <c r="C1436" s="7" t="s">
        <v>12956</v>
      </c>
      <c r="D1436" s="7" t="s">
        <v>1790</v>
      </c>
      <c r="F1436" s="7" t="s">
        <v>12957</v>
      </c>
      <c r="G1436" s="7" t="s">
        <v>7289</v>
      </c>
      <c r="H1436" s="7" t="s">
        <v>7289</v>
      </c>
      <c r="I1436" s="7" t="s">
        <v>7291</v>
      </c>
      <c r="K1436" s="7" t="s">
        <v>33</v>
      </c>
      <c r="L1436" s="7" t="s">
        <v>7292</v>
      </c>
      <c r="N1436" s="10" t="s">
        <v>6136</v>
      </c>
      <c r="P1436" s="7" t="s">
        <v>12958</v>
      </c>
      <c r="Q1436" s="7" t="s">
        <v>33</v>
      </c>
      <c r="R1436" s="7" t="s">
        <v>33</v>
      </c>
      <c r="S1436" s="7" t="s">
        <v>33</v>
      </c>
      <c r="T1436" s="7" t="s">
        <v>33</v>
      </c>
      <c r="U1436" s="7" t="s">
        <v>33</v>
      </c>
      <c r="V1436" s="10" t="s">
        <v>33</v>
      </c>
      <c r="W1436" s="10" t="s">
        <v>33</v>
      </c>
      <c r="X1436" s="7" t="s">
        <v>33</v>
      </c>
      <c r="Y1436" s="7" t="s">
        <v>33</v>
      </c>
      <c r="Z1436" s="7" t="s">
        <v>12959</v>
      </c>
      <c r="AA1436" s="7" t="s">
        <v>12960</v>
      </c>
      <c r="AF1436" s="7" t="s">
        <v>10185</v>
      </c>
      <c r="AJ1436" s="7">
        <v>10</v>
      </c>
      <c r="AK1436" s="7" t="s">
        <v>7294</v>
      </c>
      <c r="AL1436" s="7" t="s">
        <v>12953</v>
      </c>
      <c r="AM1436" s="7" t="s">
        <v>12961</v>
      </c>
    </row>
    <row r="1437" spans="1:39">
      <c r="A1437" s="7" t="s">
        <v>1788</v>
      </c>
      <c r="B1437" s="7" t="s">
        <v>12962</v>
      </c>
      <c r="C1437" s="7" t="s">
        <v>12963</v>
      </c>
      <c r="D1437" s="7" t="s">
        <v>1790</v>
      </c>
      <c r="F1437" s="7" t="s">
        <v>12964</v>
      </c>
      <c r="G1437" s="7" t="s">
        <v>7289</v>
      </c>
      <c r="H1437" s="7" t="s">
        <v>7290</v>
      </c>
      <c r="I1437" s="7" t="s">
        <v>7291</v>
      </c>
      <c r="K1437" s="7" t="s">
        <v>33</v>
      </c>
      <c r="L1437" s="7" t="s">
        <v>7292</v>
      </c>
      <c r="N1437" s="10" t="s">
        <v>2366</v>
      </c>
      <c r="P1437" s="7" t="s">
        <v>12965</v>
      </c>
      <c r="Q1437" s="7" t="s">
        <v>33</v>
      </c>
      <c r="R1437" s="7" t="s">
        <v>33</v>
      </c>
      <c r="S1437" s="7" t="s">
        <v>33</v>
      </c>
      <c r="T1437" s="7" t="s">
        <v>33</v>
      </c>
      <c r="U1437" s="7" t="s">
        <v>33</v>
      </c>
      <c r="V1437" s="10" t="s">
        <v>33</v>
      </c>
      <c r="W1437" s="10" t="s">
        <v>33</v>
      </c>
      <c r="X1437" s="7" t="s">
        <v>33</v>
      </c>
      <c r="Y1437" s="7" t="s">
        <v>33</v>
      </c>
      <c r="Z1437" s="7" t="s">
        <v>6559</v>
      </c>
      <c r="AA1437" s="7" t="s">
        <v>12966</v>
      </c>
      <c r="AF1437" s="7" t="s">
        <v>7132</v>
      </c>
      <c r="AJ1437" s="7">
        <v>22</v>
      </c>
      <c r="AK1437" s="7" t="s">
        <v>7294</v>
      </c>
      <c r="AL1437" s="7" t="s">
        <v>12953</v>
      </c>
      <c r="AM1437" s="7" t="s">
        <v>12967</v>
      </c>
    </row>
    <row r="1438" spans="1:39">
      <c r="A1438" s="7" t="s">
        <v>1788</v>
      </c>
      <c r="B1438" s="7" t="s">
        <v>12968</v>
      </c>
      <c r="C1438" s="7" t="s">
        <v>12969</v>
      </c>
      <c r="D1438" s="7" t="s">
        <v>1790</v>
      </c>
      <c r="F1438" s="7" t="s">
        <v>12970</v>
      </c>
      <c r="G1438" s="7" t="s">
        <v>12971</v>
      </c>
      <c r="H1438" s="7" t="s">
        <v>12971</v>
      </c>
      <c r="I1438" s="7" t="s">
        <v>12972</v>
      </c>
      <c r="K1438" s="7" t="s">
        <v>33</v>
      </c>
      <c r="L1438" s="7" t="s">
        <v>12973</v>
      </c>
      <c r="N1438" s="10" t="s">
        <v>2957</v>
      </c>
      <c r="P1438" s="7" t="s">
        <v>12974</v>
      </c>
      <c r="Q1438" s="7" t="s">
        <v>33</v>
      </c>
      <c r="R1438" s="7" t="s">
        <v>33</v>
      </c>
      <c r="S1438" s="7" t="s">
        <v>33</v>
      </c>
      <c r="T1438" s="7" t="s">
        <v>33</v>
      </c>
      <c r="U1438" s="7" t="s">
        <v>33</v>
      </c>
      <c r="V1438" s="10" t="s">
        <v>33</v>
      </c>
      <c r="W1438" s="10" t="s">
        <v>33</v>
      </c>
      <c r="X1438" s="7" t="s">
        <v>33</v>
      </c>
      <c r="Y1438" s="7" t="s">
        <v>33</v>
      </c>
      <c r="Z1438" s="7" t="s">
        <v>12975</v>
      </c>
      <c r="AA1438" s="7" t="s">
        <v>12976</v>
      </c>
      <c r="AF1438" s="7" t="s">
        <v>12977</v>
      </c>
      <c r="AJ1438" s="7">
        <v>20</v>
      </c>
      <c r="AK1438" s="7" t="s">
        <v>6034</v>
      </c>
      <c r="AL1438" s="7" t="s">
        <v>12953</v>
      </c>
      <c r="AM1438" s="7" t="s">
        <v>12978</v>
      </c>
    </row>
    <row r="1439" spans="1:39">
      <c r="A1439" s="7" t="s">
        <v>1788</v>
      </c>
      <c r="B1439" s="7" t="s">
        <v>12979</v>
      </c>
      <c r="C1439" s="7" t="s">
        <v>12980</v>
      </c>
      <c r="D1439" s="7" t="s">
        <v>1790</v>
      </c>
      <c r="F1439" s="7" t="s">
        <v>12981</v>
      </c>
      <c r="G1439" s="7" t="s">
        <v>9788</v>
      </c>
      <c r="H1439" s="7" t="s">
        <v>9788</v>
      </c>
      <c r="I1439" s="7" t="s">
        <v>1857</v>
      </c>
      <c r="K1439" s="7" t="s">
        <v>33</v>
      </c>
      <c r="L1439" s="7" t="s">
        <v>9789</v>
      </c>
      <c r="N1439" s="10" t="s">
        <v>1859</v>
      </c>
      <c r="P1439" s="7" t="s">
        <v>12982</v>
      </c>
      <c r="Q1439" s="7" t="s">
        <v>33</v>
      </c>
      <c r="R1439" s="7" t="s">
        <v>33</v>
      </c>
      <c r="S1439" s="7" t="s">
        <v>33</v>
      </c>
      <c r="T1439" s="7" t="s">
        <v>33</v>
      </c>
      <c r="U1439" s="7" t="s">
        <v>33</v>
      </c>
      <c r="V1439" s="10" t="s">
        <v>33</v>
      </c>
      <c r="W1439" s="10" t="s">
        <v>33</v>
      </c>
      <c r="X1439" s="7" t="s">
        <v>33</v>
      </c>
      <c r="Y1439" s="7" t="s">
        <v>33</v>
      </c>
      <c r="Z1439" s="7" t="s">
        <v>2270</v>
      </c>
      <c r="AA1439" s="7" t="s">
        <v>12976</v>
      </c>
      <c r="AD1439" s="10" t="s">
        <v>12983</v>
      </c>
      <c r="AF1439" s="7" t="s">
        <v>12984</v>
      </c>
      <c r="AJ1439" s="7">
        <v>70</v>
      </c>
      <c r="AK1439" s="7" t="s">
        <v>10908</v>
      </c>
      <c r="AL1439" s="7" t="s">
        <v>2204</v>
      </c>
      <c r="AM1439" s="7" t="s">
        <v>12985</v>
      </c>
    </row>
    <row r="1440" spans="1:39">
      <c r="A1440" s="7" t="s">
        <v>1788</v>
      </c>
      <c r="B1440" s="7" t="s">
        <v>12986</v>
      </c>
      <c r="C1440" s="7" t="s">
        <v>12987</v>
      </c>
      <c r="D1440" s="7" t="s">
        <v>1790</v>
      </c>
      <c r="F1440" s="7" t="s">
        <v>12988</v>
      </c>
      <c r="G1440" s="7" t="s">
        <v>12989</v>
      </c>
      <c r="H1440" s="7" t="s">
        <v>12989</v>
      </c>
      <c r="I1440" s="7" t="s">
        <v>12990</v>
      </c>
      <c r="K1440" s="7" t="s">
        <v>33</v>
      </c>
      <c r="L1440" s="7" t="s">
        <v>12991</v>
      </c>
      <c r="N1440" s="10" t="s">
        <v>2101</v>
      </c>
      <c r="P1440" s="7" t="s">
        <v>12992</v>
      </c>
      <c r="Q1440" s="7" t="s">
        <v>33</v>
      </c>
      <c r="R1440" s="7" t="s">
        <v>32</v>
      </c>
      <c r="S1440" s="7" t="s">
        <v>33</v>
      </c>
      <c r="T1440" s="7" t="s">
        <v>33</v>
      </c>
      <c r="U1440" s="7" t="s">
        <v>33</v>
      </c>
      <c r="V1440" s="10" t="s">
        <v>32</v>
      </c>
      <c r="W1440" s="10" t="s">
        <v>33</v>
      </c>
      <c r="X1440" s="7" t="s">
        <v>33</v>
      </c>
      <c r="Y1440" s="7" t="s">
        <v>33</v>
      </c>
      <c r="Z1440" s="7" t="s">
        <v>12993</v>
      </c>
      <c r="AA1440" s="7" t="s">
        <v>12976</v>
      </c>
      <c r="AD1440" s="10" t="s">
        <v>3599</v>
      </c>
      <c r="AF1440" s="7" t="s">
        <v>12994</v>
      </c>
      <c r="AJ1440" s="7">
        <v>16</v>
      </c>
      <c r="AK1440" s="7" t="s">
        <v>2558</v>
      </c>
      <c r="AL1440" s="7" t="s">
        <v>2204</v>
      </c>
      <c r="AM1440" s="7" t="s">
        <v>12995</v>
      </c>
    </row>
    <row r="1441" spans="1:39">
      <c r="A1441" s="7" t="s">
        <v>1788</v>
      </c>
      <c r="B1441" s="7" t="s">
        <v>12996</v>
      </c>
      <c r="C1441" s="7" t="s">
        <v>12997</v>
      </c>
      <c r="D1441" s="7" t="s">
        <v>1790</v>
      </c>
      <c r="F1441" s="7" t="s">
        <v>12998</v>
      </c>
      <c r="G1441" s="7" t="s">
        <v>8901</v>
      </c>
      <c r="H1441" s="7" t="s">
        <v>12999</v>
      </c>
      <c r="I1441" s="7" t="s">
        <v>12411</v>
      </c>
      <c r="K1441" s="7" t="s">
        <v>33</v>
      </c>
      <c r="L1441" s="7" t="s">
        <v>8903</v>
      </c>
      <c r="N1441" s="10" t="s">
        <v>2101</v>
      </c>
      <c r="P1441" s="7" t="s">
        <v>13000</v>
      </c>
      <c r="Q1441" s="7" t="s">
        <v>33</v>
      </c>
      <c r="R1441" s="7" t="s">
        <v>33</v>
      </c>
      <c r="S1441" s="7" t="s">
        <v>33</v>
      </c>
      <c r="T1441" s="7" t="s">
        <v>33</v>
      </c>
      <c r="U1441" s="7" t="s">
        <v>33</v>
      </c>
      <c r="V1441" s="10" t="s">
        <v>33</v>
      </c>
      <c r="W1441" s="10" t="s">
        <v>32</v>
      </c>
      <c r="X1441" s="7" t="s">
        <v>33</v>
      </c>
      <c r="Y1441" s="7" t="s">
        <v>33</v>
      </c>
      <c r="Z1441" s="7" t="s">
        <v>1861</v>
      </c>
      <c r="AA1441" s="7" t="s">
        <v>13001</v>
      </c>
      <c r="AD1441" s="10" t="s">
        <v>5162</v>
      </c>
      <c r="AF1441" s="7" t="s">
        <v>7439</v>
      </c>
      <c r="AJ1441" s="7">
        <v>27</v>
      </c>
      <c r="AK1441" s="7" t="s">
        <v>2006</v>
      </c>
      <c r="AL1441" s="7" t="s">
        <v>2204</v>
      </c>
      <c r="AM1441" s="7" t="s">
        <v>13002</v>
      </c>
    </row>
    <row r="1442" spans="1:39">
      <c r="A1442" s="7" t="s">
        <v>1788</v>
      </c>
      <c r="B1442" s="7" t="s">
        <v>13003</v>
      </c>
      <c r="C1442" s="7" t="s">
        <v>13004</v>
      </c>
      <c r="D1442" s="7" t="s">
        <v>1790</v>
      </c>
      <c r="F1442" s="7" t="s">
        <v>4435</v>
      </c>
      <c r="G1442" s="7" t="s">
        <v>8901</v>
      </c>
      <c r="H1442" s="7" t="s">
        <v>13005</v>
      </c>
      <c r="I1442" s="7" t="s">
        <v>13006</v>
      </c>
      <c r="K1442" s="7" t="s">
        <v>33</v>
      </c>
      <c r="L1442" s="7" t="s">
        <v>8903</v>
      </c>
      <c r="N1442" s="10" t="s">
        <v>2101</v>
      </c>
      <c r="P1442" s="7" t="s">
        <v>13007</v>
      </c>
      <c r="Q1442" s="7" t="s">
        <v>33</v>
      </c>
      <c r="R1442" s="7" t="s">
        <v>33</v>
      </c>
      <c r="S1442" s="7" t="s">
        <v>33</v>
      </c>
      <c r="T1442" s="7" t="s">
        <v>33</v>
      </c>
      <c r="U1442" s="7" t="s">
        <v>33</v>
      </c>
      <c r="V1442" s="10" t="s">
        <v>33</v>
      </c>
      <c r="W1442" s="10" t="s">
        <v>32</v>
      </c>
      <c r="X1442" s="7" t="s">
        <v>33</v>
      </c>
      <c r="Y1442" s="7" t="s">
        <v>33</v>
      </c>
      <c r="Z1442" s="7" t="s">
        <v>13008</v>
      </c>
      <c r="AA1442" s="7" t="s">
        <v>13001</v>
      </c>
      <c r="AD1442" s="10" t="s">
        <v>3308</v>
      </c>
      <c r="AF1442" s="7" t="s">
        <v>10907</v>
      </c>
      <c r="AJ1442" s="7">
        <v>21</v>
      </c>
      <c r="AK1442" s="7" t="s">
        <v>4543</v>
      </c>
      <c r="AL1442" s="7" t="s">
        <v>12976</v>
      </c>
      <c r="AM1442" s="7" t="s">
        <v>13009</v>
      </c>
    </row>
    <row r="1443" spans="1:39">
      <c r="A1443" s="7" t="s">
        <v>1788</v>
      </c>
      <c r="B1443" s="7" t="s">
        <v>13010</v>
      </c>
      <c r="C1443" s="7" t="s">
        <v>13011</v>
      </c>
      <c r="D1443" s="7" t="s">
        <v>1790</v>
      </c>
      <c r="F1443" s="7" t="s">
        <v>13012</v>
      </c>
      <c r="G1443" s="7" t="s">
        <v>13013</v>
      </c>
      <c r="H1443" s="7" t="s">
        <v>13013</v>
      </c>
      <c r="I1443" s="7" t="s">
        <v>13014</v>
      </c>
      <c r="K1443" s="7" t="s">
        <v>33</v>
      </c>
      <c r="L1443" s="7" t="s">
        <v>13015</v>
      </c>
      <c r="N1443" s="10" t="s">
        <v>7039</v>
      </c>
      <c r="P1443" s="7" t="s">
        <v>13016</v>
      </c>
      <c r="Q1443" s="7" t="s">
        <v>33</v>
      </c>
      <c r="R1443" s="7" t="s">
        <v>33</v>
      </c>
      <c r="S1443" s="7" t="s">
        <v>33</v>
      </c>
      <c r="T1443" s="7" t="s">
        <v>33</v>
      </c>
      <c r="U1443" s="7" t="s">
        <v>33</v>
      </c>
      <c r="V1443" s="10" t="s">
        <v>33</v>
      </c>
      <c r="W1443" s="10" t="s">
        <v>33</v>
      </c>
      <c r="X1443" s="7" t="s">
        <v>33</v>
      </c>
      <c r="Y1443" s="7" t="s">
        <v>33</v>
      </c>
      <c r="Z1443" s="7" t="s">
        <v>10659</v>
      </c>
      <c r="AA1443" s="7" t="s">
        <v>3562</v>
      </c>
      <c r="AD1443" s="10" t="s">
        <v>6339</v>
      </c>
      <c r="AF1443" s="7" t="s">
        <v>7512</v>
      </c>
      <c r="AJ1443" s="7">
        <v>18</v>
      </c>
      <c r="AK1443" s="7" t="s">
        <v>3363</v>
      </c>
      <c r="AL1443" s="7" t="s">
        <v>13001</v>
      </c>
      <c r="AM1443" s="7" t="s">
        <v>13017</v>
      </c>
    </row>
    <row r="1444" spans="1:39">
      <c r="A1444" s="7" t="s">
        <v>1788</v>
      </c>
      <c r="B1444" s="7" t="s">
        <v>5323</v>
      </c>
      <c r="C1444" s="7" t="s">
        <v>13018</v>
      </c>
      <c r="D1444" s="7" t="s">
        <v>2828</v>
      </c>
      <c r="G1444" s="7" t="s">
        <v>3806</v>
      </c>
      <c r="H1444" s="7" t="s">
        <v>3806</v>
      </c>
      <c r="K1444" s="7" t="s">
        <v>33</v>
      </c>
      <c r="L1444" s="7" t="s">
        <v>3808</v>
      </c>
      <c r="N1444" s="10" t="s">
        <v>3806</v>
      </c>
      <c r="P1444" s="7" t="s">
        <v>5326</v>
      </c>
      <c r="Q1444" s="7" t="s">
        <v>33</v>
      </c>
      <c r="R1444" s="7" t="s">
        <v>33</v>
      </c>
      <c r="S1444" s="7" t="s">
        <v>33</v>
      </c>
      <c r="T1444" s="7" t="s">
        <v>32</v>
      </c>
      <c r="U1444" s="7" t="s">
        <v>33</v>
      </c>
      <c r="V1444" s="10" t="s">
        <v>33</v>
      </c>
      <c r="W1444" s="10" t="s">
        <v>33</v>
      </c>
      <c r="X1444" s="7" t="s">
        <v>33</v>
      </c>
      <c r="Y1444" s="7" t="s">
        <v>33</v>
      </c>
      <c r="Z1444" s="7" t="s">
        <v>2959</v>
      </c>
      <c r="AE1444" s="10" t="s">
        <v>13019</v>
      </c>
      <c r="AK1444" s="7" t="s">
        <v>8840</v>
      </c>
      <c r="AL1444" s="7" t="s">
        <v>3560</v>
      </c>
      <c r="AM1444" s="7" t="s">
        <v>13020</v>
      </c>
    </row>
    <row r="1445" spans="1:39">
      <c r="A1445" s="7" t="s">
        <v>1788</v>
      </c>
      <c r="B1445" s="7" t="s">
        <v>13021</v>
      </c>
      <c r="C1445" s="7" t="s">
        <v>13022</v>
      </c>
      <c r="D1445" s="7" t="s">
        <v>1790</v>
      </c>
      <c r="F1445" s="7" t="s">
        <v>13023</v>
      </c>
      <c r="G1445" s="7" t="s">
        <v>10438</v>
      </c>
      <c r="H1445" s="7" t="s">
        <v>10439</v>
      </c>
      <c r="I1445" s="7" t="s">
        <v>13024</v>
      </c>
      <c r="K1445" s="7" t="s">
        <v>33</v>
      </c>
      <c r="L1445" s="7" t="s">
        <v>10440</v>
      </c>
      <c r="N1445" s="10" t="s">
        <v>3232</v>
      </c>
      <c r="P1445" s="7" t="s">
        <v>13025</v>
      </c>
      <c r="Q1445" s="7" t="s">
        <v>33</v>
      </c>
      <c r="R1445" s="7" t="s">
        <v>33</v>
      </c>
      <c r="S1445" s="7" t="s">
        <v>33</v>
      </c>
      <c r="T1445" s="7" t="s">
        <v>33</v>
      </c>
      <c r="U1445" s="7" t="s">
        <v>33</v>
      </c>
      <c r="V1445" s="10" t="s">
        <v>33</v>
      </c>
      <c r="W1445" s="10" t="s">
        <v>33</v>
      </c>
      <c r="X1445" s="7" t="s">
        <v>33</v>
      </c>
      <c r="Y1445" s="7" t="s">
        <v>33</v>
      </c>
      <c r="Z1445" s="7" t="s">
        <v>13026</v>
      </c>
      <c r="AA1445" s="7" t="s">
        <v>13027</v>
      </c>
      <c r="AF1445" s="7" t="s">
        <v>11504</v>
      </c>
      <c r="AJ1445" s="7">
        <v>6</v>
      </c>
      <c r="AK1445" s="7" t="s">
        <v>8611</v>
      </c>
      <c r="AL1445" s="7" t="s">
        <v>12923</v>
      </c>
      <c r="AM1445" s="7" t="s">
        <v>13028</v>
      </c>
    </row>
    <row r="1446" spans="1:39">
      <c r="A1446" s="7" t="s">
        <v>1788</v>
      </c>
      <c r="B1446" s="7" t="s">
        <v>13029</v>
      </c>
      <c r="C1446" s="7" t="s">
        <v>13030</v>
      </c>
      <c r="D1446" s="7" t="s">
        <v>1790</v>
      </c>
      <c r="F1446" s="7" t="s">
        <v>7882</v>
      </c>
      <c r="G1446" s="7" t="s">
        <v>13031</v>
      </c>
      <c r="H1446" s="7" t="s">
        <v>13031</v>
      </c>
      <c r="I1446" s="7" t="s">
        <v>13032</v>
      </c>
      <c r="K1446" s="7" t="s">
        <v>33</v>
      </c>
      <c r="L1446" s="7" t="s">
        <v>7993</v>
      </c>
      <c r="N1446" s="10" t="s">
        <v>1924</v>
      </c>
      <c r="P1446" s="7" t="s">
        <v>13033</v>
      </c>
      <c r="Q1446" s="7" t="s">
        <v>33</v>
      </c>
      <c r="R1446" s="7" t="s">
        <v>32</v>
      </c>
      <c r="S1446" s="7" t="s">
        <v>33</v>
      </c>
      <c r="T1446" s="7" t="s">
        <v>33</v>
      </c>
      <c r="U1446" s="7" t="s">
        <v>32</v>
      </c>
      <c r="V1446" s="10" t="s">
        <v>33</v>
      </c>
      <c r="W1446" s="10" t="s">
        <v>33</v>
      </c>
      <c r="X1446" s="7" t="s">
        <v>33</v>
      </c>
      <c r="Y1446" s="7" t="s">
        <v>33</v>
      </c>
      <c r="Z1446" s="7" t="s">
        <v>2428</v>
      </c>
      <c r="AA1446" s="7" t="s">
        <v>8602</v>
      </c>
      <c r="AD1446" s="10" t="s">
        <v>3394</v>
      </c>
      <c r="AF1446" s="7" t="s">
        <v>3395</v>
      </c>
      <c r="AJ1446" s="7">
        <v>17</v>
      </c>
      <c r="AK1446" s="7" t="s">
        <v>9410</v>
      </c>
      <c r="AL1446" s="7" t="s">
        <v>12923</v>
      </c>
      <c r="AM1446" s="7" t="s">
        <v>13034</v>
      </c>
    </row>
    <row r="1447" spans="1:39">
      <c r="A1447" s="7" t="s">
        <v>1788</v>
      </c>
      <c r="B1447" s="7" t="s">
        <v>1162</v>
      </c>
      <c r="C1447" s="7" t="s">
        <v>13035</v>
      </c>
      <c r="D1447" s="7" t="s">
        <v>2828</v>
      </c>
      <c r="G1447" s="7" t="s">
        <v>13036</v>
      </c>
      <c r="H1447" s="7" t="s">
        <v>13036</v>
      </c>
      <c r="I1447" s="7" t="s">
        <v>11258</v>
      </c>
      <c r="K1447" s="7" t="s">
        <v>33</v>
      </c>
      <c r="L1447" s="7" t="s">
        <v>13037</v>
      </c>
      <c r="N1447" s="10" t="s">
        <v>9082</v>
      </c>
      <c r="P1447" s="7" t="s">
        <v>13038</v>
      </c>
      <c r="Q1447" s="7" t="s">
        <v>33</v>
      </c>
      <c r="R1447" s="7" t="s">
        <v>33</v>
      </c>
      <c r="S1447" s="7" t="s">
        <v>33</v>
      </c>
      <c r="T1447" s="7" t="s">
        <v>33</v>
      </c>
      <c r="U1447" s="7" t="s">
        <v>33</v>
      </c>
      <c r="V1447" s="10" t="s">
        <v>33</v>
      </c>
      <c r="W1447" s="10" t="s">
        <v>33</v>
      </c>
      <c r="X1447" s="7" t="s">
        <v>33</v>
      </c>
      <c r="Y1447" s="7" t="s">
        <v>33</v>
      </c>
      <c r="Z1447" s="7" t="s">
        <v>2625</v>
      </c>
      <c r="AE1447" s="10" t="s">
        <v>13039</v>
      </c>
      <c r="AK1447" s="7" t="s">
        <v>2966</v>
      </c>
      <c r="AL1447" s="7" t="s">
        <v>12923</v>
      </c>
      <c r="AM1447" s="7" t="s">
        <v>13040</v>
      </c>
    </row>
    <row r="1448" spans="1:39">
      <c r="A1448" s="7" t="s">
        <v>1788</v>
      </c>
      <c r="B1448" s="7" t="s">
        <v>462</v>
      </c>
      <c r="C1448" s="7" t="s">
        <v>13041</v>
      </c>
      <c r="D1448" s="7" t="s">
        <v>1790</v>
      </c>
      <c r="F1448" s="7" t="s">
        <v>12225</v>
      </c>
      <c r="G1448" s="7" t="s">
        <v>13042</v>
      </c>
      <c r="H1448" s="7" t="s">
        <v>13042</v>
      </c>
      <c r="I1448" s="7" t="s">
        <v>5152</v>
      </c>
      <c r="K1448" s="7" t="s">
        <v>33</v>
      </c>
      <c r="L1448" s="7" t="s">
        <v>13043</v>
      </c>
      <c r="N1448" s="10" t="s">
        <v>1820</v>
      </c>
      <c r="P1448" s="7" t="s">
        <v>13044</v>
      </c>
      <c r="Q1448" s="7" t="s">
        <v>33</v>
      </c>
      <c r="R1448" s="7" t="s">
        <v>33</v>
      </c>
      <c r="S1448" s="7" t="s">
        <v>33</v>
      </c>
      <c r="T1448" s="7" t="s">
        <v>33</v>
      </c>
      <c r="U1448" s="7" t="s">
        <v>33</v>
      </c>
      <c r="V1448" s="10" t="s">
        <v>33</v>
      </c>
      <c r="W1448" s="10" t="s">
        <v>33</v>
      </c>
      <c r="X1448" s="7" t="s">
        <v>33</v>
      </c>
      <c r="Y1448" s="7" t="s">
        <v>33</v>
      </c>
      <c r="Z1448" s="7" t="s">
        <v>2590</v>
      </c>
      <c r="AA1448" s="7" t="s">
        <v>8602</v>
      </c>
      <c r="AD1448" s="10" t="s">
        <v>5964</v>
      </c>
      <c r="AF1448" s="7" t="s">
        <v>7978</v>
      </c>
      <c r="AJ1448" s="7">
        <v>21</v>
      </c>
      <c r="AK1448" s="7" t="s">
        <v>13045</v>
      </c>
      <c r="AL1448" s="7" t="s">
        <v>5797</v>
      </c>
      <c r="AM1448" s="7" t="s">
        <v>13046</v>
      </c>
    </row>
    <row r="1449" spans="1:39">
      <c r="A1449" s="7" t="s">
        <v>1788</v>
      </c>
      <c r="B1449" s="7" t="s">
        <v>13047</v>
      </c>
      <c r="C1449" s="7" t="s">
        <v>13048</v>
      </c>
      <c r="D1449" s="7" t="s">
        <v>1790</v>
      </c>
      <c r="F1449" s="7" t="s">
        <v>13049</v>
      </c>
      <c r="G1449" s="7" t="s">
        <v>13050</v>
      </c>
      <c r="H1449" s="7" t="s">
        <v>13050</v>
      </c>
      <c r="I1449" s="7" t="s">
        <v>13051</v>
      </c>
      <c r="K1449" s="7" t="s">
        <v>33</v>
      </c>
      <c r="L1449" s="7" t="s">
        <v>7005</v>
      </c>
      <c r="N1449" s="10" t="s">
        <v>1910</v>
      </c>
      <c r="P1449" s="7" t="s">
        <v>13052</v>
      </c>
      <c r="Q1449" s="7" t="s">
        <v>32</v>
      </c>
      <c r="R1449" s="7" t="s">
        <v>32</v>
      </c>
      <c r="S1449" s="7" t="s">
        <v>33</v>
      </c>
      <c r="T1449" s="7" t="s">
        <v>33</v>
      </c>
      <c r="U1449" s="7" t="s">
        <v>33</v>
      </c>
      <c r="V1449" s="10" t="s">
        <v>32</v>
      </c>
      <c r="W1449" s="10" t="s">
        <v>33</v>
      </c>
      <c r="X1449" s="7" t="s">
        <v>32</v>
      </c>
      <c r="Y1449" s="7" t="s">
        <v>33</v>
      </c>
      <c r="Z1449" s="7" t="s">
        <v>2353</v>
      </c>
      <c r="AA1449" s="7" t="s">
        <v>8602</v>
      </c>
      <c r="AD1449" s="10" t="s">
        <v>2558</v>
      </c>
      <c r="AF1449" s="7" t="s">
        <v>3910</v>
      </c>
      <c r="AJ1449" s="7">
        <v>7</v>
      </c>
      <c r="AK1449" s="7" t="s">
        <v>13053</v>
      </c>
      <c r="AL1449" s="7" t="s">
        <v>5797</v>
      </c>
      <c r="AM1449" s="7" t="s">
        <v>13054</v>
      </c>
    </row>
    <row r="1450" spans="1:39">
      <c r="A1450" s="7" t="s">
        <v>1788</v>
      </c>
      <c r="B1450" s="7" t="s">
        <v>13055</v>
      </c>
      <c r="C1450" s="7" t="s">
        <v>13056</v>
      </c>
      <c r="D1450" s="7" t="s">
        <v>1946</v>
      </c>
      <c r="F1450" s="7" t="s">
        <v>8443</v>
      </c>
      <c r="G1450" s="7" t="s">
        <v>10780</v>
      </c>
      <c r="H1450" s="7" t="s">
        <v>10780</v>
      </c>
      <c r="I1450" s="7" t="s">
        <v>3022</v>
      </c>
      <c r="K1450" s="7" t="s">
        <v>33</v>
      </c>
      <c r="L1450" s="7" t="s">
        <v>10781</v>
      </c>
      <c r="N1450" s="10" t="s">
        <v>1795</v>
      </c>
      <c r="P1450" s="7" t="s">
        <v>10782</v>
      </c>
      <c r="Q1450" s="7" t="s">
        <v>33</v>
      </c>
      <c r="R1450" s="7" t="s">
        <v>33</v>
      </c>
      <c r="S1450" s="7" t="s">
        <v>33</v>
      </c>
      <c r="T1450" s="7" t="s">
        <v>33</v>
      </c>
      <c r="U1450" s="7" t="s">
        <v>33</v>
      </c>
      <c r="V1450" s="10" t="s">
        <v>33</v>
      </c>
      <c r="W1450" s="10" t="s">
        <v>32</v>
      </c>
      <c r="X1450" s="7" t="s">
        <v>33</v>
      </c>
      <c r="Y1450" s="7" t="s">
        <v>33</v>
      </c>
      <c r="Z1450" s="7" t="s">
        <v>3785</v>
      </c>
      <c r="AA1450" s="7" t="s">
        <v>13057</v>
      </c>
      <c r="AD1450" s="10" t="s">
        <v>4690</v>
      </c>
      <c r="AF1450" s="7" t="s">
        <v>2213</v>
      </c>
      <c r="AJ1450" s="7">
        <v>5</v>
      </c>
      <c r="AK1450" s="7" t="s">
        <v>13058</v>
      </c>
      <c r="AL1450" s="7" t="s">
        <v>2203</v>
      </c>
      <c r="AM1450" s="7" t="s">
        <v>13059</v>
      </c>
    </row>
    <row r="1451" spans="1:39">
      <c r="A1451" s="7" t="s">
        <v>1788</v>
      </c>
      <c r="B1451" s="7" t="s">
        <v>1172</v>
      </c>
      <c r="C1451" s="7" t="s">
        <v>13060</v>
      </c>
      <c r="D1451" s="7" t="s">
        <v>1790</v>
      </c>
      <c r="F1451" s="7" t="s">
        <v>12725</v>
      </c>
      <c r="G1451" s="7" t="s">
        <v>13061</v>
      </c>
      <c r="H1451" s="7" t="s">
        <v>13062</v>
      </c>
      <c r="I1451" s="7" t="s">
        <v>7037</v>
      </c>
      <c r="K1451" s="7" t="s">
        <v>33</v>
      </c>
      <c r="L1451" s="7" t="s">
        <v>13063</v>
      </c>
      <c r="N1451" s="10" t="s">
        <v>7039</v>
      </c>
      <c r="P1451" s="7" t="s">
        <v>13064</v>
      </c>
      <c r="Q1451" s="7" t="s">
        <v>33</v>
      </c>
      <c r="R1451" s="7" t="s">
        <v>33</v>
      </c>
      <c r="S1451" s="7" t="s">
        <v>33</v>
      </c>
      <c r="T1451" s="7" t="s">
        <v>33</v>
      </c>
      <c r="U1451" s="7" t="s">
        <v>33</v>
      </c>
      <c r="V1451" s="10" t="s">
        <v>33</v>
      </c>
      <c r="W1451" s="10" t="s">
        <v>33</v>
      </c>
      <c r="X1451" s="7" t="s">
        <v>33</v>
      </c>
      <c r="Y1451" s="7" t="s">
        <v>33</v>
      </c>
      <c r="Z1451" s="7" t="s">
        <v>1847</v>
      </c>
      <c r="AA1451" s="7" t="s">
        <v>1993</v>
      </c>
      <c r="AF1451" s="7" t="s">
        <v>13065</v>
      </c>
      <c r="AJ1451" s="7">
        <v>30</v>
      </c>
      <c r="AK1451" s="7" t="s">
        <v>2066</v>
      </c>
      <c r="AL1451" s="7" t="s">
        <v>2203</v>
      </c>
      <c r="AM1451" s="7" t="s">
        <v>13066</v>
      </c>
    </row>
    <row r="1452" spans="1:39">
      <c r="A1452" s="7" t="s">
        <v>1788</v>
      </c>
      <c r="B1452" s="7" t="s">
        <v>13067</v>
      </c>
      <c r="C1452" s="7" t="s">
        <v>13068</v>
      </c>
      <c r="D1452" s="7" t="s">
        <v>1790</v>
      </c>
      <c r="F1452" s="7" t="s">
        <v>12349</v>
      </c>
      <c r="G1452" s="7" t="s">
        <v>13069</v>
      </c>
      <c r="H1452" s="7" t="s">
        <v>13069</v>
      </c>
      <c r="I1452" s="7" t="s">
        <v>3535</v>
      </c>
      <c r="K1452" s="7" t="s">
        <v>33</v>
      </c>
      <c r="L1452" s="7" t="s">
        <v>13070</v>
      </c>
      <c r="N1452" s="10" t="s">
        <v>2279</v>
      </c>
      <c r="P1452" s="7" t="s">
        <v>13071</v>
      </c>
      <c r="Q1452" s="7" t="s">
        <v>33</v>
      </c>
      <c r="R1452" s="7" t="s">
        <v>33</v>
      </c>
      <c r="S1452" s="7" t="s">
        <v>33</v>
      </c>
      <c r="T1452" s="7" t="s">
        <v>33</v>
      </c>
      <c r="U1452" s="7" t="s">
        <v>33</v>
      </c>
      <c r="V1452" s="10" t="s">
        <v>33</v>
      </c>
      <c r="W1452" s="10" t="s">
        <v>33</v>
      </c>
      <c r="X1452" s="7" t="s">
        <v>32</v>
      </c>
      <c r="Y1452" s="7" t="s">
        <v>33</v>
      </c>
      <c r="Z1452" s="7" t="s">
        <v>13072</v>
      </c>
      <c r="AA1452" s="7" t="s">
        <v>1993</v>
      </c>
      <c r="AD1452" s="10" t="s">
        <v>1954</v>
      </c>
      <c r="AF1452" s="7" t="s">
        <v>10908</v>
      </c>
      <c r="AJ1452" s="7">
        <v>8</v>
      </c>
      <c r="AK1452" s="7" t="s">
        <v>13073</v>
      </c>
      <c r="AL1452" s="7" t="s">
        <v>13074</v>
      </c>
      <c r="AM1452" s="7" t="s">
        <v>13075</v>
      </c>
    </row>
    <row r="1453" spans="1:39">
      <c r="A1453" s="7" t="s">
        <v>1788</v>
      </c>
      <c r="B1453" s="7" t="s">
        <v>13076</v>
      </c>
      <c r="C1453" s="7" t="s">
        <v>13077</v>
      </c>
      <c r="D1453" s="7" t="s">
        <v>1790</v>
      </c>
      <c r="F1453" s="7" t="s">
        <v>8094</v>
      </c>
      <c r="G1453" s="7" t="s">
        <v>13078</v>
      </c>
      <c r="H1453" s="7" t="s">
        <v>13079</v>
      </c>
      <c r="I1453" s="7" t="s">
        <v>5554</v>
      </c>
      <c r="K1453" s="7" t="s">
        <v>33</v>
      </c>
      <c r="L1453" s="7" t="s">
        <v>13080</v>
      </c>
      <c r="N1453" s="10" t="s">
        <v>3242</v>
      </c>
      <c r="P1453" s="7" t="s">
        <v>13081</v>
      </c>
      <c r="Q1453" s="7" t="s">
        <v>33</v>
      </c>
      <c r="R1453" s="7" t="s">
        <v>33</v>
      </c>
      <c r="S1453" s="7" t="s">
        <v>33</v>
      </c>
      <c r="T1453" s="7" t="s">
        <v>33</v>
      </c>
      <c r="U1453" s="7" t="s">
        <v>33</v>
      </c>
      <c r="V1453" s="10" t="s">
        <v>33</v>
      </c>
      <c r="W1453" s="10" t="s">
        <v>33</v>
      </c>
      <c r="X1453" s="7" t="s">
        <v>33</v>
      </c>
      <c r="Y1453" s="7" t="s">
        <v>33</v>
      </c>
      <c r="Z1453" s="7" t="s">
        <v>2506</v>
      </c>
      <c r="AA1453" s="7" t="s">
        <v>13082</v>
      </c>
      <c r="AF1453" s="7" t="s">
        <v>4814</v>
      </c>
      <c r="AJ1453" s="7">
        <v>24</v>
      </c>
      <c r="AK1453" s="7" t="s">
        <v>4834</v>
      </c>
      <c r="AL1453" s="7" t="s">
        <v>13074</v>
      </c>
      <c r="AM1453" s="7" t="s">
        <v>13083</v>
      </c>
    </row>
    <row r="1454" spans="1:39">
      <c r="A1454" s="7" t="s">
        <v>1788</v>
      </c>
      <c r="B1454" s="7" t="s">
        <v>203</v>
      </c>
      <c r="C1454" s="7" t="s">
        <v>13084</v>
      </c>
      <c r="D1454" s="7" t="s">
        <v>1790</v>
      </c>
      <c r="F1454" s="7" t="s">
        <v>13085</v>
      </c>
      <c r="G1454" s="7" t="s">
        <v>13086</v>
      </c>
      <c r="H1454" s="7" t="s">
        <v>13087</v>
      </c>
      <c r="I1454" s="7" t="s">
        <v>13088</v>
      </c>
      <c r="K1454" s="7" t="s">
        <v>33</v>
      </c>
      <c r="L1454" s="7" t="s">
        <v>13089</v>
      </c>
      <c r="N1454" s="10" t="s">
        <v>2014</v>
      </c>
      <c r="P1454" s="7" t="s">
        <v>13090</v>
      </c>
      <c r="Q1454" s="7" t="s">
        <v>33</v>
      </c>
      <c r="R1454" s="7" t="s">
        <v>33</v>
      </c>
      <c r="S1454" s="7" t="s">
        <v>33</v>
      </c>
      <c r="T1454" s="7" t="s">
        <v>33</v>
      </c>
      <c r="U1454" s="7" t="s">
        <v>33</v>
      </c>
      <c r="V1454" s="10" t="s">
        <v>33</v>
      </c>
      <c r="W1454" s="10" t="s">
        <v>33</v>
      </c>
      <c r="X1454" s="7" t="s">
        <v>33</v>
      </c>
      <c r="Y1454" s="7" t="s">
        <v>33</v>
      </c>
      <c r="Z1454" s="7" t="s">
        <v>13091</v>
      </c>
      <c r="AA1454" s="7" t="s">
        <v>12584</v>
      </c>
      <c r="AF1454" s="7" t="s">
        <v>2547</v>
      </c>
      <c r="AJ1454" s="7">
        <v>10</v>
      </c>
      <c r="AK1454" s="7" t="s">
        <v>2547</v>
      </c>
      <c r="AL1454" s="7" t="s">
        <v>1993</v>
      </c>
      <c r="AM1454" s="7" t="s">
        <v>13092</v>
      </c>
    </row>
    <row r="1455" spans="1:39">
      <c r="A1455" s="7" t="s">
        <v>1788</v>
      </c>
      <c r="B1455" s="7" t="s">
        <v>13093</v>
      </c>
      <c r="C1455" s="7" t="s">
        <v>13094</v>
      </c>
      <c r="D1455" s="7" t="s">
        <v>1790</v>
      </c>
      <c r="F1455" s="7" t="s">
        <v>13095</v>
      </c>
      <c r="G1455" s="7" t="s">
        <v>8901</v>
      </c>
      <c r="H1455" s="7" t="s">
        <v>12410</v>
      </c>
      <c r="I1455" s="7" t="s">
        <v>12411</v>
      </c>
      <c r="K1455" s="7" t="s">
        <v>33</v>
      </c>
      <c r="L1455" s="7" t="s">
        <v>8903</v>
      </c>
      <c r="N1455" s="10" t="s">
        <v>2101</v>
      </c>
      <c r="P1455" s="7" t="s">
        <v>12412</v>
      </c>
      <c r="Q1455" s="7" t="s">
        <v>33</v>
      </c>
      <c r="R1455" s="7" t="s">
        <v>33</v>
      </c>
      <c r="S1455" s="7" t="s">
        <v>33</v>
      </c>
      <c r="T1455" s="7" t="s">
        <v>33</v>
      </c>
      <c r="U1455" s="7" t="s">
        <v>33</v>
      </c>
      <c r="V1455" s="10" t="s">
        <v>33</v>
      </c>
      <c r="W1455" s="10" t="s">
        <v>32</v>
      </c>
      <c r="X1455" s="7" t="s">
        <v>33</v>
      </c>
      <c r="Y1455" s="7" t="s">
        <v>33</v>
      </c>
      <c r="Z1455" s="7" t="s">
        <v>1886</v>
      </c>
      <c r="AA1455" s="7" t="s">
        <v>9331</v>
      </c>
      <c r="AD1455" s="10" t="s">
        <v>3308</v>
      </c>
      <c r="AF1455" s="7" t="s">
        <v>12414</v>
      </c>
      <c r="AJ1455" s="7">
        <v>19</v>
      </c>
      <c r="AK1455" s="7" t="s">
        <v>2294</v>
      </c>
      <c r="AL1455" s="7" t="s">
        <v>13096</v>
      </c>
      <c r="AM1455" s="7" t="s">
        <v>13097</v>
      </c>
    </row>
    <row r="1456" spans="1:39">
      <c r="A1456" s="7" t="s">
        <v>1788</v>
      </c>
      <c r="B1456" s="7" t="s">
        <v>13098</v>
      </c>
      <c r="C1456" s="7" t="s">
        <v>13099</v>
      </c>
      <c r="D1456" s="7" t="s">
        <v>1790</v>
      </c>
      <c r="F1456" s="7" t="s">
        <v>8379</v>
      </c>
      <c r="G1456" s="7" t="s">
        <v>13100</v>
      </c>
      <c r="H1456" s="7" t="s">
        <v>13100</v>
      </c>
      <c r="I1456" s="7" t="s">
        <v>13101</v>
      </c>
      <c r="K1456" s="7" t="s">
        <v>33</v>
      </c>
      <c r="L1456" s="7" t="s">
        <v>13102</v>
      </c>
      <c r="N1456" s="10" t="s">
        <v>5238</v>
      </c>
      <c r="P1456" s="7" t="s">
        <v>13103</v>
      </c>
      <c r="Q1456" s="7" t="s">
        <v>33</v>
      </c>
      <c r="R1456" s="7" t="s">
        <v>33</v>
      </c>
      <c r="S1456" s="7" t="s">
        <v>33</v>
      </c>
      <c r="T1456" s="7" t="s">
        <v>33</v>
      </c>
      <c r="U1456" s="7" t="s">
        <v>33</v>
      </c>
      <c r="V1456" s="10" t="s">
        <v>33</v>
      </c>
      <c r="W1456" s="10" t="s">
        <v>33</v>
      </c>
      <c r="X1456" s="7" t="s">
        <v>33</v>
      </c>
      <c r="Y1456" s="7" t="s">
        <v>33</v>
      </c>
      <c r="Z1456" s="7" t="s">
        <v>6112</v>
      </c>
      <c r="AA1456" s="7" t="s">
        <v>9331</v>
      </c>
      <c r="AD1456" s="10" t="s">
        <v>6421</v>
      </c>
      <c r="AF1456" s="7" t="s">
        <v>3743</v>
      </c>
      <c r="AJ1456" s="7">
        <v>19</v>
      </c>
      <c r="AK1456" s="7" t="s">
        <v>2783</v>
      </c>
      <c r="AL1456" s="7" t="s">
        <v>13096</v>
      </c>
      <c r="AM1456" s="7" t="s">
        <v>13104</v>
      </c>
    </row>
    <row r="1457" spans="1:39">
      <c r="A1457" s="7" t="s">
        <v>1788</v>
      </c>
      <c r="B1457" s="7" t="s">
        <v>13105</v>
      </c>
      <c r="C1457" s="7" t="s">
        <v>13106</v>
      </c>
      <c r="D1457" s="7" t="s">
        <v>1790</v>
      </c>
      <c r="F1457" s="7" t="s">
        <v>6254</v>
      </c>
      <c r="G1457" s="7" t="s">
        <v>3806</v>
      </c>
      <c r="H1457" s="7" t="s">
        <v>3806</v>
      </c>
      <c r="K1457" s="7" t="s">
        <v>33</v>
      </c>
      <c r="L1457" s="7" t="s">
        <v>3808</v>
      </c>
      <c r="N1457" s="10" t="s">
        <v>2957</v>
      </c>
      <c r="P1457" s="7" t="s">
        <v>5999</v>
      </c>
      <c r="Q1457" s="7" t="s">
        <v>33</v>
      </c>
      <c r="R1457" s="7" t="s">
        <v>33</v>
      </c>
      <c r="S1457" s="7" t="s">
        <v>33</v>
      </c>
      <c r="T1457" s="7" t="s">
        <v>32</v>
      </c>
      <c r="U1457" s="7" t="s">
        <v>33</v>
      </c>
      <c r="V1457" s="10" t="s">
        <v>33</v>
      </c>
      <c r="W1457" s="10" t="s">
        <v>33</v>
      </c>
      <c r="X1457" s="7" t="s">
        <v>33</v>
      </c>
      <c r="Y1457" s="7" t="s">
        <v>33</v>
      </c>
      <c r="Z1457" s="7" t="s">
        <v>4388</v>
      </c>
      <c r="AA1457" s="7" t="s">
        <v>12828</v>
      </c>
      <c r="AD1457" s="10" t="s">
        <v>2190</v>
      </c>
      <c r="AF1457" s="7" t="s">
        <v>1981</v>
      </c>
      <c r="AJ1457" s="7">
        <v>9</v>
      </c>
      <c r="AK1457" s="7" t="s">
        <v>4251</v>
      </c>
      <c r="AL1457" s="7" t="s">
        <v>13096</v>
      </c>
      <c r="AM1457" s="7" t="s">
        <v>13107</v>
      </c>
    </row>
    <row r="1458" spans="1:39">
      <c r="A1458" s="7" t="s">
        <v>1788</v>
      </c>
      <c r="B1458" s="7" t="s">
        <v>13108</v>
      </c>
      <c r="C1458" s="7" t="s">
        <v>13109</v>
      </c>
      <c r="D1458" s="7" t="s">
        <v>1790</v>
      </c>
      <c r="F1458" s="7" t="s">
        <v>13110</v>
      </c>
      <c r="G1458" s="7" t="s">
        <v>10234</v>
      </c>
      <c r="H1458" s="7" t="s">
        <v>10235</v>
      </c>
      <c r="I1458" s="7" t="s">
        <v>10236</v>
      </c>
      <c r="K1458" s="7" t="s">
        <v>33</v>
      </c>
      <c r="L1458" s="7" t="s">
        <v>7757</v>
      </c>
      <c r="N1458" s="10" t="s">
        <v>10237</v>
      </c>
      <c r="P1458" s="7" t="s">
        <v>13111</v>
      </c>
      <c r="Q1458" s="7" t="s">
        <v>33</v>
      </c>
      <c r="R1458" s="7" t="s">
        <v>33</v>
      </c>
      <c r="S1458" s="7" t="s">
        <v>33</v>
      </c>
      <c r="T1458" s="7" t="s">
        <v>33</v>
      </c>
      <c r="U1458" s="7" t="s">
        <v>33</v>
      </c>
      <c r="V1458" s="10" t="s">
        <v>33</v>
      </c>
      <c r="W1458" s="10" t="s">
        <v>33</v>
      </c>
      <c r="X1458" s="7" t="s">
        <v>33</v>
      </c>
      <c r="Y1458" s="7" t="s">
        <v>33</v>
      </c>
      <c r="Z1458" s="7" t="s">
        <v>13112</v>
      </c>
      <c r="AA1458" s="7" t="s">
        <v>8084</v>
      </c>
      <c r="AF1458" s="7" t="s">
        <v>13113</v>
      </c>
      <c r="AJ1458" s="7">
        <v>12</v>
      </c>
      <c r="AK1458" s="7" t="s">
        <v>7176</v>
      </c>
      <c r="AL1458" s="7" t="s">
        <v>13096</v>
      </c>
      <c r="AM1458" s="7" t="s">
        <v>13114</v>
      </c>
    </row>
    <row r="1459" spans="1:39">
      <c r="A1459" s="7" t="s">
        <v>1788</v>
      </c>
      <c r="B1459" s="7" t="s">
        <v>13115</v>
      </c>
      <c r="C1459" s="7" t="s">
        <v>13116</v>
      </c>
      <c r="D1459" s="7" t="s">
        <v>1790</v>
      </c>
      <c r="F1459" s="7" t="s">
        <v>13117</v>
      </c>
      <c r="G1459" s="7" t="s">
        <v>3806</v>
      </c>
      <c r="H1459" s="7" t="s">
        <v>3806</v>
      </c>
      <c r="K1459" s="7" t="s">
        <v>33</v>
      </c>
      <c r="L1459" s="7" t="s">
        <v>3808</v>
      </c>
      <c r="N1459" s="10" t="s">
        <v>2957</v>
      </c>
      <c r="P1459" s="7" t="s">
        <v>5999</v>
      </c>
      <c r="Q1459" s="7" t="s">
        <v>33</v>
      </c>
      <c r="R1459" s="7" t="s">
        <v>33</v>
      </c>
      <c r="S1459" s="7" t="s">
        <v>33</v>
      </c>
      <c r="T1459" s="7" t="s">
        <v>32</v>
      </c>
      <c r="U1459" s="7" t="s">
        <v>33</v>
      </c>
      <c r="V1459" s="10" t="s">
        <v>33</v>
      </c>
      <c r="W1459" s="10" t="s">
        <v>33</v>
      </c>
      <c r="X1459" s="7" t="s">
        <v>33</v>
      </c>
      <c r="Y1459" s="7" t="s">
        <v>33</v>
      </c>
      <c r="Z1459" s="7" t="s">
        <v>2698</v>
      </c>
      <c r="AA1459" s="7" t="s">
        <v>12828</v>
      </c>
      <c r="AD1459" s="10" t="s">
        <v>7335</v>
      </c>
      <c r="AF1459" s="7" t="s">
        <v>2191</v>
      </c>
      <c r="AJ1459" s="7">
        <v>12</v>
      </c>
      <c r="AK1459" s="7" t="s">
        <v>4251</v>
      </c>
      <c r="AL1459" s="7" t="s">
        <v>13096</v>
      </c>
      <c r="AM1459" s="7" t="s">
        <v>13118</v>
      </c>
    </row>
    <row r="1460" spans="1:39">
      <c r="A1460" s="7" t="s">
        <v>1788</v>
      </c>
      <c r="B1460" s="7" t="s">
        <v>1081</v>
      </c>
      <c r="C1460" s="7" t="s">
        <v>13119</v>
      </c>
      <c r="D1460" s="7" t="s">
        <v>1790</v>
      </c>
      <c r="F1460" s="7" t="s">
        <v>5008</v>
      </c>
      <c r="G1460" s="7" t="s">
        <v>4304</v>
      </c>
      <c r="H1460" s="7" t="s">
        <v>4305</v>
      </c>
      <c r="I1460" s="7" t="s">
        <v>13120</v>
      </c>
      <c r="K1460" s="7" t="s">
        <v>33</v>
      </c>
      <c r="L1460" s="7" t="s">
        <v>13121</v>
      </c>
      <c r="N1460" s="10" t="s">
        <v>3586</v>
      </c>
      <c r="P1460" s="7" t="s">
        <v>13122</v>
      </c>
      <c r="Q1460" s="7" t="s">
        <v>33</v>
      </c>
      <c r="R1460" s="7" t="s">
        <v>33</v>
      </c>
      <c r="S1460" s="7" t="s">
        <v>33</v>
      </c>
      <c r="T1460" s="7" t="s">
        <v>33</v>
      </c>
      <c r="U1460" s="7" t="s">
        <v>33</v>
      </c>
      <c r="V1460" s="10" t="s">
        <v>33</v>
      </c>
      <c r="W1460" s="10" t="s">
        <v>33</v>
      </c>
      <c r="X1460" s="7" t="s">
        <v>33</v>
      </c>
      <c r="Y1460" s="7" t="s">
        <v>33</v>
      </c>
      <c r="Z1460" s="7" t="s">
        <v>4473</v>
      </c>
      <c r="AA1460" s="7" t="s">
        <v>2662</v>
      </c>
      <c r="AD1460" s="10" t="s">
        <v>8060</v>
      </c>
      <c r="AF1460" s="7" t="s">
        <v>10229</v>
      </c>
      <c r="AJ1460" s="7">
        <v>2</v>
      </c>
      <c r="AK1460" s="7" t="s">
        <v>12931</v>
      </c>
      <c r="AL1460" s="7" t="s">
        <v>13096</v>
      </c>
      <c r="AM1460" s="7" t="s">
        <v>13123</v>
      </c>
    </row>
    <row r="1461" spans="1:39">
      <c r="A1461" s="7" t="s">
        <v>1788</v>
      </c>
      <c r="B1461" s="7" t="s">
        <v>867</v>
      </c>
      <c r="C1461" s="7" t="s">
        <v>13124</v>
      </c>
      <c r="D1461" s="7" t="s">
        <v>1946</v>
      </c>
      <c r="F1461" s="7" t="s">
        <v>13125</v>
      </c>
      <c r="G1461" s="7" t="s">
        <v>13126</v>
      </c>
      <c r="H1461" s="7" t="s">
        <v>13126</v>
      </c>
      <c r="I1461" s="7" t="s">
        <v>2012</v>
      </c>
      <c r="K1461" s="7" t="s">
        <v>33</v>
      </c>
      <c r="L1461" s="7" t="s">
        <v>5712</v>
      </c>
      <c r="N1461" s="10" t="s">
        <v>2014</v>
      </c>
      <c r="P1461" s="7" t="s">
        <v>13127</v>
      </c>
      <c r="Q1461" s="7" t="s">
        <v>33</v>
      </c>
      <c r="R1461" s="7" t="s">
        <v>32</v>
      </c>
      <c r="S1461" s="7" t="s">
        <v>33</v>
      </c>
      <c r="T1461" s="7" t="s">
        <v>33</v>
      </c>
      <c r="U1461" s="7" t="s">
        <v>33</v>
      </c>
      <c r="V1461" s="10" t="s">
        <v>33</v>
      </c>
      <c r="W1461" s="10" t="s">
        <v>33</v>
      </c>
      <c r="X1461" s="7" t="s">
        <v>33</v>
      </c>
      <c r="Y1461" s="7" t="s">
        <v>33</v>
      </c>
      <c r="Z1461" s="7" t="s">
        <v>10852</v>
      </c>
      <c r="AA1461" s="7" t="s">
        <v>2202</v>
      </c>
      <c r="AD1461" s="10" t="s">
        <v>1810</v>
      </c>
      <c r="AF1461" s="7" t="s">
        <v>1914</v>
      </c>
      <c r="AH1461" s="7" t="s">
        <v>2202</v>
      </c>
      <c r="AJ1461" s="7">
        <v>6</v>
      </c>
      <c r="AK1461" s="7" t="s">
        <v>13128</v>
      </c>
      <c r="AL1461" s="7" t="s">
        <v>9331</v>
      </c>
      <c r="AM1461" s="7" t="s">
        <v>13129</v>
      </c>
    </row>
    <row r="1462" spans="1:39">
      <c r="A1462" s="7" t="s">
        <v>1788</v>
      </c>
      <c r="B1462" s="7" t="s">
        <v>13130</v>
      </c>
      <c r="C1462" s="7" t="s">
        <v>13131</v>
      </c>
      <c r="D1462" s="7" t="s">
        <v>1790</v>
      </c>
      <c r="F1462" s="7" t="s">
        <v>13132</v>
      </c>
      <c r="G1462" s="7" t="s">
        <v>13133</v>
      </c>
      <c r="H1462" s="7" t="s">
        <v>13134</v>
      </c>
      <c r="I1462" s="7" t="s">
        <v>1857</v>
      </c>
      <c r="K1462" s="7" t="s">
        <v>33</v>
      </c>
      <c r="L1462" s="7" t="s">
        <v>13135</v>
      </c>
      <c r="N1462" s="10" t="s">
        <v>1859</v>
      </c>
      <c r="P1462" s="7" t="s">
        <v>13136</v>
      </c>
      <c r="Q1462" s="7" t="s">
        <v>33</v>
      </c>
      <c r="R1462" s="7" t="s">
        <v>33</v>
      </c>
      <c r="S1462" s="7" t="s">
        <v>33</v>
      </c>
      <c r="T1462" s="7" t="s">
        <v>33</v>
      </c>
      <c r="U1462" s="7" t="s">
        <v>33</v>
      </c>
      <c r="V1462" s="10" t="s">
        <v>33</v>
      </c>
      <c r="W1462" s="10" t="s">
        <v>33</v>
      </c>
      <c r="X1462" s="7" t="s">
        <v>33</v>
      </c>
      <c r="Y1462" s="7" t="s">
        <v>33</v>
      </c>
      <c r="Z1462" s="7" t="s">
        <v>7346</v>
      </c>
      <c r="AA1462" s="7" t="s">
        <v>1992</v>
      </c>
      <c r="AD1462" s="10" t="s">
        <v>3361</v>
      </c>
      <c r="AF1462" s="7" t="s">
        <v>13137</v>
      </c>
      <c r="AJ1462" s="7">
        <v>43</v>
      </c>
      <c r="AK1462" s="7" t="s">
        <v>2537</v>
      </c>
      <c r="AL1462" s="7" t="s">
        <v>13138</v>
      </c>
      <c r="AM1462" s="7" t="s">
        <v>13139</v>
      </c>
    </row>
    <row r="1463" spans="1:39">
      <c r="A1463" s="7" t="s">
        <v>1788</v>
      </c>
      <c r="B1463" s="7" t="s">
        <v>444</v>
      </c>
      <c r="C1463" s="7" t="s">
        <v>13140</v>
      </c>
      <c r="D1463" s="7" t="s">
        <v>1790</v>
      </c>
      <c r="F1463" s="7" t="s">
        <v>9087</v>
      </c>
      <c r="G1463" s="7" t="s">
        <v>13141</v>
      </c>
      <c r="H1463" s="7" t="s">
        <v>13142</v>
      </c>
      <c r="I1463" s="7" t="s">
        <v>4548</v>
      </c>
      <c r="K1463" s="7" t="s">
        <v>33</v>
      </c>
      <c r="L1463" s="7" t="s">
        <v>13143</v>
      </c>
      <c r="N1463" s="10" t="s">
        <v>3586</v>
      </c>
      <c r="P1463" s="7" t="s">
        <v>13144</v>
      </c>
      <c r="Q1463" s="7" t="s">
        <v>33</v>
      </c>
      <c r="R1463" s="7" t="s">
        <v>32</v>
      </c>
      <c r="S1463" s="7" t="s">
        <v>33</v>
      </c>
      <c r="T1463" s="7" t="s">
        <v>33</v>
      </c>
      <c r="U1463" s="7" t="s">
        <v>33</v>
      </c>
      <c r="V1463" s="10" t="s">
        <v>33</v>
      </c>
      <c r="W1463" s="10" t="s">
        <v>33</v>
      </c>
      <c r="X1463" s="7" t="s">
        <v>33</v>
      </c>
      <c r="Y1463" s="7" t="s">
        <v>33</v>
      </c>
      <c r="Z1463" s="7" t="s">
        <v>9471</v>
      </c>
      <c r="AA1463" s="7" t="s">
        <v>9858</v>
      </c>
      <c r="AD1463" s="10" t="s">
        <v>2416</v>
      </c>
      <c r="AF1463" s="7" t="s">
        <v>2663</v>
      </c>
      <c r="AJ1463" s="7">
        <v>4</v>
      </c>
      <c r="AK1463" s="7" t="s">
        <v>2418</v>
      </c>
      <c r="AL1463" s="7" t="s">
        <v>13138</v>
      </c>
      <c r="AM1463" s="7" t="s">
        <v>13145</v>
      </c>
    </row>
    <row r="1464" spans="1:39">
      <c r="A1464" s="7" t="s">
        <v>1788</v>
      </c>
      <c r="B1464" s="7" t="s">
        <v>13146</v>
      </c>
      <c r="C1464" s="7" t="s">
        <v>13147</v>
      </c>
      <c r="D1464" s="7" t="s">
        <v>1790</v>
      </c>
      <c r="F1464" s="7" t="s">
        <v>13148</v>
      </c>
      <c r="G1464" s="7" t="s">
        <v>13149</v>
      </c>
      <c r="H1464" s="7" t="s">
        <v>13149</v>
      </c>
      <c r="I1464" s="7" t="s">
        <v>1857</v>
      </c>
      <c r="K1464" s="7" t="s">
        <v>33</v>
      </c>
      <c r="L1464" s="7" t="s">
        <v>13150</v>
      </c>
      <c r="N1464" s="10" t="s">
        <v>10774</v>
      </c>
      <c r="P1464" s="7" t="s">
        <v>13151</v>
      </c>
      <c r="Q1464" s="7" t="s">
        <v>33</v>
      </c>
      <c r="R1464" s="7" t="s">
        <v>33</v>
      </c>
      <c r="S1464" s="7" t="s">
        <v>33</v>
      </c>
      <c r="T1464" s="7" t="s">
        <v>33</v>
      </c>
      <c r="U1464" s="7" t="s">
        <v>33</v>
      </c>
      <c r="V1464" s="10" t="s">
        <v>33</v>
      </c>
      <c r="W1464" s="10" t="s">
        <v>33</v>
      </c>
      <c r="X1464" s="7" t="s">
        <v>33</v>
      </c>
      <c r="Y1464" s="7" t="s">
        <v>33</v>
      </c>
      <c r="Z1464" s="7" t="s">
        <v>7346</v>
      </c>
      <c r="AA1464" s="7" t="s">
        <v>1992</v>
      </c>
      <c r="AF1464" s="7" t="s">
        <v>13152</v>
      </c>
      <c r="AJ1464" s="7">
        <v>37</v>
      </c>
      <c r="AK1464" s="7" t="s">
        <v>2537</v>
      </c>
      <c r="AL1464" s="7" t="s">
        <v>8083</v>
      </c>
      <c r="AM1464" s="7" t="s">
        <v>13153</v>
      </c>
    </row>
    <row r="1465" spans="1:39">
      <c r="A1465" s="7" t="s">
        <v>1788</v>
      </c>
      <c r="B1465" s="7" t="s">
        <v>13154</v>
      </c>
      <c r="C1465" s="7" t="s">
        <v>13155</v>
      </c>
      <c r="D1465" s="7" t="s">
        <v>1790</v>
      </c>
      <c r="G1465" s="7" t="s">
        <v>3997</v>
      </c>
      <c r="H1465" s="7" t="s">
        <v>3997</v>
      </c>
      <c r="I1465" s="7" t="s">
        <v>9336</v>
      </c>
      <c r="K1465" s="7" t="s">
        <v>33</v>
      </c>
      <c r="L1465" s="7" t="s">
        <v>3999</v>
      </c>
      <c r="N1465" s="10" t="s">
        <v>1795</v>
      </c>
      <c r="P1465" s="7" t="s">
        <v>13156</v>
      </c>
      <c r="Q1465" s="7" t="s">
        <v>33</v>
      </c>
      <c r="R1465" s="7" t="s">
        <v>32</v>
      </c>
      <c r="S1465" s="7" t="s">
        <v>33</v>
      </c>
      <c r="T1465" s="7" t="s">
        <v>32</v>
      </c>
      <c r="U1465" s="7" t="s">
        <v>33</v>
      </c>
      <c r="V1465" s="10" t="s">
        <v>33</v>
      </c>
      <c r="W1465" s="10" t="s">
        <v>33</v>
      </c>
      <c r="X1465" s="7" t="s">
        <v>33</v>
      </c>
      <c r="Y1465" s="7" t="s">
        <v>33</v>
      </c>
      <c r="Z1465" s="7" t="s">
        <v>4388</v>
      </c>
      <c r="AD1465" s="10" t="s">
        <v>1953</v>
      </c>
      <c r="AF1465" s="7" t="s">
        <v>1992</v>
      </c>
      <c r="AK1465" s="7" t="s">
        <v>2699</v>
      </c>
      <c r="AL1465" s="7" t="s">
        <v>11633</v>
      </c>
      <c r="AM1465" s="7" t="s">
        <v>13157</v>
      </c>
    </row>
    <row r="1466" spans="1:39">
      <c r="A1466" s="7" t="s">
        <v>1788</v>
      </c>
      <c r="B1466" s="7" t="s">
        <v>13158</v>
      </c>
      <c r="C1466" s="7" t="s">
        <v>13159</v>
      </c>
      <c r="D1466" s="7" t="s">
        <v>1790</v>
      </c>
      <c r="F1466" s="7" t="s">
        <v>13160</v>
      </c>
      <c r="G1466" s="7" t="s">
        <v>13161</v>
      </c>
      <c r="H1466" s="7" t="s">
        <v>13161</v>
      </c>
      <c r="I1466" s="7" t="s">
        <v>2062</v>
      </c>
      <c r="K1466" s="7" t="s">
        <v>33</v>
      </c>
      <c r="L1466" s="7" t="s">
        <v>13162</v>
      </c>
      <c r="N1466" s="10" t="s">
        <v>2957</v>
      </c>
      <c r="P1466" s="7" t="s">
        <v>13163</v>
      </c>
      <c r="Q1466" s="7" t="s">
        <v>33</v>
      </c>
      <c r="R1466" s="7" t="s">
        <v>33</v>
      </c>
      <c r="S1466" s="7" t="s">
        <v>33</v>
      </c>
      <c r="T1466" s="7" t="s">
        <v>33</v>
      </c>
      <c r="U1466" s="7" t="s">
        <v>33</v>
      </c>
      <c r="V1466" s="10" t="s">
        <v>33</v>
      </c>
      <c r="W1466" s="10" t="s">
        <v>33</v>
      </c>
      <c r="X1466" s="7" t="s">
        <v>33</v>
      </c>
      <c r="Y1466" s="7" t="s">
        <v>33</v>
      </c>
      <c r="Z1466" s="7" t="s">
        <v>5878</v>
      </c>
      <c r="AA1466" s="7" t="s">
        <v>11633</v>
      </c>
      <c r="AD1466" s="10" t="s">
        <v>10538</v>
      </c>
      <c r="AF1466" s="7" t="s">
        <v>13164</v>
      </c>
      <c r="AJ1466" s="7">
        <v>36</v>
      </c>
      <c r="AK1466" s="7" t="s">
        <v>13165</v>
      </c>
      <c r="AL1466" s="7" t="s">
        <v>11633</v>
      </c>
      <c r="AM1466" s="7" t="s">
        <v>13166</v>
      </c>
    </row>
    <row r="1467" spans="1:39">
      <c r="A1467" s="7" t="s">
        <v>1788</v>
      </c>
      <c r="B1467" s="7" t="s">
        <v>13167</v>
      </c>
      <c r="C1467" s="7" t="s">
        <v>13168</v>
      </c>
      <c r="D1467" s="7" t="s">
        <v>2828</v>
      </c>
      <c r="H1467" s="7" t="s">
        <v>13169</v>
      </c>
      <c r="K1467" s="7" t="s">
        <v>33</v>
      </c>
      <c r="N1467" s="10" t="s">
        <v>1795</v>
      </c>
      <c r="P1467" s="7" t="s">
        <v>13170</v>
      </c>
      <c r="Q1467" s="7" t="s">
        <v>33</v>
      </c>
      <c r="R1467" s="7" t="s">
        <v>33</v>
      </c>
      <c r="S1467" s="7" t="s">
        <v>33</v>
      </c>
      <c r="T1467" s="7" t="s">
        <v>33</v>
      </c>
      <c r="U1467" s="7" t="s">
        <v>33</v>
      </c>
      <c r="V1467" s="10" t="s">
        <v>33</v>
      </c>
      <c r="W1467" s="10" t="s">
        <v>33</v>
      </c>
      <c r="X1467" s="7" t="s">
        <v>33</v>
      </c>
      <c r="Y1467" s="7" t="s">
        <v>33</v>
      </c>
      <c r="Z1467" s="7" t="s">
        <v>8751</v>
      </c>
      <c r="AE1467" s="10" t="s">
        <v>13171</v>
      </c>
      <c r="AK1467" s="7" t="s">
        <v>5173</v>
      </c>
      <c r="AL1467" s="7" t="s">
        <v>11633</v>
      </c>
      <c r="AM1467" s="7" t="s">
        <v>13172</v>
      </c>
    </row>
    <row r="1468" spans="1:39">
      <c r="A1468" s="7" t="s">
        <v>1788</v>
      </c>
      <c r="B1468" s="7" t="s">
        <v>13173</v>
      </c>
      <c r="C1468" s="7" t="s">
        <v>13174</v>
      </c>
      <c r="D1468" s="7" t="s">
        <v>1790</v>
      </c>
      <c r="G1468" s="7" t="s">
        <v>13175</v>
      </c>
      <c r="H1468" s="7" t="s">
        <v>13176</v>
      </c>
      <c r="I1468" s="7" t="s">
        <v>2982</v>
      </c>
      <c r="K1468" s="7" t="s">
        <v>33</v>
      </c>
      <c r="L1468" s="7" t="s">
        <v>13177</v>
      </c>
      <c r="N1468" s="10" t="s">
        <v>2991</v>
      </c>
      <c r="P1468" s="7" t="s">
        <v>13178</v>
      </c>
      <c r="Q1468" s="7" t="s">
        <v>33</v>
      </c>
      <c r="R1468" s="7" t="s">
        <v>33</v>
      </c>
      <c r="S1468" s="7" t="s">
        <v>33</v>
      </c>
      <c r="T1468" s="7" t="s">
        <v>33</v>
      </c>
      <c r="U1468" s="7" t="s">
        <v>33</v>
      </c>
      <c r="V1468" s="10" t="s">
        <v>33</v>
      </c>
      <c r="W1468" s="10" t="s">
        <v>33</v>
      </c>
      <c r="X1468" s="7" t="s">
        <v>33</v>
      </c>
      <c r="Y1468" s="7" t="s">
        <v>33</v>
      </c>
      <c r="Z1468" s="7" t="s">
        <v>7165</v>
      </c>
      <c r="AD1468" s="10" t="s">
        <v>1953</v>
      </c>
      <c r="AF1468" s="7" t="s">
        <v>1992</v>
      </c>
      <c r="AK1468" s="7" t="s">
        <v>2699</v>
      </c>
      <c r="AL1468" s="7" t="s">
        <v>13179</v>
      </c>
      <c r="AM1468" s="7" t="s">
        <v>13180</v>
      </c>
    </row>
    <row r="1469" spans="1:39">
      <c r="A1469" s="7" t="s">
        <v>1788</v>
      </c>
      <c r="B1469" s="7" t="s">
        <v>185</v>
      </c>
      <c r="C1469" s="7" t="s">
        <v>13181</v>
      </c>
      <c r="D1469" s="7" t="s">
        <v>1946</v>
      </c>
      <c r="F1469" s="7" t="s">
        <v>13182</v>
      </c>
      <c r="G1469" s="7" t="s">
        <v>13183</v>
      </c>
      <c r="H1469" s="7" t="s">
        <v>13183</v>
      </c>
      <c r="I1469" s="7" t="s">
        <v>3294</v>
      </c>
      <c r="K1469" s="7" t="s">
        <v>33</v>
      </c>
      <c r="L1469" s="7" t="s">
        <v>13184</v>
      </c>
      <c r="N1469" s="10" t="s">
        <v>5238</v>
      </c>
      <c r="P1469" s="7" t="s">
        <v>13185</v>
      </c>
      <c r="Q1469" s="7" t="s">
        <v>33</v>
      </c>
      <c r="R1469" s="7" t="s">
        <v>33</v>
      </c>
      <c r="S1469" s="7" t="s">
        <v>33</v>
      </c>
      <c r="T1469" s="7" t="s">
        <v>33</v>
      </c>
      <c r="U1469" s="7" t="s">
        <v>33</v>
      </c>
      <c r="V1469" s="10" t="s">
        <v>33</v>
      </c>
      <c r="W1469" s="10" t="s">
        <v>33</v>
      </c>
      <c r="X1469" s="7" t="s">
        <v>33</v>
      </c>
      <c r="Y1469" s="7" t="s">
        <v>33</v>
      </c>
      <c r="Z1469" s="7" t="s">
        <v>13186</v>
      </c>
      <c r="AA1469" s="7" t="s">
        <v>13187</v>
      </c>
      <c r="AD1469" s="10" t="s">
        <v>2043</v>
      </c>
      <c r="AF1469" s="7" t="s">
        <v>3991</v>
      </c>
      <c r="AJ1469" s="7">
        <v>3</v>
      </c>
      <c r="AK1469" s="7" t="s">
        <v>13188</v>
      </c>
      <c r="AL1469" s="7" t="s">
        <v>13179</v>
      </c>
      <c r="AM1469" s="7" t="s">
        <v>13189</v>
      </c>
    </row>
    <row r="1470" spans="1:39">
      <c r="A1470" s="7" t="s">
        <v>1788</v>
      </c>
      <c r="B1470" s="7" t="s">
        <v>13190</v>
      </c>
      <c r="C1470" s="7" t="s">
        <v>13191</v>
      </c>
      <c r="D1470" s="7" t="s">
        <v>1790</v>
      </c>
      <c r="F1470" s="7" t="s">
        <v>2207</v>
      </c>
      <c r="G1470" s="7" t="s">
        <v>13192</v>
      </c>
      <c r="H1470" s="7" t="s">
        <v>13192</v>
      </c>
      <c r="I1470" s="7" t="s">
        <v>3022</v>
      </c>
      <c r="K1470" s="7" t="s">
        <v>33</v>
      </c>
      <c r="L1470" s="7" t="s">
        <v>13193</v>
      </c>
      <c r="N1470" s="10" t="s">
        <v>1795</v>
      </c>
      <c r="P1470" s="7" t="s">
        <v>13194</v>
      </c>
      <c r="Q1470" s="7" t="s">
        <v>33</v>
      </c>
      <c r="R1470" s="7" t="s">
        <v>33</v>
      </c>
      <c r="S1470" s="7" t="s">
        <v>33</v>
      </c>
      <c r="T1470" s="7" t="s">
        <v>33</v>
      </c>
      <c r="U1470" s="7" t="s">
        <v>33</v>
      </c>
      <c r="V1470" s="10" t="s">
        <v>33</v>
      </c>
      <c r="W1470" s="10" t="s">
        <v>33</v>
      </c>
      <c r="X1470" s="7" t="s">
        <v>33</v>
      </c>
      <c r="Y1470" s="7" t="s">
        <v>33</v>
      </c>
      <c r="Z1470" s="7" t="s">
        <v>13195</v>
      </c>
      <c r="AA1470" s="7" t="s">
        <v>9442</v>
      </c>
      <c r="AF1470" s="7" t="s">
        <v>1863</v>
      </c>
      <c r="AJ1470" s="7">
        <v>6</v>
      </c>
      <c r="AK1470" s="7" t="s">
        <v>3027</v>
      </c>
      <c r="AL1470" s="7" t="s">
        <v>5005</v>
      </c>
      <c r="AM1470" s="7" t="s">
        <v>13196</v>
      </c>
    </row>
    <row r="1471" spans="1:39">
      <c r="A1471" s="7" t="s">
        <v>1788</v>
      </c>
      <c r="B1471" s="7" t="s">
        <v>13197</v>
      </c>
      <c r="C1471" s="7" t="s">
        <v>13198</v>
      </c>
      <c r="D1471" s="7" t="s">
        <v>1790</v>
      </c>
      <c r="F1471" s="7" t="s">
        <v>13199</v>
      </c>
      <c r="G1471" s="7" t="s">
        <v>13200</v>
      </c>
      <c r="H1471" s="7" t="s">
        <v>13200</v>
      </c>
      <c r="I1471" s="7" t="s">
        <v>4526</v>
      </c>
      <c r="K1471" s="7" t="s">
        <v>33</v>
      </c>
      <c r="N1471" s="10" t="s">
        <v>1795</v>
      </c>
      <c r="P1471" s="7" t="s">
        <v>13201</v>
      </c>
      <c r="Q1471" s="7" t="s">
        <v>33</v>
      </c>
      <c r="R1471" s="7" t="s">
        <v>33</v>
      </c>
      <c r="S1471" s="7" t="s">
        <v>33</v>
      </c>
      <c r="T1471" s="7" t="s">
        <v>33</v>
      </c>
      <c r="U1471" s="7" t="s">
        <v>33</v>
      </c>
      <c r="V1471" s="10" t="s">
        <v>33</v>
      </c>
      <c r="W1471" s="10" t="s">
        <v>33</v>
      </c>
      <c r="X1471" s="7" t="s">
        <v>32</v>
      </c>
      <c r="Y1471" s="7" t="s">
        <v>33</v>
      </c>
      <c r="Z1471" s="7" t="s">
        <v>2028</v>
      </c>
      <c r="AA1471" s="7" t="s">
        <v>2202</v>
      </c>
      <c r="AD1471" s="10" t="s">
        <v>2977</v>
      </c>
      <c r="AF1471" s="7" t="s">
        <v>5640</v>
      </c>
      <c r="AJ1471" s="7">
        <v>12</v>
      </c>
      <c r="AK1471" s="7" t="s">
        <v>2614</v>
      </c>
      <c r="AL1471" s="7" t="s">
        <v>5005</v>
      </c>
      <c r="AM1471" s="7" t="s">
        <v>13202</v>
      </c>
    </row>
    <row r="1472" spans="1:39">
      <c r="A1472" s="7" t="s">
        <v>1788</v>
      </c>
      <c r="B1472" s="7" t="s">
        <v>13203</v>
      </c>
      <c r="C1472" s="7" t="s">
        <v>13204</v>
      </c>
      <c r="D1472" s="7" t="s">
        <v>1790</v>
      </c>
      <c r="F1472" s="7" t="s">
        <v>10213</v>
      </c>
      <c r="G1472" s="7" t="s">
        <v>13205</v>
      </c>
      <c r="H1472" s="7" t="s">
        <v>13206</v>
      </c>
      <c r="I1472" s="7" t="s">
        <v>13207</v>
      </c>
      <c r="K1472" s="7" t="s">
        <v>33</v>
      </c>
      <c r="L1472" s="7" t="s">
        <v>13208</v>
      </c>
      <c r="N1472" s="10" t="s">
        <v>1910</v>
      </c>
      <c r="P1472" s="7" t="s">
        <v>13209</v>
      </c>
      <c r="Q1472" s="7" t="s">
        <v>33</v>
      </c>
      <c r="R1472" s="7" t="s">
        <v>32</v>
      </c>
      <c r="S1472" s="7" t="s">
        <v>33</v>
      </c>
      <c r="T1472" s="7" t="s">
        <v>33</v>
      </c>
      <c r="U1472" s="7" t="s">
        <v>33</v>
      </c>
      <c r="V1472" s="10" t="s">
        <v>33</v>
      </c>
      <c r="W1472" s="10" t="s">
        <v>33</v>
      </c>
      <c r="X1472" s="7" t="s">
        <v>32</v>
      </c>
      <c r="Y1472" s="7" t="s">
        <v>33</v>
      </c>
      <c r="Z1472" s="7" t="s">
        <v>2353</v>
      </c>
      <c r="AA1472" s="7" t="s">
        <v>13210</v>
      </c>
      <c r="AF1472" s="7" t="s">
        <v>12469</v>
      </c>
      <c r="AJ1472" s="7">
        <v>13</v>
      </c>
      <c r="AK1472" s="7" t="s">
        <v>4194</v>
      </c>
      <c r="AL1472" s="7" t="s">
        <v>5005</v>
      </c>
      <c r="AM1472" s="7" t="s">
        <v>13211</v>
      </c>
    </row>
    <row r="1473" spans="1:39">
      <c r="A1473" s="7" t="s">
        <v>1788</v>
      </c>
      <c r="B1473" s="7" t="s">
        <v>13212</v>
      </c>
      <c r="C1473" s="7" t="s">
        <v>13213</v>
      </c>
      <c r="D1473" s="7" t="s">
        <v>1790</v>
      </c>
      <c r="F1473" s="7" t="s">
        <v>13214</v>
      </c>
      <c r="G1473" s="7" t="s">
        <v>3478</v>
      </c>
      <c r="H1473" s="7" t="s">
        <v>3478</v>
      </c>
      <c r="I1473" s="7" t="s">
        <v>3479</v>
      </c>
      <c r="K1473" s="7" t="s">
        <v>33</v>
      </c>
      <c r="L1473" s="7" t="s">
        <v>3480</v>
      </c>
      <c r="N1473" s="10" t="s">
        <v>2758</v>
      </c>
      <c r="P1473" s="7" t="s">
        <v>13215</v>
      </c>
      <c r="Q1473" s="7" t="s">
        <v>33</v>
      </c>
      <c r="R1473" s="7" t="s">
        <v>33</v>
      </c>
      <c r="S1473" s="7" t="s">
        <v>33</v>
      </c>
      <c r="T1473" s="7" t="s">
        <v>33</v>
      </c>
      <c r="U1473" s="7" t="s">
        <v>33</v>
      </c>
      <c r="V1473" s="10" t="s">
        <v>33</v>
      </c>
      <c r="W1473" s="10" t="s">
        <v>32</v>
      </c>
      <c r="X1473" s="7" t="s">
        <v>33</v>
      </c>
      <c r="Y1473" s="7" t="s">
        <v>33</v>
      </c>
      <c r="Z1473" s="7" t="s">
        <v>2451</v>
      </c>
      <c r="AA1473" s="7" t="s">
        <v>1970</v>
      </c>
      <c r="AD1473" s="10" t="s">
        <v>2305</v>
      </c>
      <c r="AF1473" s="7" t="s">
        <v>5987</v>
      </c>
      <c r="AJ1473" s="7">
        <v>17</v>
      </c>
      <c r="AK1473" s="7" t="s">
        <v>6084</v>
      </c>
      <c r="AL1473" s="7" t="s">
        <v>13216</v>
      </c>
      <c r="AM1473" s="7" t="s">
        <v>13217</v>
      </c>
    </row>
    <row r="1474" spans="1:39">
      <c r="A1474" s="7" t="s">
        <v>1788</v>
      </c>
      <c r="B1474" s="7" t="s">
        <v>13218</v>
      </c>
      <c r="C1474" s="7" t="s">
        <v>13219</v>
      </c>
      <c r="D1474" s="7" t="s">
        <v>1790</v>
      </c>
      <c r="F1474" s="7" t="s">
        <v>7077</v>
      </c>
      <c r="G1474" s="7" t="s">
        <v>5613</v>
      </c>
      <c r="H1474" s="7" t="s">
        <v>5613</v>
      </c>
      <c r="I1474" s="7" t="s">
        <v>2599</v>
      </c>
      <c r="K1474" s="7" t="s">
        <v>33</v>
      </c>
      <c r="L1474" s="7" t="s">
        <v>5614</v>
      </c>
      <c r="N1474" s="10" t="s">
        <v>2758</v>
      </c>
      <c r="P1474" s="7" t="s">
        <v>13220</v>
      </c>
      <c r="Q1474" s="7" t="s">
        <v>33</v>
      </c>
      <c r="R1474" s="7" t="s">
        <v>33</v>
      </c>
      <c r="S1474" s="7" t="s">
        <v>33</v>
      </c>
      <c r="T1474" s="7" t="s">
        <v>33</v>
      </c>
      <c r="U1474" s="7" t="s">
        <v>33</v>
      </c>
      <c r="V1474" s="10" t="s">
        <v>33</v>
      </c>
      <c r="W1474" s="10" t="s">
        <v>32</v>
      </c>
      <c r="X1474" s="7" t="s">
        <v>33</v>
      </c>
      <c r="Y1474" s="7" t="s">
        <v>33</v>
      </c>
      <c r="Z1474" s="7" t="s">
        <v>1861</v>
      </c>
      <c r="AA1474" s="7" t="s">
        <v>6801</v>
      </c>
      <c r="AD1474" s="10" t="s">
        <v>6860</v>
      </c>
      <c r="AF1474" s="7" t="s">
        <v>7154</v>
      </c>
      <c r="AJ1474" s="7">
        <v>8</v>
      </c>
      <c r="AK1474" s="7" t="s">
        <v>13221</v>
      </c>
      <c r="AL1474" s="7" t="s">
        <v>1968</v>
      </c>
      <c r="AM1474" s="7" t="s">
        <v>13222</v>
      </c>
    </row>
    <row r="1475" spans="1:39">
      <c r="A1475" s="7" t="s">
        <v>1788</v>
      </c>
      <c r="B1475" s="7" t="s">
        <v>13223</v>
      </c>
      <c r="C1475" s="7" t="s">
        <v>13224</v>
      </c>
      <c r="D1475" s="7" t="s">
        <v>2828</v>
      </c>
      <c r="G1475" s="7" t="s">
        <v>13225</v>
      </c>
      <c r="H1475" s="7" t="s">
        <v>13226</v>
      </c>
      <c r="I1475" s="7" t="s">
        <v>13227</v>
      </c>
      <c r="K1475" s="7" t="s">
        <v>33</v>
      </c>
      <c r="L1475" s="7" t="s">
        <v>13228</v>
      </c>
      <c r="N1475" s="10" t="s">
        <v>13225</v>
      </c>
      <c r="P1475" s="7" t="s">
        <v>13229</v>
      </c>
      <c r="Q1475" s="7" t="s">
        <v>33</v>
      </c>
      <c r="R1475" s="7" t="s">
        <v>33</v>
      </c>
      <c r="S1475" s="7" t="s">
        <v>33</v>
      </c>
      <c r="T1475" s="7" t="s">
        <v>33</v>
      </c>
      <c r="U1475" s="7" t="s">
        <v>33</v>
      </c>
      <c r="V1475" s="10" t="s">
        <v>33</v>
      </c>
      <c r="W1475" s="10" t="s">
        <v>33</v>
      </c>
      <c r="X1475" s="7" t="s">
        <v>33</v>
      </c>
      <c r="Y1475" s="7" t="s">
        <v>33</v>
      </c>
      <c r="Z1475" s="7" t="s">
        <v>3164</v>
      </c>
      <c r="AE1475" s="10" t="s">
        <v>13230</v>
      </c>
      <c r="AK1475" s="7" t="s">
        <v>2966</v>
      </c>
      <c r="AL1475" s="7" t="s">
        <v>13231</v>
      </c>
      <c r="AM1475" s="7" t="s">
        <v>13232</v>
      </c>
    </row>
    <row r="1476" spans="1:39">
      <c r="A1476" s="7" t="s">
        <v>1788</v>
      </c>
      <c r="B1476" s="7" t="s">
        <v>13233</v>
      </c>
      <c r="C1476" s="7" t="s">
        <v>13234</v>
      </c>
      <c r="D1476" s="7" t="s">
        <v>1790</v>
      </c>
      <c r="G1476" s="7" t="s">
        <v>13235</v>
      </c>
      <c r="H1476" s="7" t="s">
        <v>13236</v>
      </c>
      <c r="I1476" s="7" t="s">
        <v>4096</v>
      </c>
      <c r="K1476" s="7" t="s">
        <v>33</v>
      </c>
      <c r="L1476" s="7" t="s">
        <v>13237</v>
      </c>
      <c r="N1476" s="10" t="s">
        <v>13238</v>
      </c>
      <c r="P1476" s="7" t="s">
        <v>13239</v>
      </c>
      <c r="Q1476" s="7" t="s">
        <v>33</v>
      </c>
      <c r="R1476" s="7" t="s">
        <v>33</v>
      </c>
      <c r="S1476" s="7" t="s">
        <v>33</v>
      </c>
      <c r="T1476" s="7" t="s">
        <v>33</v>
      </c>
      <c r="U1476" s="7" t="s">
        <v>33</v>
      </c>
      <c r="V1476" s="10" t="s">
        <v>33</v>
      </c>
      <c r="W1476" s="10" t="s">
        <v>32</v>
      </c>
      <c r="X1476" s="7" t="s">
        <v>33</v>
      </c>
      <c r="Y1476" s="7" t="s">
        <v>33</v>
      </c>
      <c r="Z1476" s="7" t="s">
        <v>2772</v>
      </c>
      <c r="AD1476" s="10" t="s">
        <v>2029</v>
      </c>
      <c r="AF1476" s="7" t="s">
        <v>13240</v>
      </c>
      <c r="AK1476" s="7" t="s">
        <v>2031</v>
      </c>
      <c r="AL1476" s="7" t="s">
        <v>13231</v>
      </c>
      <c r="AM1476" s="7" t="s">
        <v>13241</v>
      </c>
    </row>
    <row r="1477" spans="1:39">
      <c r="A1477" s="7" t="s">
        <v>1788</v>
      </c>
      <c r="B1477" s="7" t="s">
        <v>13242</v>
      </c>
      <c r="C1477" s="7" t="s">
        <v>13243</v>
      </c>
      <c r="D1477" s="7" t="s">
        <v>2828</v>
      </c>
      <c r="H1477" s="7" t="s">
        <v>3806</v>
      </c>
      <c r="K1477" s="7" t="s">
        <v>33</v>
      </c>
      <c r="L1477" s="7" t="s">
        <v>3808</v>
      </c>
      <c r="N1477" s="10" t="s">
        <v>2957</v>
      </c>
      <c r="P1477" s="7" t="s">
        <v>13244</v>
      </c>
      <c r="Q1477" s="7" t="s">
        <v>33</v>
      </c>
      <c r="R1477" s="7" t="s">
        <v>33</v>
      </c>
      <c r="S1477" s="7" t="s">
        <v>33</v>
      </c>
      <c r="T1477" s="7" t="s">
        <v>32</v>
      </c>
      <c r="U1477" s="7" t="s">
        <v>33</v>
      </c>
      <c r="V1477" s="10" t="s">
        <v>33</v>
      </c>
      <c r="W1477" s="10" t="s">
        <v>33</v>
      </c>
      <c r="X1477" s="7" t="s">
        <v>33</v>
      </c>
      <c r="Y1477" s="7" t="s">
        <v>33</v>
      </c>
      <c r="Z1477" s="7" t="s">
        <v>8886</v>
      </c>
      <c r="AE1477" s="10" t="s">
        <v>13245</v>
      </c>
      <c r="AK1477" s="7" t="s">
        <v>13246</v>
      </c>
      <c r="AL1477" s="7" t="s">
        <v>13247</v>
      </c>
      <c r="AM1477" s="7" t="s">
        <v>13248</v>
      </c>
    </row>
    <row r="1478" spans="1:39">
      <c r="A1478" s="7" t="s">
        <v>1788</v>
      </c>
      <c r="B1478" s="7" t="s">
        <v>13249</v>
      </c>
      <c r="C1478" s="7" t="s">
        <v>13250</v>
      </c>
      <c r="D1478" s="7" t="s">
        <v>1946</v>
      </c>
      <c r="F1478" s="7" t="s">
        <v>13251</v>
      </c>
      <c r="G1478" s="7" t="s">
        <v>13252</v>
      </c>
      <c r="H1478" s="7" t="s">
        <v>13253</v>
      </c>
      <c r="I1478" s="7" t="s">
        <v>9267</v>
      </c>
      <c r="K1478" s="7" t="s">
        <v>33</v>
      </c>
      <c r="L1478" s="7" t="s">
        <v>13254</v>
      </c>
      <c r="N1478" s="10" t="s">
        <v>13255</v>
      </c>
      <c r="P1478" s="7" t="s">
        <v>13256</v>
      </c>
      <c r="Q1478" s="7" t="s">
        <v>33</v>
      </c>
      <c r="R1478" s="7" t="s">
        <v>33</v>
      </c>
      <c r="S1478" s="7" t="s">
        <v>33</v>
      </c>
      <c r="T1478" s="7" t="s">
        <v>33</v>
      </c>
      <c r="U1478" s="7" t="s">
        <v>33</v>
      </c>
      <c r="V1478" s="10" t="s">
        <v>33</v>
      </c>
      <c r="W1478" s="10" t="s">
        <v>33</v>
      </c>
      <c r="X1478" s="7" t="s">
        <v>33</v>
      </c>
      <c r="Y1478" s="7" t="s">
        <v>33</v>
      </c>
      <c r="Z1478" s="7" t="s">
        <v>7129</v>
      </c>
      <c r="AA1478" s="7" t="s">
        <v>13257</v>
      </c>
      <c r="AF1478" s="7" t="s">
        <v>13258</v>
      </c>
      <c r="AJ1478" s="7">
        <v>39</v>
      </c>
      <c r="AK1478" s="7" t="s">
        <v>13259</v>
      </c>
      <c r="AL1478" s="7" t="s">
        <v>13247</v>
      </c>
      <c r="AM1478" s="7" t="s">
        <v>13260</v>
      </c>
    </row>
    <row r="1479" spans="1:39">
      <c r="A1479" s="7" t="s">
        <v>1788</v>
      </c>
      <c r="B1479" s="7" t="s">
        <v>13261</v>
      </c>
      <c r="C1479" s="7" t="s">
        <v>13262</v>
      </c>
      <c r="D1479" s="7" t="s">
        <v>1790</v>
      </c>
      <c r="F1479" s="7" t="s">
        <v>13263</v>
      </c>
      <c r="G1479" s="7" t="s">
        <v>13264</v>
      </c>
      <c r="H1479" s="7" t="s">
        <v>13264</v>
      </c>
      <c r="I1479" s="7" t="s">
        <v>13265</v>
      </c>
      <c r="K1479" s="7" t="s">
        <v>33</v>
      </c>
      <c r="L1479" s="7" t="s">
        <v>13266</v>
      </c>
      <c r="N1479" s="10" t="s">
        <v>2050</v>
      </c>
      <c r="P1479" s="7" t="s">
        <v>13267</v>
      </c>
      <c r="Q1479" s="7" t="s">
        <v>33</v>
      </c>
      <c r="R1479" s="7" t="s">
        <v>33</v>
      </c>
      <c r="S1479" s="7" t="s">
        <v>33</v>
      </c>
      <c r="T1479" s="7" t="s">
        <v>33</v>
      </c>
      <c r="U1479" s="7" t="s">
        <v>33</v>
      </c>
      <c r="V1479" s="10" t="s">
        <v>33</v>
      </c>
      <c r="W1479" s="10" t="s">
        <v>33</v>
      </c>
      <c r="X1479" s="7" t="s">
        <v>33</v>
      </c>
      <c r="Y1479" s="7" t="s">
        <v>33</v>
      </c>
      <c r="Z1479" s="7" t="s">
        <v>2028</v>
      </c>
      <c r="AA1479" s="7" t="s">
        <v>12584</v>
      </c>
      <c r="AF1479" s="7" t="s">
        <v>13268</v>
      </c>
      <c r="AJ1479" s="7">
        <v>38</v>
      </c>
      <c r="AK1479" s="7" t="s">
        <v>2614</v>
      </c>
      <c r="AL1479" s="7" t="s">
        <v>13269</v>
      </c>
      <c r="AM1479" s="7" t="s">
        <v>13270</v>
      </c>
    </row>
    <row r="1480" spans="1:39">
      <c r="A1480" s="7" t="s">
        <v>1788</v>
      </c>
      <c r="B1480" s="7" t="s">
        <v>211</v>
      </c>
      <c r="C1480" s="7" t="s">
        <v>13271</v>
      </c>
      <c r="D1480" s="7" t="s">
        <v>1790</v>
      </c>
      <c r="F1480" s="7" t="s">
        <v>13272</v>
      </c>
      <c r="G1480" s="7" t="s">
        <v>13273</v>
      </c>
      <c r="H1480" s="7" t="s">
        <v>13273</v>
      </c>
      <c r="I1480" s="7" t="s">
        <v>12037</v>
      </c>
      <c r="K1480" s="7" t="s">
        <v>33</v>
      </c>
      <c r="L1480" s="7" t="s">
        <v>13274</v>
      </c>
      <c r="N1480" s="10" t="s">
        <v>13275</v>
      </c>
      <c r="P1480" s="7" t="s">
        <v>13276</v>
      </c>
      <c r="Q1480" s="7" t="s">
        <v>33</v>
      </c>
      <c r="R1480" s="7" t="s">
        <v>33</v>
      </c>
      <c r="S1480" s="7" t="s">
        <v>33</v>
      </c>
      <c r="T1480" s="7" t="s">
        <v>33</v>
      </c>
      <c r="U1480" s="7" t="s">
        <v>33</v>
      </c>
      <c r="V1480" s="10" t="s">
        <v>33</v>
      </c>
      <c r="W1480" s="10" t="s">
        <v>33</v>
      </c>
      <c r="X1480" s="7" t="s">
        <v>33</v>
      </c>
      <c r="Y1480" s="7" t="s">
        <v>33</v>
      </c>
      <c r="Z1480" s="7" t="s">
        <v>2506</v>
      </c>
      <c r="AA1480" s="7" t="s">
        <v>13277</v>
      </c>
      <c r="AD1480" s="10" t="s">
        <v>5745</v>
      </c>
      <c r="AF1480" s="7" t="s">
        <v>8032</v>
      </c>
      <c r="AJ1480" s="7">
        <v>33</v>
      </c>
      <c r="AK1480" s="7" t="s">
        <v>2006</v>
      </c>
      <c r="AL1480" s="7" t="s">
        <v>13269</v>
      </c>
      <c r="AM1480" s="7" t="s">
        <v>13278</v>
      </c>
    </row>
    <row r="1481" spans="1:39">
      <c r="A1481" s="7" t="s">
        <v>1788</v>
      </c>
      <c r="B1481" s="7" t="s">
        <v>13279</v>
      </c>
      <c r="C1481" s="7" t="s">
        <v>13280</v>
      </c>
      <c r="D1481" s="7" t="s">
        <v>1790</v>
      </c>
      <c r="F1481" s="7" t="s">
        <v>13281</v>
      </c>
      <c r="G1481" s="7" t="s">
        <v>13282</v>
      </c>
      <c r="H1481" s="7" t="s">
        <v>13283</v>
      </c>
      <c r="I1481" s="7" t="s">
        <v>2515</v>
      </c>
      <c r="K1481" s="7" t="s">
        <v>33</v>
      </c>
      <c r="L1481" s="7" t="s">
        <v>13284</v>
      </c>
      <c r="N1481" s="10" t="s">
        <v>2517</v>
      </c>
      <c r="P1481" s="7" t="s">
        <v>13285</v>
      </c>
      <c r="Q1481" s="7" t="s">
        <v>33</v>
      </c>
      <c r="R1481" s="7" t="s">
        <v>33</v>
      </c>
      <c r="S1481" s="7" t="s">
        <v>33</v>
      </c>
      <c r="T1481" s="7" t="s">
        <v>33</v>
      </c>
      <c r="U1481" s="7" t="s">
        <v>33</v>
      </c>
      <c r="V1481" s="10" t="s">
        <v>33</v>
      </c>
      <c r="W1481" s="10" t="s">
        <v>33</v>
      </c>
      <c r="X1481" s="7" t="s">
        <v>33</v>
      </c>
      <c r="Y1481" s="7" t="s">
        <v>33</v>
      </c>
      <c r="Z1481" s="7" t="s">
        <v>8281</v>
      </c>
      <c r="AA1481" s="7" t="s">
        <v>9858</v>
      </c>
      <c r="AD1481" s="10" t="s">
        <v>6522</v>
      </c>
      <c r="AF1481" s="7" t="s">
        <v>6523</v>
      </c>
      <c r="AJ1481" s="7">
        <v>11</v>
      </c>
      <c r="AK1481" s="7" t="s">
        <v>7188</v>
      </c>
      <c r="AL1481" s="7" t="s">
        <v>5004</v>
      </c>
      <c r="AM1481" s="7" t="s">
        <v>13286</v>
      </c>
    </row>
    <row r="1482" spans="1:39">
      <c r="A1482" s="7" t="s">
        <v>1788</v>
      </c>
      <c r="B1482" s="7" t="s">
        <v>13287</v>
      </c>
      <c r="C1482" s="7" t="s">
        <v>13288</v>
      </c>
      <c r="D1482" s="7" t="s">
        <v>1790</v>
      </c>
      <c r="F1482" s="7" t="s">
        <v>13281</v>
      </c>
      <c r="G1482" s="7" t="s">
        <v>13282</v>
      </c>
      <c r="H1482" s="7" t="s">
        <v>13283</v>
      </c>
      <c r="I1482" s="7" t="s">
        <v>2515</v>
      </c>
      <c r="K1482" s="7" t="s">
        <v>33</v>
      </c>
      <c r="L1482" s="7" t="s">
        <v>13284</v>
      </c>
      <c r="N1482" s="10" t="s">
        <v>2517</v>
      </c>
      <c r="P1482" s="7" t="s">
        <v>13289</v>
      </c>
      <c r="Q1482" s="7" t="s">
        <v>33</v>
      </c>
      <c r="R1482" s="7" t="s">
        <v>33</v>
      </c>
      <c r="S1482" s="7" t="s">
        <v>33</v>
      </c>
      <c r="T1482" s="7" t="s">
        <v>33</v>
      </c>
      <c r="U1482" s="7" t="s">
        <v>33</v>
      </c>
      <c r="V1482" s="10" t="s">
        <v>33</v>
      </c>
      <c r="W1482" s="10" t="s">
        <v>33</v>
      </c>
      <c r="X1482" s="7" t="s">
        <v>33</v>
      </c>
      <c r="Y1482" s="7" t="s">
        <v>33</v>
      </c>
      <c r="Z1482" s="7" t="s">
        <v>2625</v>
      </c>
      <c r="AA1482" s="7" t="s">
        <v>9858</v>
      </c>
      <c r="AD1482" s="10" t="s">
        <v>6522</v>
      </c>
      <c r="AF1482" s="7" t="s">
        <v>6523</v>
      </c>
      <c r="AJ1482" s="7">
        <v>12</v>
      </c>
      <c r="AK1482" s="7" t="s">
        <v>7188</v>
      </c>
      <c r="AL1482" s="7" t="s">
        <v>5004</v>
      </c>
      <c r="AM1482" s="7" t="s">
        <v>13290</v>
      </c>
    </row>
    <row r="1483" spans="1:39">
      <c r="A1483" s="7" t="s">
        <v>1788</v>
      </c>
      <c r="B1483" s="7" t="s">
        <v>13291</v>
      </c>
      <c r="C1483" s="7" t="s">
        <v>13292</v>
      </c>
      <c r="D1483" s="7" t="s">
        <v>1790</v>
      </c>
      <c r="F1483" s="7" t="s">
        <v>7510</v>
      </c>
      <c r="G1483" s="7" t="s">
        <v>13293</v>
      </c>
      <c r="H1483" s="7" t="s">
        <v>13294</v>
      </c>
      <c r="I1483" s="7" t="s">
        <v>3782</v>
      </c>
      <c r="K1483" s="7" t="s">
        <v>33</v>
      </c>
      <c r="L1483" s="7" t="s">
        <v>1937</v>
      </c>
      <c r="N1483" s="10" t="s">
        <v>1795</v>
      </c>
      <c r="P1483" s="7" t="s">
        <v>13295</v>
      </c>
      <c r="Q1483" s="7" t="s">
        <v>33</v>
      </c>
      <c r="R1483" s="7" t="s">
        <v>32</v>
      </c>
      <c r="S1483" s="7" t="s">
        <v>33</v>
      </c>
      <c r="T1483" s="7" t="s">
        <v>33</v>
      </c>
      <c r="U1483" s="7" t="s">
        <v>33</v>
      </c>
      <c r="V1483" s="10" t="s">
        <v>32</v>
      </c>
      <c r="W1483" s="10" t="s">
        <v>33</v>
      </c>
      <c r="X1483" s="7" t="s">
        <v>32</v>
      </c>
      <c r="Y1483" s="7" t="s">
        <v>33</v>
      </c>
      <c r="Z1483" s="7" t="s">
        <v>11477</v>
      </c>
      <c r="AA1483" s="7" t="s">
        <v>2202</v>
      </c>
      <c r="AD1483" s="10" t="s">
        <v>6740</v>
      </c>
      <c r="AF1483" s="7" t="s">
        <v>13296</v>
      </c>
      <c r="AJ1483" s="7">
        <v>16</v>
      </c>
      <c r="AK1483" s="7" t="s">
        <v>9974</v>
      </c>
      <c r="AL1483" s="7" t="s">
        <v>13297</v>
      </c>
      <c r="AM1483" s="7" t="s">
        <v>13298</v>
      </c>
    </row>
    <row r="1484" spans="1:39">
      <c r="A1484" s="7" t="s">
        <v>2522</v>
      </c>
      <c r="B1484" s="7" t="s">
        <v>13299</v>
      </c>
      <c r="C1484" s="7" t="s">
        <v>13300</v>
      </c>
      <c r="D1484" s="7" t="s">
        <v>1946</v>
      </c>
      <c r="F1484" s="7" t="s">
        <v>5000</v>
      </c>
      <c r="G1484" s="7" t="s">
        <v>13301</v>
      </c>
      <c r="H1484" s="7" t="s">
        <v>13301</v>
      </c>
      <c r="J1484" s="7" t="s">
        <v>2715</v>
      </c>
      <c r="K1484" s="7" t="s">
        <v>33</v>
      </c>
      <c r="M1484" s="10" t="s">
        <v>13302</v>
      </c>
      <c r="O1484" s="7" t="s">
        <v>13303</v>
      </c>
      <c r="P1484" s="7" t="s">
        <v>13304</v>
      </c>
      <c r="Q1484" s="7" t="s">
        <v>33</v>
      </c>
      <c r="R1484" s="7" t="s">
        <v>33</v>
      </c>
      <c r="S1484" s="7" t="s">
        <v>33</v>
      </c>
      <c r="T1484" s="7" t="s">
        <v>33</v>
      </c>
      <c r="U1484" s="7" t="s">
        <v>33</v>
      </c>
      <c r="V1484" s="10" t="s">
        <v>33</v>
      </c>
      <c r="W1484" s="10" t="s">
        <v>33</v>
      </c>
      <c r="X1484" s="7" t="s">
        <v>33</v>
      </c>
      <c r="Y1484" s="7" t="s">
        <v>33</v>
      </c>
      <c r="Z1484" s="7" t="s">
        <v>13305</v>
      </c>
      <c r="AA1484" s="7" t="s">
        <v>2532</v>
      </c>
      <c r="AF1484" s="7" t="s">
        <v>7283</v>
      </c>
      <c r="AJ1484" s="7">
        <v>2</v>
      </c>
      <c r="AK1484" s="7" t="s">
        <v>2532</v>
      </c>
      <c r="AL1484" s="7" t="s">
        <v>13306</v>
      </c>
      <c r="AM1484" s="7" t="s">
        <v>13307</v>
      </c>
    </row>
    <row r="1485" spans="1:39">
      <c r="A1485" s="7" t="s">
        <v>1788</v>
      </c>
      <c r="B1485" s="7" t="s">
        <v>13308</v>
      </c>
      <c r="C1485" s="7" t="s">
        <v>13309</v>
      </c>
      <c r="D1485" s="7" t="s">
        <v>2828</v>
      </c>
      <c r="G1485" s="7" t="s">
        <v>13310</v>
      </c>
      <c r="H1485" s="7" t="s">
        <v>13310</v>
      </c>
      <c r="I1485" s="7" t="s">
        <v>8021</v>
      </c>
      <c r="K1485" s="7" t="s">
        <v>33</v>
      </c>
      <c r="L1485" s="7" t="s">
        <v>13311</v>
      </c>
      <c r="N1485" s="10" t="s">
        <v>5840</v>
      </c>
      <c r="Q1485" s="7" t="s">
        <v>33</v>
      </c>
      <c r="R1485" s="7" t="s">
        <v>33</v>
      </c>
      <c r="S1485" s="7" t="s">
        <v>33</v>
      </c>
      <c r="T1485" s="7" t="s">
        <v>33</v>
      </c>
      <c r="U1485" s="7" t="s">
        <v>33</v>
      </c>
      <c r="V1485" s="10" t="s">
        <v>33</v>
      </c>
      <c r="W1485" s="10" t="s">
        <v>33</v>
      </c>
      <c r="X1485" s="7" t="s">
        <v>33</v>
      </c>
      <c r="Y1485" s="7" t="s">
        <v>33</v>
      </c>
      <c r="Z1485" s="7" t="s">
        <v>2225</v>
      </c>
      <c r="AE1485" s="10" t="s">
        <v>13312</v>
      </c>
      <c r="AK1485" s="7" t="s">
        <v>2699</v>
      </c>
      <c r="AL1485" s="7" t="s">
        <v>13313</v>
      </c>
      <c r="AM1485" s="7" t="s">
        <v>13314</v>
      </c>
    </row>
    <row r="1486" spans="1:39">
      <c r="A1486" s="7" t="s">
        <v>1788</v>
      </c>
      <c r="B1486" s="7" t="s">
        <v>13315</v>
      </c>
      <c r="C1486" s="7" t="s">
        <v>13316</v>
      </c>
      <c r="D1486" s="7" t="s">
        <v>1790</v>
      </c>
      <c r="F1486" s="7" t="s">
        <v>13317</v>
      </c>
      <c r="G1486" s="7" t="s">
        <v>8718</v>
      </c>
      <c r="H1486" s="7" t="s">
        <v>8718</v>
      </c>
      <c r="I1486" s="7" t="s">
        <v>13318</v>
      </c>
      <c r="K1486" s="7" t="s">
        <v>33</v>
      </c>
      <c r="L1486" s="7" t="s">
        <v>8720</v>
      </c>
      <c r="N1486" s="10" t="s">
        <v>1795</v>
      </c>
      <c r="P1486" s="7" t="s">
        <v>13319</v>
      </c>
      <c r="Q1486" s="7" t="s">
        <v>33</v>
      </c>
      <c r="R1486" s="7" t="s">
        <v>33</v>
      </c>
      <c r="S1486" s="7" t="s">
        <v>33</v>
      </c>
      <c r="T1486" s="7" t="s">
        <v>33</v>
      </c>
      <c r="U1486" s="7" t="s">
        <v>33</v>
      </c>
      <c r="V1486" s="10" t="s">
        <v>33</v>
      </c>
      <c r="W1486" s="10" t="s">
        <v>32</v>
      </c>
      <c r="X1486" s="7" t="s">
        <v>33</v>
      </c>
      <c r="Y1486" s="7" t="s">
        <v>33</v>
      </c>
      <c r="Z1486" s="7" t="s">
        <v>11269</v>
      </c>
      <c r="AA1486" s="7" t="s">
        <v>13320</v>
      </c>
      <c r="AD1486" s="10" t="s">
        <v>10487</v>
      </c>
      <c r="AF1486" s="7" t="s">
        <v>4935</v>
      </c>
      <c r="AJ1486" s="7">
        <v>4</v>
      </c>
      <c r="AK1486" s="7" t="s">
        <v>9485</v>
      </c>
      <c r="AL1486" s="7" t="s">
        <v>13313</v>
      </c>
      <c r="AM1486" s="7" t="s">
        <v>13321</v>
      </c>
    </row>
    <row r="1487" spans="1:39">
      <c r="A1487" s="7" t="s">
        <v>1788</v>
      </c>
      <c r="B1487" s="7" t="s">
        <v>13322</v>
      </c>
      <c r="C1487" s="7" t="s">
        <v>13323</v>
      </c>
      <c r="D1487" s="7" t="s">
        <v>1946</v>
      </c>
      <c r="G1487" s="7" t="s">
        <v>7222</v>
      </c>
      <c r="H1487" s="7" t="s">
        <v>13324</v>
      </c>
      <c r="I1487" s="7" t="s">
        <v>13325</v>
      </c>
      <c r="K1487" s="7" t="s">
        <v>33</v>
      </c>
      <c r="L1487" s="7" t="s">
        <v>7224</v>
      </c>
      <c r="N1487" s="10" t="s">
        <v>1795</v>
      </c>
      <c r="P1487" s="7" t="s">
        <v>13326</v>
      </c>
      <c r="Q1487" s="7" t="s">
        <v>33</v>
      </c>
      <c r="R1487" s="7" t="s">
        <v>33</v>
      </c>
      <c r="S1487" s="7" t="s">
        <v>33</v>
      </c>
      <c r="T1487" s="7" t="s">
        <v>33</v>
      </c>
      <c r="U1487" s="7" t="s">
        <v>33</v>
      </c>
      <c r="V1487" s="10" t="s">
        <v>33</v>
      </c>
      <c r="W1487" s="10" t="s">
        <v>32</v>
      </c>
      <c r="X1487" s="7" t="s">
        <v>33</v>
      </c>
      <c r="Y1487" s="7" t="s">
        <v>33</v>
      </c>
      <c r="Z1487" s="7" t="s">
        <v>13327</v>
      </c>
      <c r="AA1487" s="7" t="s">
        <v>13328</v>
      </c>
      <c r="AD1487" s="10" t="s">
        <v>6920</v>
      </c>
      <c r="AF1487" s="7" t="s">
        <v>13328</v>
      </c>
      <c r="AK1487" s="7" t="s">
        <v>13329</v>
      </c>
      <c r="AL1487" s="7" t="s">
        <v>2662</v>
      </c>
      <c r="AM1487" s="7" t="s">
        <v>13330</v>
      </c>
    </row>
    <row r="1488" spans="1:39">
      <c r="A1488" s="7" t="s">
        <v>1788</v>
      </c>
      <c r="B1488" s="7" t="s">
        <v>13331</v>
      </c>
      <c r="C1488" s="7" t="s">
        <v>13332</v>
      </c>
      <c r="D1488" s="7" t="s">
        <v>1790</v>
      </c>
      <c r="F1488" s="7" t="s">
        <v>13333</v>
      </c>
      <c r="G1488" s="7" t="s">
        <v>4957</v>
      </c>
      <c r="H1488" s="7" t="s">
        <v>4957</v>
      </c>
      <c r="I1488" s="7" t="s">
        <v>12243</v>
      </c>
      <c r="K1488" s="7" t="s">
        <v>33</v>
      </c>
      <c r="L1488" s="7" t="s">
        <v>4959</v>
      </c>
      <c r="N1488" s="10" t="s">
        <v>2002</v>
      </c>
      <c r="P1488" s="7" t="s">
        <v>13334</v>
      </c>
      <c r="Q1488" s="7" t="s">
        <v>33</v>
      </c>
      <c r="R1488" s="7" t="s">
        <v>32</v>
      </c>
      <c r="S1488" s="7" t="s">
        <v>33</v>
      </c>
      <c r="T1488" s="7" t="s">
        <v>32</v>
      </c>
      <c r="U1488" s="7" t="s">
        <v>33</v>
      </c>
      <c r="V1488" s="10" t="s">
        <v>33</v>
      </c>
      <c r="W1488" s="10" t="s">
        <v>33</v>
      </c>
      <c r="X1488" s="7" t="s">
        <v>33</v>
      </c>
      <c r="Y1488" s="7" t="s">
        <v>33</v>
      </c>
      <c r="Z1488" s="7" t="s">
        <v>4961</v>
      </c>
      <c r="AA1488" s="7" t="s">
        <v>2202</v>
      </c>
      <c r="AD1488" s="10" t="s">
        <v>1810</v>
      </c>
      <c r="AF1488" s="7" t="s">
        <v>7415</v>
      </c>
      <c r="AJ1488" s="7">
        <v>4</v>
      </c>
      <c r="AK1488" s="7" t="s">
        <v>1812</v>
      </c>
      <c r="AL1488" s="7" t="s">
        <v>5173</v>
      </c>
      <c r="AM1488" s="7" t="s">
        <v>13335</v>
      </c>
    </row>
    <row r="1489" spans="1:39">
      <c r="A1489" s="7" t="s">
        <v>1788</v>
      </c>
      <c r="B1489" s="7" t="s">
        <v>13336</v>
      </c>
      <c r="C1489" s="7" t="s">
        <v>13337</v>
      </c>
      <c r="D1489" s="7" t="s">
        <v>1790</v>
      </c>
      <c r="F1489" s="7" t="s">
        <v>13338</v>
      </c>
      <c r="G1489" s="7" t="s">
        <v>13339</v>
      </c>
      <c r="H1489" s="7" t="s">
        <v>13340</v>
      </c>
      <c r="I1489" s="7" t="s">
        <v>2378</v>
      </c>
      <c r="K1489" s="7" t="s">
        <v>33</v>
      </c>
      <c r="L1489" s="7" t="s">
        <v>13341</v>
      </c>
      <c r="N1489" s="10" t="s">
        <v>1795</v>
      </c>
      <c r="P1489" s="7" t="s">
        <v>13342</v>
      </c>
      <c r="Q1489" s="7" t="s">
        <v>33</v>
      </c>
      <c r="R1489" s="7" t="s">
        <v>33</v>
      </c>
      <c r="S1489" s="7" t="s">
        <v>33</v>
      </c>
      <c r="T1489" s="7" t="s">
        <v>33</v>
      </c>
      <c r="U1489" s="7" t="s">
        <v>33</v>
      </c>
      <c r="V1489" s="10" t="s">
        <v>33</v>
      </c>
      <c r="W1489" s="10" t="s">
        <v>33</v>
      </c>
      <c r="X1489" s="7" t="s">
        <v>32</v>
      </c>
      <c r="Y1489" s="7" t="s">
        <v>33</v>
      </c>
      <c r="Z1489" s="7" t="s">
        <v>6487</v>
      </c>
      <c r="AA1489" s="7" t="s">
        <v>2202</v>
      </c>
      <c r="AD1489" s="10" t="s">
        <v>5564</v>
      </c>
      <c r="AF1489" s="7" t="s">
        <v>5565</v>
      </c>
      <c r="AJ1489" s="7">
        <v>13</v>
      </c>
      <c r="AK1489" s="7" t="s">
        <v>3027</v>
      </c>
      <c r="AL1489" s="7" t="s">
        <v>5173</v>
      </c>
      <c r="AM1489" s="7" t="s">
        <v>13343</v>
      </c>
    </row>
    <row r="1490" spans="1:39">
      <c r="A1490" s="7" t="s">
        <v>1788</v>
      </c>
      <c r="B1490" s="7" t="s">
        <v>13344</v>
      </c>
      <c r="C1490" s="7" t="s">
        <v>13345</v>
      </c>
      <c r="D1490" s="7" t="s">
        <v>1790</v>
      </c>
      <c r="F1490" s="7" t="s">
        <v>7510</v>
      </c>
      <c r="G1490" s="7" t="s">
        <v>5140</v>
      </c>
      <c r="H1490" s="7" t="s">
        <v>5140</v>
      </c>
      <c r="I1490" s="7" t="s">
        <v>5141</v>
      </c>
      <c r="K1490" s="7" t="s">
        <v>33</v>
      </c>
      <c r="L1490" s="7" t="s">
        <v>5142</v>
      </c>
      <c r="N1490" s="10" t="s">
        <v>5143</v>
      </c>
      <c r="P1490" s="7" t="s">
        <v>13346</v>
      </c>
      <c r="Q1490" s="7" t="s">
        <v>33</v>
      </c>
      <c r="R1490" s="7" t="s">
        <v>33</v>
      </c>
      <c r="S1490" s="7" t="s">
        <v>33</v>
      </c>
      <c r="T1490" s="7" t="s">
        <v>33</v>
      </c>
      <c r="U1490" s="7" t="s">
        <v>33</v>
      </c>
      <c r="V1490" s="10" t="s">
        <v>33</v>
      </c>
      <c r="W1490" s="10" t="s">
        <v>33</v>
      </c>
      <c r="X1490" s="7" t="s">
        <v>33</v>
      </c>
      <c r="Y1490" s="7" t="s">
        <v>33</v>
      </c>
      <c r="Z1490" s="7" t="s">
        <v>1979</v>
      </c>
      <c r="AA1490" s="7" t="s">
        <v>12700</v>
      </c>
      <c r="AF1490" s="7" t="s">
        <v>13347</v>
      </c>
      <c r="AJ1490" s="7">
        <v>14</v>
      </c>
      <c r="AK1490" s="7" t="s">
        <v>2105</v>
      </c>
      <c r="AL1490" s="7" t="s">
        <v>5173</v>
      </c>
      <c r="AM1490" s="7" t="s">
        <v>13348</v>
      </c>
    </row>
    <row r="1491" spans="1:39">
      <c r="A1491" s="7" t="s">
        <v>1788</v>
      </c>
      <c r="B1491" s="7" t="s">
        <v>13349</v>
      </c>
      <c r="C1491" s="7" t="s">
        <v>13350</v>
      </c>
      <c r="D1491" s="7" t="s">
        <v>1946</v>
      </c>
      <c r="F1491" s="7" t="s">
        <v>6877</v>
      </c>
      <c r="G1491" s="7" t="s">
        <v>3239</v>
      </c>
      <c r="H1491" s="7" t="s">
        <v>3239</v>
      </c>
      <c r="I1491" s="7" t="s">
        <v>3240</v>
      </c>
      <c r="K1491" s="7" t="s">
        <v>33</v>
      </c>
      <c r="L1491" s="7" t="s">
        <v>5562</v>
      </c>
      <c r="N1491" s="10" t="s">
        <v>3242</v>
      </c>
      <c r="P1491" s="7" t="s">
        <v>13351</v>
      </c>
      <c r="Q1491" s="7" t="s">
        <v>33</v>
      </c>
      <c r="R1491" s="7" t="s">
        <v>33</v>
      </c>
      <c r="S1491" s="7" t="s">
        <v>33</v>
      </c>
      <c r="T1491" s="7" t="s">
        <v>33</v>
      </c>
      <c r="U1491" s="7" t="s">
        <v>33</v>
      </c>
      <c r="V1491" s="10" t="s">
        <v>33</v>
      </c>
      <c r="W1491" s="10" t="s">
        <v>32</v>
      </c>
      <c r="X1491" s="7" t="s">
        <v>33</v>
      </c>
      <c r="Y1491" s="7" t="s">
        <v>33</v>
      </c>
      <c r="Z1491" s="7" t="s">
        <v>4388</v>
      </c>
      <c r="AA1491" s="7" t="s">
        <v>13352</v>
      </c>
      <c r="AD1491" s="10" t="s">
        <v>2612</v>
      </c>
      <c r="AF1491" s="7" t="s">
        <v>2613</v>
      </c>
      <c r="AJ1491" s="7">
        <v>16</v>
      </c>
      <c r="AK1491" s="7" t="s">
        <v>5511</v>
      </c>
      <c r="AL1491" s="7" t="s">
        <v>2202</v>
      </c>
      <c r="AM1491" s="7" t="s">
        <v>13353</v>
      </c>
    </row>
    <row r="1492" spans="1:39">
      <c r="A1492" s="7" t="s">
        <v>1788</v>
      </c>
      <c r="B1492" s="7" t="s">
        <v>13354</v>
      </c>
      <c r="C1492" s="7" t="s">
        <v>13355</v>
      </c>
      <c r="D1492" s="7" t="s">
        <v>1790</v>
      </c>
      <c r="F1492" s="7" t="s">
        <v>8443</v>
      </c>
      <c r="G1492" s="7" t="s">
        <v>8870</v>
      </c>
      <c r="H1492" s="7" t="s">
        <v>8870</v>
      </c>
      <c r="I1492" s="7" t="s">
        <v>13356</v>
      </c>
      <c r="K1492" s="7" t="s">
        <v>33</v>
      </c>
      <c r="L1492" s="7" t="s">
        <v>8872</v>
      </c>
      <c r="N1492" s="10" t="s">
        <v>2101</v>
      </c>
      <c r="P1492" s="7" t="s">
        <v>13357</v>
      </c>
      <c r="Q1492" s="7" t="s">
        <v>33</v>
      </c>
      <c r="R1492" s="7" t="s">
        <v>33</v>
      </c>
      <c r="S1492" s="7" t="s">
        <v>33</v>
      </c>
      <c r="T1492" s="7" t="s">
        <v>33</v>
      </c>
      <c r="U1492" s="7" t="s">
        <v>33</v>
      </c>
      <c r="V1492" s="10" t="s">
        <v>33</v>
      </c>
      <c r="W1492" s="10" t="s">
        <v>32</v>
      </c>
      <c r="X1492" s="7" t="s">
        <v>33</v>
      </c>
      <c r="Y1492" s="7" t="s">
        <v>33</v>
      </c>
      <c r="Z1492" s="7" t="s">
        <v>2772</v>
      </c>
      <c r="AA1492" s="7" t="s">
        <v>13358</v>
      </c>
      <c r="AD1492" s="10" t="s">
        <v>3145</v>
      </c>
      <c r="AF1492" s="7" t="s">
        <v>3146</v>
      </c>
      <c r="AJ1492" s="7">
        <v>5</v>
      </c>
      <c r="AK1492" s="7" t="s">
        <v>13359</v>
      </c>
      <c r="AL1492" s="7" t="s">
        <v>2202</v>
      </c>
      <c r="AM1492" s="7" t="s">
        <v>13360</v>
      </c>
    </row>
    <row r="1493" spans="1:39">
      <c r="A1493" s="7" t="s">
        <v>1788</v>
      </c>
      <c r="B1493" s="7" t="s">
        <v>333</v>
      </c>
      <c r="C1493" s="7" t="s">
        <v>13361</v>
      </c>
      <c r="D1493" s="7" t="s">
        <v>1790</v>
      </c>
      <c r="F1493" s="7" t="s">
        <v>11793</v>
      </c>
      <c r="G1493" s="7" t="s">
        <v>13362</v>
      </c>
      <c r="H1493" s="7" t="s">
        <v>13363</v>
      </c>
      <c r="I1493" s="7" t="s">
        <v>1857</v>
      </c>
      <c r="K1493" s="7" t="s">
        <v>33</v>
      </c>
      <c r="L1493" s="7" t="s">
        <v>2905</v>
      </c>
      <c r="N1493" s="10" t="s">
        <v>1859</v>
      </c>
      <c r="P1493" s="7" t="s">
        <v>13364</v>
      </c>
      <c r="Q1493" s="7" t="s">
        <v>33</v>
      </c>
      <c r="R1493" s="7" t="s">
        <v>32</v>
      </c>
      <c r="S1493" s="7" t="s">
        <v>33</v>
      </c>
      <c r="T1493" s="7" t="s">
        <v>33</v>
      </c>
      <c r="U1493" s="7" t="s">
        <v>33</v>
      </c>
      <c r="V1493" s="10" t="s">
        <v>33</v>
      </c>
      <c r="W1493" s="10" t="s">
        <v>33</v>
      </c>
      <c r="X1493" s="7" t="s">
        <v>33</v>
      </c>
      <c r="Y1493" s="7" t="s">
        <v>33</v>
      </c>
      <c r="Z1493" s="7" t="s">
        <v>2907</v>
      </c>
      <c r="AA1493" s="7" t="s">
        <v>1953</v>
      </c>
      <c r="AD1493" s="10" t="s">
        <v>3461</v>
      </c>
      <c r="AF1493" s="7" t="s">
        <v>13365</v>
      </c>
      <c r="AJ1493" s="7">
        <v>4</v>
      </c>
      <c r="AK1493" s="7" t="s">
        <v>13366</v>
      </c>
      <c r="AL1493" s="7" t="s">
        <v>13367</v>
      </c>
      <c r="AM1493" s="7" t="s">
        <v>13368</v>
      </c>
    </row>
    <row r="1494" spans="1:39">
      <c r="A1494" s="7" t="s">
        <v>1788</v>
      </c>
      <c r="B1494" s="7" t="s">
        <v>13369</v>
      </c>
      <c r="C1494" s="7" t="s">
        <v>13370</v>
      </c>
      <c r="D1494" s="7" t="s">
        <v>1790</v>
      </c>
      <c r="F1494" s="7" t="s">
        <v>13371</v>
      </c>
      <c r="G1494" s="7" t="s">
        <v>13372</v>
      </c>
      <c r="H1494" s="7" t="s">
        <v>13372</v>
      </c>
      <c r="I1494" s="7" t="s">
        <v>2025</v>
      </c>
      <c r="K1494" s="7" t="s">
        <v>33</v>
      </c>
      <c r="L1494" s="7" t="s">
        <v>13373</v>
      </c>
      <c r="N1494" s="10" t="s">
        <v>3793</v>
      </c>
      <c r="P1494" s="7" t="s">
        <v>13374</v>
      </c>
      <c r="Q1494" s="7" t="s">
        <v>33</v>
      </c>
      <c r="R1494" s="7" t="s">
        <v>33</v>
      </c>
      <c r="S1494" s="7" t="s">
        <v>33</v>
      </c>
      <c r="T1494" s="7" t="s">
        <v>33</v>
      </c>
      <c r="U1494" s="7" t="s">
        <v>33</v>
      </c>
      <c r="V1494" s="10" t="s">
        <v>33</v>
      </c>
      <c r="W1494" s="10" t="s">
        <v>33</v>
      </c>
      <c r="X1494" s="7" t="s">
        <v>33</v>
      </c>
      <c r="Y1494" s="7" t="s">
        <v>33</v>
      </c>
      <c r="Z1494" s="7" t="s">
        <v>2428</v>
      </c>
      <c r="AA1494" s="7" t="s">
        <v>1953</v>
      </c>
      <c r="AD1494" s="10" t="s">
        <v>3864</v>
      </c>
      <c r="AF1494" s="7" t="s">
        <v>3865</v>
      </c>
      <c r="AJ1494" s="7">
        <v>46</v>
      </c>
      <c r="AK1494" s="7" t="s">
        <v>1957</v>
      </c>
      <c r="AL1494" s="7" t="s">
        <v>13367</v>
      </c>
      <c r="AM1494" s="7" t="s">
        <v>13375</v>
      </c>
    </row>
    <row r="1495" spans="1:39">
      <c r="A1495" s="7" t="s">
        <v>1788</v>
      </c>
      <c r="B1495" s="7" t="s">
        <v>1197</v>
      </c>
      <c r="C1495" s="7" t="s">
        <v>13376</v>
      </c>
      <c r="D1495" s="7" t="s">
        <v>1790</v>
      </c>
      <c r="G1495" s="7" t="s">
        <v>13225</v>
      </c>
      <c r="H1495" s="7" t="s">
        <v>13226</v>
      </c>
      <c r="I1495" s="7" t="s">
        <v>13227</v>
      </c>
      <c r="K1495" s="7" t="s">
        <v>33</v>
      </c>
      <c r="L1495" s="7" t="s">
        <v>13228</v>
      </c>
      <c r="N1495" s="10" t="s">
        <v>13377</v>
      </c>
      <c r="P1495" s="7" t="s">
        <v>13378</v>
      </c>
      <c r="Q1495" s="7" t="s">
        <v>33</v>
      </c>
      <c r="R1495" s="7" t="s">
        <v>32</v>
      </c>
      <c r="S1495" s="7" t="s">
        <v>33</v>
      </c>
      <c r="T1495" s="7" t="s">
        <v>33</v>
      </c>
      <c r="U1495" s="7" t="s">
        <v>33</v>
      </c>
      <c r="V1495" s="10" t="s">
        <v>33</v>
      </c>
      <c r="W1495" s="10" t="s">
        <v>33</v>
      </c>
      <c r="X1495" s="7" t="s">
        <v>33</v>
      </c>
      <c r="Y1495" s="7" t="s">
        <v>33</v>
      </c>
      <c r="Z1495" s="7" t="s">
        <v>2316</v>
      </c>
      <c r="AD1495" s="10" t="s">
        <v>2029</v>
      </c>
      <c r="AF1495" s="7" t="s">
        <v>2699</v>
      </c>
      <c r="AK1495" s="7" t="s">
        <v>2031</v>
      </c>
      <c r="AL1495" s="7" t="s">
        <v>7216</v>
      </c>
      <c r="AM1495" s="7" t="s">
        <v>13379</v>
      </c>
    </row>
    <row r="1496" spans="1:39">
      <c r="A1496" s="7" t="s">
        <v>1788</v>
      </c>
      <c r="B1496" s="7" t="s">
        <v>400</v>
      </c>
      <c r="C1496" s="7" t="s">
        <v>13380</v>
      </c>
      <c r="D1496" s="7" t="s">
        <v>1790</v>
      </c>
      <c r="F1496" s="7" t="s">
        <v>13381</v>
      </c>
      <c r="G1496" s="7" t="s">
        <v>12195</v>
      </c>
      <c r="H1496" s="7" t="s">
        <v>13382</v>
      </c>
      <c r="I1496" s="7" t="s">
        <v>13383</v>
      </c>
      <c r="K1496" s="7" t="s">
        <v>33</v>
      </c>
      <c r="L1496" s="7" t="s">
        <v>13384</v>
      </c>
      <c r="N1496" s="10" t="s">
        <v>1795</v>
      </c>
      <c r="P1496" s="7" t="s">
        <v>13385</v>
      </c>
      <c r="Q1496" s="7" t="s">
        <v>32</v>
      </c>
      <c r="R1496" s="7" t="s">
        <v>33</v>
      </c>
      <c r="S1496" s="7" t="s">
        <v>33</v>
      </c>
      <c r="T1496" s="7" t="s">
        <v>33</v>
      </c>
      <c r="U1496" s="7" t="s">
        <v>33</v>
      </c>
      <c r="V1496" s="10" t="s">
        <v>33</v>
      </c>
      <c r="W1496" s="10" t="s">
        <v>33</v>
      </c>
      <c r="X1496" s="7" t="s">
        <v>33</v>
      </c>
      <c r="Y1496" s="7" t="s">
        <v>33</v>
      </c>
      <c r="Z1496" s="7" t="s">
        <v>6643</v>
      </c>
      <c r="AA1496" s="7" t="s">
        <v>11749</v>
      </c>
      <c r="AD1496" s="10" t="s">
        <v>2393</v>
      </c>
      <c r="AF1496" s="7" t="s">
        <v>13386</v>
      </c>
      <c r="AJ1496" s="7">
        <v>18</v>
      </c>
      <c r="AK1496" s="7" t="s">
        <v>1957</v>
      </c>
      <c r="AL1496" s="7" t="s">
        <v>7216</v>
      </c>
      <c r="AM1496" s="7" t="s">
        <v>13387</v>
      </c>
    </row>
    <row r="1497" spans="1:39">
      <c r="A1497" s="7" t="s">
        <v>1788</v>
      </c>
      <c r="B1497" s="7" t="s">
        <v>13388</v>
      </c>
      <c r="C1497" s="7" t="s">
        <v>13389</v>
      </c>
      <c r="D1497" s="7" t="s">
        <v>1790</v>
      </c>
      <c r="F1497" s="7" t="s">
        <v>5139</v>
      </c>
      <c r="G1497" s="7" t="s">
        <v>4687</v>
      </c>
      <c r="H1497" s="7" t="s">
        <v>4687</v>
      </c>
      <c r="I1497" s="7" t="s">
        <v>2378</v>
      </c>
      <c r="K1497" s="7" t="s">
        <v>33</v>
      </c>
      <c r="L1497" s="7" t="s">
        <v>4688</v>
      </c>
      <c r="N1497" s="10" t="s">
        <v>7064</v>
      </c>
      <c r="P1497" s="7" t="s">
        <v>13390</v>
      </c>
      <c r="Q1497" s="7" t="s">
        <v>33</v>
      </c>
      <c r="R1497" s="7" t="s">
        <v>33</v>
      </c>
      <c r="S1497" s="7" t="s">
        <v>33</v>
      </c>
      <c r="T1497" s="7" t="s">
        <v>33</v>
      </c>
      <c r="U1497" s="7" t="s">
        <v>33</v>
      </c>
      <c r="V1497" s="10" t="s">
        <v>33</v>
      </c>
      <c r="W1497" s="10" t="s">
        <v>32</v>
      </c>
      <c r="X1497" s="7" t="s">
        <v>33</v>
      </c>
      <c r="Y1497" s="7" t="s">
        <v>33</v>
      </c>
      <c r="Z1497" s="7" t="s">
        <v>2028</v>
      </c>
      <c r="AA1497" s="7" t="s">
        <v>11749</v>
      </c>
      <c r="AD1497" s="10" t="s">
        <v>2993</v>
      </c>
      <c r="AF1497" s="7" t="s">
        <v>4840</v>
      </c>
      <c r="AJ1497" s="7">
        <v>13</v>
      </c>
      <c r="AK1497" s="7" t="s">
        <v>2319</v>
      </c>
      <c r="AL1497" s="7" t="s">
        <v>9418</v>
      </c>
      <c r="AM1497" s="7" t="s">
        <v>13391</v>
      </c>
    </row>
    <row r="1498" spans="1:39">
      <c r="A1498" s="7" t="s">
        <v>1788</v>
      </c>
      <c r="B1498" s="7" t="s">
        <v>1184</v>
      </c>
      <c r="C1498" s="7" t="s">
        <v>13392</v>
      </c>
      <c r="D1498" s="7" t="s">
        <v>1790</v>
      </c>
      <c r="G1498" s="7" t="s">
        <v>13393</v>
      </c>
      <c r="H1498" s="7" t="s">
        <v>13393</v>
      </c>
      <c r="I1498" s="7" t="s">
        <v>3022</v>
      </c>
      <c r="K1498" s="7" t="s">
        <v>33</v>
      </c>
      <c r="L1498" s="7" t="s">
        <v>13193</v>
      </c>
      <c r="N1498" s="10" t="s">
        <v>1795</v>
      </c>
      <c r="P1498" s="7" t="s">
        <v>1187</v>
      </c>
      <c r="Q1498" s="7" t="s">
        <v>33</v>
      </c>
      <c r="R1498" s="7" t="s">
        <v>32</v>
      </c>
      <c r="S1498" s="7" t="s">
        <v>33</v>
      </c>
      <c r="T1498" s="7" t="s">
        <v>33</v>
      </c>
      <c r="U1498" s="7" t="s">
        <v>33</v>
      </c>
      <c r="V1498" s="10" t="s">
        <v>33</v>
      </c>
      <c r="W1498" s="10" t="s">
        <v>33</v>
      </c>
      <c r="X1498" s="7" t="s">
        <v>33</v>
      </c>
      <c r="Y1498" s="7" t="s">
        <v>33</v>
      </c>
      <c r="Z1498" s="7" t="s">
        <v>9378</v>
      </c>
      <c r="AD1498" s="10" t="s">
        <v>2029</v>
      </c>
      <c r="AF1498" s="7" t="s">
        <v>2699</v>
      </c>
      <c r="AK1498" s="7" t="s">
        <v>2031</v>
      </c>
      <c r="AL1498" s="7" t="s">
        <v>13187</v>
      </c>
      <c r="AM1498" s="7" t="s">
        <v>13394</v>
      </c>
    </row>
    <row r="1499" spans="1:39">
      <c r="A1499" s="7" t="s">
        <v>1788</v>
      </c>
      <c r="B1499" s="7" t="s">
        <v>13395</v>
      </c>
      <c r="C1499" s="7" t="s">
        <v>13396</v>
      </c>
      <c r="D1499" s="7" t="s">
        <v>1790</v>
      </c>
      <c r="F1499" s="7" t="s">
        <v>10206</v>
      </c>
      <c r="G1499" s="7" t="s">
        <v>13397</v>
      </c>
      <c r="H1499" s="7" t="s">
        <v>13397</v>
      </c>
      <c r="I1499" s="7" t="s">
        <v>13398</v>
      </c>
      <c r="K1499" s="7" t="s">
        <v>33</v>
      </c>
      <c r="L1499" s="7" t="s">
        <v>13399</v>
      </c>
      <c r="N1499" s="10" t="s">
        <v>2223</v>
      </c>
      <c r="P1499" s="7" t="s">
        <v>13400</v>
      </c>
      <c r="Q1499" s="7" t="s">
        <v>33</v>
      </c>
      <c r="R1499" s="7" t="s">
        <v>33</v>
      </c>
      <c r="S1499" s="7" t="s">
        <v>33</v>
      </c>
      <c r="T1499" s="7" t="s">
        <v>33</v>
      </c>
      <c r="U1499" s="7" t="s">
        <v>33</v>
      </c>
      <c r="V1499" s="10" t="s">
        <v>33</v>
      </c>
      <c r="W1499" s="10" t="s">
        <v>33</v>
      </c>
      <c r="X1499" s="7" t="s">
        <v>33</v>
      </c>
      <c r="Y1499" s="7" t="s">
        <v>33</v>
      </c>
      <c r="Z1499" s="7" t="s">
        <v>5467</v>
      </c>
      <c r="AA1499" s="7" t="s">
        <v>13401</v>
      </c>
      <c r="AD1499" s="10" t="s">
        <v>13402</v>
      </c>
      <c r="AF1499" s="7" t="s">
        <v>13403</v>
      </c>
      <c r="AJ1499" s="7">
        <v>22</v>
      </c>
      <c r="AK1499" s="7" t="s">
        <v>6146</v>
      </c>
      <c r="AL1499" s="7" t="s">
        <v>13404</v>
      </c>
      <c r="AM1499" s="7" t="s">
        <v>13405</v>
      </c>
    </row>
    <row r="1500" spans="1:39">
      <c r="A1500" s="7" t="s">
        <v>1788</v>
      </c>
      <c r="B1500" s="7" t="s">
        <v>13406</v>
      </c>
      <c r="C1500" s="7" t="s">
        <v>13407</v>
      </c>
      <c r="D1500" s="7" t="s">
        <v>1790</v>
      </c>
      <c r="F1500" s="7" t="s">
        <v>13408</v>
      </c>
      <c r="G1500" s="7" t="s">
        <v>13409</v>
      </c>
      <c r="H1500" s="7" t="s">
        <v>13409</v>
      </c>
      <c r="I1500" s="7" t="s">
        <v>7475</v>
      </c>
      <c r="K1500" s="7" t="s">
        <v>33</v>
      </c>
      <c r="L1500" s="7" t="s">
        <v>13410</v>
      </c>
      <c r="N1500" s="10" t="s">
        <v>2223</v>
      </c>
      <c r="P1500" s="7" t="s">
        <v>13411</v>
      </c>
      <c r="Q1500" s="7" t="s">
        <v>33</v>
      </c>
      <c r="R1500" s="7" t="s">
        <v>33</v>
      </c>
      <c r="S1500" s="7" t="s">
        <v>33</v>
      </c>
      <c r="T1500" s="7" t="s">
        <v>33</v>
      </c>
      <c r="U1500" s="7" t="s">
        <v>33</v>
      </c>
      <c r="V1500" s="10" t="s">
        <v>33</v>
      </c>
      <c r="W1500" s="10" t="s">
        <v>33</v>
      </c>
      <c r="X1500" s="7" t="s">
        <v>33</v>
      </c>
      <c r="Y1500" s="7" t="s">
        <v>33</v>
      </c>
      <c r="Z1500" s="7" t="s">
        <v>13412</v>
      </c>
      <c r="AA1500" s="7" t="s">
        <v>2029</v>
      </c>
      <c r="AF1500" s="7" t="s">
        <v>5907</v>
      </c>
      <c r="AJ1500" s="7">
        <v>6</v>
      </c>
      <c r="AK1500" s="7" t="s">
        <v>2495</v>
      </c>
      <c r="AL1500" s="7" t="s">
        <v>13404</v>
      </c>
      <c r="AM1500" s="7" t="s">
        <v>13413</v>
      </c>
    </row>
    <row r="1501" spans="1:39">
      <c r="A1501" s="7" t="s">
        <v>1788</v>
      </c>
      <c r="B1501" s="7" t="s">
        <v>13414</v>
      </c>
      <c r="C1501" s="7" t="s">
        <v>13415</v>
      </c>
      <c r="D1501" s="7" t="s">
        <v>1790</v>
      </c>
      <c r="F1501" s="7" t="s">
        <v>2252</v>
      </c>
      <c r="G1501" s="7" t="s">
        <v>13416</v>
      </c>
      <c r="H1501" s="7" t="s">
        <v>13417</v>
      </c>
      <c r="I1501" s="7" t="s">
        <v>8389</v>
      </c>
      <c r="K1501" s="7" t="s">
        <v>33</v>
      </c>
      <c r="L1501" s="7" t="s">
        <v>3142</v>
      </c>
      <c r="N1501" s="10" t="s">
        <v>13418</v>
      </c>
      <c r="P1501" s="7" t="s">
        <v>13419</v>
      </c>
      <c r="Q1501" s="7" t="s">
        <v>33</v>
      </c>
      <c r="R1501" s="7" t="s">
        <v>33</v>
      </c>
      <c r="S1501" s="7" t="s">
        <v>33</v>
      </c>
      <c r="T1501" s="7" t="s">
        <v>33</v>
      </c>
      <c r="U1501" s="7" t="s">
        <v>33</v>
      </c>
      <c r="V1501" s="10" t="s">
        <v>32</v>
      </c>
      <c r="W1501" s="10" t="s">
        <v>33</v>
      </c>
      <c r="X1501" s="7" t="s">
        <v>33</v>
      </c>
      <c r="Y1501" s="7" t="s">
        <v>33</v>
      </c>
      <c r="Z1501" s="7" t="s">
        <v>8391</v>
      </c>
      <c r="AA1501" s="7" t="s">
        <v>11209</v>
      </c>
      <c r="AD1501" s="10" t="s">
        <v>5162</v>
      </c>
      <c r="AF1501" s="7" t="s">
        <v>13420</v>
      </c>
      <c r="AJ1501" s="7">
        <v>13</v>
      </c>
      <c r="AK1501" s="7" t="s">
        <v>13421</v>
      </c>
      <c r="AL1501" s="7" t="s">
        <v>13422</v>
      </c>
      <c r="AM1501" s="7" t="s">
        <v>13423</v>
      </c>
    </row>
    <row r="1502" spans="1:39">
      <c r="A1502" s="7" t="s">
        <v>1788</v>
      </c>
      <c r="B1502" s="7" t="s">
        <v>13424</v>
      </c>
      <c r="C1502" s="7" t="s">
        <v>13425</v>
      </c>
      <c r="D1502" s="7" t="s">
        <v>1790</v>
      </c>
      <c r="F1502" s="7" t="s">
        <v>9169</v>
      </c>
      <c r="G1502" s="7" t="s">
        <v>4696</v>
      </c>
      <c r="H1502" s="7" t="s">
        <v>4696</v>
      </c>
      <c r="I1502" s="7" t="s">
        <v>4697</v>
      </c>
      <c r="K1502" s="7" t="s">
        <v>33</v>
      </c>
      <c r="L1502" s="7" t="s">
        <v>4698</v>
      </c>
      <c r="N1502" s="10" t="s">
        <v>1795</v>
      </c>
      <c r="P1502" s="7" t="s">
        <v>13426</v>
      </c>
      <c r="Q1502" s="7" t="s">
        <v>33</v>
      </c>
      <c r="R1502" s="7" t="s">
        <v>33</v>
      </c>
      <c r="S1502" s="7" t="s">
        <v>33</v>
      </c>
      <c r="T1502" s="7" t="s">
        <v>33</v>
      </c>
      <c r="U1502" s="7" t="s">
        <v>33</v>
      </c>
      <c r="V1502" s="10" t="s">
        <v>33</v>
      </c>
      <c r="W1502" s="10" t="s">
        <v>32</v>
      </c>
      <c r="X1502" s="7" t="s">
        <v>33</v>
      </c>
      <c r="Y1502" s="7" t="s">
        <v>33</v>
      </c>
      <c r="Z1502" s="7" t="s">
        <v>2090</v>
      </c>
      <c r="AA1502" s="7" t="s">
        <v>13427</v>
      </c>
      <c r="AD1502" s="10" t="s">
        <v>4701</v>
      </c>
      <c r="AF1502" s="7" t="s">
        <v>4702</v>
      </c>
      <c r="AJ1502" s="7">
        <v>15</v>
      </c>
      <c r="AK1502" s="7" t="s">
        <v>6026</v>
      </c>
      <c r="AL1502" s="7" t="s">
        <v>13240</v>
      </c>
      <c r="AM1502" s="7" t="s">
        <v>13428</v>
      </c>
    </row>
    <row r="1503" spans="1:39">
      <c r="A1503" s="7" t="s">
        <v>1788</v>
      </c>
      <c r="B1503" s="7" t="s">
        <v>162</v>
      </c>
      <c r="C1503" s="7" t="s">
        <v>13429</v>
      </c>
      <c r="D1503" s="7" t="s">
        <v>5900</v>
      </c>
      <c r="F1503" s="7" t="s">
        <v>13430</v>
      </c>
      <c r="G1503" s="7" t="s">
        <v>13431</v>
      </c>
      <c r="H1503" s="7" t="s">
        <v>13432</v>
      </c>
      <c r="I1503" s="7" t="s">
        <v>8926</v>
      </c>
      <c r="K1503" s="7" t="s">
        <v>33</v>
      </c>
      <c r="L1503" s="7" t="s">
        <v>13433</v>
      </c>
      <c r="N1503" s="10" t="s">
        <v>1977</v>
      </c>
      <c r="P1503" s="7" t="s">
        <v>13434</v>
      </c>
      <c r="Q1503" s="7" t="s">
        <v>33</v>
      </c>
      <c r="R1503" s="7" t="s">
        <v>32</v>
      </c>
      <c r="S1503" s="7" t="s">
        <v>33</v>
      </c>
      <c r="T1503" s="7" t="s">
        <v>33</v>
      </c>
      <c r="U1503" s="7" t="s">
        <v>32</v>
      </c>
      <c r="V1503" s="10" t="s">
        <v>33</v>
      </c>
      <c r="W1503" s="10" t="s">
        <v>33</v>
      </c>
      <c r="X1503" s="7" t="s">
        <v>33</v>
      </c>
      <c r="Y1503" s="7" t="s">
        <v>33</v>
      </c>
      <c r="Z1503" s="7" t="s">
        <v>1822</v>
      </c>
      <c r="AA1503" s="7" t="s">
        <v>13435</v>
      </c>
      <c r="AD1503" s="10" t="s">
        <v>2043</v>
      </c>
      <c r="AF1503" s="7" t="s">
        <v>10495</v>
      </c>
      <c r="AH1503" s="7" t="s">
        <v>13435</v>
      </c>
      <c r="AJ1503" s="7">
        <v>6</v>
      </c>
      <c r="AK1503" s="7" t="s">
        <v>13359</v>
      </c>
      <c r="AL1503" s="7" t="s">
        <v>13240</v>
      </c>
      <c r="AM1503" s="7" t="s">
        <v>13436</v>
      </c>
    </row>
    <row r="1504" spans="1:39">
      <c r="A1504" s="7" t="s">
        <v>1788</v>
      </c>
      <c r="B1504" s="7" t="s">
        <v>13437</v>
      </c>
      <c r="C1504" s="7" t="s">
        <v>13438</v>
      </c>
      <c r="D1504" s="7" t="s">
        <v>1790</v>
      </c>
      <c r="F1504" s="7" t="s">
        <v>1867</v>
      </c>
      <c r="G1504" s="7" t="s">
        <v>9502</v>
      </c>
      <c r="H1504" s="7" t="s">
        <v>9502</v>
      </c>
      <c r="I1504" s="7" t="s">
        <v>3535</v>
      </c>
      <c r="K1504" s="7" t="s">
        <v>33</v>
      </c>
      <c r="L1504" s="7" t="s">
        <v>9503</v>
      </c>
      <c r="N1504" s="10" t="s">
        <v>2279</v>
      </c>
      <c r="P1504" s="7" t="s">
        <v>13439</v>
      </c>
      <c r="Q1504" s="7" t="s">
        <v>33</v>
      </c>
      <c r="R1504" s="7" t="s">
        <v>32</v>
      </c>
      <c r="S1504" s="7" t="s">
        <v>33</v>
      </c>
      <c r="T1504" s="7" t="s">
        <v>32</v>
      </c>
      <c r="U1504" s="7" t="s">
        <v>33</v>
      </c>
      <c r="V1504" s="10" t="s">
        <v>33</v>
      </c>
      <c r="W1504" s="10" t="s">
        <v>33</v>
      </c>
      <c r="X1504" s="7" t="s">
        <v>33</v>
      </c>
      <c r="Y1504" s="7" t="s">
        <v>33</v>
      </c>
      <c r="Z1504" s="7" t="s">
        <v>2698</v>
      </c>
      <c r="AA1504" s="7" t="s">
        <v>12828</v>
      </c>
      <c r="AD1504" s="10" t="s">
        <v>3461</v>
      </c>
      <c r="AF1504" s="7" t="s">
        <v>13440</v>
      </c>
      <c r="AJ1504" s="7">
        <v>4</v>
      </c>
      <c r="AK1504" s="7" t="s">
        <v>13441</v>
      </c>
      <c r="AL1504" s="7" t="s">
        <v>13358</v>
      </c>
      <c r="AM1504" s="7" t="s">
        <v>13442</v>
      </c>
    </row>
    <row r="1505" spans="1:39">
      <c r="A1505" s="7" t="s">
        <v>1788</v>
      </c>
      <c r="B1505" s="7" t="s">
        <v>13443</v>
      </c>
      <c r="C1505" s="7" t="s">
        <v>13444</v>
      </c>
      <c r="D1505" s="7" t="s">
        <v>1790</v>
      </c>
      <c r="F1505" s="7" t="s">
        <v>13445</v>
      </c>
      <c r="G1505" s="7" t="s">
        <v>13446</v>
      </c>
      <c r="H1505" s="7" t="s">
        <v>13446</v>
      </c>
      <c r="I1505" s="7" t="s">
        <v>13447</v>
      </c>
      <c r="K1505" s="7" t="s">
        <v>33</v>
      </c>
      <c r="L1505" s="7" t="s">
        <v>10734</v>
      </c>
      <c r="N1505" s="10" t="s">
        <v>9082</v>
      </c>
      <c r="P1505" s="7" t="s">
        <v>13448</v>
      </c>
      <c r="Q1505" s="7" t="s">
        <v>33</v>
      </c>
      <c r="R1505" s="7" t="s">
        <v>33</v>
      </c>
      <c r="S1505" s="7" t="s">
        <v>33</v>
      </c>
      <c r="T1505" s="7" t="s">
        <v>33</v>
      </c>
      <c r="U1505" s="7" t="s">
        <v>33</v>
      </c>
      <c r="V1505" s="10" t="s">
        <v>33</v>
      </c>
      <c r="W1505" s="10" t="s">
        <v>33</v>
      </c>
      <c r="X1505" s="7" t="s">
        <v>33</v>
      </c>
      <c r="Y1505" s="7" t="s">
        <v>33</v>
      </c>
      <c r="Z1505" s="7" t="s">
        <v>2402</v>
      </c>
      <c r="AA1505" s="7" t="s">
        <v>13427</v>
      </c>
      <c r="AF1505" s="7" t="s">
        <v>13449</v>
      </c>
      <c r="AJ1505" s="7">
        <v>13</v>
      </c>
      <c r="AK1505" s="7" t="s">
        <v>1955</v>
      </c>
      <c r="AL1505" s="7" t="s">
        <v>13358</v>
      </c>
      <c r="AM1505" s="7" t="s">
        <v>13450</v>
      </c>
    </row>
    <row r="1506" spans="1:39">
      <c r="A1506" s="7" t="s">
        <v>1788</v>
      </c>
      <c r="B1506" s="7" t="s">
        <v>13451</v>
      </c>
      <c r="C1506" s="7" t="s">
        <v>13452</v>
      </c>
      <c r="D1506" s="7" t="s">
        <v>1790</v>
      </c>
      <c r="F1506" s="7" t="s">
        <v>13453</v>
      </c>
      <c r="G1506" s="7" t="s">
        <v>13446</v>
      </c>
      <c r="H1506" s="7" t="s">
        <v>13446</v>
      </c>
      <c r="I1506" s="7" t="s">
        <v>13447</v>
      </c>
      <c r="K1506" s="7" t="s">
        <v>33</v>
      </c>
      <c r="L1506" s="7" t="s">
        <v>10734</v>
      </c>
      <c r="N1506" s="10" t="s">
        <v>9082</v>
      </c>
      <c r="P1506" s="7" t="s">
        <v>13448</v>
      </c>
      <c r="Q1506" s="7" t="s">
        <v>33</v>
      </c>
      <c r="R1506" s="7" t="s">
        <v>33</v>
      </c>
      <c r="S1506" s="7" t="s">
        <v>33</v>
      </c>
      <c r="T1506" s="7" t="s">
        <v>33</v>
      </c>
      <c r="U1506" s="7" t="s">
        <v>33</v>
      </c>
      <c r="V1506" s="10" t="s">
        <v>33</v>
      </c>
      <c r="W1506" s="10" t="s">
        <v>33</v>
      </c>
      <c r="X1506" s="7" t="s">
        <v>33</v>
      </c>
      <c r="Y1506" s="7" t="s">
        <v>33</v>
      </c>
      <c r="Z1506" s="7" t="s">
        <v>5795</v>
      </c>
      <c r="AA1506" s="7" t="s">
        <v>13427</v>
      </c>
      <c r="AF1506" s="7" t="s">
        <v>5097</v>
      </c>
      <c r="AJ1506" s="7">
        <v>15</v>
      </c>
      <c r="AK1506" s="7" t="s">
        <v>1955</v>
      </c>
      <c r="AL1506" s="7" t="s">
        <v>13358</v>
      </c>
      <c r="AM1506" s="7" t="s">
        <v>13454</v>
      </c>
    </row>
    <row r="1507" spans="1:39">
      <c r="A1507" s="7" t="s">
        <v>1788</v>
      </c>
      <c r="B1507" s="7" t="s">
        <v>121</v>
      </c>
      <c r="C1507" s="7" t="s">
        <v>13455</v>
      </c>
      <c r="D1507" s="7" t="s">
        <v>1790</v>
      </c>
      <c r="F1507" s="7" t="s">
        <v>13456</v>
      </c>
      <c r="G1507" s="7" t="s">
        <v>13457</v>
      </c>
      <c r="H1507" s="7" t="s">
        <v>13458</v>
      </c>
      <c r="I1507" s="7" t="s">
        <v>9267</v>
      </c>
      <c r="K1507" s="7" t="s">
        <v>33</v>
      </c>
      <c r="L1507" s="7" t="s">
        <v>13459</v>
      </c>
      <c r="N1507" s="10" t="s">
        <v>1859</v>
      </c>
      <c r="P1507" s="7" t="s">
        <v>13460</v>
      </c>
      <c r="Q1507" s="7" t="s">
        <v>32</v>
      </c>
      <c r="R1507" s="7" t="s">
        <v>33</v>
      </c>
      <c r="S1507" s="7" t="s">
        <v>33</v>
      </c>
      <c r="T1507" s="7" t="s">
        <v>33</v>
      </c>
      <c r="U1507" s="7" t="s">
        <v>33</v>
      </c>
      <c r="V1507" s="10" t="s">
        <v>33</v>
      </c>
      <c r="W1507" s="10" t="s">
        <v>33</v>
      </c>
      <c r="X1507" s="7" t="s">
        <v>33</v>
      </c>
      <c r="Y1507" s="7" t="s">
        <v>33</v>
      </c>
      <c r="Z1507" s="7" t="s">
        <v>3937</v>
      </c>
      <c r="AA1507" s="7" t="s">
        <v>7900</v>
      </c>
      <c r="AD1507" s="10" t="s">
        <v>7347</v>
      </c>
      <c r="AF1507" s="7" t="s">
        <v>7348</v>
      </c>
      <c r="AJ1507" s="7">
        <v>28</v>
      </c>
      <c r="AK1507" s="7" t="s">
        <v>9732</v>
      </c>
      <c r="AL1507" s="7" t="s">
        <v>13358</v>
      </c>
      <c r="AM1507" s="7" t="s">
        <v>13461</v>
      </c>
    </row>
    <row r="1508" spans="1:39">
      <c r="A1508" s="7" t="s">
        <v>1788</v>
      </c>
      <c r="B1508" s="7" t="s">
        <v>566</v>
      </c>
      <c r="C1508" s="7" t="s">
        <v>13462</v>
      </c>
      <c r="D1508" s="7" t="s">
        <v>1790</v>
      </c>
      <c r="F1508" s="7" t="s">
        <v>13463</v>
      </c>
      <c r="G1508" s="7" t="s">
        <v>13464</v>
      </c>
      <c r="H1508" s="7" t="s">
        <v>13465</v>
      </c>
      <c r="I1508" s="7" t="s">
        <v>9267</v>
      </c>
      <c r="K1508" s="7" t="s">
        <v>33</v>
      </c>
      <c r="L1508" s="7" t="s">
        <v>5197</v>
      </c>
      <c r="N1508" s="10" t="s">
        <v>1859</v>
      </c>
      <c r="P1508" s="7" t="s">
        <v>13466</v>
      </c>
      <c r="Q1508" s="7" t="s">
        <v>33</v>
      </c>
      <c r="R1508" s="7" t="s">
        <v>33</v>
      </c>
      <c r="S1508" s="7" t="s">
        <v>33</v>
      </c>
      <c r="T1508" s="7" t="s">
        <v>33</v>
      </c>
      <c r="U1508" s="7" t="s">
        <v>33</v>
      </c>
      <c r="V1508" s="10" t="s">
        <v>33</v>
      </c>
      <c r="W1508" s="10" t="s">
        <v>33</v>
      </c>
      <c r="X1508" s="7" t="s">
        <v>33</v>
      </c>
      <c r="Y1508" s="7" t="s">
        <v>33</v>
      </c>
      <c r="Z1508" s="7" t="s">
        <v>3937</v>
      </c>
      <c r="AA1508" s="7" t="s">
        <v>12498</v>
      </c>
      <c r="AD1508" s="10" t="s">
        <v>3061</v>
      </c>
      <c r="AF1508" s="7" t="s">
        <v>13467</v>
      </c>
      <c r="AJ1508" s="7">
        <v>16</v>
      </c>
      <c r="AK1508" s="7" t="s">
        <v>1864</v>
      </c>
      <c r="AL1508" s="7" t="s">
        <v>13358</v>
      </c>
      <c r="AM1508" s="7" t="s">
        <v>13468</v>
      </c>
    </row>
    <row r="1509" spans="1:39">
      <c r="A1509" s="7" t="s">
        <v>1788</v>
      </c>
      <c r="B1509" s="7" t="s">
        <v>119</v>
      </c>
      <c r="C1509" s="7" t="s">
        <v>13469</v>
      </c>
      <c r="D1509" s="7" t="s">
        <v>1790</v>
      </c>
      <c r="F1509" s="7" t="s">
        <v>13456</v>
      </c>
      <c r="G1509" s="7" t="s">
        <v>13470</v>
      </c>
      <c r="H1509" s="7" t="s">
        <v>13471</v>
      </c>
      <c r="I1509" s="7" t="s">
        <v>9267</v>
      </c>
      <c r="K1509" s="7" t="s">
        <v>33</v>
      </c>
      <c r="L1509" s="7" t="s">
        <v>13472</v>
      </c>
      <c r="N1509" s="10" t="s">
        <v>1859</v>
      </c>
      <c r="P1509" s="7" t="s">
        <v>13473</v>
      </c>
      <c r="Q1509" s="7" t="s">
        <v>32</v>
      </c>
      <c r="R1509" s="7" t="s">
        <v>33</v>
      </c>
      <c r="S1509" s="7" t="s">
        <v>33</v>
      </c>
      <c r="T1509" s="7" t="s">
        <v>33</v>
      </c>
      <c r="U1509" s="7" t="s">
        <v>33</v>
      </c>
      <c r="V1509" s="10" t="s">
        <v>33</v>
      </c>
      <c r="W1509" s="10" t="s">
        <v>33</v>
      </c>
      <c r="X1509" s="7" t="s">
        <v>33</v>
      </c>
      <c r="Y1509" s="7" t="s">
        <v>33</v>
      </c>
      <c r="Z1509" s="7" t="s">
        <v>3937</v>
      </c>
      <c r="AA1509" s="7" t="s">
        <v>7900</v>
      </c>
      <c r="AF1509" s="7" t="s">
        <v>13474</v>
      </c>
      <c r="AJ1509" s="7">
        <v>28</v>
      </c>
      <c r="AK1509" s="7" t="s">
        <v>1826</v>
      </c>
      <c r="AL1509" s="7" t="s">
        <v>13358</v>
      </c>
      <c r="AM1509" s="7" t="s">
        <v>13475</v>
      </c>
    </row>
    <row r="1510" spans="1:39">
      <c r="A1510" s="7" t="s">
        <v>1788</v>
      </c>
      <c r="B1510" s="7" t="s">
        <v>157</v>
      </c>
      <c r="C1510" s="7" t="s">
        <v>13476</v>
      </c>
      <c r="D1510" s="7" t="s">
        <v>1790</v>
      </c>
      <c r="F1510" s="7" t="s">
        <v>13477</v>
      </c>
      <c r="G1510" s="7" t="s">
        <v>13478</v>
      </c>
      <c r="H1510" s="7" t="s">
        <v>13479</v>
      </c>
      <c r="I1510" s="7" t="s">
        <v>9267</v>
      </c>
      <c r="K1510" s="7" t="s">
        <v>33</v>
      </c>
      <c r="L1510" s="7" t="s">
        <v>5197</v>
      </c>
      <c r="N1510" s="10" t="s">
        <v>1859</v>
      </c>
      <c r="P1510" s="7" t="s">
        <v>13480</v>
      </c>
      <c r="Q1510" s="7" t="s">
        <v>32</v>
      </c>
      <c r="R1510" s="7" t="s">
        <v>33</v>
      </c>
      <c r="S1510" s="7" t="s">
        <v>33</v>
      </c>
      <c r="T1510" s="7" t="s">
        <v>33</v>
      </c>
      <c r="U1510" s="7" t="s">
        <v>33</v>
      </c>
      <c r="V1510" s="10" t="s">
        <v>33</v>
      </c>
      <c r="W1510" s="10" t="s">
        <v>33</v>
      </c>
      <c r="X1510" s="7" t="s">
        <v>33</v>
      </c>
      <c r="Y1510" s="7" t="s">
        <v>33</v>
      </c>
      <c r="Z1510" s="7" t="s">
        <v>3937</v>
      </c>
      <c r="AA1510" s="7" t="s">
        <v>12498</v>
      </c>
      <c r="AD1510" s="10" t="s">
        <v>2993</v>
      </c>
      <c r="AF1510" s="7" t="s">
        <v>2079</v>
      </c>
      <c r="AJ1510" s="7">
        <v>22</v>
      </c>
      <c r="AK1510" s="7" t="s">
        <v>1864</v>
      </c>
      <c r="AL1510" s="7" t="s">
        <v>13358</v>
      </c>
      <c r="AM1510" s="7" t="s">
        <v>13481</v>
      </c>
    </row>
    <row r="1511" spans="1:39">
      <c r="A1511" s="7" t="s">
        <v>1788</v>
      </c>
      <c r="B1511" s="7" t="s">
        <v>1076</v>
      </c>
      <c r="C1511" s="7" t="s">
        <v>13482</v>
      </c>
      <c r="D1511" s="7" t="s">
        <v>1790</v>
      </c>
      <c r="F1511" s="7" t="s">
        <v>6571</v>
      </c>
      <c r="G1511" s="7" t="s">
        <v>5150</v>
      </c>
      <c r="H1511" s="7" t="s">
        <v>5151</v>
      </c>
      <c r="I1511" s="7" t="s">
        <v>13483</v>
      </c>
      <c r="K1511" s="7" t="s">
        <v>33</v>
      </c>
      <c r="P1511" s="7" t="s">
        <v>13484</v>
      </c>
      <c r="Q1511" s="7" t="s">
        <v>33</v>
      </c>
      <c r="R1511" s="7" t="s">
        <v>33</v>
      </c>
      <c r="S1511" s="7" t="s">
        <v>33</v>
      </c>
      <c r="T1511" s="7" t="s">
        <v>33</v>
      </c>
      <c r="U1511" s="7" t="s">
        <v>33</v>
      </c>
      <c r="V1511" s="10" t="s">
        <v>33</v>
      </c>
      <c r="W1511" s="10" t="s">
        <v>33</v>
      </c>
      <c r="X1511" s="7" t="s">
        <v>32</v>
      </c>
      <c r="Y1511" s="7" t="s">
        <v>33</v>
      </c>
      <c r="Z1511" s="7" t="s">
        <v>13485</v>
      </c>
      <c r="AA1511" s="7" t="s">
        <v>5690</v>
      </c>
      <c r="AD1511" s="10" t="s">
        <v>8060</v>
      </c>
      <c r="AF1511" s="7" t="s">
        <v>11189</v>
      </c>
      <c r="AJ1511" s="7">
        <v>2</v>
      </c>
      <c r="AK1511" s="7" t="s">
        <v>13019</v>
      </c>
      <c r="AL1511" s="7" t="s">
        <v>13486</v>
      </c>
      <c r="AM1511" s="7" t="s">
        <v>13487</v>
      </c>
    </row>
    <row r="1512" spans="1:39">
      <c r="A1512" s="7" t="s">
        <v>1788</v>
      </c>
      <c r="B1512" s="7" t="s">
        <v>13488</v>
      </c>
      <c r="C1512" s="7" t="s">
        <v>13489</v>
      </c>
      <c r="D1512" s="7" t="s">
        <v>1946</v>
      </c>
      <c r="F1512" s="7" t="s">
        <v>13490</v>
      </c>
      <c r="G1512" s="7" t="s">
        <v>13491</v>
      </c>
      <c r="H1512" s="7" t="s">
        <v>13491</v>
      </c>
      <c r="I1512" s="7" t="s">
        <v>1857</v>
      </c>
      <c r="K1512" s="7" t="s">
        <v>33</v>
      </c>
      <c r="L1512" s="7" t="s">
        <v>13492</v>
      </c>
      <c r="N1512" s="10" t="s">
        <v>1859</v>
      </c>
      <c r="P1512" s="7" t="s">
        <v>13493</v>
      </c>
      <c r="Q1512" s="7" t="s">
        <v>33</v>
      </c>
      <c r="R1512" s="7" t="s">
        <v>33</v>
      </c>
      <c r="S1512" s="7" t="s">
        <v>33</v>
      </c>
      <c r="T1512" s="7" t="s">
        <v>33</v>
      </c>
      <c r="U1512" s="7" t="s">
        <v>33</v>
      </c>
      <c r="V1512" s="10" t="s">
        <v>33</v>
      </c>
      <c r="W1512" s="10" t="s">
        <v>33</v>
      </c>
      <c r="X1512" s="7" t="s">
        <v>33</v>
      </c>
      <c r="Y1512" s="7" t="s">
        <v>33</v>
      </c>
      <c r="Z1512" s="7" t="s">
        <v>1847</v>
      </c>
      <c r="AA1512" s="7" t="s">
        <v>13494</v>
      </c>
      <c r="AF1512" s="7" t="s">
        <v>13495</v>
      </c>
      <c r="AJ1512" s="7">
        <v>50</v>
      </c>
      <c r="AK1512" s="7" t="s">
        <v>6524</v>
      </c>
      <c r="AL1512" s="7" t="s">
        <v>13486</v>
      </c>
      <c r="AM1512" s="7" t="s">
        <v>13496</v>
      </c>
    </row>
    <row r="1513" spans="1:39">
      <c r="A1513" s="7" t="s">
        <v>1788</v>
      </c>
      <c r="B1513" s="7" t="s">
        <v>61</v>
      </c>
      <c r="C1513" s="7" t="s">
        <v>13497</v>
      </c>
      <c r="D1513" s="7" t="s">
        <v>1790</v>
      </c>
      <c r="F1513" s="7" t="s">
        <v>13498</v>
      </c>
      <c r="G1513" s="7" t="s">
        <v>13499</v>
      </c>
      <c r="H1513" s="7" t="s">
        <v>13499</v>
      </c>
      <c r="I1513" s="7" t="s">
        <v>2565</v>
      </c>
      <c r="K1513" s="7" t="s">
        <v>33</v>
      </c>
      <c r="L1513" s="7" t="s">
        <v>13500</v>
      </c>
      <c r="N1513" s="10" t="s">
        <v>1795</v>
      </c>
      <c r="P1513" s="7" t="s">
        <v>13501</v>
      </c>
      <c r="Q1513" s="7" t="s">
        <v>33</v>
      </c>
      <c r="R1513" s="7" t="s">
        <v>33</v>
      </c>
      <c r="S1513" s="7" t="s">
        <v>33</v>
      </c>
      <c r="T1513" s="7" t="s">
        <v>33</v>
      </c>
      <c r="U1513" s="7" t="s">
        <v>33</v>
      </c>
      <c r="V1513" s="10" t="s">
        <v>33</v>
      </c>
      <c r="W1513" s="10" t="s">
        <v>33</v>
      </c>
      <c r="X1513" s="7" t="s">
        <v>33</v>
      </c>
      <c r="Y1513" s="7" t="s">
        <v>33</v>
      </c>
      <c r="Z1513" s="7" t="s">
        <v>1952</v>
      </c>
      <c r="AA1513" s="7" t="s">
        <v>6138</v>
      </c>
      <c r="AD1513" s="10" t="s">
        <v>7335</v>
      </c>
      <c r="AF1513" s="7" t="s">
        <v>1981</v>
      </c>
      <c r="AJ1513" s="7">
        <v>9</v>
      </c>
      <c r="AK1513" s="7" t="s">
        <v>12437</v>
      </c>
      <c r="AL1513" s="7" t="s">
        <v>5690</v>
      </c>
      <c r="AM1513" s="7" t="s">
        <v>13502</v>
      </c>
    </row>
    <row r="1514" spans="1:39">
      <c r="A1514" s="7" t="s">
        <v>1788</v>
      </c>
      <c r="B1514" s="7" t="s">
        <v>13503</v>
      </c>
      <c r="C1514" s="7" t="s">
        <v>13504</v>
      </c>
      <c r="D1514" s="7" t="s">
        <v>1790</v>
      </c>
      <c r="F1514" s="7" t="s">
        <v>9169</v>
      </c>
      <c r="G1514" s="7" t="s">
        <v>7182</v>
      </c>
      <c r="H1514" s="7" t="s">
        <v>7232</v>
      </c>
      <c r="I1514" s="7" t="s">
        <v>7184</v>
      </c>
      <c r="K1514" s="7" t="s">
        <v>33</v>
      </c>
      <c r="L1514" s="7" t="s">
        <v>7233</v>
      </c>
      <c r="N1514" s="10" t="s">
        <v>1910</v>
      </c>
      <c r="P1514" s="7" t="s">
        <v>13505</v>
      </c>
      <c r="Q1514" s="7" t="s">
        <v>33</v>
      </c>
      <c r="R1514" s="7" t="s">
        <v>33</v>
      </c>
      <c r="S1514" s="7" t="s">
        <v>33</v>
      </c>
      <c r="T1514" s="7" t="s">
        <v>33</v>
      </c>
      <c r="U1514" s="7" t="s">
        <v>33</v>
      </c>
      <c r="V1514" s="10" t="s">
        <v>33</v>
      </c>
      <c r="W1514" s="10" t="s">
        <v>33</v>
      </c>
      <c r="X1514" s="7" t="s">
        <v>33</v>
      </c>
      <c r="Y1514" s="7" t="s">
        <v>33</v>
      </c>
      <c r="Z1514" s="7" t="s">
        <v>6707</v>
      </c>
      <c r="AA1514" s="7" t="s">
        <v>4224</v>
      </c>
      <c r="AD1514" s="10" t="s">
        <v>3413</v>
      </c>
      <c r="AF1514" s="7" t="s">
        <v>13506</v>
      </c>
      <c r="AJ1514" s="7">
        <v>16</v>
      </c>
      <c r="AK1514" s="7" t="s">
        <v>2126</v>
      </c>
      <c r="AL1514" s="7" t="s">
        <v>5690</v>
      </c>
      <c r="AM1514" s="7" t="s">
        <v>13507</v>
      </c>
    </row>
    <row r="1515" spans="1:39">
      <c r="A1515" s="7" t="s">
        <v>1788</v>
      </c>
      <c r="B1515" s="7" t="s">
        <v>13508</v>
      </c>
      <c r="C1515" s="7" t="s">
        <v>13509</v>
      </c>
      <c r="D1515" s="7" t="s">
        <v>1790</v>
      </c>
      <c r="F1515" s="7" t="s">
        <v>8193</v>
      </c>
      <c r="G1515" s="7" t="s">
        <v>5028</v>
      </c>
      <c r="H1515" s="7" t="s">
        <v>5028</v>
      </c>
      <c r="I1515" s="7" t="s">
        <v>3535</v>
      </c>
      <c r="K1515" s="7" t="s">
        <v>33</v>
      </c>
      <c r="L1515" s="7" t="s">
        <v>5029</v>
      </c>
      <c r="N1515" s="10" t="s">
        <v>2279</v>
      </c>
      <c r="P1515" s="7" t="s">
        <v>13510</v>
      </c>
      <c r="Q1515" s="7" t="s">
        <v>33</v>
      </c>
      <c r="R1515" s="7" t="s">
        <v>33</v>
      </c>
      <c r="S1515" s="7" t="s">
        <v>33</v>
      </c>
      <c r="T1515" s="7" t="s">
        <v>32</v>
      </c>
      <c r="U1515" s="7" t="s">
        <v>33</v>
      </c>
      <c r="V1515" s="10" t="s">
        <v>33</v>
      </c>
      <c r="W1515" s="10" t="s">
        <v>33</v>
      </c>
      <c r="X1515" s="7" t="s">
        <v>33</v>
      </c>
      <c r="Y1515" s="7" t="s">
        <v>33</v>
      </c>
      <c r="Z1515" s="7" t="s">
        <v>2698</v>
      </c>
      <c r="AA1515" s="7" t="s">
        <v>12828</v>
      </c>
      <c r="AD1515" s="10" t="s">
        <v>2537</v>
      </c>
      <c r="AF1515" s="7" t="s">
        <v>1955</v>
      </c>
      <c r="AJ1515" s="7">
        <v>10</v>
      </c>
      <c r="AK1515" s="7" t="s">
        <v>5034</v>
      </c>
      <c r="AL1515" s="7" t="s">
        <v>5690</v>
      </c>
      <c r="AM1515" s="7" t="s">
        <v>13511</v>
      </c>
    </row>
    <row r="1516" spans="1:39">
      <c r="A1516" s="7" t="s">
        <v>1788</v>
      </c>
      <c r="B1516" s="7" t="s">
        <v>13512</v>
      </c>
      <c r="C1516" s="7" t="s">
        <v>13513</v>
      </c>
      <c r="D1516" s="7" t="s">
        <v>1790</v>
      </c>
      <c r="F1516" s="7" t="s">
        <v>12286</v>
      </c>
      <c r="G1516" s="7" t="s">
        <v>13514</v>
      </c>
      <c r="H1516" s="7" t="s">
        <v>13514</v>
      </c>
      <c r="I1516" s="7" t="s">
        <v>13515</v>
      </c>
      <c r="K1516" s="7" t="s">
        <v>33</v>
      </c>
      <c r="L1516" s="7" t="s">
        <v>13516</v>
      </c>
      <c r="N1516" s="10" t="s">
        <v>2245</v>
      </c>
      <c r="P1516" s="7" t="s">
        <v>13517</v>
      </c>
      <c r="Q1516" s="7" t="s">
        <v>33</v>
      </c>
      <c r="R1516" s="7" t="s">
        <v>33</v>
      </c>
      <c r="S1516" s="7" t="s">
        <v>33</v>
      </c>
      <c r="T1516" s="7" t="s">
        <v>32</v>
      </c>
      <c r="U1516" s="7" t="s">
        <v>33</v>
      </c>
      <c r="V1516" s="10" t="s">
        <v>33</v>
      </c>
      <c r="W1516" s="10" t="s">
        <v>33</v>
      </c>
      <c r="X1516" s="7" t="s">
        <v>33</v>
      </c>
      <c r="Y1516" s="7" t="s">
        <v>33</v>
      </c>
      <c r="Z1516" s="7" t="s">
        <v>4388</v>
      </c>
      <c r="AA1516" s="7" t="s">
        <v>13518</v>
      </c>
      <c r="AD1516" s="10" t="s">
        <v>13519</v>
      </c>
      <c r="AF1516" s="7" t="s">
        <v>13520</v>
      </c>
      <c r="AJ1516" s="7">
        <v>22</v>
      </c>
      <c r="AK1516" s="7" t="s">
        <v>8832</v>
      </c>
      <c r="AL1516" s="7" t="s">
        <v>13521</v>
      </c>
      <c r="AM1516" s="7" t="s">
        <v>13522</v>
      </c>
    </row>
    <row r="1517" spans="1:39">
      <c r="A1517" s="7" t="s">
        <v>1788</v>
      </c>
      <c r="B1517" s="7" t="s">
        <v>13523</v>
      </c>
      <c r="C1517" s="7" t="s">
        <v>13524</v>
      </c>
      <c r="D1517" s="7" t="s">
        <v>1790</v>
      </c>
      <c r="F1517" s="7" t="s">
        <v>13525</v>
      </c>
      <c r="G1517" s="7" t="s">
        <v>5570</v>
      </c>
      <c r="H1517" s="7" t="s">
        <v>5570</v>
      </c>
      <c r="I1517" s="7" t="s">
        <v>2543</v>
      </c>
      <c r="K1517" s="7" t="s">
        <v>33</v>
      </c>
      <c r="L1517" s="7" t="s">
        <v>4032</v>
      </c>
      <c r="N1517" s="10" t="s">
        <v>2279</v>
      </c>
      <c r="P1517" s="7" t="s">
        <v>13526</v>
      </c>
      <c r="Q1517" s="7" t="s">
        <v>33</v>
      </c>
      <c r="R1517" s="7" t="s">
        <v>33</v>
      </c>
      <c r="S1517" s="7" t="s">
        <v>33</v>
      </c>
      <c r="T1517" s="7" t="s">
        <v>33</v>
      </c>
      <c r="U1517" s="7" t="s">
        <v>33</v>
      </c>
      <c r="V1517" s="10" t="s">
        <v>33</v>
      </c>
      <c r="W1517" s="10" t="s">
        <v>33</v>
      </c>
      <c r="X1517" s="7" t="s">
        <v>33</v>
      </c>
      <c r="Y1517" s="7" t="s">
        <v>33</v>
      </c>
      <c r="Z1517" s="7" t="s">
        <v>2316</v>
      </c>
      <c r="AA1517" s="7" t="s">
        <v>1953</v>
      </c>
      <c r="AD1517" s="10" t="s">
        <v>11885</v>
      </c>
      <c r="AF1517" s="7" t="s">
        <v>13527</v>
      </c>
      <c r="AJ1517" s="7">
        <v>28</v>
      </c>
      <c r="AK1517" s="7" t="s">
        <v>2319</v>
      </c>
      <c r="AL1517" s="7" t="s">
        <v>13518</v>
      </c>
      <c r="AM1517" s="7" t="s">
        <v>13528</v>
      </c>
    </row>
    <row r="1518" spans="1:39">
      <c r="A1518" s="7" t="s">
        <v>1788</v>
      </c>
      <c r="B1518" s="7" t="s">
        <v>13529</v>
      </c>
      <c r="C1518" s="7" t="s">
        <v>13530</v>
      </c>
      <c r="D1518" s="7" t="s">
        <v>1790</v>
      </c>
      <c r="F1518" s="7" t="s">
        <v>13531</v>
      </c>
      <c r="G1518" s="7" t="s">
        <v>13532</v>
      </c>
      <c r="H1518" s="7" t="s">
        <v>13533</v>
      </c>
      <c r="I1518" s="7" t="s">
        <v>13534</v>
      </c>
      <c r="K1518" s="7" t="s">
        <v>33</v>
      </c>
      <c r="L1518" s="7" t="s">
        <v>13535</v>
      </c>
      <c r="N1518" s="10" t="s">
        <v>2155</v>
      </c>
      <c r="P1518" s="7" t="s">
        <v>13536</v>
      </c>
      <c r="Q1518" s="7" t="s">
        <v>33</v>
      </c>
      <c r="R1518" s="7" t="s">
        <v>32</v>
      </c>
      <c r="S1518" s="7" t="s">
        <v>33</v>
      </c>
      <c r="T1518" s="7" t="s">
        <v>33</v>
      </c>
      <c r="U1518" s="7" t="s">
        <v>33</v>
      </c>
      <c r="V1518" s="10" t="s">
        <v>32</v>
      </c>
      <c r="W1518" s="10" t="s">
        <v>33</v>
      </c>
      <c r="X1518" s="7" t="s">
        <v>32</v>
      </c>
      <c r="Y1518" s="7" t="s">
        <v>33</v>
      </c>
      <c r="Z1518" s="7" t="s">
        <v>13537</v>
      </c>
      <c r="AA1518" s="7" t="s">
        <v>2029</v>
      </c>
      <c r="AD1518" s="10" t="s">
        <v>2393</v>
      </c>
      <c r="AF1518" s="7" t="s">
        <v>13538</v>
      </c>
      <c r="AJ1518" s="7">
        <v>6</v>
      </c>
      <c r="AK1518" s="7" t="s">
        <v>13539</v>
      </c>
      <c r="AL1518" s="7" t="s">
        <v>13540</v>
      </c>
      <c r="AM1518" s="7" t="s">
        <v>13541</v>
      </c>
    </row>
    <row r="1519" spans="1:39">
      <c r="A1519" s="7" t="s">
        <v>1788</v>
      </c>
      <c r="B1519" s="7" t="s">
        <v>944</v>
      </c>
      <c r="C1519" s="7" t="s">
        <v>13542</v>
      </c>
      <c r="D1519" s="7" t="s">
        <v>1790</v>
      </c>
      <c r="F1519" s="7" t="s">
        <v>11823</v>
      </c>
      <c r="G1519" s="7" t="s">
        <v>7307</v>
      </c>
      <c r="H1519" s="7" t="s">
        <v>7307</v>
      </c>
      <c r="I1519" s="7" t="s">
        <v>4972</v>
      </c>
      <c r="K1519" s="7" t="s">
        <v>33</v>
      </c>
      <c r="L1519" s="7" t="s">
        <v>7308</v>
      </c>
      <c r="N1519" s="10" t="s">
        <v>4050</v>
      </c>
      <c r="P1519" s="7" t="s">
        <v>13543</v>
      </c>
      <c r="Q1519" s="7" t="s">
        <v>33</v>
      </c>
      <c r="R1519" s="7" t="s">
        <v>33</v>
      </c>
      <c r="S1519" s="7" t="s">
        <v>33</v>
      </c>
      <c r="T1519" s="7" t="s">
        <v>33</v>
      </c>
      <c r="U1519" s="7" t="s">
        <v>33</v>
      </c>
      <c r="V1519" s="10" t="s">
        <v>33</v>
      </c>
      <c r="W1519" s="10" t="s">
        <v>33</v>
      </c>
      <c r="X1519" s="7" t="s">
        <v>33</v>
      </c>
      <c r="Y1519" s="7" t="s">
        <v>33</v>
      </c>
      <c r="Z1519" s="7" t="s">
        <v>7310</v>
      </c>
      <c r="AA1519" s="7" t="s">
        <v>1953</v>
      </c>
      <c r="AD1519" s="10" t="s">
        <v>2055</v>
      </c>
      <c r="AF1519" s="7" t="s">
        <v>13544</v>
      </c>
      <c r="AJ1519" s="7">
        <v>1</v>
      </c>
      <c r="AK1519" s="7" t="s">
        <v>2238</v>
      </c>
      <c r="AL1519" s="7" t="s">
        <v>2699</v>
      </c>
      <c r="AM1519" s="7" t="s">
        <v>13545</v>
      </c>
    </row>
    <row r="1520" spans="1:39">
      <c r="A1520" s="7" t="s">
        <v>1788</v>
      </c>
      <c r="B1520" s="7" t="s">
        <v>13546</v>
      </c>
      <c r="C1520" s="7" t="s">
        <v>13547</v>
      </c>
      <c r="D1520" s="7" t="s">
        <v>1946</v>
      </c>
      <c r="F1520" s="7" t="s">
        <v>9373</v>
      </c>
      <c r="G1520" s="7" t="s">
        <v>13548</v>
      </c>
      <c r="H1520" s="7" t="s">
        <v>13549</v>
      </c>
      <c r="I1520" s="7" t="s">
        <v>8389</v>
      </c>
      <c r="K1520" s="7" t="s">
        <v>33</v>
      </c>
      <c r="L1520" s="7" t="s">
        <v>13550</v>
      </c>
      <c r="N1520" s="10" t="s">
        <v>2014</v>
      </c>
      <c r="P1520" s="7" t="s">
        <v>13419</v>
      </c>
      <c r="Q1520" s="7" t="s">
        <v>33</v>
      </c>
      <c r="R1520" s="7" t="s">
        <v>33</v>
      </c>
      <c r="S1520" s="7" t="s">
        <v>33</v>
      </c>
      <c r="T1520" s="7" t="s">
        <v>33</v>
      </c>
      <c r="U1520" s="7" t="s">
        <v>33</v>
      </c>
      <c r="V1520" s="10" t="s">
        <v>32</v>
      </c>
      <c r="W1520" s="10" t="s">
        <v>33</v>
      </c>
      <c r="X1520" s="7" t="s">
        <v>33</v>
      </c>
      <c r="Y1520" s="7" t="s">
        <v>33</v>
      </c>
      <c r="Z1520" s="7" t="s">
        <v>13551</v>
      </c>
      <c r="AA1520" s="7" t="s">
        <v>13552</v>
      </c>
      <c r="AF1520" s="7" t="s">
        <v>7439</v>
      </c>
      <c r="AJ1520" s="7">
        <v>8</v>
      </c>
      <c r="AK1520" s="7" t="s">
        <v>13553</v>
      </c>
      <c r="AL1520" s="7" t="s">
        <v>13554</v>
      </c>
      <c r="AM1520" s="7" t="s">
        <v>13555</v>
      </c>
    </row>
    <row r="1521" spans="1:39">
      <c r="A1521" s="7" t="s">
        <v>1788</v>
      </c>
      <c r="B1521" s="7" t="s">
        <v>13556</v>
      </c>
      <c r="C1521" s="7" t="s">
        <v>13557</v>
      </c>
      <c r="D1521" s="7" t="s">
        <v>1790</v>
      </c>
      <c r="F1521" s="7" t="s">
        <v>13558</v>
      </c>
      <c r="G1521" s="7" t="s">
        <v>13559</v>
      </c>
      <c r="H1521" s="7" t="s">
        <v>13559</v>
      </c>
      <c r="I1521" s="7" t="s">
        <v>2543</v>
      </c>
      <c r="K1521" s="7" t="s">
        <v>33</v>
      </c>
      <c r="L1521" s="7" t="s">
        <v>13560</v>
      </c>
      <c r="N1521" s="10" t="s">
        <v>2279</v>
      </c>
      <c r="P1521" s="7" t="s">
        <v>13561</v>
      </c>
      <c r="Q1521" s="7" t="s">
        <v>33</v>
      </c>
      <c r="R1521" s="7" t="s">
        <v>33</v>
      </c>
      <c r="S1521" s="7" t="s">
        <v>33</v>
      </c>
      <c r="T1521" s="7" t="s">
        <v>33</v>
      </c>
      <c r="U1521" s="7" t="s">
        <v>33</v>
      </c>
      <c r="V1521" s="10" t="s">
        <v>33</v>
      </c>
      <c r="W1521" s="10" t="s">
        <v>33</v>
      </c>
      <c r="X1521" s="7" t="s">
        <v>33</v>
      </c>
      <c r="Y1521" s="7" t="s">
        <v>33</v>
      </c>
      <c r="Z1521" s="7" t="s">
        <v>9867</v>
      </c>
      <c r="AA1521" s="7" t="s">
        <v>3339</v>
      </c>
      <c r="AF1521" s="7" t="s">
        <v>13562</v>
      </c>
      <c r="AJ1521" s="7">
        <v>22</v>
      </c>
      <c r="AK1521" s="7" t="s">
        <v>13563</v>
      </c>
      <c r="AL1521" s="7" t="s">
        <v>13554</v>
      </c>
      <c r="AM1521" s="7" t="s">
        <v>13564</v>
      </c>
    </row>
    <row r="1522" spans="1:39">
      <c r="A1522" s="7" t="s">
        <v>1788</v>
      </c>
      <c r="B1522" s="7" t="s">
        <v>374</v>
      </c>
      <c r="C1522" s="7" t="s">
        <v>13565</v>
      </c>
      <c r="D1522" s="7" t="s">
        <v>1790</v>
      </c>
      <c r="F1522" s="7" t="s">
        <v>13566</v>
      </c>
      <c r="G1522" s="7" t="s">
        <v>13567</v>
      </c>
      <c r="H1522" s="7" t="s">
        <v>13567</v>
      </c>
      <c r="I1522" s="7" t="s">
        <v>7211</v>
      </c>
      <c r="K1522" s="7" t="s">
        <v>33</v>
      </c>
      <c r="L1522" s="7" t="s">
        <v>13568</v>
      </c>
      <c r="N1522" s="10" t="s">
        <v>1795</v>
      </c>
      <c r="P1522" s="7" t="s">
        <v>13569</v>
      </c>
      <c r="Q1522" s="7" t="s">
        <v>33</v>
      </c>
      <c r="R1522" s="7" t="s">
        <v>32</v>
      </c>
      <c r="S1522" s="7" t="s">
        <v>33</v>
      </c>
      <c r="T1522" s="7" t="s">
        <v>33</v>
      </c>
      <c r="U1522" s="7" t="s">
        <v>32</v>
      </c>
      <c r="V1522" s="10" t="s">
        <v>33</v>
      </c>
      <c r="W1522" s="10" t="s">
        <v>33</v>
      </c>
      <c r="X1522" s="7" t="s">
        <v>32</v>
      </c>
      <c r="Y1522" s="7" t="s">
        <v>33</v>
      </c>
      <c r="Z1522" s="7" t="s">
        <v>4473</v>
      </c>
      <c r="AA1522" s="7" t="s">
        <v>10605</v>
      </c>
      <c r="AD1522" s="10" t="s">
        <v>10487</v>
      </c>
      <c r="AF1522" s="7" t="s">
        <v>4935</v>
      </c>
      <c r="AJ1522" s="7">
        <v>6</v>
      </c>
      <c r="AK1522" s="7" t="s">
        <v>9237</v>
      </c>
      <c r="AL1522" s="7" t="s">
        <v>13171</v>
      </c>
      <c r="AM1522" s="7" t="s">
        <v>13570</v>
      </c>
    </row>
    <row r="1523" spans="1:39">
      <c r="A1523" s="7" t="s">
        <v>2522</v>
      </c>
      <c r="B1523" s="7" t="s">
        <v>13571</v>
      </c>
      <c r="C1523" s="7" t="s">
        <v>13572</v>
      </c>
      <c r="D1523" s="7" t="s">
        <v>1946</v>
      </c>
      <c r="F1523" s="7" t="s">
        <v>8593</v>
      </c>
      <c r="G1523" s="7" t="s">
        <v>13573</v>
      </c>
      <c r="H1523" s="7" t="s">
        <v>13573</v>
      </c>
      <c r="J1523" s="7" t="s">
        <v>13574</v>
      </c>
      <c r="K1523" s="7" t="s">
        <v>33</v>
      </c>
      <c r="M1523" s="10" t="s">
        <v>13575</v>
      </c>
      <c r="O1523" s="7" t="s">
        <v>13303</v>
      </c>
      <c r="P1523" s="7" t="s">
        <v>13576</v>
      </c>
      <c r="Q1523" s="7" t="s">
        <v>33</v>
      </c>
      <c r="R1523" s="7" t="s">
        <v>33</v>
      </c>
      <c r="S1523" s="7" t="s">
        <v>33</v>
      </c>
      <c r="T1523" s="7" t="s">
        <v>33</v>
      </c>
      <c r="U1523" s="7" t="s">
        <v>33</v>
      </c>
      <c r="V1523" s="10" t="s">
        <v>33</v>
      </c>
      <c r="W1523" s="10" t="s">
        <v>33</v>
      </c>
      <c r="X1523" s="7" t="s">
        <v>33</v>
      </c>
      <c r="Y1523" s="7" t="s">
        <v>33</v>
      </c>
      <c r="Z1523" s="7" t="s">
        <v>13577</v>
      </c>
      <c r="AA1523" s="7" t="s">
        <v>8596</v>
      </c>
      <c r="AD1523" s="10" t="s">
        <v>13578</v>
      </c>
      <c r="AF1523" s="7" t="s">
        <v>13579</v>
      </c>
      <c r="AJ1523" s="7">
        <v>4</v>
      </c>
      <c r="AK1523" s="7" t="s">
        <v>13580</v>
      </c>
      <c r="AL1523" s="7" t="s">
        <v>13171</v>
      </c>
      <c r="AM1523" s="7" t="s">
        <v>13581</v>
      </c>
    </row>
    <row r="1524" spans="1:39">
      <c r="A1524" s="7" t="s">
        <v>1788</v>
      </c>
      <c r="B1524" s="7" t="s">
        <v>2952</v>
      </c>
      <c r="C1524" s="7" t="s">
        <v>13582</v>
      </c>
      <c r="D1524" s="7" t="s">
        <v>2828</v>
      </c>
      <c r="G1524" s="7" t="s">
        <v>2954</v>
      </c>
      <c r="H1524" s="7" t="s">
        <v>2954</v>
      </c>
      <c r="K1524" s="7" t="s">
        <v>33</v>
      </c>
      <c r="L1524" s="7" t="s">
        <v>2956</v>
      </c>
      <c r="N1524" s="10" t="s">
        <v>2954</v>
      </c>
      <c r="P1524" s="7" t="s">
        <v>13583</v>
      </c>
      <c r="Q1524" s="7" t="s">
        <v>33</v>
      </c>
      <c r="R1524" s="7" t="s">
        <v>33</v>
      </c>
      <c r="S1524" s="7" t="s">
        <v>33</v>
      </c>
      <c r="T1524" s="7" t="s">
        <v>33</v>
      </c>
      <c r="U1524" s="7" t="s">
        <v>33</v>
      </c>
      <c r="V1524" s="10" t="s">
        <v>33</v>
      </c>
      <c r="W1524" s="10" t="s">
        <v>33</v>
      </c>
      <c r="X1524" s="7" t="s">
        <v>33</v>
      </c>
      <c r="Y1524" s="7" t="s">
        <v>33</v>
      </c>
      <c r="Z1524" s="7" t="s">
        <v>2959</v>
      </c>
      <c r="AE1524" s="10" t="s">
        <v>13019</v>
      </c>
      <c r="AK1524" s="7" t="s">
        <v>8840</v>
      </c>
      <c r="AL1524" s="7" t="s">
        <v>13584</v>
      </c>
      <c r="AM1524" s="7" t="s">
        <v>13585</v>
      </c>
    </row>
    <row r="1525" spans="1:39">
      <c r="A1525" s="7" t="s">
        <v>1788</v>
      </c>
      <c r="B1525" s="7" t="s">
        <v>13586</v>
      </c>
      <c r="C1525" s="7" t="s">
        <v>13587</v>
      </c>
      <c r="D1525" s="7" t="s">
        <v>1790</v>
      </c>
      <c r="F1525" s="7" t="s">
        <v>13588</v>
      </c>
      <c r="G1525" s="7" t="s">
        <v>9502</v>
      </c>
      <c r="H1525" s="7" t="s">
        <v>9502</v>
      </c>
      <c r="I1525" s="7" t="s">
        <v>3535</v>
      </c>
      <c r="K1525" s="7" t="s">
        <v>33</v>
      </c>
      <c r="L1525" s="7" t="s">
        <v>13589</v>
      </c>
      <c r="N1525" s="10" t="s">
        <v>2279</v>
      </c>
      <c r="P1525" s="7" t="s">
        <v>12728</v>
      </c>
      <c r="Q1525" s="7" t="s">
        <v>33</v>
      </c>
      <c r="R1525" s="7" t="s">
        <v>33</v>
      </c>
      <c r="S1525" s="7" t="s">
        <v>33</v>
      </c>
      <c r="T1525" s="7" t="s">
        <v>33</v>
      </c>
      <c r="U1525" s="7" t="s">
        <v>33</v>
      </c>
      <c r="V1525" s="10" t="s">
        <v>33</v>
      </c>
      <c r="W1525" s="10" t="s">
        <v>33</v>
      </c>
      <c r="X1525" s="7" t="s">
        <v>33</v>
      </c>
      <c r="Y1525" s="7" t="s">
        <v>33</v>
      </c>
      <c r="Z1525" s="7" t="s">
        <v>3201</v>
      </c>
      <c r="AA1525" s="7" t="s">
        <v>11760</v>
      </c>
      <c r="AD1525" s="10" t="s">
        <v>13590</v>
      </c>
      <c r="AF1525" s="7" t="s">
        <v>13591</v>
      </c>
      <c r="AJ1525" s="7">
        <v>29</v>
      </c>
      <c r="AK1525" s="7" t="s">
        <v>4142</v>
      </c>
      <c r="AL1525" s="7" t="s">
        <v>13592</v>
      </c>
      <c r="AM1525" s="7" t="s">
        <v>13593</v>
      </c>
    </row>
    <row r="1526" spans="1:39">
      <c r="A1526" s="7" t="s">
        <v>1788</v>
      </c>
      <c r="B1526" s="7" t="s">
        <v>13594</v>
      </c>
      <c r="C1526" s="7" t="s">
        <v>13595</v>
      </c>
      <c r="D1526" s="7" t="s">
        <v>1790</v>
      </c>
      <c r="F1526" s="7" t="s">
        <v>13596</v>
      </c>
      <c r="G1526" s="7" t="s">
        <v>10095</v>
      </c>
      <c r="H1526" s="7" t="s">
        <v>10096</v>
      </c>
      <c r="I1526" s="7" t="s">
        <v>2543</v>
      </c>
      <c r="K1526" s="7" t="s">
        <v>33</v>
      </c>
      <c r="L1526" s="7" t="s">
        <v>10097</v>
      </c>
      <c r="N1526" s="10" t="s">
        <v>2279</v>
      </c>
      <c r="P1526" s="7" t="s">
        <v>13597</v>
      </c>
      <c r="Q1526" s="7" t="s">
        <v>33</v>
      </c>
      <c r="R1526" s="7" t="s">
        <v>33</v>
      </c>
      <c r="S1526" s="7" t="s">
        <v>33</v>
      </c>
      <c r="T1526" s="7" t="s">
        <v>33</v>
      </c>
      <c r="U1526" s="7" t="s">
        <v>33</v>
      </c>
      <c r="V1526" s="10" t="s">
        <v>33</v>
      </c>
      <c r="W1526" s="10" t="s">
        <v>33</v>
      </c>
      <c r="X1526" s="7" t="s">
        <v>33</v>
      </c>
      <c r="Y1526" s="7" t="s">
        <v>33</v>
      </c>
      <c r="Z1526" s="7" t="s">
        <v>9867</v>
      </c>
      <c r="AA1526" s="7" t="s">
        <v>7373</v>
      </c>
      <c r="AF1526" s="7" t="s">
        <v>13598</v>
      </c>
      <c r="AJ1526" s="7">
        <v>30</v>
      </c>
      <c r="AK1526" s="7" t="s">
        <v>2993</v>
      </c>
      <c r="AL1526" s="7" t="s">
        <v>13599</v>
      </c>
      <c r="AM1526" s="7" t="s">
        <v>13600</v>
      </c>
    </row>
    <row r="1527" spans="1:39">
      <c r="A1527" s="7" t="s">
        <v>1788</v>
      </c>
      <c r="B1527" s="7" t="s">
        <v>13601</v>
      </c>
      <c r="C1527" s="7" t="s">
        <v>13602</v>
      </c>
      <c r="D1527" s="7" t="s">
        <v>1790</v>
      </c>
      <c r="F1527" s="7" t="s">
        <v>12766</v>
      </c>
      <c r="G1527" s="7" t="s">
        <v>13603</v>
      </c>
      <c r="H1527" s="7" t="s">
        <v>13603</v>
      </c>
      <c r="I1527" s="7" t="s">
        <v>13604</v>
      </c>
      <c r="K1527" s="7" t="s">
        <v>33</v>
      </c>
      <c r="L1527" s="7" t="s">
        <v>10416</v>
      </c>
      <c r="N1527" s="10" t="s">
        <v>1910</v>
      </c>
      <c r="P1527" s="7" t="s">
        <v>13605</v>
      </c>
      <c r="Q1527" s="7" t="s">
        <v>32</v>
      </c>
      <c r="R1527" s="7" t="s">
        <v>32</v>
      </c>
      <c r="S1527" s="7" t="s">
        <v>33</v>
      </c>
      <c r="T1527" s="7" t="s">
        <v>33</v>
      </c>
      <c r="U1527" s="7" t="s">
        <v>33</v>
      </c>
      <c r="V1527" s="10" t="s">
        <v>33</v>
      </c>
      <c r="W1527" s="10" t="s">
        <v>33</v>
      </c>
      <c r="X1527" s="7" t="s">
        <v>32</v>
      </c>
      <c r="Y1527" s="7" t="s">
        <v>33</v>
      </c>
      <c r="Z1527" s="7" t="s">
        <v>3890</v>
      </c>
      <c r="AA1527" s="7" t="s">
        <v>7372</v>
      </c>
      <c r="AD1527" s="10" t="s">
        <v>5564</v>
      </c>
      <c r="AF1527" s="7" t="s">
        <v>5565</v>
      </c>
      <c r="AJ1527" s="7">
        <v>10</v>
      </c>
      <c r="AK1527" s="7" t="s">
        <v>3541</v>
      </c>
      <c r="AL1527" s="7" t="s">
        <v>7082</v>
      </c>
      <c r="AM1527" s="7" t="s">
        <v>13606</v>
      </c>
    </row>
    <row r="1528" spans="1:39">
      <c r="A1528" s="7" t="s">
        <v>1788</v>
      </c>
      <c r="B1528" s="7" t="s">
        <v>13607</v>
      </c>
      <c r="C1528" s="7" t="s">
        <v>13608</v>
      </c>
      <c r="D1528" s="7" t="s">
        <v>1790</v>
      </c>
      <c r="F1528" s="7" t="s">
        <v>10805</v>
      </c>
      <c r="G1528" s="7" t="s">
        <v>8200</v>
      </c>
      <c r="H1528" s="7" t="s">
        <v>8200</v>
      </c>
      <c r="I1528" s="7" t="s">
        <v>8201</v>
      </c>
      <c r="K1528" s="7" t="s">
        <v>33</v>
      </c>
      <c r="L1528" s="7" t="s">
        <v>8202</v>
      </c>
      <c r="N1528" s="10" t="s">
        <v>1795</v>
      </c>
      <c r="P1528" s="7" t="s">
        <v>13609</v>
      </c>
      <c r="Q1528" s="7" t="s">
        <v>33</v>
      </c>
      <c r="R1528" s="7" t="s">
        <v>33</v>
      </c>
      <c r="S1528" s="7" t="s">
        <v>33</v>
      </c>
      <c r="T1528" s="7" t="s">
        <v>33</v>
      </c>
      <c r="U1528" s="7" t="s">
        <v>33</v>
      </c>
      <c r="V1528" s="10" t="s">
        <v>33</v>
      </c>
      <c r="W1528" s="10" t="s">
        <v>32</v>
      </c>
      <c r="X1528" s="7" t="s">
        <v>33</v>
      </c>
      <c r="Y1528" s="7" t="s">
        <v>33</v>
      </c>
      <c r="Z1528" s="7" t="s">
        <v>1886</v>
      </c>
      <c r="AA1528" s="7" t="s">
        <v>13312</v>
      </c>
      <c r="AF1528" s="7" t="s">
        <v>4724</v>
      </c>
      <c r="AJ1528" s="7">
        <v>15</v>
      </c>
      <c r="AK1528" s="7" t="s">
        <v>5287</v>
      </c>
      <c r="AL1528" s="7" t="s">
        <v>7082</v>
      </c>
      <c r="AM1528" s="7" t="s">
        <v>13610</v>
      </c>
    </row>
    <row r="1529" spans="1:39">
      <c r="A1529" s="7" t="s">
        <v>1788</v>
      </c>
      <c r="B1529" s="7" t="s">
        <v>13611</v>
      </c>
      <c r="C1529" s="7" t="s">
        <v>13612</v>
      </c>
      <c r="D1529" s="7" t="s">
        <v>1790</v>
      </c>
      <c r="F1529" s="7" t="s">
        <v>11990</v>
      </c>
      <c r="G1529" s="7" t="s">
        <v>4772</v>
      </c>
      <c r="H1529" s="7" t="s">
        <v>4038</v>
      </c>
      <c r="I1529" s="7" t="s">
        <v>2438</v>
      </c>
      <c r="K1529" s="7" t="s">
        <v>33</v>
      </c>
      <c r="L1529" s="7" t="s">
        <v>4039</v>
      </c>
      <c r="N1529" s="10" t="s">
        <v>13613</v>
      </c>
      <c r="P1529" s="7" t="s">
        <v>13614</v>
      </c>
      <c r="Q1529" s="7" t="s">
        <v>33</v>
      </c>
      <c r="R1529" s="7" t="s">
        <v>33</v>
      </c>
      <c r="S1529" s="7" t="s">
        <v>33</v>
      </c>
      <c r="T1529" s="7" t="s">
        <v>33</v>
      </c>
      <c r="U1529" s="7" t="s">
        <v>33</v>
      </c>
      <c r="V1529" s="10" t="s">
        <v>33</v>
      </c>
      <c r="W1529" s="10" t="s">
        <v>32</v>
      </c>
      <c r="X1529" s="7" t="s">
        <v>33</v>
      </c>
      <c r="Y1529" s="7" t="s">
        <v>33</v>
      </c>
      <c r="Z1529" s="7" t="s">
        <v>1886</v>
      </c>
      <c r="AA1529" s="7" t="s">
        <v>13615</v>
      </c>
      <c r="AD1529" s="10" t="s">
        <v>4777</v>
      </c>
      <c r="AF1529" s="7" t="s">
        <v>4778</v>
      </c>
      <c r="AJ1529" s="7">
        <v>11</v>
      </c>
      <c r="AK1529" s="7" t="s">
        <v>12221</v>
      </c>
      <c r="AL1529" s="7" t="s">
        <v>13312</v>
      </c>
      <c r="AM1529" s="7" t="s">
        <v>13616</v>
      </c>
    </row>
    <row r="1530" spans="1:39">
      <c r="A1530" s="7" t="s">
        <v>1788</v>
      </c>
      <c r="B1530" s="7" t="s">
        <v>13617</v>
      </c>
      <c r="C1530" s="7" t="s">
        <v>13618</v>
      </c>
      <c r="D1530" s="7" t="s">
        <v>1790</v>
      </c>
      <c r="F1530" s="7" t="s">
        <v>13619</v>
      </c>
      <c r="G1530" s="7" t="s">
        <v>2468</v>
      </c>
      <c r="H1530" s="7" t="s">
        <v>2468</v>
      </c>
      <c r="I1530" s="7" t="s">
        <v>2469</v>
      </c>
      <c r="K1530" s="7" t="s">
        <v>33</v>
      </c>
      <c r="L1530" s="7" t="s">
        <v>2470</v>
      </c>
      <c r="N1530" s="10" t="s">
        <v>2471</v>
      </c>
      <c r="P1530" s="7" t="s">
        <v>13620</v>
      </c>
      <c r="Q1530" s="7" t="s">
        <v>33</v>
      </c>
      <c r="R1530" s="7" t="s">
        <v>33</v>
      </c>
      <c r="S1530" s="7" t="s">
        <v>33</v>
      </c>
      <c r="T1530" s="7" t="s">
        <v>33</v>
      </c>
      <c r="U1530" s="7" t="s">
        <v>33</v>
      </c>
      <c r="V1530" s="10" t="s">
        <v>33</v>
      </c>
      <c r="W1530" s="10" t="s">
        <v>33</v>
      </c>
      <c r="X1530" s="7" t="s">
        <v>33</v>
      </c>
      <c r="Y1530" s="7" t="s">
        <v>33</v>
      </c>
      <c r="Z1530" s="7" t="s">
        <v>2473</v>
      </c>
      <c r="AA1530" s="7" t="s">
        <v>13615</v>
      </c>
      <c r="AD1530" s="10" t="s">
        <v>13615</v>
      </c>
      <c r="AF1530" s="7" t="s">
        <v>11271</v>
      </c>
      <c r="AJ1530" s="7">
        <v>23</v>
      </c>
      <c r="AK1530" s="7" t="s">
        <v>2475</v>
      </c>
      <c r="AL1530" s="7" t="s">
        <v>13246</v>
      </c>
      <c r="AM1530" s="7" t="s">
        <v>13621</v>
      </c>
    </row>
    <row r="1531" spans="1:39">
      <c r="A1531" s="7" t="s">
        <v>1788</v>
      </c>
      <c r="B1531" s="7" t="s">
        <v>366</v>
      </c>
      <c r="C1531" s="7" t="s">
        <v>13622</v>
      </c>
      <c r="D1531" s="7" t="s">
        <v>1790</v>
      </c>
      <c r="F1531" s="7" t="s">
        <v>5998</v>
      </c>
      <c r="G1531" s="7" t="s">
        <v>13623</v>
      </c>
      <c r="H1531" s="7" t="s">
        <v>13624</v>
      </c>
      <c r="I1531" s="7" t="s">
        <v>2378</v>
      </c>
      <c r="K1531" s="7" t="s">
        <v>33</v>
      </c>
      <c r="L1531" s="7" t="s">
        <v>13625</v>
      </c>
      <c r="N1531" s="10" t="s">
        <v>1795</v>
      </c>
      <c r="P1531" s="7" t="s">
        <v>13626</v>
      </c>
      <c r="Q1531" s="7" t="s">
        <v>33</v>
      </c>
      <c r="R1531" s="7" t="s">
        <v>32</v>
      </c>
      <c r="S1531" s="7" t="s">
        <v>33</v>
      </c>
      <c r="T1531" s="7" t="s">
        <v>33</v>
      </c>
      <c r="U1531" s="7" t="s">
        <v>33</v>
      </c>
      <c r="V1531" s="10" t="s">
        <v>33</v>
      </c>
      <c r="W1531" s="10" t="s">
        <v>33</v>
      </c>
      <c r="X1531" s="7" t="s">
        <v>33</v>
      </c>
      <c r="Y1531" s="7" t="s">
        <v>33</v>
      </c>
      <c r="Z1531" s="7" t="s">
        <v>3636</v>
      </c>
      <c r="AA1531" s="7" t="s">
        <v>13615</v>
      </c>
      <c r="AD1531" s="10" t="s">
        <v>10487</v>
      </c>
      <c r="AF1531" s="7" t="s">
        <v>4935</v>
      </c>
      <c r="AJ1531" s="7">
        <v>8</v>
      </c>
      <c r="AK1531" s="7" t="s">
        <v>8134</v>
      </c>
      <c r="AL1531" s="7" t="s">
        <v>13627</v>
      </c>
      <c r="AM1531" s="7" t="s">
        <v>13628</v>
      </c>
    </row>
    <row r="1532" spans="1:39">
      <c r="A1532" s="7" t="s">
        <v>1788</v>
      </c>
      <c r="B1532" s="7" t="s">
        <v>13629</v>
      </c>
      <c r="C1532" s="7" t="s">
        <v>13630</v>
      </c>
      <c r="D1532" s="7" t="s">
        <v>1790</v>
      </c>
      <c r="F1532" s="7" t="s">
        <v>13631</v>
      </c>
      <c r="G1532" s="7" t="s">
        <v>13632</v>
      </c>
      <c r="H1532" s="7" t="s">
        <v>13633</v>
      </c>
      <c r="I1532" s="7" t="s">
        <v>2543</v>
      </c>
      <c r="K1532" s="7" t="s">
        <v>33</v>
      </c>
      <c r="L1532" s="7" t="s">
        <v>13634</v>
      </c>
      <c r="N1532" s="10" t="s">
        <v>2279</v>
      </c>
      <c r="P1532" s="7" t="s">
        <v>13635</v>
      </c>
      <c r="Q1532" s="7" t="s">
        <v>33</v>
      </c>
      <c r="R1532" s="7" t="s">
        <v>33</v>
      </c>
      <c r="S1532" s="7" t="s">
        <v>33</v>
      </c>
      <c r="T1532" s="7" t="s">
        <v>33</v>
      </c>
      <c r="U1532" s="7" t="s">
        <v>33</v>
      </c>
      <c r="V1532" s="10" t="s">
        <v>33</v>
      </c>
      <c r="W1532" s="10" t="s">
        <v>33</v>
      </c>
      <c r="X1532" s="7" t="s">
        <v>33</v>
      </c>
      <c r="Y1532" s="7" t="s">
        <v>33</v>
      </c>
      <c r="Z1532" s="7" t="s">
        <v>9867</v>
      </c>
      <c r="AA1532" s="7" t="s">
        <v>7373</v>
      </c>
      <c r="AF1532" s="7" t="s">
        <v>13636</v>
      </c>
      <c r="AJ1532" s="7">
        <v>21</v>
      </c>
      <c r="AK1532" s="7" t="s">
        <v>5907</v>
      </c>
      <c r="AL1532" s="7" t="s">
        <v>11209</v>
      </c>
      <c r="AM1532" s="7" t="s">
        <v>13637</v>
      </c>
    </row>
    <row r="1533" spans="1:39">
      <c r="A1533" s="7" t="s">
        <v>1788</v>
      </c>
      <c r="B1533" s="7" t="s">
        <v>13638</v>
      </c>
      <c r="C1533" s="7" t="s">
        <v>13639</v>
      </c>
      <c r="D1533" s="7" t="s">
        <v>1790</v>
      </c>
      <c r="F1533" s="7" t="s">
        <v>13640</v>
      </c>
      <c r="G1533" s="7" t="s">
        <v>8917</v>
      </c>
      <c r="H1533" s="7" t="s">
        <v>8917</v>
      </c>
      <c r="I1533" s="7" t="s">
        <v>5554</v>
      </c>
      <c r="K1533" s="7" t="s">
        <v>33</v>
      </c>
      <c r="L1533" s="7" t="s">
        <v>8918</v>
      </c>
      <c r="N1533" s="10" t="s">
        <v>3242</v>
      </c>
      <c r="P1533" s="7" t="s">
        <v>13641</v>
      </c>
      <c r="Q1533" s="7" t="s">
        <v>33</v>
      </c>
      <c r="R1533" s="7" t="s">
        <v>33</v>
      </c>
      <c r="S1533" s="7" t="s">
        <v>33</v>
      </c>
      <c r="T1533" s="7" t="s">
        <v>33</v>
      </c>
      <c r="U1533" s="7" t="s">
        <v>33</v>
      </c>
      <c r="V1533" s="10" t="s">
        <v>33</v>
      </c>
      <c r="W1533" s="10" t="s">
        <v>32</v>
      </c>
      <c r="X1533" s="7" t="s">
        <v>33</v>
      </c>
      <c r="Y1533" s="7" t="s">
        <v>33</v>
      </c>
      <c r="Z1533" s="7" t="s">
        <v>2772</v>
      </c>
      <c r="AA1533" s="7" t="s">
        <v>8227</v>
      </c>
      <c r="AD1533" s="10" t="s">
        <v>2260</v>
      </c>
      <c r="AF1533" s="7" t="s">
        <v>3037</v>
      </c>
      <c r="AJ1533" s="7">
        <v>12</v>
      </c>
      <c r="AK1533" s="7" t="s">
        <v>2453</v>
      </c>
      <c r="AL1533" s="7" t="s">
        <v>11209</v>
      </c>
      <c r="AM1533" s="7" t="s">
        <v>13642</v>
      </c>
    </row>
    <row r="1534" spans="1:39">
      <c r="A1534" s="7" t="s">
        <v>1788</v>
      </c>
      <c r="B1534" s="7" t="s">
        <v>13643</v>
      </c>
      <c r="C1534" s="7" t="s">
        <v>13644</v>
      </c>
      <c r="D1534" s="7" t="s">
        <v>1790</v>
      </c>
      <c r="F1534" s="7" t="s">
        <v>13644</v>
      </c>
      <c r="G1534" s="7" t="s">
        <v>1893</v>
      </c>
      <c r="H1534" s="7" t="s">
        <v>1894</v>
      </c>
      <c r="I1534" s="7" t="s">
        <v>1895</v>
      </c>
      <c r="K1534" s="7" t="s">
        <v>33</v>
      </c>
      <c r="L1534" s="7" t="s">
        <v>1896</v>
      </c>
      <c r="N1534" s="10" t="s">
        <v>1897</v>
      </c>
      <c r="P1534" s="7" t="s">
        <v>13645</v>
      </c>
      <c r="Q1534" s="7" t="s">
        <v>33</v>
      </c>
      <c r="R1534" s="7" t="s">
        <v>33</v>
      </c>
      <c r="S1534" s="7" t="s">
        <v>33</v>
      </c>
      <c r="T1534" s="7" t="s">
        <v>33</v>
      </c>
      <c r="U1534" s="7" t="s">
        <v>33</v>
      </c>
      <c r="V1534" s="10" t="s">
        <v>33</v>
      </c>
      <c r="W1534" s="10" t="s">
        <v>32</v>
      </c>
      <c r="X1534" s="7" t="s">
        <v>33</v>
      </c>
      <c r="Y1534" s="7" t="s">
        <v>33</v>
      </c>
      <c r="Z1534" s="7" t="s">
        <v>2772</v>
      </c>
      <c r="AA1534" s="7" t="s">
        <v>7970</v>
      </c>
      <c r="AD1534" s="10" t="s">
        <v>7969</v>
      </c>
      <c r="AK1534" s="7" t="s">
        <v>7971</v>
      </c>
      <c r="AL1534" s="7" t="s">
        <v>13615</v>
      </c>
      <c r="AM1534" s="7" t="s">
        <v>13646</v>
      </c>
    </row>
    <row r="1535" spans="1:39">
      <c r="A1535" s="7" t="s">
        <v>1788</v>
      </c>
      <c r="B1535" s="7" t="s">
        <v>13647</v>
      </c>
      <c r="C1535" s="7" t="s">
        <v>13648</v>
      </c>
      <c r="D1535" s="7" t="s">
        <v>2828</v>
      </c>
      <c r="G1535" s="7" t="s">
        <v>13649</v>
      </c>
      <c r="H1535" s="7" t="s">
        <v>13649</v>
      </c>
      <c r="I1535" s="7" t="s">
        <v>2012</v>
      </c>
      <c r="K1535" s="7" t="s">
        <v>33</v>
      </c>
      <c r="L1535" s="7" t="s">
        <v>5197</v>
      </c>
      <c r="N1535" s="10" t="s">
        <v>1859</v>
      </c>
      <c r="P1535" s="7" t="s">
        <v>13650</v>
      </c>
      <c r="Q1535" s="7" t="s">
        <v>33</v>
      </c>
      <c r="R1535" s="7" t="s">
        <v>33</v>
      </c>
      <c r="S1535" s="7" t="s">
        <v>33</v>
      </c>
      <c r="T1535" s="7" t="s">
        <v>33</v>
      </c>
      <c r="U1535" s="7" t="s">
        <v>33</v>
      </c>
      <c r="V1535" s="10" t="s">
        <v>33</v>
      </c>
      <c r="W1535" s="10" t="s">
        <v>33</v>
      </c>
      <c r="X1535" s="7" t="s">
        <v>33</v>
      </c>
      <c r="Y1535" s="7" t="s">
        <v>33</v>
      </c>
      <c r="Z1535" s="7" t="s">
        <v>3164</v>
      </c>
      <c r="AE1535" s="10" t="s">
        <v>13651</v>
      </c>
      <c r="AK1535" s="7" t="s">
        <v>13652</v>
      </c>
      <c r="AL1535" s="7" t="s">
        <v>2369</v>
      </c>
      <c r="AM1535" s="7" t="s">
        <v>13653</v>
      </c>
    </row>
    <row r="1536" spans="1:39">
      <c r="A1536" s="7" t="s">
        <v>1788</v>
      </c>
      <c r="B1536" s="7" t="s">
        <v>13654</v>
      </c>
      <c r="C1536" s="7" t="s">
        <v>13655</v>
      </c>
      <c r="D1536" s="7" t="s">
        <v>1790</v>
      </c>
      <c r="F1536" s="7" t="s">
        <v>2310</v>
      </c>
      <c r="G1536" s="7" t="s">
        <v>13656</v>
      </c>
      <c r="H1536" s="7" t="s">
        <v>13656</v>
      </c>
      <c r="I1536" s="7" t="s">
        <v>6126</v>
      </c>
      <c r="K1536" s="7" t="s">
        <v>33</v>
      </c>
      <c r="L1536" s="7" t="s">
        <v>13657</v>
      </c>
      <c r="N1536" s="10" t="s">
        <v>1910</v>
      </c>
      <c r="P1536" s="7" t="s">
        <v>13658</v>
      </c>
      <c r="Q1536" s="7" t="s">
        <v>32</v>
      </c>
      <c r="R1536" s="7" t="s">
        <v>33</v>
      </c>
      <c r="S1536" s="7" t="s">
        <v>33</v>
      </c>
      <c r="T1536" s="7" t="s">
        <v>33</v>
      </c>
      <c r="U1536" s="7" t="s">
        <v>33</v>
      </c>
      <c r="V1536" s="10" t="s">
        <v>33</v>
      </c>
      <c r="W1536" s="10" t="s">
        <v>33</v>
      </c>
      <c r="X1536" s="7" t="s">
        <v>33</v>
      </c>
      <c r="Y1536" s="7" t="s">
        <v>33</v>
      </c>
      <c r="Z1536" s="7" t="s">
        <v>1979</v>
      </c>
      <c r="AA1536" s="7" t="s">
        <v>8082</v>
      </c>
      <c r="AD1536" s="10" t="s">
        <v>2444</v>
      </c>
      <c r="AF1536" s="7" t="s">
        <v>13659</v>
      </c>
      <c r="AJ1536" s="7">
        <v>20</v>
      </c>
      <c r="AK1536" s="7" t="s">
        <v>13660</v>
      </c>
      <c r="AL1536" s="7" t="s">
        <v>13661</v>
      </c>
      <c r="AM1536" s="7" t="s">
        <v>13662</v>
      </c>
    </row>
    <row r="1537" spans="1:39">
      <c r="A1537" s="7" t="s">
        <v>1788</v>
      </c>
      <c r="B1537" s="7" t="s">
        <v>13663</v>
      </c>
      <c r="C1537" s="7" t="s">
        <v>13664</v>
      </c>
      <c r="D1537" s="7" t="s">
        <v>2828</v>
      </c>
      <c r="G1537" s="7" t="s">
        <v>13665</v>
      </c>
      <c r="H1537" s="7" t="s">
        <v>13665</v>
      </c>
      <c r="I1537" s="7" t="s">
        <v>10180</v>
      </c>
      <c r="K1537" s="7" t="s">
        <v>33</v>
      </c>
      <c r="L1537" s="7" t="s">
        <v>6610</v>
      </c>
      <c r="N1537" s="10" t="s">
        <v>2002</v>
      </c>
      <c r="P1537" s="7" t="s">
        <v>13666</v>
      </c>
      <c r="Q1537" s="7" t="s">
        <v>33</v>
      </c>
      <c r="R1537" s="7" t="s">
        <v>33</v>
      </c>
      <c r="S1537" s="7" t="s">
        <v>33</v>
      </c>
      <c r="T1537" s="7" t="s">
        <v>33</v>
      </c>
      <c r="U1537" s="7" t="s">
        <v>33</v>
      </c>
      <c r="V1537" s="10" t="s">
        <v>33</v>
      </c>
      <c r="W1537" s="10" t="s">
        <v>33</v>
      </c>
      <c r="X1537" s="7" t="s">
        <v>32</v>
      </c>
      <c r="Y1537" s="7" t="s">
        <v>33</v>
      </c>
      <c r="Z1537" s="7" t="s">
        <v>13667</v>
      </c>
      <c r="AE1537" s="10" t="s">
        <v>11306</v>
      </c>
      <c r="AK1537" s="7" t="s">
        <v>1836</v>
      </c>
      <c r="AL1537" s="7" t="s">
        <v>13661</v>
      </c>
      <c r="AM1537" s="7" t="s">
        <v>13668</v>
      </c>
    </row>
    <row r="1538" spans="1:39">
      <c r="A1538" s="7" t="s">
        <v>1788</v>
      </c>
      <c r="B1538" s="7" t="s">
        <v>13669</v>
      </c>
      <c r="C1538" s="7" t="s">
        <v>13670</v>
      </c>
      <c r="D1538" s="7" t="s">
        <v>1790</v>
      </c>
      <c r="F1538" s="7" t="s">
        <v>13371</v>
      </c>
      <c r="G1538" s="7" t="s">
        <v>3829</v>
      </c>
      <c r="H1538" s="7" t="s">
        <v>13671</v>
      </c>
      <c r="I1538" s="7" t="s">
        <v>2425</v>
      </c>
      <c r="K1538" s="7" t="s">
        <v>33</v>
      </c>
      <c r="L1538" s="7" t="s">
        <v>2426</v>
      </c>
      <c r="N1538" s="10" t="s">
        <v>13672</v>
      </c>
      <c r="P1538" s="7" t="s">
        <v>13673</v>
      </c>
      <c r="Q1538" s="7" t="s">
        <v>33</v>
      </c>
      <c r="R1538" s="7" t="s">
        <v>33</v>
      </c>
      <c r="S1538" s="7" t="s">
        <v>33</v>
      </c>
      <c r="T1538" s="7" t="s">
        <v>33</v>
      </c>
      <c r="U1538" s="7" t="s">
        <v>33</v>
      </c>
      <c r="V1538" s="10" t="s">
        <v>33</v>
      </c>
      <c r="W1538" s="10" t="s">
        <v>33</v>
      </c>
      <c r="X1538" s="7" t="s">
        <v>33</v>
      </c>
      <c r="Y1538" s="7" t="s">
        <v>33</v>
      </c>
      <c r="Z1538" s="7" t="s">
        <v>2428</v>
      </c>
      <c r="AA1538" s="7" t="s">
        <v>8084</v>
      </c>
      <c r="AD1538" s="10" t="s">
        <v>1849</v>
      </c>
      <c r="AF1538" s="7" t="s">
        <v>13674</v>
      </c>
      <c r="AJ1538" s="7">
        <v>24</v>
      </c>
      <c r="AK1538" s="7" t="s">
        <v>13675</v>
      </c>
      <c r="AL1538" s="7" t="s">
        <v>12498</v>
      </c>
      <c r="AM1538" s="7" t="s">
        <v>13676</v>
      </c>
    </row>
    <row r="1539" spans="1:39">
      <c r="A1539" s="7" t="s">
        <v>1788</v>
      </c>
      <c r="B1539" s="7" t="s">
        <v>13677</v>
      </c>
      <c r="C1539" s="7" t="s">
        <v>13678</v>
      </c>
      <c r="D1539" s="7" t="s">
        <v>1946</v>
      </c>
      <c r="F1539" s="7" t="s">
        <v>13679</v>
      </c>
      <c r="G1539" s="7" t="s">
        <v>13680</v>
      </c>
      <c r="H1539" s="7" t="s">
        <v>13680</v>
      </c>
      <c r="I1539" s="7" t="s">
        <v>8719</v>
      </c>
      <c r="K1539" s="7" t="s">
        <v>33</v>
      </c>
      <c r="L1539" s="7" t="s">
        <v>13681</v>
      </c>
      <c r="N1539" s="10" t="s">
        <v>1795</v>
      </c>
      <c r="P1539" s="7" t="s">
        <v>13682</v>
      </c>
      <c r="Q1539" s="7" t="s">
        <v>33</v>
      </c>
      <c r="R1539" s="7" t="s">
        <v>33</v>
      </c>
      <c r="S1539" s="7" t="s">
        <v>33</v>
      </c>
      <c r="T1539" s="7" t="s">
        <v>33</v>
      </c>
      <c r="U1539" s="7" t="s">
        <v>33</v>
      </c>
      <c r="V1539" s="10" t="s">
        <v>33</v>
      </c>
      <c r="W1539" s="10" t="s">
        <v>33</v>
      </c>
      <c r="X1539" s="7" t="s">
        <v>33</v>
      </c>
      <c r="Y1539" s="7" t="s">
        <v>33</v>
      </c>
      <c r="Z1539" s="7" t="s">
        <v>4319</v>
      </c>
      <c r="AA1539" s="7" t="s">
        <v>13683</v>
      </c>
      <c r="AD1539" s="10" t="s">
        <v>13684</v>
      </c>
      <c r="AF1539" s="7" t="s">
        <v>13685</v>
      </c>
      <c r="AJ1539" s="7">
        <v>19</v>
      </c>
      <c r="AK1539" s="7" t="s">
        <v>4141</v>
      </c>
      <c r="AL1539" s="7" t="s">
        <v>8227</v>
      </c>
      <c r="AM1539" s="7" t="s">
        <v>13686</v>
      </c>
    </row>
    <row r="1540" spans="1:39">
      <c r="A1540" s="7" t="s">
        <v>1788</v>
      </c>
      <c r="B1540" s="7" t="s">
        <v>163</v>
      </c>
      <c r="C1540" s="7" t="s">
        <v>13687</v>
      </c>
      <c r="D1540" s="7" t="s">
        <v>1790</v>
      </c>
      <c r="F1540" s="7" t="s">
        <v>13688</v>
      </c>
      <c r="G1540" s="7" t="s">
        <v>13689</v>
      </c>
      <c r="H1540" s="7" t="s">
        <v>13690</v>
      </c>
      <c r="I1540" s="7" t="s">
        <v>13691</v>
      </c>
      <c r="K1540" s="7" t="s">
        <v>33</v>
      </c>
      <c r="L1540" s="7" t="s">
        <v>13692</v>
      </c>
      <c r="N1540" s="10" t="s">
        <v>3232</v>
      </c>
      <c r="P1540" s="7" t="s">
        <v>13693</v>
      </c>
      <c r="Q1540" s="7" t="s">
        <v>33</v>
      </c>
      <c r="R1540" s="7" t="s">
        <v>33</v>
      </c>
      <c r="S1540" s="7" t="s">
        <v>33</v>
      </c>
      <c r="T1540" s="7" t="s">
        <v>33</v>
      </c>
      <c r="U1540" s="7" t="s">
        <v>33</v>
      </c>
      <c r="V1540" s="10" t="s">
        <v>33</v>
      </c>
      <c r="W1540" s="10" t="s">
        <v>33</v>
      </c>
      <c r="X1540" s="7" t="s">
        <v>32</v>
      </c>
      <c r="Y1540" s="7" t="s">
        <v>33</v>
      </c>
      <c r="Z1540" s="7" t="s">
        <v>13694</v>
      </c>
      <c r="AA1540" s="7" t="s">
        <v>13695</v>
      </c>
      <c r="AD1540" s="10" t="s">
        <v>2043</v>
      </c>
      <c r="AF1540" s="7" t="s">
        <v>13696</v>
      </c>
      <c r="AJ1540" s="7">
        <v>2</v>
      </c>
      <c r="AK1540" s="7" t="s">
        <v>3711</v>
      </c>
      <c r="AL1540" s="7" t="s">
        <v>8227</v>
      </c>
      <c r="AM1540" s="7" t="s">
        <v>13697</v>
      </c>
    </row>
    <row r="1541" spans="1:39">
      <c r="A1541" s="7" t="s">
        <v>1788</v>
      </c>
      <c r="B1541" s="7" t="s">
        <v>382</v>
      </c>
      <c r="C1541" s="7" t="s">
        <v>13698</v>
      </c>
      <c r="D1541" s="7" t="s">
        <v>1790</v>
      </c>
      <c r="F1541" s="7" t="s">
        <v>4218</v>
      </c>
      <c r="G1541" s="7" t="s">
        <v>13699</v>
      </c>
      <c r="H1541" s="7" t="s">
        <v>13700</v>
      </c>
      <c r="I1541" s="7" t="s">
        <v>13701</v>
      </c>
      <c r="K1541" s="7" t="s">
        <v>33</v>
      </c>
      <c r="L1541" s="7" t="s">
        <v>13702</v>
      </c>
      <c r="N1541" s="10" t="s">
        <v>2245</v>
      </c>
      <c r="P1541" s="7" t="s">
        <v>13703</v>
      </c>
      <c r="Q1541" s="7" t="s">
        <v>33</v>
      </c>
      <c r="R1541" s="7" t="s">
        <v>32</v>
      </c>
      <c r="S1541" s="7" t="s">
        <v>33</v>
      </c>
      <c r="T1541" s="7" t="s">
        <v>33</v>
      </c>
      <c r="U1541" s="7" t="s">
        <v>33</v>
      </c>
      <c r="V1541" s="10" t="s">
        <v>33</v>
      </c>
      <c r="W1541" s="10" t="s">
        <v>33</v>
      </c>
      <c r="X1541" s="7" t="s">
        <v>32</v>
      </c>
      <c r="Y1541" s="7" t="s">
        <v>33</v>
      </c>
      <c r="Z1541" s="7" t="s">
        <v>3201</v>
      </c>
      <c r="AA1541" s="7" t="s">
        <v>6138</v>
      </c>
      <c r="AF1541" s="7" t="s">
        <v>13704</v>
      </c>
      <c r="AJ1541" s="7">
        <v>2</v>
      </c>
      <c r="AK1541" s="7" t="s">
        <v>7635</v>
      </c>
      <c r="AL1541" s="7" t="s">
        <v>13705</v>
      </c>
      <c r="AM1541" s="7" t="s">
        <v>13706</v>
      </c>
    </row>
    <row r="1542" spans="1:39">
      <c r="A1542" s="7" t="s">
        <v>1788</v>
      </c>
      <c r="B1542" s="7" t="s">
        <v>13707</v>
      </c>
      <c r="C1542" s="7" t="s">
        <v>13708</v>
      </c>
      <c r="D1542" s="7" t="s">
        <v>5729</v>
      </c>
      <c r="G1542" s="7" t="s">
        <v>13709</v>
      </c>
      <c r="H1542" s="7" t="s">
        <v>13710</v>
      </c>
      <c r="I1542" s="7" t="s">
        <v>13711</v>
      </c>
      <c r="K1542" s="7" t="s">
        <v>33</v>
      </c>
      <c r="L1542" s="7" t="s">
        <v>13712</v>
      </c>
      <c r="N1542" s="10" t="s">
        <v>3662</v>
      </c>
      <c r="P1542" s="7" t="s">
        <v>13713</v>
      </c>
      <c r="Q1542" s="7" t="s">
        <v>33</v>
      </c>
      <c r="R1542" s="7" t="s">
        <v>33</v>
      </c>
      <c r="S1542" s="7" t="s">
        <v>33</v>
      </c>
      <c r="T1542" s="7" t="s">
        <v>33</v>
      </c>
      <c r="U1542" s="7" t="s">
        <v>33</v>
      </c>
      <c r="V1542" s="10" t="s">
        <v>33</v>
      </c>
      <c r="W1542" s="10" t="s">
        <v>33</v>
      </c>
      <c r="X1542" s="7" t="s">
        <v>32</v>
      </c>
      <c r="Y1542" s="7" t="s">
        <v>33</v>
      </c>
      <c r="Z1542" s="7" t="s">
        <v>6643</v>
      </c>
      <c r="AD1542" s="10" t="s">
        <v>8082</v>
      </c>
      <c r="AG1542" s="7" t="s">
        <v>2031</v>
      </c>
      <c r="AK1542" s="7" t="s">
        <v>13714</v>
      </c>
      <c r="AM1542" s="7" t="s">
        <v>13715</v>
      </c>
    </row>
    <row r="1543" spans="1:39">
      <c r="A1543" s="7" t="s">
        <v>1788</v>
      </c>
      <c r="B1543" s="7" t="s">
        <v>296</v>
      </c>
      <c r="C1543" s="7" t="s">
        <v>13716</v>
      </c>
      <c r="D1543" s="7" t="s">
        <v>1790</v>
      </c>
      <c r="F1543" s="7" t="s">
        <v>13717</v>
      </c>
      <c r="G1543" s="7" t="s">
        <v>13718</v>
      </c>
      <c r="H1543" s="7" t="s">
        <v>13719</v>
      </c>
      <c r="I1543" s="7" t="s">
        <v>2425</v>
      </c>
      <c r="K1543" s="7" t="s">
        <v>33</v>
      </c>
      <c r="N1543" s="10" t="s">
        <v>1859</v>
      </c>
      <c r="P1543" s="7" t="s">
        <v>13720</v>
      </c>
      <c r="Q1543" s="7" t="s">
        <v>33</v>
      </c>
      <c r="R1543" s="7" t="s">
        <v>32</v>
      </c>
      <c r="S1543" s="7" t="s">
        <v>33</v>
      </c>
      <c r="T1543" s="7" t="s">
        <v>33</v>
      </c>
      <c r="U1543" s="7" t="s">
        <v>33</v>
      </c>
      <c r="V1543" s="10" t="s">
        <v>33</v>
      </c>
      <c r="W1543" s="10" t="s">
        <v>33</v>
      </c>
      <c r="X1543" s="7" t="s">
        <v>33</v>
      </c>
      <c r="Y1543" s="7" t="s">
        <v>33</v>
      </c>
      <c r="Z1543" s="7" t="s">
        <v>1847</v>
      </c>
      <c r="AA1543" s="7" t="s">
        <v>2115</v>
      </c>
      <c r="AD1543" s="10" t="s">
        <v>8603</v>
      </c>
      <c r="AF1543" s="7" t="s">
        <v>3405</v>
      </c>
      <c r="AJ1543" s="7">
        <v>4</v>
      </c>
      <c r="AK1543" s="7" t="s">
        <v>13721</v>
      </c>
      <c r="AL1543" s="7" t="s">
        <v>13714</v>
      </c>
      <c r="AM1543" s="7" t="s">
        <v>13722</v>
      </c>
    </row>
    <row r="1544" spans="1:39">
      <c r="A1544" s="7" t="s">
        <v>1788</v>
      </c>
      <c r="B1544" s="7" t="s">
        <v>13723</v>
      </c>
      <c r="C1544" s="7" t="s">
        <v>13724</v>
      </c>
      <c r="D1544" s="7" t="s">
        <v>1790</v>
      </c>
      <c r="F1544" s="7" t="s">
        <v>13725</v>
      </c>
      <c r="G1544" s="7" t="s">
        <v>13726</v>
      </c>
      <c r="H1544" s="7" t="s">
        <v>13726</v>
      </c>
      <c r="I1544" s="7" t="s">
        <v>13727</v>
      </c>
      <c r="K1544" s="7" t="s">
        <v>33</v>
      </c>
      <c r="L1544" s="7" t="s">
        <v>10734</v>
      </c>
      <c r="N1544" s="10" t="s">
        <v>9082</v>
      </c>
      <c r="P1544" s="7" t="s">
        <v>13728</v>
      </c>
      <c r="Q1544" s="7" t="s">
        <v>33</v>
      </c>
      <c r="R1544" s="7" t="s">
        <v>33</v>
      </c>
      <c r="S1544" s="7" t="s">
        <v>33</v>
      </c>
      <c r="T1544" s="7" t="s">
        <v>32</v>
      </c>
      <c r="U1544" s="7" t="s">
        <v>33</v>
      </c>
      <c r="V1544" s="10" t="s">
        <v>33</v>
      </c>
      <c r="W1544" s="10" t="s">
        <v>33</v>
      </c>
      <c r="X1544" s="7" t="s">
        <v>33</v>
      </c>
      <c r="Y1544" s="7" t="s">
        <v>33</v>
      </c>
      <c r="Z1544" s="7" t="s">
        <v>2028</v>
      </c>
      <c r="AA1544" s="7" t="s">
        <v>13039</v>
      </c>
      <c r="AD1544" s="10" t="s">
        <v>5378</v>
      </c>
      <c r="AF1544" s="7" t="s">
        <v>13729</v>
      </c>
      <c r="AJ1544" s="7">
        <v>31</v>
      </c>
      <c r="AK1544" s="7" t="s">
        <v>4834</v>
      </c>
      <c r="AL1544" s="7" t="s">
        <v>10605</v>
      </c>
      <c r="AM1544" s="7" t="s">
        <v>13730</v>
      </c>
    </row>
    <row r="1545" spans="1:39">
      <c r="A1545" s="7" t="s">
        <v>1788</v>
      </c>
      <c r="B1545" s="7" t="s">
        <v>13731</v>
      </c>
      <c r="C1545" s="7" t="s">
        <v>13732</v>
      </c>
      <c r="D1545" s="7" t="s">
        <v>1790</v>
      </c>
      <c r="F1545" s="7" t="s">
        <v>7077</v>
      </c>
      <c r="G1545" s="7" t="s">
        <v>4666</v>
      </c>
      <c r="H1545" s="7" t="s">
        <v>4666</v>
      </c>
      <c r="I1545" s="7" t="s">
        <v>6126</v>
      </c>
      <c r="K1545" s="7" t="s">
        <v>33</v>
      </c>
      <c r="L1545" s="7" t="s">
        <v>4668</v>
      </c>
      <c r="N1545" s="10" t="s">
        <v>1910</v>
      </c>
      <c r="P1545" s="7" t="s">
        <v>13733</v>
      </c>
      <c r="Q1545" s="7" t="s">
        <v>33</v>
      </c>
      <c r="R1545" s="7" t="s">
        <v>33</v>
      </c>
      <c r="S1545" s="7" t="s">
        <v>33</v>
      </c>
      <c r="T1545" s="7" t="s">
        <v>33</v>
      </c>
      <c r="U1545" s="7" t="s">
        <v>33</v>
      </c>
      <c r="V1545" s="10" t="s">
        <v>33</v>
      </c>
      <c r="W1545" s="10" t="s">
        <v>32</v>
      </c>
      <c r="X1545" s="7" t="s">
        <v>33</v>
      </c>
      <c r="Y1545" s="7" t="s">
        <v>33</v>
      </c>
      <c r="Z1545" s="7" t="s">
        <v>4273</v>
      </c>
      <c r="AA1545" s="7" t="s">
        <v>4288</v>
      </c>
      <c r="AD1545" s="10" t="s">
        <v>6713</v>
      </c>
      <c r="AF1545" s="7" t="s">
        <v>11504</v>
      </c>
      <c r="AJ1545" s="7">
        <v>7</v>
      </c>
      <c r="AK1545" s="7" t="s">
        <v>6715</v>
      </c>
      <c r="AL1545" s="7" t="s">
        <v>10605</v>
      </c>
      <c r="AM1545" s="7" t="s">
        <v>13734</v>
      </c>
    </row>
    <row r="1546" spans="1:39">
      <c r="A1546" s="7" t="s">
        <v>1788</v>
      </c>
      <c r="B1546" s="7" t="s">
        <v>13735</v>
      </c>
      <c r="C1546" s="7" t="s">
        <v>13736</v>
      </c>
      <c r="D1546" s="7" t="s">
        <v>1790</v>
      </c>
      <c r="F1546" s="7" t="s">
        <v>6070</v>
      </c>
      <c r="G1546" s="7" t="s">
        <v>13737</v>
      </c>
      <c r="H1546" s="7" t="s">
        <v>13738</v>
      </c>
      <c r="I1546" s="7" t="s">
        <v>2543</v>
      </c>
      <c r="K1546" s="7" t="s">
        <v>33</v>
      </c>
      <c r="L1546" s="7" t="s">
        <v>13739</v>
      </c>
      <c r="N1546" s="10" t="s">
        <v>13740</v>
      </c>
      <c r="P1546" s="7" t="s">
        <v>13741</v>
      </c>
      <c r="Q1546" s="7" t="s">
        <v>33</v>
      </c>
      <c r="R1546" s="7" t="s">
        <v>33</v>
      </c>
      <c r="S1546" s="7" t="s">
        <v>33</v>
      </c>
      <c r="T1546" s="7" t="s">
        <v>33</v>
      </c>
      <c r="U1546" s="7" t="s">
        <v>33</v>
      </c>
      <c r="V1546" s="10" t="s">
        <v>33</v>
      </c>
      <c r="W1546" s="10" t="s">
        <v>33</v>
      </c>
      <c r="X1546" s="7" t="s">
        <v>33</v>
      </c>
      <c r="Y1546" s="7" t="s">
        <v>33</v>
      </c>
      <c r="Z1546" s="7" t="s">
        <v>1952</v>
      </c>
      <c r="AA1546" s="7" t="s">
        <v>8082</v>
      </c>
      <c r="AF1546" s="7" t="s">
        <v>3600</v>
      </c>
      <c r="AJ1546" s="7">
        <v>10</v>
      </c>
      <c r="AK1546" s="7" t="s">
        <v>6782</v>
      </c>
      <c r="AL1546" s="7" t="s">
        <v>2966</v>
      </c>
      <c r="AM1546" s="7" t="s">
        <v>13742</v>
      </c>
    </row>
    <row r="1547" spans="1:39">
      <c r="A1547" s="7" t="s">
        <v>1788</v>
      </c>
      <c r="B1547" s="7" t="s">
        <v>13743</v>
      </c>
      <c r="C1547" s="7" t="s">
        <v>13744</v>
      </c>
      <c r="D1547" s="7" t="s">
        <v>1790</v>
      </c>
      <c r="F1547" s="7" t="s">
        <v>6221</v>
      </c>
      <c r="G1547" s="7" t="s">
        <v>13514</v>
      </c>
      <c r="H1547" s="7" t="s">
        <v>13514</v>
      </c>
      <c r="I1547" s="7" t="s">
        <v>13745</v>
      </c>
      <c r="K1547" s="7" t="s">
        <v>33</v>
      </c>
      <c r="L1547" s="7" t="s">
        <v>13516</v>
      </c>
      <c r="N1547" s="10" t="s">
        <v>2245</v>
      </c>
      <c r="P1547" s="7" t="s">
        <v>13746</v>
      </c>
      <c r="Q1547" s="7" t="s">
        <v>33</v>
      </c>
      <c r="R1547" s="7" t="s">
        <v>33</v>
      </c>
      <c r="S1547" s="7" t="s">
        <v>33</v>
      </c>
      <c r="T1547" s="7" t="s">
        <v>33</v>
      </c>
      <c r="U1547" s="7" t="s">
        <v>33</v>
      </c>
      <c r="V1547" s="10" t="s">
        <v>33</v>
      </c>
      <c r="W1547" s="10" t="s">
        <v>33</v>
      </c>
      <c r="X1547" s="7" t="s">
        <v>33</v>
      </c>
      <c r="Y1547" s="7" t="s">
        <v>33</v>
      </c>
      <c r="Z1547" s="7" t="s">
        <v>6643</v>
      </c>
      <c r="AA1547" s="7" t="s">
        <v>2029</v>
      </c>
      <c r="AF1547" s="7" t="s">
        <v>13747</v>
      </c>
      <c r="AJ1547" s="7">
        <v>20</v>
      </c>
      <c r="AK1547" s="7" t="s">
        <v>2977</v>
      </c>
      <c r="AL1547" s="7" t="s">
        <v>2029</v>
      </c>
      <c r="AM1547" s="7" t="s">
        <v>13748</v>
      </c>
    </row>
    <row r="1548" spans="1:39">
      <c r="A1548" s="7" t="s">
        <v>1788</v>
      </c>
      <c r="B1548" s="7" t="s">
        <v>13749</v>
      </c>
      <c r="C1548" s="7" t="s">
        <v>13750</v>
      </c>
      <c r="D1548" s="7" t="s">
        <v>2828</v>
      </c>
      <c r="G1548" s="7" t="s">
        <v>4957</v>
      </c>
      <c r="H1548" s="7" t="s">
        <v>4957</v>
      </c>
      <c r="I1548" s="7" t="s">
        <v>5694</v>
      </c>
      <c r="K1548" s="7" t="s">
        <v>33</v>
      </c>
      <c r="L1548" s="7" t="s">
        <v>4959</v>
      </c>
      <c r="N1548" s="10" t="s">
        <v>4957</v>
      </c>
      <c r="P1548" s="7" t="s">
        <v>13751</v>
      </c>
      <c r="Q1548" s="7" t="s">
        <v>33</v>
      </c>
      <c r="R1548" s="7" t="s">
        <v>33</v>
      </c>
      <c r="S1548" s="7" t="s">
        <v>33</v>
      </c>
      <c r="T1548" s="7" t="s">
        <v>33</v>
      </c>
      <c r="U1548" s="7" t="s">
        <v>33</v>
      </c>
      <c r="V1548" s="10" t="s">
        <v>33</v>
      </c>
      <c r="W1548" s="10" t="s">
        <v>33</v>
      </c>
      <c r="X1548" s="7" t="s">
        <v>33</v>
      </c>
      <c r="Y1548" s="7" t="s">
        <v>33</v>
      </c>
      <c r="Z1548" s="7" t="s">
        <v>1847</v>
      </c>
      <c r="AE1548" s="10" t="s">
        <v>13752</v>
      </c>
      <c r="AK1548" s="7" t="s">
        <v>4224</v>
      </c>
      <c r="AL1548" s="7" t="s">
        <v>1838</v>
      </c>
      <c r="AM1548" s="7" t="s">
        <v>13753</v>
      </c>
    </row>
    <row r="1549" spans="1:39">
      <c r="A1549" s="7" t="s">
        <v>1788</v>
      </c>
      <c r="B1549" s="7" t="s">
        <v>999</v>
      </c>
      <c r="C1549" s="7" t="s">
        <v>13754</v>
      </c>
      <c r="D1549" s="7" t="s">
        <v>1790</v>
      </c>
      <c r="F1549" s="7" t="s">
        <v>13755</v>
      </c>
      <c r="G1549" s="7" t="s">
        <v>13756</v>
      </c>
      <c r="H1549" s="7" t="s">
        <v>13756</v>
      </c>
      <c r="I1549" s="7" t="s">
        <v>13757</v>
      </c>
      <c r="K1549" s="7" t="s">
        <v>33</v>
      </c>
      <c r="L1549" s="7" t="s">
        <v>13758</v>
      </c>
      <c r="N1549" s="10" t="s">
        <v>2101</v>
      </c>
      <c r="P1549" s="7" t="s">
        <v>13759</v>
      </c>
      <c r="Q1549" s="7" t="s">
        <v>33</v>
      </c>
      <c r="R1549" s="7" t="s">
        <v>33</v>
      </c>
      <c r="S1549" s="7" t="s">
        <v>33</v>
      </c>
      <c r="T1549" s="7" t="s">
        <v>33</v>
      </c>
      <c r="U1549" s="7" t="s">
        <v>33</v>
      </c>
      <c r="V1549" s="10" t="s">
        <v>33</v>
      </c>
      <c r="W1549" s="10" t="s">
        <v>33</v>
      </c>
      <c r="X1549" s="7" t="s">
        <v>33</v>
      </c>
      <c r="Y1549" s="7" t="s">
        <v>33</v>
      </c>
      <c r="Z1549" s="7" t="s">
        <v>3795</v>
      </c>
      <c r="AA1549" s="7" t="s">
        <v>13760</v>
      </c>
      <c r="AF1549" s="7" t="s">
        <v>13761</v>
      </c>
      <c r="AJ1549" s="7">
        <v>19</v>
      </c>
      <c r="AK1549" s="7" t="s">
        <v>11126</v>
      </c>
      <c r="AL1549" s="7" t="s">
        <v>1838</v>
      </c>
      <c r="AM1549" s="7" t="s">
        <v>13762</v>
      </c>
    </row>
    <row r="1550" spans="1:39">
      <c r="A1550" s="7" t="s">
        <v>1788</v>
      </c>
      <c r="B1550" s="7" t="s">
        <v>13763</v>
      </c>
      <c r="C1550" s="7" t="s">
        <v>13764</v>
      </c>
      <c r="D1550" s="7" t="s">
        <v>1790</v>
      </c>
      <c r="F1550" s="7" t="s">
        <v>8909</v>
      </c>
      <c r="G1550" s="7" t="s">
        <v>13765</v>
      </c>
      <c r="H1550" s="7" t="s">
        <v>13766</v>
      </c>
      <c r="I1550" s="7" t="s">
        <v>5741</v>
      </c>
      <c r="K1550" s="7" t="s">
        <v>33</v>
      </c>
      <c r="L1550" s="7" t="s">
        <v>13767</v>
      </c>
      <c r="N1550" s="10" t="s">
        <v>1795</v>
      </c>
      <c r="P1550" s="7" t="s">
        <v>13768</v>
      </c>
      <c r="Q1550" s="7" t="s">
        <v>33</v>
      </c>
      <c r="R1550" s="7" t="s">
        <v>32</v>
      </c>
      <c r="S1550" s="7" t="s">
        <v>33</v>
      </c>
      <c r="T1550" s="7" t="s">
        <v>33</v>
      </c>
      <c r="U1550" s="7" t="s">
        <v>33</v>
      </c>
      <c r="V1550" s="10" t="s">
        <v>33</v>
      </c>
      <c r="W1550" s="10" t="s">
        <v>33</v>
      </c>
      <c r="X1550" s="7" t="s">
        <v>33</v>
      </c>
      <c r="Y1550" s="7" t="s">
        <v>33</v>
      </c>
      <c r="Z1550" s="7" t="s">
        <v>11477</v>
      </c>
      <c r="AA1550" s="7" t="s">
        <v>2031</v>
      </c>
      <c r="AD1550" s="10" t="s">
        <v>3061</v>
      </c>
      <c r="AF1550" s="7" t="s">
        <v>2783</v>
      </c>
      <c r="AJ1550" s="7">
        <v>9</v>
      </c>
      <c r="AK1550" s="7" t="s">
        <v>4101</v>
      </c>
      <c r="AL1550" s="7" t="s">
        <v>2031</v>
      </c>
      <c r="AM1550" s="7" t="s">
        <v>13769</v>
      </c>
    </row>
    <row r="1551" spans="1:39">
      <c r="A1551" s="7" t="s">
        <v>1788</v>
      </c>
      <c r="B1551" s="7" t="s">
        <v>13770</v>
      </c>
      <c r="C1551" s="7" t="s">
        <v>13771</v>
      </c>
      <c r="D1551" s="7" t="s">
        <v>1790</v>
      </c>
      <c r="F1551" s="7" t="s">
        <v>10178</v>
      </c>
      <c r="G1551" s="7" t="s">
        <v>8837</v>
      </c>
      <c r="H1551" s="7" t="s">
        <v>8837</v>
      </c>
      <c r="I1551" s="7" t="s">
        <v>2565</v>
      </c>
      <c r="K1551" s="7" t="s">
        <v>33</v>
      </c>
      <c r="L1551" s="7" t="s">
        <v>8838</v>
      </c>
      <c r="N1551" s="10" t="s">
        <v>1795</v>
      </c>
      <c r="P1551" s="7" t="s">
        <v>13772</v>
      </c>
      <c r="Q1551" s="7" t="s">
        <v>33</v>
      </c>
      <c r="R1551" s="7" t="s">
        <v>33</v>
      </c>
      <c r="S1551" s="7" t="s">
        <v>33</v>
      </c>
      <c r="T1551" s="7" t="s">
        <v>33</v>
      </c>
      <c r="U1551" s="7" t="s">
        <v>33</v>
      </c>
      <c r="V1551" s="10" t="s">
        <v>33</v>
      </c>
      <c r="W1551" s="10" t="s">
        <v>33</v>
      </c>
      <c r="X1551" s="7" t="s">
        <v>33</v>
      </c>
      <c r="Y1551" s="7" t="s">
        <v>33</v>
      </c>
      <c r="Z1551" s="7" t="s">
        <v>2428</v>
      </c>
      <c r="AA1551" s="7" t="s">
        <v>13230</v>
      </c>
      <c r="AF1551" s="7" t="s">
        <v>13773</v>
      </c>
      <c r="AJ1551" s="7">
        <v>16</v>
      </c>
      <c r="AK1551" s="7" t="s">
        <v>2006</v>
      </c>
      <c r="AL1551" s="7" t="s">
        <v>2031</v>
      </c>
      <c r="AM1551" s="7" t="s">
        <v>13774</v>
      </c>
    </row>
    <row r="1552" spans="1:39">
      <c r="A1552" s="7" t="s">
        <v>1788</v>
      </c>
      <c r="B1552" s="7" t="s">
        <v>13775</v>
      </c>
      <c r="C1552" s="7" t="s">
        <v>13776</v>
      </c>
      <c r="D1552" s="7" t="s">
        <v>1790</v>
      </c>
      <c r="F1552" s="7" t="s">
        <v>13777</v>
      </c>
      <c r="G1552" s="7" t="s">
        <v>13778</v>
      </c>
      <c r="H1552" s="7" t="s">
        <v>13779</v>
      </c>
      <c r="I1552" s="7" t="s">
        <v>3469</v>
      </c>
      <c r="K1552" s="7" t="s">
        <v>33</v>
      </c>
      <c r="L1552" s="7" t="s">
        <v>3470</v>
      </c>
      <c r="N1552" s="10" t="s">
        <v>3095</v>
      </c>
      <c r="P1552" s="7" t="s">
        <v>13780</v>
      </c>
      <c r="Q1552" s="7" t="s">
        <v>33</v>
      </c>
      <c r="R1552" s="7" t="s">
        <v>33</v>
      </c>
      <c r="S1552" s="7" t="s">
        <v>33</v>
      </c>
      <c r="T1552" s="7" t="s">
        <v>33</v>
      </c>
      <c r="U1552" s="7" t="s">
        <v>33</v>
      </c>
      <c r="V1552" s="10" t="s">
        <v>33</v>
      </c>
      <c r="W1552" s="10" t="s">
        <v>33</v>
      </c>
      <c r="X1552" s="7" t="s">
        <v>33</v>
      </c>
      <c r="Y1552" s="7" t="s">
        <v>33</v>
      </c>
      <c r="Z1552" s="7" t="s">
        <v>3420</v>
      </c>
      <c r="AA1552" s="7" t="s">
        <v>8840</v>
      </c>
      <c r="AD1552" s="10" t="s">
        <v>2190</v>
      </c>
      <c r="AF1552" s="7" t="s">
        <v>1981</v>
      </c>
      <c r="AJ1552" s="7">
        <v>5</v>
      </c>
      <c r="AK1552" s="7" t="s">
        <v>13781</v>
      </c>
      <c r="AL1552" s="7" t="s">
        <v>6073</v>
      </c>
      <c r="AM1552" s="7" t="s">
        <v>13782</v>
      </c>
    </row>
    <row r="1553" spans="1:39">
      <c r="A1553" s="7" t="s">
        <v>1788</v>
      </c>
      <c r="B1553" s="7" t="s">
        <v>13783</v>
      </c>
      <c r="C1553" s="7" t="s">
        <v>13784</v>
      </c>
      <c r="D1553" s="7" t="s">
        <v>1790</v>
      </c>
      <c r="F1553" s="7" t="s">
        <v>13785</v>
      </c>
      <c r="G1553" s="7" t="s">
        <v>7289</v>
      </c>
      <c r="H1553" s="7" t="s">
        <v>7290</v>
      </c>
      <c r="I1553" s="7" t="s">
        <v>7291</v>
      </c>
      <c r="K1553" s="7" t="s">
        <v>33</v>
      </c>
      <c r="L1553" s="7" t="s">
        <v>7292</v>
      </c>
      <c r="N1553" s="10" t="s">
        <v>2366</v>
      </c>
      <c r="P1553" s="7" t="s">
        <v>13786</v>
      </c>
      <c r="Q1553" s="7" t="s">
        <v>33</v>
      </c>
      <c r="R1553" s="7" t="s">
        <v>33</v>
      </c>
      <c r="S1553" s="7" t="s">
        <v>33</v>
      </c>
      <c r="T1553" s="7" t="s">
        <v>33</v>
      </c>
      <c r="U1553" s="7" t="s">
        <v>33</v>
      </c>
      <c r="V1553" s="10" t="s">
        <v>33</v>
      </c>
      <c r="W1553" s="10" t="s">
        <v>32</v>
      </c>
      <c r="X1553" s="7" t="s">
        <v>33</v>
      </c>
      <c r="Y1553" s="7" t="s">
        <v>33</v>
      </c>
      <c r="Z1553" s="7" t="s">
        <v>7693</v>
      </c>
      <c r="AA1553" s="7" t="s">
        <v>13787</v>
      </c>
      <c r="AD1553" s="10" t="s">
        <v>2394</v>
      </c>
      <c r="AF1553" s="7" t="s">
        <v>10555</v>
      </c>
      <c r="AJ1553" s="7">
        <v>6</v>
      </c>
      <c r="AK1553" s="7" t="s">
        <v>10555</v>
      </c>
      <c r="AL1553" s="7" t="s">
        <v>6073</v>
      </c>
      <c r="AM1553" s="7" t="s">
        <v>13788</v>
      </c>
    </row>
    <row r="1554" spans="1:39">
      <c r="A1554" s="7" t="s">
        <v>1788</v>
      </c>
      <c r="B1554" s="7" t="s">
        <v>13789</v>
      </c>
      <c r="C1554" s="7" t="s">
        <v>13790</v>
      </c>
      <c r="D1554" s="7" t="s">
        <v>2828</v>
      </c>
      <c r="G1554" s="7" t="s">
        <v>13791</v>
      </c>
      <c r="H1554" s="7" t="s">
        <v>13792</v>
      </c>
      <c r="I1554" s="7" t="s">
        <v>13014</v>
      </c>
      <c r="K1554" s="7" t="s">
        <v>33</v>
      </c>
      <c r="L1554" s="7" t="s">
        <v>13793</v>
      </c>
      <c r="N1554" s="10" t="s">
        <v>7039</v>
      </c>
      <c r="P1554" s="7" t="s">
        <v>13794</v>
      </c>
      <c r="Q1554" s="7" t="s">
        <v>33</v>
      </c>
      <c r="R1554" s="7" t="s">
        <v>33</v>
      </c>
      <c r="S1554" s="7" t="s">
        <v>33</v>
      </c>
      <c r="T1554" s="7" t="s">
        <v>33</v>
      </c>
      <c r="U1554" s="7" t="s">
        <v>33</v>
      </c>
      <c r="V1554" s="10" t="s">
        <v>33</v>
      </c>
      <c r="W1554" s="10" t="s">
        <v>33</v>
      </c>
      <c r="X1554" s="7" t="s">
        <v>33</v>
      </c>
      <c r="Y1554" s="7" t="s">
        <v>33</v>
      </c>
      <c r="Z1554" s="7" t="s">
        <v>4071</v>
      </c>
      <c r="AE1554" s="10" t="s">
        <v>9442</v>
      </c>
      <c r="AK1554" s="7" t="s">
        <v>4063</v>
      </c>
      <c r="AL1554" s="7" t="s">
        <v>13795</v>
      </c>
      <c r="AM1554" s="7" t="s">
        <v>13796</v>
      </c>
    </row>
    <row r="1555" spans="1:39">
      <c r="A1555" s="7" t="s">
        <v>1788</v>
      </c>
      <c r="B1555" s="7" t="s">
        <v>13797</v>
      </c>
      <c r="C1555" s="7" t="s">
        <v>13798</v>
      </c>
      <c r="D1555" s="7" t="s">
        <v>1790</v>
      </c>
      <c r="F1555" s="7" t="s">
        <v>13381</v>
      </c>
      <c r="G1555" s="7" t="s">
        <v>4871</v>
      </c>
      <c r="H1555" s="7" t="s">
        <v>4871</v>
      </c>
      <c r="I1555" s="7" t="s">
        <v>2438</v>
      </c>
      <c r="K1555" s="7" t="s">
        <v>33</v>
      </c>
      <c r="L1555" s="7" t="s">
        <v>4872</v>
      </c>
      <c r="N1555" s="10" t="s">
        <v>2991</v>
      </c>
      <c r="P1555" s="7" t="s">
        <v>4873</v>
      </c>
      <c r="Q1555" s="7" t="s">
        <v>33</v>
      </c>
      <c r="R1555" s="7" t="s">
        <v>33</v>
      </c>
      <c r="S1555" s="7" t="s">
        <v>33</v>
      </c>
      <c r="T1555" s="7" t="s">
        <v>33</v>
      </c>
      <c r="U1555" s="7" t="s">
        <v>33</v>
      </c>
      <c r="V1555" s="10" t="s">
        <v>33</v>
      </c>
      <c r="W1555" s="10" t="s">
        <v>32</v>
      </c>
      <c r="X1555" s="7" t="s">
        <v>33</v>
      </c>
      <c r="Y1555" s="7" t="s">
        <v>33</v>
      </c>
      <c r="Z1555" s="7" t="s">
        <v>1886</v>
      </c>
      <c r="AA1555" s="7" t="s">
        <v>1837</v>
      </c>
      <c r="AF1555" s="7" t="s">
        <v>10811</v>
      </c>
      <c r="AJ1555" s="7">
        <v>15</v>
      </c>
      <c r="AK1555" s="7" t="s">
        <v>7750</v>
      </c>
      <c r="AL1555" s="7" t="s">
        <v>13795</v>
      </c>
      <c r="AM1555" s="7" t="s">
        <v>13799</v>
      </c>
    </row>
    <row r="1556" spans="1:39">
      <c r="A1556" s="7" t="s">
        <v>1788</v>
      </c>
      <c r="B1556" s="7" t="s">
        <v>13800</v>
      </c>
      <c r="C1556" s="7" t="s">
        <v>13801</v>
      </c>
      <c r="D1556" s="7" t="s">
        <v>1946</v>
      </c>
      <c r="F1556" s="7" t="s">
        <v>10381</v>
      </c>
      <c r="G1556" s="7" t="s">
        <v>3401</v>
      </c>
      <c r="H1556" s="7" t="s">
        <v>13802</v>
      </c>
      <c r="I1556" s="7" t="s">
        <v>13803</v>
      </c>
      <c r="K1556" s="7" t="s">
        <v>33</v>
      </c>
      <c r="L1556" s="7" t="s">
        <v>10629</v>
      </c>
      <c r="N1556" s="10" t="s">
        <v>1820</v>
      </c>
      <c r="P1556" s="7" t="s">
        <v>13804</v>
      </c>
      <c r="Q1556" s="7" t="s">
        <v>33</v>
      </c>
      <c r="R1556" s="7" t="s">
        <v>33</v>
      </c>
      <c r="S1556" s="7" t="s">
        <v>33</v>
      </c>
      <c r="T1556" s="7" t="s">
        <v>33</v>
      </c>
      <c r="U1556" s="7" t="s">
        <v>33</v>
      </c>
      <c r="V1556" s="10" t="s">
        <v>33</v>
      </c>
      <c r="W1556" s="10" t="s">
        <v>32</v>
      </c>
      <c r="X1556" s="7" t="s">
        <v>33</v>
      </c>
      <c r="Y1556" s="7" t="s">
        <v>33</v>
      </c>
      <c r="Z1556" s="7" t="s">
        <v>2381</v>
      </c>
      <c r="AA1556" s="7" t="s">
        <v>5994</v>
      </c>
      <c r="AD1556" s="10" t="s">
        <v>3461</v>
      </c>
      <c r="AF1556" s="7" t="s">
        <v>5371</v>
      </c>
      <c r="AJ1556" s="7">
        <v>2</v>
      </c>
      <c r="AK1556" s="7" t="s">
        <v>9075</v>
      </c>
      <c r="AL1556" s="7" t="s">
        <v>13805</v>
      </c>
      <c r="AM1556" s="7" t="s">
        <v>13806</v>
      </c>
    </row>
    <row r="1557" spans="1:39">
      <c r="A1557" s="7" t="s">
        <v>1788</v>
      </c>
      <c r="B1557" s="7" t="s">
        <v>13807</v>
      </c>
      <c r="C1557" s="7" t="s">
        <v>13808</v>
      </c>
      <c r="D1557" s="7" t="s">
        <v>2828</v>
      </c>
      <c r="G1557" s="7" t="s">
        <v>4047</v>
      </c>
      <c r="H1557" s="7" t="s">
        <v>13809</v>
      </c>
      <c r="I1557" s="7" t="s">
        <v>7117</v>
      </c>
      <c r="K1557" s="7" t="s">
        <v>33</v>
      </c>
      <c r="L1557" s="7" t="s">
        <v>4049</v>
      </c>
      <c r="N1557" s="10" t="s">
        <v>4047</v>
      </c>
      <c r="P1557" s="7" t="s">
        <v>13810</v>
      </c>
      <c r="Q1557" s="7" t="s">
        <v>33</v>
      </c>
      <c r="R1557" s="7" t="s">
        <v>33</v>
      </c>
      <c r="S1557" s="7" t="s">
        <v>33</v>
      </c>
      <c r="T1557" s="7" t="s">
        <v>33</v>
      </c>
      <c r="U1557" s="7" t="s">
        <v>33</v>
      </c>
      <c r="V1557" s="10" t="s">
        <v>33</v>
      </c>
      <c r="W1557" s="10" t="s">
        <v>33</v>
      </c>
      <c r="X1557" s="7" t="s">
        <v>33</v>
      </c>
      <c r="Y1557" s="7" t="s">
        <v>33</v>
      </c>
      <c r="Z1557" s="7" t="s">
        <v>1899</v>
      </c>
      <c r="AE1557" s="10" t="s">
        <v>13752</v>
      </c>
      <c r="AK1557" s="7" t="s">
        <v>4224</v>
      </c>
      <c r="AL1557" s="7" t="s">
        <v>1837</v>
      </c>
      <c r="AM1557" s="7" t="s">
        <v>13811</v>
      </c>
    </row>
    <row r="1558" spans="1:39">
      <c r="A1558" s="7" t="s">
        <v>1788</v>
      </c>
      <c r="B1558" s="7" t="s">
        <v>13812</v>
      </c>
      <c r="C1558" s="7" t="s">
        <v>13813</v>
      </c>
      <c r="D1558" s="7" t="s">
        <v>1790</v>
      </c>
      <c r="F1558" s="7" t="s">
        <v>11017</v>
      </c>
      <c r="G1558" s="7" t="s">
        <v>6303</v>
      </c>
      <c r="H1558" s="7" t="s">
        <v>6303</v>
      </c>
      <c r="I1558" s="7" t="s">
        <v>5554</v>
      </c>
      <c r="K1558" s="7" t="s">
        <v>33</v>
      </c>
      <c r="L1558" s="7" t="s">
        <v>6304</v>
      </c>
      <c r="N1558" s="10" t="s">
        <v>3242</v>
      </c>
      <c r="P1558" s="7" t="s">
        <v>13814</v>
      </c>
      <c r="Q1558" s="7" t="s">
        <v>33</v>
      </c>
      <c r="R1558" s="7" t="s">
        <v>33</v>
      </c>
      <c r="S1558" s="7" t="s">
        <v>33</v>
      </c>
      <c r="T1558" s="7" t="s">
        <v>33</v>
      </c>
      <c r="U1558" s="7" t="s">
        <v>33</v>
      </c>
      <c r="V1558" s="10" t="s">
        <v>33</v>
      </c>
      <c r="W1558" s="10" t="s">
        <v>32</v>
      </c>
      <c r="X1558" s="7" t="s">
        <v>33</v>
      </c>
      <c r="Y1558" s="7" t="s">
        <v>33</v>
      </c>
      <c r="Z1558" s="7" t="s">
        <v>2028</v>
      </c>
      <c r="AA1558" s="7" t="s">
        <v>13815</v>
      </c>
      <c r="AD1558" s="10" t="s">
        <v>13816</v>
      </c>
      <c r="AF1558" s="7" t="s">
        <v>13817</v>
      </c>
      <c r="AJ1558" s="7">
        <v>24</v>
      </c>
      <c r="AK1558" s="7" t="s">
        <v>13818</v>
      </c>
      <c r="AL1558" s="7" t="s">
        <v>1837</v>
      </c>
      <c r="AM1558" s="7" t="s">
        <v>13819</v>
      </c>
    </row>
    <row r="1559" spans="1:39">
      <c r="A1559" s="7" t="s">
        <v>1788</v>
      </c>
      <c r="B1559" s="7" t="s">
        <v>13820</v>
      </c>
      <c r="C1559" s="7" t="s">
        <v>13821</v>
      </c>
      <c r="D1559" s="7" t="s">
        <v>1790</v>
      </c>
      <c r="F1559" s="7" t="s">
        <v>6467</v>
      </c>
      <c r="G1559" s="7" t="s">
        <v>3228</v>
      </c>
      <c r="H1559" s="7" t="s">
        <v>3229</v>
      </c>
      <c r="I1559" s="7" t="s">
        <v>13822</v>
      </c>
      <c r="K1559" s="7" t="s">
        <v>33</v>
      </c>
      <c r="L1559" s="7" t="s">
        <v>3231</v>
      </c>
      <c r="N1559" s="10" t="s">
        <v>3232</v>
      </c>
      <c r="P1559" s="7" t="s">
        <v>13823</v>
      </c>
      <c r="Q1559" s="7" t="s">
        <v>33</v>
      </c>
      <c r="R1559" s="7" t="s">
        <v>33</v>
      </c>
      <c r="S1559" s="7" t="s">
        <v>33</v>
      </c>
      <c r="T1559" s="7" t="s">
        <v>33</v>
      </c>
      <c r="U1559" s="7" t="s">
        <v>33</v>
      </c>
      <c r="V1559" s="10" t="s">
        <v>33</v>
      </c>
      <c r="W1559" s="10" t="s">
        <v>32</v>
      </c>
      <c r="X1559" s="7" t="s">
        <v>33</v>
      </c>
      <c r="Y1559" s="7" t="s">
        <v>33</v>
      </c>
      <c r="Z1559" s="7" t="s">
        <v>2772</v>
      </c>
      <c r="AA1559" s="7" t="s">
        <v>13824</v>
      </c>
      <c r="AF1559" s="7" t="s">
        <v>6094</v>
      </c>
      <c r="AJ1559" s="7">
        <v>5</v>
      </c>
      <c r="AK1559" s="7" t="s">
        <v>7614</v>
      </c>
      <c r="AL1559" s="7" t="s">
        <v>1837</v>
      </c>
      <c r="AM1559" s="7" t="s">
        <v>13825</v>
      </c>
    </row>
    <row r="1560" spans="1:39">
      <c r="A1560" s="7" t="s">
        <v>1788</v>
      </c>
      <c r="B1560" s="7" t="s">
        <v>13826</v>
      </c>
      <c r="C1560" s="7" t="s">
        <v>13827</v>
      </c>
      <c r="D1560" s="7" t="s">
        <v>1790</v>
      </c>
      <c r="F1560" s="7" t="s">
        <v>11296</v>
      </c>
      <c r="G1560" s="7" t="s">
        <v>9502</v>
      </c>
      <c r="H1560" s="7" t="s">
        <v>9502</v>
      </c>
      <c r="I1560" s="7" t="s">
        <v>3535</v>
      </c>
      <c r="K1560" s="7" t="s">
        <v>33</v>
      </c>
      <c r="L1560" s="7" t="s">
        <v>13589</v>
      </c>
      <c r="N1560" s="10" t="s">
        <v>2279</v>
      </c>
      <c r="P1560" s="7" t="s">
        <v>13828</v>
      </c>
      <c r="Q1560" s="7" t="s">
        <v>33</v>
      </c>
      <c r="R1560" s="7" t="s">
        <v>32</v>
      </c>
      <c r="S1560" s="7" t="s">
        <v>33</v>
      </c>
      <c r="T1560" s="7" t="s">
        <v>32</v>
      </c>
      <c r="U1560" s="7" t="s">
        <v>33</v>
      </c>
      <c r="V1560" s="10" t="s">
        <v>33</v>
      </c>
      <c r="W1560" s="10" t="s">
        <v>33</v>
      </c>
      <c r="X1560" s="7" t="s">
        <v>33</v>
      </c>
      <c r="Y1560" s="7" t="s">
        <v>33</v>
      </c>
      <c r="Z1560" s="7" t="s">
        <v>2258</v>
      </c>
      <c r="AA1560" s="7" t="s">
        <v>13824</v>
      </c>
      <c r="AD1560" s="10" t="s">
        <v>4977</v>
      </c>
      <c r="AF1560" s="7" t="s">
        <v>1876</v>
      </c>
      <c r="AJ1560" s="7">
        <v>2</v>
      </c>
      <c r="AK1560" s="7" t="s">
        <v>13829</v>
      </c>
      <c r="AL1560" s="7" t="s">
        <v>13824</v>
      </c>
      <c r="AM1560" s="7" t="s">
        <v>13830</v>
      </c>
    </row>
    <row r="1561" spans="1:39">
      <c r="A1561" s="7" t="s">
        <v>1788</v>
      </c>
      <c r="B1561" s="7" t="s">
        <v>308</v>
      </c>
      <c r="C1561" s="7" t="s">
        <v>13831</v>
      </c>
      <c r="D1561" s="7" t="s">
        <v>1790</v>
      </c>
      <c r="F1561" s="7" t="s">
        <v>13832</v>
      </c>
      <c r="G1561" s="7" t="s">
        <v>13833</v>
      </c>
      <c r="H1561" s="7" t="s">
        <v>13833</v>
      </c>
      <c r="I1561" s="7" t="s">
        <v>13834</v>
      </c>
      <c r="K1561" s="7" t="s">
        <v>33</v>
      </c>
      <c r="L1561" s="7" t="s">
        <v>13835</v>
      </c>
      <c r="N1561" s="10" t="s">
        <v>2050</v>
      </c>
      <c r="P1561" s="7" t="s">
        <v>13836</v>
      </c>
      <c r="Q1561" s="7" t="s">
        <v>33</v>
      </c>
      <c r="R1561" s="7" t="s">
        <v>33</v>
      </c>
      <c r="S1561" s="7" t="s">
        <v>33</v>
      </c>
      <c r="T1561" s="7" t="s">
        <v>33</v>
      </c>
      <c r="U1561" s="7" t="s">
        <v>33</v>
      </c>
      <c r="V1561" s="10" t="s">
        <v>33</v>
      </c>
      <c r="W1561" s="10" t="s">
        <v>33</v>
      </c>
      <c r="X1561" s="7" t="s">
        <v>33</v>
      </c>
      <c r="Y1561" s="7" t="s">
        <v>33</v>
      </c>
      <c r="Z1561" s="7" t="s">
        <v>13837</v>
      </c>
      <c r="AA1561" s="7" t="s">
        <v>13838</v>
      </c>
      <c r="AF1561" s="7" t="s">
        <v>13839</v>
      </c>
      <c r="AJ1561" s="7">
        <v>36</v>
      </c>
      <c r="AK1561" s="7" t="s">
        <v>6524</v>
      </c>
      <c r="AL1561" s="7" t="s">
        <v>13815</v>
      </c>
      <c r="AM1561" s="7" t="s">
        <v>13840</v>
      </c>
    </row>
    <row r="1562" spans="1:39">
      <c r="A1562" s="7" t="s">
        <v>2522</v>
      </c>
      <c r="B1562" s="7" t="s">
        <v>13841</v>
      </c>
      <c r="C1562" s="7" t="s">
        <v>13842</v>
      </c>
      <c r="D1562" s="7" t="s">
        <v>1946</v>
      </c>
      <c r="F1562" s="7" t="s">
        <v>13843</v>
      </c>
      <c r="G1562" s="7" t="s">
        <v>13844</v>
      </c>
      <c r="H1562" s="7" t="s">
        <v>13845</v>
      </c>
      <c r="J1562" s="7" t="s">
        <v>13846</v>
      </c>
      <c r="K1562" s="7" t="s">
        <v>33</v>
      </c>
      <c r="M1562" s="10" t="s">
        <v>13847</v>
      </c>
      <c r="O1562" s="7" t="s">
        <v>13303</v>
      </c>
      <c r="P1562" s="7" t="s">
        <v>13848</v>
      </c>
      <c r="Q1562" s="7" t="s">
        <v>33</v>
      </c>
      <c r="R1562" s="7" t="s">
        <v>33</v>
      </c>
      <c r="S1562" s="7" t="s">
        <v>33</v>
      </c>
      <c r="T1562" s="7" t="s">
        <v>33</v>
      </c>
      <c r="U1562" s="7" t="s">
        <v>33</v>
      </c>
      <c r="V1562" s="10" t="s">
        <v>33</v>
      </c>
      <c r="W1562" s="10" t="s">
        <v>33</v>
      </c>
      <c r="X1562" s="7" t="s">
        <v>33</v>
      </c>
      <c r="Y1562" s="7" t="s">
        <v>33</v>
      </c>
      <c r="Z1562" s="7" t="s">
        <v>8309</v>
      </c>
      <c r="AA1562" s="7" t="s">
        <v>13849</v>
      </c>
      <c r="AF1562" s="7" t="s">
        <v>13850</v>
      </c>
      <c r="AG1562" s="7" t="s">
        <v>10399</v>
      </c>
      <c r="AJ1562" s="7">
        <v>8</v>
      </c>
      <c r="AK1562" s="7" t="s">
        <v>1864</v>
      </c>
      <c r="AL1562" s="7" t="s">
        <v>7217</v>
      </c>
      <c r="AM1562" s="7" t="s">
        <v>13851</v>
      </c>
    </row>
    <row r="1563" spans="1:39">
      <c r="A1563" s="7" t="s">
        <v>1788</v>
      </c>
      <c r="B1563" s="7" t="s">
        <v>334</v>
      </c>
      <c r="C1563" s="7" t="s">
        <v>13852</v>
      </c>
      <c r="D1563" s="7" t="s">
        <v>1790</v>
      </c>
      <c r="F1563" s="7" t="s">
        <v>8296</v>
      </c>
      <c r="G1563" s="7" t="s">
        <v>13853</v>
      </c>
      <c r="H1563" s="7" t="s">
        <v>13854</v>
      </c>
      <c r="I1563" s="7" t="s">
        <v>13855</v>
      </c>
      <c r="K1563" s="7" t="s">
        <v>33</v>
      </c>
      <c r="L1563" s="7" t="s">
        <v>13856</v>
      </c>
      <c r="N1563" s="10" t="s">
        <v>13857</v>
      </c>
      <c r="P1563" s="7" t="s">
        <v>13858</v>
      </c>
      <c r="Q1563" s="7" t="s">
        <v>33</v>
      </c>
      <c r="R1563" s="7" t="s">
        <v>33</v>
      </c>
      <c r="S1563" s="7" t="s">
        <v>33</v>
      </c>
      <c r="T1563" s="7" t="s">
        <v>33</v>
      </c>
      <c r="U1563" s="7" t="s">
        <v>33</v>
      </c>
      <c r="V1563" s="10" t="s">
        <v>33</v>
      </c>
      <c r="W1563" s="10" t="s">
        <v>33</v>
      </c>
      <c r="X1563" s="7" t="s">
        <v>33</v>
      </c>
      <c r="Y1563" s="7" t="s">
        <v>33</v>
      </c>
      <c r="Z1563" s="7" t="s">
        <v>13859</v>
      </c>
      <c r="AA1563" s="7" t="s">
        <v>13652</v>
      </c>
      <c r="AD1563" s="10" t="s">
        <v>3461</v>
      </c>
      <c r="AF1563" s="7" t="s">
        <v>9485</v>
      </c>
      <c r="AJ1563" s="7">
        <v>2</v>
      </c>
      <c r="AK1563" s="7" t="s">
        <v>5815</v>
      </c>
      <c r="AL1563" s="7" t="s">
        <v>13860</v>
      </c>
      <c r="AM1563" s="7" t="s">
        <v>13861</v>
      </c>
    </row>
    <row r="1564" spans="1:39">
      <c r="A1564" s="7" t="s">
        <v>1788</v>
      </c>
      <c r="B1564" s="7" t="s">
        <v>13862</v>
      </c>
      <c r="C1564" s="7" t="s">
        <v>13863</v>
      </c>
      <c r="D1564" s="7" t="s">
        <v>1790</v>
      </c>
      <c r="F1564" s="7" t="s">
        <v>13864</v>
      </c>
      <c r="G1564" s="7" t="s">
        <v>6303</v>
      </c>
      <c r="H1564" s="7" t="s">
        <v>6303</v>
      </c>
      <c r="I1564" s="7" t="s">
        <v>5554</v>
      </c>
      <c r="K1564" s="7" t="s">
        <v>33</v>
      </c>
      <c r="L1564" s="7" t="s">
        <v>6304</v>
      </c>
      <c r="N1564" s="10" t="s">
        <v>3242</v>
      </c>
      <c r="P1564" s="7" t="s">
        <v>13865</v>
      </c>
      <c r="Q1564" s="7" t="s">
        <v>33</v>
      </c>
      <c r="R1564" s="7" t="s">
        <v>33</v>
      </c>
      <c r="S1564" s="7" t="s">
        <v>33</v>
      </c>
      <c r="T1564" s="7" t="s">
        <v>33</v>
      </c>
      <c r="U1564" s="7" t="s">
        <v>33</v>
      </c>
      <c r="V1564" s="10" t="s">
        <v>33</v>
      </c>
      <c r="W1564" s="10" t="s">
        <v>32</v>
      </c>
      <c r="X1564" s="7" t="s">
        <v>33</v>
      </c>
      <c r="Y1564" s="7" t="s">
        <v>33</v>
      </c>
      <c r="Z1564" s="7" t="s">
        <v>8676</v>
      </c>
      <c r="AA1564" s="7" t="s">
        <v>13652</v>
      </c>
      <c r="AF1564" s="7" t="s">
        <v>6306</v>
      </c>
      <c r="AJ1564" s="7">
        <v>27</v>
      </c>
      <c r="AK1564" s="7" t="s">
        <v>6026</v>
      </c>
      <c r="AL1564" s="7" t="s">
        <v>13695</v>
      </c>
      <c r="AM1564" s="7" t="s">
        <v>13866</v>
      </c>
    </row>
    <row r="1565" spans="1:39">
      <c r="A1565" s="7" t="s">
        <v>1788</v>
      </c>
      <c r="B1565" s="7" t="s">
        <v>13867</v>
      </c>
      <c r="C1565" s="7" t="s">
        <v>13868</v>
      </c>
      <c r="D1565" s="7" t="s">
        <v>1790</v>
      </c>
      <c r="F1565" s="7" t="s">
        <v>13869</v>
      </c>
      <c r="G1565" s="7" t="s">
        <v>13870</v>
      </c>
      <c r="H1565" s="7" t="s">
        <v>13870</v>
      </c>
      <c r="I1565" s="7" t="s">
        <v>13871</v>
      </c>
      <c r="K1565" s="7" t="s">
        <v>33</v>
      </c>
      <c r="L1565" s="7" t="s">
        <v>13872</v>
      </c>
      <c r="N1565" s="10" t="s">
        <v>13873</v>
      </c>
      <c r="P1565" s="7" t="s">
        <v>13874</v>
      </c>
      <c r="Q1565" s="7" t="s">
        <v>33</v>
      </c>
      <c r="R1565" s="7" t="s">
        <v>33</v>
      </c>
      <c r="S1565" s="7" t="s">
        <v>33</v>
      </c>
      <c r="T1565" s="7" t="s">
        <v>33</v>
      </c>
      <c r="U1565" s="7" t="s">
        <v>33</v>
      </c>
      <c r="V1565" s="10" t="s">
        <v>33</v>
      </c>
      <c r="W1565" s="10" t="s">
        <v>33</v>
      </c>
      <c r="X1565" s="7" t="s">
        <v>33</v>
      </c>
      <c r="Y1565" s="7" t="s">
        <v>33</v>
      </c>
      <c r="Z1565" s="7" t="s">
        <v>13875</v>
      </c>
      <c r="AA1565" s="7" t="s">
        <v>13876</v>
      </c>
      <c r="AD1565" s="10" t="s">
        <v>5279</v>
      </c>
      <c r="AF1565" s="7" t="s">
        <v>5280</v>
      </c>
      <c r="AJ1565" s="7">
        <v>17</v>
      </c>
      <c r="AK1565" s="7" t="s">
        <v>13877</v>
      </c>
      <c r="AL1565" s="7" t="s">
        <v>13878</v>
      </c>
      <c r="AM1565" s="7" t="s">
        <v>13879</v>
      </c>
    </row>
    <row r="1566" spans="1:39">
      <c r="A1566" s="7" t="s">
        <v>1788</v>
      </c>
      <c r="B1566" s="7" t="s">
        <v>118</v>
      </c>
      <c r="C1566" s="7" t="s">
        <v>13880</v>
      </c>
      <c r="D1566" s="7" t="s">
        <v>1790</v>
      </c>
      <c r="F1566" s="7" t="s">
        <v>6229</v>
      </c>
      <c r="G1566" s="7" t="s">
        <v>13881</v>
      </c>
      <c r="H1566" s="7" t="s">
        <v>13881</v>
      </c>
      <c r="I1566" s="7" t="s">
        <v>8021</v>
      </c>
      <c r="K1566" s="7" t="s">
        <v>33</v>
      </c>
      <c r="L1566" s="7" t="s">
        <v>13882</v>
      </c>
      <c r="N1566" s="10" t="s">
        <v>5840</v>
      </c>
      <c r="P1566" s="7" t="s">
        <v>13883</v>
      </c>
      <c r="Q1566" s="7" t="s">
        <v>33</v>
      </c>
      <c r="R1566" s="7" t="s">
        <v>33</v>
      </c>
      <c r="S1566" s="7" t="s">
        <v>33</v>
      </c>
      <c r="T1566" s="7" t="s">
        <v>33</v>
      </c>
      <c r="U1566" s="7" t="s">
        <v>33</v>
      </c>
      <c r="V1566" s="10" t="s">
        <v>33</v>
      </c>
      <c r="W1566" s="10" t="s">
        <v>33</v>
      </c>
      <c r="X1566" s="7" t="s">
        <v>33</v>
      </c>
      <c r="Y1566" s="7" t="s">
        <v>33</v>
      </c>
      <c r="Z1566" s="7" t="s">
        <v>2028</v>
      </c>
      <c r="AA1566" s="7" t="s">
        <v>13652</v>
      </c>
      <c r="AF1566" s="7" t="s">
        <v>3754</v>
      </c>
      <c r="AJ1566" s="7">
        <v>26</v>
      </c>
      <c r="AK1566" s="7" t="s">
        <v>5408</v>
      </c>
      <c r="AL1566" s="7" t="s">
        <v>13652</v>
      </c>
      <c r="AM1566" s="7" t="s">
        <v>13884</v>
      </c>
    </row>
    <row r="1567" spans="1:39">
      <c r="A1567" s="7" t="s">
        <v>1788</v>
      </c>
      <c r="B1567" s="7" t="s">
        <v>13885</v>
      </c>
      <c r="C1567" s="7" t="s">
        <v>13886</v>
      </c>
      <c r="D1567" s="7" t="s">
        <v>1790</v>
      </c>
      <c r="F1567" s="7" t="s">
        <v>12409</v>
      </c>
      <c r="G1567" s="7" t="s">
        <v>6303</v>
      </c>
      <c r="H1567" s="7" t="s">
        <v>6303</v>
      </c>
      <c r="I1567" s="7" t="s">
        <v>5554</v>
      </c>
      <c r="K1567" s="7" t="s">
        <v>33</v>
      </c>
      <c r="L1567" s="7" t="s">
        <v>6304</v>
      </c>
      <c r="N1567" s="10" t="s">
        <v>3242</v>
      </c>
      <c r="P1567" s="7" t="s">
        <v>13887</v>
      </c>
      <c r="Q1567" s="7" t="s">
        <v>33</v>
      </c>
      <c r="R1567" s="7" t="s">
        <v>33</v>
      </c>
      <c r="S1567" s="7" t="s">
        <v>33</v>
      </c>
      <c r="T1567" s="7" t="s">
        <v>33</v>
      </c>
      <c r="U1567" s="7" t="s">
        <v>33</v>
      </c>
      <c r="V1567" s="10" t="s">
        <v>33</v>
      </c>
      <c r="W1567" s="10" t="s">
        <v>32</v>
      </c>
      <c r="X1567" s="7" t="s">
        <v>33</v>
      </c>
      <c r="Y1567" s="7" t="s">
        <v>33</v>
      </c>
      <c r="Z1567" s="7" t="s">
        <v>10059</v>
      </c>
      <c r="AA1567" s="7" t="s">
        <v>7372</v>
      </c>
      <c r="AF1567" s="7" t="s">
        <v>13888</v>
      </c>
      <c r="AJ1567" s="7">
        <v>15</v>
      </c>
      <c r="AK1567" s="7" t="s">
        <v>7664</v>
      </c>
      <c r="AL1567" s="7" t="s">
        <v>4672</v>
      </c>
      <c r="AM1567" s="7" t="s">
        <v>13889</v>
      </c>
    </row>
    <row r="1568" spans="1:39">
      <c r="A1568" s="7" t="s">
        <v>2522</v>
      </c>
      <c r="B1568" s="7" t="s">
        <v>13890</v>
      </c>
      <c r="C1568" s="7" t="s">
        <v>13891</v>
      </c>
      <c r="D1568" s="7" t="s">
        <v>1946</v>
      </c>
      <c r="F1568" s="7" t="s">
        <v>11054</v>
      </c>
      <c r="G1568" s="7" t="s">
        <v>13892</v>
      </c>
      <c r="H1568" s="7" t="s">
        <v>13892</v>
      </c>
      <c r="J1568" s="7" t="s">
        <v>13893</v>
      </c>
      <c r="K1568" s="7" t="s">
        <v>33</v>
      </c>
      <c r="M1568" s="10" t="s">
        <v>13894</v>
      </c>
      <c r="O1568" s="7" t="s">
        <v>13895</v>
      </c>
      <c r="P1568" s="7" t="s">
        <v>13896</v>
      </c>
      <c r="Q1568" s="7" t="s">
        <v>33</v>
      </c>
      <c r="R1568" s="7" t="s">
        <v>33</v>
      </c>
      <c r="S1568" s="7" t="s">
        <v>33</v>
      </c>
      <c r="T1568" s="7" t="s">
        <v>33</v>
      </c>
      <c r="U1568" s="7" t="s">
        <v>33</v>
      </c>
      <c r="V1568" s="10" t="s">
        <v>33</v>
      </c>
      <c r="W1568" s="10" t="s">
        <v>33</v>
      </c>
      <c r="X1568" s="7" t="s">
        <v>33</v>
      </c>
      <c r="Y1568" s="7" t="s">
        <v>33</v>
      </c>
      <c r="Z1568" s="7" t="s">
        <v>4645</v>
      </c>
      <c r="AA1568" s="7" t="s">
        <v>13897</v>
      </c>
      <c r="AD1568" s="10" t="s">
        <v>13898</v>
      </c>
      <c r="AF1568" s="7" t="s">
        <v>13899</v>
      </c>
      <c r="AJ1568" s="7">
        <v>12</v>
      </c>
      <c r="AK1568" s="7" t="s">
        <v>2532</v>
      </c>
      <c r="AL1568" s="7" t="s">
        <v>4672</v>
      </c>
      <c r="AM1568" s="7" t="s">
        <v>13900</v>
      </c>
    </row>
    <row r="1569" spans="1:39">
      <c r="A1569" s="7" t="s">
        <v>1788</v>
      </c>
      <c r="B1569" s="7" t="s">
        <v>13901</v>
      </c>
      <c r="C1569" s="7" t="s">
        <v>13902</v>
      </c>
      <c r="D1569" s="7" t="s">
        <v>1790</v>
      </c>
      <c r="F1569" s="7" t="s">
        <v>9169</v>
      </c>
      <c r="G1569" s="7" t="s">
        <v>6303</v>
      </c>
      <c r="H1569" s="7" t="s">
        <v>6303</v>
      </c>
      <c r="I1569" s="7" t="s">
        <v>5554</v>
      </c>
      <c r="K1569" s="7" t="s">
        <v>33</v>
      </c>
      <c r="L1569" s="7" t="s">
        <v>6304</v>
      </c>
      <c r="N1569" s="10" t="s">
        <v>3242</v>
      </c>
      <c r="P1569" s="7" t="s">
        <v>13903</v>
      </c>
      <c r="Q1569" s="7" t="s">
        <v>33</v>
      </c>
      <c r="R1569" s="7" t="s">
        <v>33</v>
      </c>
      <c r="S1569" s="7" t="s">
        <v>33</v>
      </c>
      <c r="T1569" s="7" t="s">
        <v>33</v>
      </c>
      <c r="U1569" s="7" t="s">
        <v>33</v>
      </c>
      <c r="V1569" s="10" t="s">
        <v>33</v>
      </c>
      <c r="W1569" s="10" t="s">
        <v>32</v>
      </c>
      <c r="X1569" s="7" t="s">
        <v>33</v>
      </c>
      <c r="Y1569" s="7" t="s">
        <v>33</v>
      </c>
      <c r="Z1569" s="7" t="s">
        <v>2451</v>
      </c>
      <c r="AA1569" s="7" t="s">
        <v>13651</v>
      </c>
      <c r="AF1569" s="7" t="s">
        <v>6306</v>
      </c>
      <c r="AJ1569" s="7">
        <v>19</v>
      </c>
      <c r="AK1569" s="7" t="s">
        <v>2547</v>
      </c>
      <c r="AL1569" s="7" t="s">
        <v>7372</v>
      </c>
      <c r="AM1569" s="7" t="s">
        <v>13904</v>
      </c>
    </row>
    <row r="1570" spans="1:39">
      <c r="A1570" s="7" t="s">
        <v>1788</v>
      </c>
      <c r="B1570" s="7" t="s">
        <v>13905</v>
      </c>
      <c r="C1570" s="7" t="s">
        <v>13906</v>
      </c>
      <c r="D1570" s="7" t="s">
        <v>1790</v>
      </c>
      <c r="F1570" s="7" t="s">
        <v>3489</v>
      </c>
      <c r="G1570" s="7" t="s">
        <v>6303</v>
      </c>
      <c r="H1570" s="7" t="s">
        <v>6303</v>
      </c>
      <c r="I1570" s="7" t="s">
        <v>5554</v>
      </c>
      <c r="K1570" s="7" t="s">
        <v>33</v>
      </c>
      <c r="L1570" s="7" t="s">
        <v>6304</v>
      </c>
      <c r="N1570" s="10" t="s">
        <v>3242</v>
      </c>
      <c r="P1570" s="7" t="s">
        <v>13907</v>
      </c>
      <c r="Q1570" s="7" t="s">
        <v>33</v>
      </c>
      <c r="R1570" s="7" t="s">
        <v>33</v>
      </c>
      <c r="S1570" s="7" t="s">
        <v>33</v>
      </c>
      <c r="T1570" s="7" t="s">
        <v>33</v>
      </c>
      <c r="U1570" s="7" t="s">
        <v>33</v>
      </c>
      <c r="V1570" s="10" t="s">
        <v>33</v>
      </c>
      <c r="W1570" s="10" t="s">
        <v>32</v>
      </c>
      <c r="X1570" s="7" t="s">
        <v>33</v>
      </c>
      <c r="Y1570" s="7" t="s">
        <v>33</v>
      </c>
      <c r="Z1570" s="7" t="s">
        <v>2451</v>
      </c>
      <c r="AA1570" s="7" t="s">
        <v>13651</v>
      </c>
      <c r="AF1570" s="7" t="s">
        <v>13908</v>
      </c>
      <c r="AJ1570" s="7">
        <v>18</v>
      </c>
      <c r="AK1570" s="7" t="s">
        <v>5419</v>
      </c>
      <c r="AL1570" s="7" t="s">
        <v>7372</v>
      </c>
      <c r="AM1570" s="7" t="s">
        <v>13909</v>
      </c>
    </row>
    <row r="1571" spans="1:39">
      <c r="A1571" s="7" t="s">
        <v>1788</v>
      </c>
      <c r="B1571" s="7" t="s">
        <v>1091</v>
      </c>
      <c r="C1571" s="7" t="s">
        <v>13910</v>
      </c>
      <c r="D1571" s="7" t="s">
        <v>2828</v>
      </c>
      <c r="G1571" s="7" t="s">
        <v>8411</v>
      </c>
      <c r="H1571" s="7" t="s">
        <v>8412</v>
      </c>
      <c r="I1571" s="7" t="s">
        <v>4526</v>
      </c>
      <c r="K1571" s="7" t="s">
        <v>33</v>
      </c>
      <c r="L1571" s="7" t="s">
        <v>8414</v>
      </c>
      <c r="N1571" s="10" t="s">
        <v>1795</v>
      </c>
      <c r="P1571" s="7" t="s">
        <v>13911</v>
      </c>
      <c r="Q1571" s="7" t="s">
        <v>33</v>
      </c>
      <c r="R1571" s="7" t="s">
        <v>33</v>
      </c>
      <c r="S1571" s="7" t="s">
        <v>33</v>
      </c>
      <c r="T1571" s="7" t="s">
        <v>33</v>
      </c>
      <c r="U1571" s="7" t="s">
        <v>33</v>
      </c>
      <c r="V1571" s="10" t="s">
        <v>33</v>
      </c>
      <c r="W1571" s="10" t="s">
        <v>33</v>
      </c>
      <c r="X1571" s="7" t="s">
        <v>32</v>
      </c>
      <c r="Y1571" s="7" t="s">
        <v>33</v>
      </c>
      <c r="Z1571" s="7" t="s">
        <v>6559</v>
      </c>
      <c r="AE1571" s="10" t="s">
        <v>4225</v>
      </c>
      <c r="AK1571" s="7" t="s">
        <v>11894</v>
      </c>
      <c r="AL1571" s="7" t="s">
        <v>13651</v>
      </c>
      <c r="AM1571" s="7" t="s">
        <v>13912</v>
      </c>
    </row>
    <row r="1572" spans="1:39">
      <c r="A1572" s="7" t="s">
        <v>1788</v>
      </c>
      <c r="B1572" s="7" t="s">
        <v>13913</v>
      </c>
      <c r="C1572" s="7" t="s">
        <v>13914</v>
      </c>
      <c r="D1572" s="7" t="s">
        <v>1790</v>
      </c>
      <c r="F1572" s="7" t="s">
        <v>11017</v>
      </c>
      <c r="G1572" s="7" t="s">
        <v>6303</v>
      </c>
      <c r="H1572" s="7" t="s">
        <v>6303</v>
      </c>
      <c r="I1572" s="7" t="s">
        <v>5554</v>
      </c>
      <c r="K1572" s="7" t="s">
        <v>33</v>
      </c>
      <c r="L1572" s="7" t="s">
        <v>6304</v>
      </c>
      <c r="N1572" s="10" t="s">
        <v>5705</v>
      </c>
      <c r="P1572" s="7" t="s">
        <v>13915</v>
      </c>
      <c r="Q1572" s="7" t="s">
        <v>33</v>
      </c>
      <c r="R1572" s="7" t="s">
        <v>33</v>
      </c>
      <c r="S1572" s="7" t="s">
        <v>33</v>
      </c>
      <c r="T1572" s="7" t="s">
        <v>33</v>
      </c>
      <c r="U1572" s="7" t="s">
        <v>33</v>
      </c>
      <c r="V1572" s="10" t="s">
        <v>33</v>
      </c>
      <c r="W1572" s="10" t="s">
        <v>32</v>
      </c>
      <c r="X1572" s="7" t="s">
        <v>33</v>
      </c>
      <c r="Y1572" s="7" t="s">
        <v>33</v>
      </c>
      <c r="Z1572" s="7" t="s">
        <v>2473</v>
      </c>
      <c r="AA1572" s="7" t="s">
        <v>7374</v>
      </c>
      <c r="AD1572" s="10" t="s">
        <v>2591</v>
      </c>
      <c r="AF1572" s="7" t="s">
        <v>13916</v>
      </c>
      <c r="AJ1572" s="7">
        <v>20</v>
      </c>
      <c r="AK1572" s="7" t="s">
        <v>8249</v>
      </c>
      <c r="AL1572" s="7" t="s">
        <v>13651</v>
      </c>
      <c r="AM1572" s="7" t="s">
        <v>13917</v>
      </c>
    </row>
    <row r="1573" spans="1:39">
      <c r="A1573" s="7" t="s">
        <v>1788</v>
      </c>
      <c r="B1573" s="7" t="s">
        <v>13918</v>
      </c>
      <c r="C1573" s="7" t="s">
        <v>13919</v>
      </c>
      <c r="D1573" s="7" t="s">
        <v>1790</v>
      </c>
      <c r="F1573" s="7" t="s">
        <v>6070</v>
      </c>
      <c r="G1573" s="7" t="s">
        <v>8212</v>
      </c>
      <c r="H1573" s="7" t="s">
        <v>8213</v>
      </c>
      <c r="I1573" s="7" t="s">
        <v>10701</v>
      </c>
      <c r="K1573" s="7" t="s">
        <v>33</v>
      </c>
      <c r="L1573" s="7" t="s">
        <v>13920</v>
      </c>
      <c r="N1573" s="10" t="s">
        <v>4050</v>
      </c>
      <c r="P1573" s="7" t="s">
        <v>13921</v>
      </c>
      <c r="Q1573" s="7" t="s">
        <v>33</v>
      </c>
      <c r="R1573" s="7" t="s">
        <v>33</v>
      </c>
      <c r="S1573" s="7" t="s">
        <v>33</v>
      </c>
      <c r="T1573" s="7" t="s">
        <v>33</v>
      </c>
      <c r="U1573" s="7" t="s">
        <v>33</v>
      </c>
      <c r="V1573" s="10" t="s">
        <v>33</v>
      </c>
      <c r="W1573" s="10" t="s">
        <v>33</v>
      </c>
      <c r="X1573" s="7" t="s">
        <v>33</v>
      </c>
      <c r="Y1573" s="7" t="s">
        <v>33</v>
      </c>
      <c r="Z1573" s="7" t="s">
        <v>5707</v>
      </c>
      <c r="AA1573" s="7" t="s">
        <v>13922</v>
      </c>
      <c r="AF1573" s="7" t="s">
        <v>13923</v>
      </c>
      <c r="AJ1573" s="7">
        <v>16</v>
      </c>
      <c r="AK1573" s="7" t="s">
        <v>3194</v>
      </c>
      <c r="AL1573" s="7" t="s">
        <v>13924</v>
      </c>
      <c r="AM1573" s="7" t="s">
        <v>13925</v>
      </c>
    </row>
    <row r="1574" spans="1:39">
      <c r="A1574" s="7" t="s">
        <v>1788</v>
      </c>
      <c r="B1574" s="7" t="s">
        <v>13926</v>
      </c>
      <c r="C1574" s="7" t="s">
        <v>13927</v>
      </c>
      <c r="D1574" s="7" t="s">
        <v>1790</v>
      </c>
      <c r="F1574" s="7" t="s">
        <v>3269</v>
      </c>
      <c r="G1574" s="7" t="s">
        <v>13928</v>
      </c>
      <c r="H1574" s="7" t="s">
        <v>13928</v>
      </c>
      <c r="I1574" s="7" t="s">
        <v>1844</v>
      </c>
      <c r="K1574" s="7" t="s">
        <v>33</v>
      </c>
      <c r="L1574" s="7" t="s">
        <v>13929</v>
      </c>
      <c r="N1574" s="10" t="s">
        <v>1795</v>
      </c>
      <c r="P1574" s="7" t="s">
        <v>13930</v>
      </c>
      <c r="Q1574" s="7" t="s">
        <v>33</v>
      </c>
      <c r="R1574" s="7" t="s">
        <v>33</v>
      </c>
      <c r="S1574" s="7" t="s">
        <v>33</v>
      </c>
      <c r="T1574" s="7" t="s">
        <v>33</v>
      </c>
      <c r="U1574" s="7" t="s">
        <v>33</v>
      </c>
      <c r="V1574" s="10" t="s">
        <v>33</v>
      </c>
      <c r="W1574" s="10" t="s">
        <v>33</v>
      </c>
      <c r="X1574" s="7" t="s">
        <v>33</v>
      </c>
      <c r="Y1574" s="7" t="s">
        <v>33</v>
      </c>
      <c r="Z1574" s="7" t="s">
        <v>4319</v>
      </c>
      <c r="AA1574" s="7" t="s">
        <v>4224</v>
      </c>
      <c r="AD1574" s="10" t="s">
        <v>4091</v>
      </c>
      <c r="AF1574" s="7" t="s">
        <v>3900</v>
      </c>
      <c r="AJ1574" s="7">
        <v>13</v>
      </c>
      <c r="AK1574" s="7" t="s">
        <v>3900</v>
      </c>
      <c r="AL1574" s="7" t="s">
        <v>13931</v>
      </c>
      <c r="AM1574" s="7" t="s">
        <v>13932</v>
      </c>
    </row>
    <row r="1575" spans="1:39">
      <c r="A1575" s="7" t="s">
        <v>1788</v>
      </c>
      <c r="B1575" s="7" t="s">
        <v>13933</v>
      </c>
      <c r="C1575" s="7" t="s">
        <v>13934</v>
      </c>
      <c r="D1575" s="7" t="s">
        <v>1790</v>
      </c>
      <c r="F1575" s="7" t="s">
        <v>13935</v>
      </c>
      <c r="G1575" s="7" t="s">
        <v>13936</v>
      </c>
      <c r="H1575" s="7" t="s">
        <v>13936</v>
      </c>
      <c r="I1575" s="7" t="s">
        <v>13937</v>
      </c>
      <c r="K1575" s="7" t="s">
        <v>33</v>
      </c>
      <c r="L1575" s="7" t="s">
        <v>3792</v>
      </c>
      <c r="N1575" s="10" t="s">
        <v>3793</v>
      </c>
      <c r="P1575" s="7" t="s">
        <v>13938</v>
      </c>
      <c r="Q1575" s="7" t="s">
        <v>33</v>
      </c>
      <c r="R1575" s="7" t="s">
        <v>33</v>
      </c>
      <c r="S1575" s="7" t="s">
        <v>33</v>
      </c>
      <c r="T1575" s="7" t="s">
        <v>33</v>
      </c>
      <c r="U1575" s="7" t="s">
        <v>33</v>
      </c>
      <c r="V1575" s="10" t="s">
        <v>33</v>
      </c>
      <c r="W1575" s="10" t="s">
        <v>33</v>
      </c>
      <c r="X1575" s="7" t="s">
        <v>33</v>
      </c>
      <c r="Y1575" s="7" t="s">
        <v>33</v>
      </c>
      <c r="Z1575" s="7" t="s">
        <v>2932</v>
      </c>
      <c r="AA1575" s="7" t="s">
        <v>13939</v>
      </c>
      <c r="AD1575" s="10" t="s">
        <v>12053</v>
      </c>
      <c r="AF1575" s="7" t="s">
        <v>7152</v>
      </c>
      <c r="AJ1575" s="7">
        <v>31</v>
      </c>
      <c r="AK1575" s="7" t="s">
        <v>13940</v>
      </c>
      <c r="AL1575" s="7" t="s">
        <v>13931</v>
      </c>
      <c r="AM1575" s="7" t="s">
        <v>13941</v>
      </c>
    </row>
    <row r="1576" spans="1:39">
      <c r="A1576" s="7" t="s">
        <v>1788</v>
      </c>
      <c r="B1576" s="7" t="s">
        <v>13942</v>
      </c>
      <c r="C1576" s="7" t="s">
        <v>13943</v>
      </c>
      <c r="D1576" s="7" t="s">
        <v>1946</v>
      </c>
      <c r="F1576" s="7" t="s">
        <v>8944</v>
      </c>
      <c r="G1576" s="7" t="s">
        <v>13944</v>
      </c>
      <c r="H1576" s="7" t="s">
        <v>13944</v>
      </c>
      <c r="I1576" s="7" t="s">
        <v>13945</v>
      </c>
      <c r="K1576" s="7" t="s">
        <v>33</v>
      </c>
      <c r="L1576" s="7" t="s">
        <v>13946</v>
      </c>
      <c r="N1576" s="10" t="s">
        <v>1910</v>
      </c>
      <c r="P1576" s="7" t="s">
        <v>13947</v>
      </c>
      <c r="Q1576" s="7" t="s">
        <v>33</v>
      </c>
      <c r="R1576" s="7" t="s">
        <v>33</v>
      </c>
      <c r="S1576" s="7" t="s">
        <v>33</v>
      </c>
      <c r="T1576" s="7" t="s">
        <v>33</v>
      </c>
      <c r="U1576" s="7" t="s">
        <v>33</v>
      </c>
      <c r="V1576" s="10" t="s">
        <v>33</v>
      </c>
      <c r="W1576" s="10" t="s">
        <v>32</v>
      </c>
      <c r="X1576" s="7" t="s">
        <v>33</v>
      </c>
      <c r="Y1576" s="7" t="s">
        <v>33</v>
      </c>
      <c r="Z1576" s="7" t="s">
        <v>13948</v>
      </c>
      <c r="AA1576" s="7" t="s">
        <v>2091</v>
      </c>
      <c r="AD1576" s="10" t="s">
        <v>3061</v>
      </c>
      <c r="AF1576" s="7" t="s">
        <v>2783</v>
      </c>
      <c r="AJ1576" s="7">
        <v>6</v>
      </c>
      <c r="AK1576" s="7" t="s">
        <v>13949</v>
      </c>
      <c r="AL1576" s="7" t="s">
        <v>13950</v>
      </c>
      <c r="AM1576" s="7" t="s">
        <v>13951</v>
      </c>
    </row>
    <row r="1577" spans="1:39">
      <c r="A1577" s="7" t="s">
        <v>1788</v>
      </c>
      <c r="B1577" s="7" t="s">
        <v>13952</v>
      </c>
      <c r="C1577" s="7" t="s">
        <v>13953</v>
      </c>
      <c r="D1577" s="7" t="s">
        <v>5729</v>
      </c>
      <c r="G1577" s="7" t="s">
        <v>13954</v>
      </c>
      <c r="H1577" s="7" t="s">
        <v>13954</v>
      </c>
      <c r="I1577" s="7" t="s">
        <v>3782</v>
      </c>
      <c r="K1577" s="7" t="s">
        <v>33</v>
      </c>
      <c r="L1577" s="7" t="s">
        <v>13955</v>
      </c>
      <c r="N1577" s="10" t="s">
        <v>2075</v>
      </c>
      <c r="P1577" s="7" t="s">
        <v>3784</v>
      </c>
      <c r="Q1577" s="7" t="s">
        <v>33</v>
      </c>
      <c r="R1577" s="7" t="s">
        <v>33</v>
      </c>
      <c r="S1577" s="7" t="s">
        <v>33</v>
      </c>
      <c r="T1577" s="7" t="s">
        <v>33</v>
      </c>
      <c r="U1577" s="7" t="s">
        <v>33</v>
      </c>
      <c r="V1577" s="10" t="s">
        <v>33</v>
      </c>
      <c r="W1577" s="10" t="s">
        <v>33</v>
      </c>
      <c r="X1577" s="7" t="s">
        <v>32</v>
      </c>
      <c r="Y1577" s="7" t="s">
        <v>33</v>
      </c>
      <c r="Z1577" s="7" t="s">
        <v>13956</v>
      </c>
      <c r="AD1577" s="10" t="s">
        <v>4492</v>
      </c>
      <c r="AG1577" s="7" t="s">
        <v>8417</v>
      </c>
      <c r="AK1577" s="7" t="s">
        <v>2116</v>
      </c>
      <c r="AL1577" s="7" t="s">
        <v>13950</v>
      </c>
      <c r="AM1577" s="7" t="s">
        <v>13957</v>
      </c>
    </row>
    <row r="1578" spans="1:39">
      <c r="A1578" s="7" t="s">
        <v>1788</v>
      </c>
      <c r="B1578" s="7" t="s">
        <v>461</v>
      </c>
      <c r="C1578" s="7" t="s">
        <v>13958</v>
      </c>
      <c r="D1578" s="7" t="s">
        <v>1790</v>
      </c>
      <c r="F1578" s="7" t="s">
        <v>9134</v>
      </c>
      <c r="G1578" s="7" t="s">
        <v>13959</v>
      </c>
      <c r="H1578" s="7" t="s">
        <v>13959</v>
      </c>
      <c r="I1578" s="7" t="s">
        <v>9267</v>
      </c>
      <c r="K1578" s="7" t="s">
        <v>33</v>
      </c>
      <c r="L1578" s="7" t="s">
        <v>13960</v>
      </c>
      <c r="N1578" s="10" t="s">
        <v>1859</v>
      </c>
      <c r="P1578" s="7" t="s">
        <v>13961</v>
      </c>
      <c r="Q1578" s="7" t="s">
        <v>32</v>
      </c>
      <c r="R1578" s="7" t="s">
        <v>33</v>
      </c>
      <c r="S1578" s="7" t="s">
        <v>33</v>
      </c>
      <c r="T1578" s="7" t="s">
        <v>33</v>
      </c>
      <c r="U1578" s="7" t="s">
        <v>33</v>
      </c>
      <c r="V1578" s="10" t="s">
        <v>33</v>
      </c>
      <c r="W1578" s="10" t="s">
        <v>33</v>
      </c>
      <c r="X1578" s="7" t="s">
        <v>33</v>
      </c>
      <c r="Y1578" s="7" t="s">
        <v>33</v>
      </c>
      <c r="Z1578" s="7" t="s">
        <v>2270</v>
      </c>
      <c r="AA1578" s="7" t="s">
        <v>13962</v>
      </c>
      <c r="AD1578" s="10" t="s">
        <v>3061</v>
      </c>
      <c r="AF1578" s="7" t="s">
        <v>13467</v>
      </c>
      <c r="AJ1578" s="7">
        <v>22</v>
      </c>
      <c r="AK1578" s="7" t="s">
        <v>3363</v>
      </c>
      <c r="AL1578" s="7" t="s">
        <v>13963</v>
      </c>
      <c r="AM1578" s="7" t="s">
        <v>13964</v>
      </c>
    </row>
    <row r="1579" spans="1:39">
      <c r="A1579" s="7" t="s">
        <v>1788</v>
      </c>
      <c r="B1579" s="7" t="s">
        <v>13965</v>
      </c>
      <c r="C1579" s="7" t="s">
        <v>13966</v>
      </c>
      <c r="D1579" s="7" t="s">
        <v>1790</v>
      </c>
      <c r="G1579" s="7" t="s">
        <v>7193</v>
      </c>
      <c r="H1579" s="7" t="s">
        <v>13967</v>
      </c>
      <c r="I1579" s="7" t="s">
        <v>7195</v>
      </c>
      <c r="K1579" s="7" t="s">
        <v>33</v>
      </c>
      <c r="L1579" s="7" t="s">
        <v>7196</v>
      </c>
      <c r="N1579" s="10" t="s">
        <v>1910</v>
      </c>
      <c r="P1579" s="7" t="s">
        <v>13968</v>
      </c>
      <c r="Q1579" s="7" t="s">
        <v>33</v>
      </c>
      <c r="R1579" s="7" t="s">
        <v>33</v>
      </c>
      <c r="S1579" s="7" t="s">
        <v>33</v>
      </c>
      <c r="T1579" s="7" t="s">
        <v>33</v>
      </c>
      <c r="U1579" s="7" t="s">
        <v>33</v>
      </c>
      <c r="V1579" s="10" t="s">
        <v>33</v>
      </c>
      <c r="W1579" s="10" t="s">
        <v>32</v>
      </c>
      <c r="X1579" s="7" t="s">
        <v>33</v>
      </c>
      <c r="Y1579" s="7" t="s">
        <v>33</v>
      </c>
      <c r="Z1579" s="7" t="s">
        <v>6919</v>
      </c>
      <c r="AA1579" s="7" t="s">
        <v>5933</v>
      </c>
      <c r="AD1579" s="10" t="s">
        <v>4977</v>
      </c>
      <c r="AF1579" s="7" t="s">
        <v>5933</v>
      </c>
      <c r="AK1579" s="7" t="s">
        <v>9641</v>
      </c>
      <c r="AL1579" s="7" t="s">
        <v>13019</v>
      </c>
      <c r="AM1579" s="7" t="s">
        <v>13969</v>
      </c>
    </row>
    <row r="1580" spans="1:39">
      <c r="A1580" s="7" t="s">
        <v>1788</v>
      </c>
      <c r="B1580" s="7" t="s">
        <v>13970</v>
      </c>
      <c r="C1580" s="7" t="s">
        <v>13971</v>
      </c>
      <c r="D1580" s="7" t="s">
        <v>1790</v>
      </c>
      <c r="F1580" s="7" t="s">
        <v>10381</v>
      </c>
      <c r="G1580" s="7" t="s">
        <v>3688</v>
      </c>
      <c r="H1580" s="7" t="s">
        <v>3689</v>
      </c>
      <c r="I1580" s="7" t="s">
        <v>1857</v>
      </c>
      <c r="K1580" s="7" t="s">
        <v>33</v>
      </c>
      <c r="L1580" s="7" t="s">
        <v>3690</v>
      </c>
      <c r="N1580" s="10" t="s">
        <v>1859</v>
      </c>
      <c r="P1580" s="7" t="s">
        <v>13972</v>
      </c>
      <c r="Q1580" s="7" t="s">
        <v>33</v>
      </c>
      <c r="R1580" s="7" t="s">
        <v>33</v>
      </c>
      <c r="S1580" s="7" t="s">
        <v>33</v>
      </c>
      <c r="T1580" s="7" t="s">
        <v>33</v>
      </c>
      <c r="U1580" s="7" t="s">
        <v>33</v>
      </c>
      <c r="V1580" s="10" t="s">
        <v>33</v>
      </c>
      <c r="W1580" s="10" t="s">
        <v>32</v>
      </c>
      <c r="X1580" s="7" t="s">
        <v>33</v>
      </c>
      <c r="Y1580" s="7" t="s">
        <v>33</v>
      </c>
      <c r="Z1580" s="7" t="s">
        <v>1886</v>
      </c>
      <c r="AA1580" s="7" t="s">
        <v>9093</v>
      </c>
      <c r="AD1580" s="10" t="s">
        <v>6949</v>
      </c>
      <c r="AF1580" s="7" t="s">
        <v>13973</v>
      </c>
      <c r="AJ1580" s="7">
        <v>2</v>
      </c>
      <c r="AK1580" s="7" t="s">
        <v>13974</v>
      </c>
      <c r="AL1580" s="7" t="s">
        <v>13975</v>
      </c>
      <c r="AM1580" s="7" t="s">
        <v>13976</v>
      </c>
    </row>
    <row r="1581" spans="1:39">
      <c r="A1581" s="7" t="s">
        <v>1788</v>
      </c>
      <c r="B1581" s="7" t="s">
        <v>13977</v>
      </c>
      <c r="C1581" s="7" t="s">
        <v>13978</v>
      </c>
      <c r="D1581" s="7" t="s">
        <v>1790</v>
      </c>
      <c r="F1581" s="7" t="s">
        <v>13979</v>
      </c>
      <c r="G1581" s="7" t="s">
        <v>13980</v>
      </c>
      <c r="H1581" s="7" t="s">
        <v>13980</v>
      </c>
      <c r="I1581" s="7" t="s">
        <v>13981</v>
      </c>
      <c r="K1581" s="7" t="s">
        <v>33</v>
      </c>
      <c r="L1581" s="7" t="s">
        <v>13982</v>
      </c>
      <c r="N1581" s="10" t="s">
        <v>13873</v>
      </c>
      <c r="P1581" s="7" t="s">
        <v>13983</v>
      </c>
      <c r="Q1581" s="7" t="s">
        <v>33</v>
      </c>
      <c r="R1581" s="7" t="s">
        <v>33</v>
      </c>
      <c r="S1581" s="7" t="s">
        <v>33</v>
      </c>
      <c r="T1581" s="7" t="s">
        <v>33</v>
      </c>
      <c r="U1581" s="7" t="s">
        <v>33</v>
      </c>
      <c r="V1581" s="10" t="s">
        <v>33</v>
      </c>
      <c r="W1581" s="10" t="s">
        <v>33</v>
      </c>
      <c r="X1581" s="7" t="s">
        <v>33</v>
      </c>
      <c r="Y1581" s="7" t="s">
        <v>33</v>
      </c>
      <c r="Z1581" s="7" t="s">
        <v>13984</v>
      </c>
      <c r="AA1581" s="7" t="s">
        <v>2114</v>
      </c>
      <c r="AF1581" s="7" t="s">
        <v>13985</v>
      </c>
      <c r="AJ1581" s="7">
        <v>20</v>
      </c>
      <c r="AK1581" s="7" t="s">
        <v>2548</v>
      </c>
      <c r="AL1581" s="7" t="s">
        <v>13986</v>
      </c>
      <c r="AM1581" s="7" t="s">
        <v>13987</v>
      </c>
    </row>
    <row r="1582" spans="1:39">
      <c r="A1582" s="7" t="s">
        <v>1788</v>
      </c>
      <c r="B1582" s="7" t="s">
        <v>13988</v>
      </c>
      <c r="C1582" s="7" t="s">
        <v>13989</v>
      </c>
      <c r="D1582" s="7" t="s">
        <v>1790</v>
      </c>
      <c r="F1582" s="7" t="s">
        <v>13990</v>
      </c>
      <c r="G1582" s="7" t="s">
        <v>13944</v>
      </c>
      <c r="H1582" s="7" t="s">
        <v>13944</v>
      </c>
      <c r="I1582" s="7" t="s">
        <v>13945</v>
      </c>
      <c r="K1582" s="7" t="s">
        <v>33</v>
      </c>
      <c r="L1582" s="7" t="s">
        <v>13946</v>
      </c>
      <c r="N1582" s="10" t="s">
        <v>1910</v>
      </c>
      <c r="P1582" s="7" t="s">
        <v>13991</v>
      </c>
      <c r="Q1582" s="7" t="s">
        <v>33</v>
      </c>
      <c r="R1582" s="7" t="s">
        <v>33</v>
      </c>
      <c r="S1582" s="7" t="s">
        <v>33</v>
      </c>
      <c r="T1582" s="7" t="s">
        <v>33</v>
      </c>
      <c r="U1582" s="7" t="s">
        <v>33</v>
      </c>
      <c r="V1582" s="10" t="s">
        <v>33</v>
      </c>
      <c r="W1582" s="10" t="s">
        <v>32</v>
      </c>
      <c r="X1582" s="7" t="s">
        <v>33</v>
      </c>
      <c r="Y1582" s="7" t="s">
        <v>33</v>
      </c>
      <c r="Z1582" s="7" t="s">
        <v>13992</v>
      </c>
      <c r="AA1582" s="7" t="s">
        <v>8061</v>
      </c>
      <c r="AD1582" s="10" t="s">
        <v>4740</v>
      </c>
      <c r="AF1582" s="7" t="s">
        <v>2126</v>
      </c>
      <c r="AJ1582" s="7">
        <v>5</v>
      </c>
      <c r="AK1582" s="7" t="s">
        <v>2126</v>
      </c>
      <c r="AL1582" s="7" t="s">
        <v>13986</v>
      </c>
      <c r="AM1582" s="7" t="s">
        <v>13993</v>
      </c>
    </row>
    <row r="1583" spans="1:39">
      <c r="A1583" s="7" t="s">
        <v>1788</v>
      </c>
      <c r="B1583" s="7" t="s">
        <v>13994</v>
      </c>
      <c r="C1583" s="7" t="s">
        <v>13995</v>
      </c>
      <c r="D1583" s="7" t="s">
        <v>1790</v>
      </c>
      <c r="F1583" s="7" t="s">
        <v>13996</v>
      </c>
      <c r="G1583" s="7" t="s">
        <v>8152</v>
      </c>
      <c r="H1583" s="7" t="s">
        <v>8153</v>
      </c>
      <c r="I1583" s="7" t="s">
        <v>9210</v>
      </c>
      <c r="K1583" s="7" t="s">
        <v>33</v>
      </c>
      <c r="L1583" s="7" t="s">
        <v>8155</v>
      </c>
      <c r="N1583" s="10" t="s">
        <v>2351</v>
      </c>
      <c r="P1583" s="7" t="s">
        <v>13997</v>
      </c>
      <c r="Q1583" s="7" t="s">
        <v>33</v>
      </c>
      <c r="R1583" s="7" t="s">
        <v>33</v>
      </c>
      <c r="S1583" s="7" t="s">
        <v>33</v>
      </c>
      <c r="T1583" s="7" t="s">
        <v>33</v>
      </c>
      <c r="U1583" s="7" t="s">
        <v>33</v>
      </c>
      <c r="V1583" s="10" t="s">
        <v>33</v>
      </c>
      <c r="W1583" s="10" t="s">
        <v>32</v>
      </c>
      <c r="X1583" s="7" t="s">
        <v>33</v>
      </c>
      <c r="Y1583" s="7" t="s">
        <v>33</v>
      </c>
      <c r="Z1583" s="7" t="s">
        <v>13998</v>
      </c>
      <c r="AA1583" s="7" t="s">
        <v>8920</v>
      </c>
      <c r="AD1583" s="10" t="s">
        <v>4723</v>
      </c>
      <c r="AF1583" s="7" t="s">
        <v>4724</v>
      </c>
      <c r="AJ1583" s="7">
        <v>15</v>
      </c>
      <c r="AK1583" s="7" t="s">
        <v>13999</v>
      </c>
      <c r="AL1583" s="7" t="s">
        <v>13876</v>
      </c>
      <c r="AM1583" s="7" t="s">
        <v>14000</v>
      </c>
    </row>
    <row r="1584" spans="1:39">
      <c r="A1584" s="7" t="s">
        <v>1788</v>
      </c>
      <c r="B1584" s="7" t="s">
        <v>14001</v>
      </c>
      <c r="C1584" s="7" t="s">
        <v>14002</v>
      </c>
      <c r="D1584" s="7" t="s">
        <v>1790</v>
      </c>
      <c r="F1584" s="7" t="s">
        <v>14003</v>
      </c>
      <c r="G1584" s="7" t="s">
        <v>3355</v>
      </c>
      <c r="H1584" s="7" t="s">
        <v>3355</v>
      </c>
      <c r="I1584" s="7" t="s">
        <v>3356</v>
      </c>
      <c r="K1584" s="7" t="s">
        <v>33</v>
      </c>
      <c r="L1584" s="7" t="s">
        <v>3357</v>
      </c>
      <c r="N1584" s="10" t="s">
        <v>3358</v>
      </c>
      <c r="P1584" s="7" t="s">
        <v>14004</v>
      </c>
      <c r="Q1584" s="7" t="s">
        <v>33</v>
      </c>
      <c r="R1584" s="7" t="s">
        <v>33</v>
      </c>
      <c r="S1584" s="7" t="s">
        <v>33</v>
      </c>
      <c r="T1584" s="7" t="s">
        <v>33</v>
      </c>
      <c r="U1584" s="7" t="s">
        <v>33</v>
      </c>
      <c r="V1584" s="10" t="s">
        <v>33</v>
      </c>
      <c r="W1584" s="10" t="s">
        <v>32</v>
      </c>
      <c r="X1584" s="7" t="s">
        <v>33</v>
      </c>
      <c r="Y1584" s="7" t="s">
        <v>33</v>
      </c>
      <c r="Z1584" s="7" t="s">
        <v>2451</v>
      </c>
      <c r="AA1584" s="7" t="s">
        <v>8920</v>
      </c>
      <c r="AF1584" s="7" t="s">
        <v>14005</v>
      </c>
      <c r="AJ1584" s="7">
        <v>16</v>
      </c>
      <c r="AK1584" s="7" t="s">
        <v>2547</v>
      </c>
      <c r="AL1584" s="7" t="s">
        <v>13876</v>
      </c>
      <c r="AM1584" s="7" t="s">
        <v>14006</v>
      </c>
    </row>
    <row r="1585" spans="1:39">
      <c r="A1585" s="7" t="s">
        <v>1788</v>
      </c>
      <c r="B1585" s="7" t="s">
        <v>14007</v>
      </c>
      <c r="C1585" s="7" t="s">
        <v>14008</v>
      </c>
      <c r="D1585" s="7" t="s">
        <v>1790</v>
      </c>
      <c r="F1585" s="7" t="s">
        <v>6908</v>
      </c>
      <c r="G1585" s="7" t="s">
        <v>14009</v>
      </c>
      <c r="H1585" s="7" t="s">
        <v>14010</v>
      </c>
      <c r="I1585" s="7" t="s">
        <v>2543</v>
      </c>
      <c r="K1585" s="7" t="s">
        <v>33</v>
      </c>
      <c r="L1585" s="7" t="s">
        <v>5020</v>
      </c>
      <c r="N1585" s="10" t="s">
        <v>2279</v>
      </c>
      <c r="P1585" s="7" t="s">
        <v>14011</v>
      </c>
      <c r="Q1585" s="7" t="s">
        <v>33</v>
      </c>
      <c r="R1585" s="7" t="s">
        <v>32</v>
      </c>
      <c r="S1585" s="7" t="s">
        <v>33</v>
      </c>
      <c r="T1585" s="7" t="s">
        <v>33</v>
      </c>
      <c r="U1585" s="7" t="s">
        <v>33</v>
      </c>
      <c r="V1585" s="10" t="s">
        <v>33</v>
      </c>
      <c r="W1585" s="10" t="s">
        <v>32</v>
      </c>
      <c r="X1585" s="7" t="s">
        <v>33</v>
      </c>
      <c r="Y1585" s="7" t="s">
        <v>33</v>
      </c>
      <c r="Z1585" s="7" t="s">
        <v>2772</v>
      </c>
      <c r="AA1585" s="7" t="s">
        <v>13876</v>
      </c>
      <c r="AD1585" s="10" t="s">
        <v>2857</v>
      </c>
      <c r="AF1585" s="7" t="s">
        <v>2773</v>
      </c>
      <c r="AJ1585" s="7">
        <v>2</v>
      </c>
      <c r="AK1585" s="7" t="s">
        <v>2859</v>
      </c>
      <c r="AL1585" s="7" t="s">
        <v>13876</v>
      </c>
      <c r="AM1585" s="7" t="s">
        <v>14012</v>
      </c>
    </row>
    <row r="1586" spans="1:39">
      <c r="A1586" s="7" t="s">
        <v>1788</v>
      </c>
      <c r="B1586" s="7" t="s">
        <v>14013</v>
      </c>
      <c r="C1586" s="7" t="s">
        <v>14014</v>
      </c>
      <c r="D1586" s="7" t="s">
        <v>1790</v>
      </c>
      <c r="F1586" s="7" t="s">
        <v>4817</v>
      </c>
      <c r="G1586" s="7" t="s">
        <v>14015</v>
      </c>
      <c r="H1586" s="7" t="s">
        <v>14016</v>
      </c>
      <c r="I1586" s="7" t="s">
        <v>2378</v>
      </c>
      <c r="K1586" s="7" t="s">
        <v>33</v>
      </c>
      <c r="L1586" s="7" t="s">
        <v>14017</v>
      </c>
      <c r="N1586" s="10" t="s">
        <v>1795</v>
      </c>
      <c r="P1586" s="7" t="s">
        <v>14018</v>
      </c>
      <c r="Q1586" s="7" t="s">
        <v>32</v>
      </c>
      <c r="R1586" s="7" t="s">
        <v>33</v>
      </c>
      <c r="S1586" s="7" t="s">
        <v>33</v>
      </c>
      <c r="T1586" s="7" t="s">
        <v>33</v>
      </c>
      <c r="U1586" s="7" t="s">
        <v>33</v>
      </c>
      <c r="V1586" s="10" t="s">
        <v>33</v>
      </c>
      <c r="W1586" s="10" t="s">
        <v>33</v>
      </c>
      <c r="X1586" s="7" t="s">
        <v>33</v>
      </c>
      <c r="Y1586" s="7" t="s">
        <v>33</v>
      </c>
      <c r="Z1586" s="7" t="s">
        <v>2590</v>
      </c>
      <c r="AA1586" s="7" t="s">
        <v>13876</v>
      </c>
      <c r="AD1586" s="10" t="s">
        <v>2603</v>
      </c>
      <c r="AF1586" s="7" t="s">
        <v>6753</v>
      </c>
      <c r="AJ1586" s="7">
        <v>12</v>
      </c>
      <c r="AK1586" s="7" t="s">
        <v>4757</v>
      </c>
      <c r="AL1586" s="7" t="s">
        <v>13876</v>
      </c>
      <c r="AM1586" s="7" t="s">
        <v>14019</v>
      </c>
    </row>
    <row r="1587" spans="1:39">
      <c r="A1587" s="7" t="s">
        <v>1788</v>
      </c>
      <c r="B1587" s="7" t="s">
        <v>14020</v>
      </c>
      <c r="C1587" s="7" t="s">
        <v>14021</v>
      </c>
      <c r="D1587" s="7" t="s">
        <v>1790</v>
      </c>
      <c r="F1587" s="7" t="s">
        <v>14003</v>
      </c>
      <c r="G1587" s="7" t="s">
        <v>10095</v>
      </c>
      <c r="H1587" s="7" t="s">
        <v>10096</v>
      </c>
      <c r="I1587" s="7" t="s">
        <v>2543</v>
      </c>
      <c r="K1587" s="7" t="s">
        <v>33</v>
      </c>
      <c r="L1587" s="7" t="s">
        <v>10097</v>
      </c>
      <c r="N1587" s="10" t="s">
        <v>2279</v>
      </c>
      <c r="P1587" s="7" t="s">
        <v>14022</v>
      </c>
      <c r="Q1587" s="7" t="s">
        <v>33</v>
      </c>
      <c r="R1587" s="7" t="s">
        <v>33</v>
      </c>
      <c r="S1587" s="7" t="s">
        <v>33</v>
      </c>
      <c r="T1587" s="7" t="s">
        <v>33</v>
      </c>
      <c r="U1587" s="7" t="s">
        <v>33</v>
      </c>
      <c r="V1587" s="10" t="s">
        <v>33</v>
      </c>
      <c r="W1587" s="10" t="s">
        <v>32</v>
      </c>
      <c r="X1587" s="7" t="s">
        <v>33</v>
      </c>
      <c r="Y1587" s="7" t="s">
        <v>33</v>
      </c>
      <c r="Z1587" s="7" t="s">
        <v>13998</v>
      </c>
      <c r="AA1587" s="7" t="s">
        <v>8920</v>
      </c>
      <c r="AD1587" s="10" t="s">
        <v>10100</v>
      </c>
      <c r="AF1587" s="7" t="s">
        <v>4701</v>
      </c>
      <c r="AJ1587" s="7">
        <v>9</v>
      </c>
      <c r="AK1587" s="7" t="s">
        <v>5419</v>
      </c>
      <c r="AL1587" s="7" t="s">
        <v>13876</v>
      </c>
      <c r="AM1587" s="7" t="s">
        <v>14023</v>
      </c>
    </row>
    <row r="1588" spans="1:39">
      <c r="A1588" s="7" t="s">
        <v>1788</v>
      </c>
      <c r="B1588" s="7" t="s">
        <v>14024</v>
      </c>
      <c r="C1588" s="7" t="s">
        <v>14025</v>
      </c>
      <c r="D1588" s="7" t="s">
        <v>1790</v>
      </c>
      <c r="F1588" s="7" t="s">
        <v>14003</v>
      </c>
      <c r="G1588" s="7" t="s">
        <v>14026</v>
      </c>
      <c r="H1588" s="7" t="s">
        <v>14026</v>
      </c>
      <c r="I1588" s="7" t="s">
        <v>2425</v>
      </c>
      <c r="K1588" s="7" t="s">
        <v>33</v>
      </c>
      <c r="L1588" s="7" t="s">
        <v>14027</v>
      </c>
      <c r="N1588" s="10" t="s">
        <v>14028</v>
      </c>
      <c r="P1588" s="7" t="s">
        <v>14029</v>
      </c>
      <c r="Q1588" s="7" t="s">
        <v>33</v>
      </c>
      <c r="R1588" s="7" t="s">
        <v>33</v>
      </c>
      <c r="S1588" s="7" t="s">
        <v>33</v>
      </c>
      <c r="T1588" s="7" t="s">
        <v>33</v>
      </c>
      <c r="U1588" s="7" t="s">
        <v>33</v>
      </c>
      <c r="V1588" s="10" t="s">
        <v>33</v>
      </c>
      <c r="W1588" s="10" t="s">
        <v>32</v>
      </c>
      <c r="X1588" s="7" t="s">
        <v>33</v>
      </c>
      <c r="Y1588" s="7" t="s">
        <v>33</v>
      </c>
      <c r="Z1588" s="7" t="s">
        <v>2451</v>
      </c>
      <c r="AA1588" s="7" t="s">
        <v>8920</v>
      </c>
      <c r="AD1588" s="10" t="s">
        <v>2626</v>
      </c>
      <c r="AF1588" s="7" t="s">
        <v>2801</v>
      </c>
      <c r="AJ1588" s="7">
        <v>15</v>
      </c>
      <c r="AK1588" s="7" t="s">
        <v>14030</v>
      </c>
      <c r="AL1588" s="7" t="s">
        <v>13876</v>
      </c>
      <c r="AM1588" s="7" t="s">
        <v>14031</v>
      </c>
    </row>
    <row r="1589" spans="1:39">
      <c r="A1589" s="7" t="s">
        <v>1788</v>
      </c>
      <c r="B1589" s="7" t="s">
        <v>14032</v>
      </c>
      <c r="C1589" s="7" t="s">
        <v>14033</v>
      </c>
      <c r="D1589" s="7" t="s">
        <v>1790</v>
      </c>
      <c r="F1589" s="7" t="s">
        <v>14034</v>
      </c>
      <c r="G1589" s="7" t="s">
        <v>10335</v>
      </c>
      <c r="H1589" s="7" t="s">
        <v>10335</v>
      </c>
      <c r="I1589" s="7" t="s">
        <v>2062</v>
      </c>
      <c r="K1589" s="7" t="s">
        <v>33</v>
      </c>
      <c r="L1589" s="7" t="s">
        <v>10336</v>
      </c>
      <c r="N1589" s="10" t="s">
        <v>2957</v>
      </c>
      <c r="P1589" s="7" t="s">
        <v>14035</v>
      </c>
      <c r="Q1589" s="7" t="s">
        <v>33</v>
      </c>
      <c r="R1589" s="7" t="s">
        <v>33</v>
      </c>
      <c r="S1589" s="7" t="s">
        <v>33</v>
      </c>
      <c r="T1589" s="7" t="s">
        <v>33</v>
      </c>
      <c r="U1589" s="7" t="s">
        <v>33</v>
      </c>
      <c r="V1589" s="10" t="s">
        <v>33</v>
      </c>
      <c r="W1589" s="10" t="s">
        <v>33</v>
      </c>
      <c r="X1589" s="7" t="s">
        <v>33</v>
      </c>
      <c r="Y1589" s="7" t="s">
        <v>33</v>
      </c>
      <c r="Z1589" s="7" t="s">
        <v>4429</v>
      </c>
      <c r="AA1589" s="7" t="s">
        <v>11894</v>
      </c>
      <c r="AF1589" s="7" t="s">
        <v>14036</v>
      </c>
      <c r="AJ1589" s="7">
        <v>41</v>
      </c>
      <c r="AK1589" s="7" t="s">
        <v>7704</v>
      </c>
      <c r="AL1589" s="7" t="s">
        <v>13876</v>
      </c>
      <c r="AM1589" s="7" t="s">
        <v>14037</v>
      </c>
    </row>
    <row r="1590" spans="1:39">
      <c r="A1590" s="7" t="s">
        <v>1788</v>
      </c>
      <c r="B1590" s="7" t="s">
        <v>14038</v>
      </c>
      <c r="C1590" s="7" t="s">
        <v>14039</v>
      </c>
      <c r="D1590" s="7" t="s">
        <v>1790</v>
      </c>
      <c r="F1590" s="7" t="s">
        <v>13996</v>
      </c>
      <c r="G1590" s="7" t="s">
        <v>14040</v>
      </c>
      <c r="H1590" s="7" t="s">
        <v>14040</v>
      </c>
      <c r="I1590" s="7" t="s">
        <v>4123</v>
      </c>
      <c r="K1590" s="7" t="s">
        <v>33</v>
      </c>
      <c r="L1590" s="7" t="s">
        <v>14041</v>
      </c>
      <c r="N1590" s="10" t="s">
        <v>2101</v>
      </c>
      <c r="P1590" s="7" t="s">
        <v>14042</v>
      </c>
      <c r="Q1590" s="7" t="s">
        <v>33</v>
      </c>
      <c r="R1590" s="7" t="s">
        <v>33</v>
      </c>
      <c r="S1590" s="7" t="s">
        <v>33</v>
      </c>
      <c r="T1590" s="7" t="s">
        <v>33</v>
      </c>
      <c r="U1590" s="7" t="s">
        <v>33</v>
      </c>
      <c r="V1590" s="10" t="s">
        <v>33</v>
      </c>
      <c r="W1590" s="10" t="s">
        <v>33</v>
      </c>
      <c r="X1590" s="7" t="s">
        <v>33</v>
      </c>
      <c r="Y1590" s="7" t="s">
        <v>33</v>
      </c>
      <c r="Z1590" s="7" t="s">
        <v>2451</v>
      </c>
      <c r="AA1590" s="7" t="s">
        <v>8920</v>
      </c>
      <c r="AF1590" s="7" t="s">
        <v>14043</v>
      </c>
      <c r="AJ1590" s="7">
        <v>27</v>
      </c>
      <c r="AK1590" s="7" t="s">
        <v>2628</v>
      </c>
      <c r="AL1590" s="7" t="s">
        <v>13876</v>
      </c>
      <c r="AM1590" s="7" t="s">
        <v>14044</v>
      </c>
    </row>
    <row r="1591" spans="1:39">
      <c r="A1591" s="7" t="s">
        <v>1788</v>
      </c>
      <c r="B1591" s="7" t="s">
        <v>14045</v>
      </c>
      <c r="C1591" s="7" t="s">
        <v>14046</v>
      </c>
      <c r="D1591" s="7" t="s">
        <v>1790</v>
      </c>
      <c r="F1591" s="7" t="s">
        <v>14047</v>
      </c>
      <c r="G1591" s="7" t="s">
        <v>14048</v>
      </c>
      <c r="H1591" s="7" t="s">
        <v>14049</v>
      </c>
      <c r="I1591" s="7" t="s">
        <v>2621</v>
      </c>
      <c r="K1591" s="7" t="s">
        <v>33</v>
      </c>
      <c r="L1591" s="7" t="s">
        <v>14050</v>
      </c>
      <c r="N1591" s="10" t="s">
        <v>14051</v>
      </c>
      <c r="P1591" s="7" t="s">
        <v>14052</v>
      </c>
      <c r="Q1591" s="7" t="s">
        <v>33</v>
      </c>
      <c r="R1591" s="7" t="s">
        <v>33</v>
      </c>
      <c r="S1591" s="7" t="s">
        <v>33</v>
      </c>
      <c r="T1591" s="7" t="s">
        <v>33</v>
      </c>
      <c r="U1591" s="7" t="s">
        <v>33</v>
      </c>
      <c r="V1591" s="10" t="s">
        <v>33</v>
      </c>
      <c r="W1591" s="10" t="s">
        <v>33</v>
      </c>
      <c r="X1591" s="7" t="s">
        <v>33</v>
      </c>
      <c r="Y1591" s="7" t="s">
        <v>33</v>
      </c>
      <c r="Z1591" s="7" t="s">
        <v>2473</v>
      </c>
      <c r="AA1591" s="7" t="s">
        <v>4224</v>
      </c>
      <c r="AD1591" s="10" t="s">
        <v>14053</v>
      </c>
      <c r="AF1591" s="7" t="s">
        <v>14054</v>
      </c>
      <c r="AJ1591" s="7">
        <v>11</v>
      </c>
      <c r="AK1591" s="7" t="s">
        <v>1954</v>
      </c>
      <c r="AL1591" s="7" t="s">
        <v>4224</v>
      </c>
      <c r="AM1591" s="7" t="s">
        <v>14055</v>
      </c>
    </row>
    <row r="1592" spans="1:39">
      <c r="A1592" s="7" t="s">
        <v>1788</v>
      </c>
      <c r="B1592" s="7" t="s">
        <v>14056</v>
      </c>
      <c r="C1592" s="7" t="s">
        <v>14057</v>
      </c>
      <c r="D1592" s="7" t="s">
        <v>1790</v>
      </c>
      <c r="F1592" s="7" t="s">
        <v>14058</v>
      </c>
      <c r="G1592" s="7" t="s">
        <v>14059</v>
      </c>
      <c r="H1592" s="7" t="s">
        <v>14060</v>
      </c>
      <c r="I1592" s="7" t="s">
        <v>14061</v>
      </c>
      <c r="K1592" s="7" t="s">
        <v>33</v>
      </c>
      <c r="L1592" s="7" t="s">
        <v>14062</v>
      </c>
      <c r="N1592" s="10" t="s">
        <v>2014</v>
      </c>
      <c r="P1592" s="7" t="s">
        <v>14063</v>
      </c>
      <c r="Q1592" s="7" t="s">
        <v>33</v>
      </c>
      <c r="R1592" s="7" t="s">
        <v>33</v>
      </c>
      <c r="S1592" s="7" t="s">
        <v>33</v>
      </c>
      <c r="T1592" s="7" t="s">
        <v>33</v>
      </c>
      <c r="U1592" s="7" t="s">
        <v>33</v>
      </c>
      <c r="V1592" s="10" t="s">
        <v>33</v>
      </c>
      <c r="W1592" s="10" t="s">
        <v>33</v>
      </c>
      <c r="X1592" s="7" t="s">
        <v>33</v>
      </c>
      <c r="Y1592" s="7" t="s">
        <v>33</v>
      </c>
      <c r="Z1592" s="7" t="s">
        <v>10852</v>
      </c>
      <c r="AA1592" s="7" t="s">
        <v>14064</v>
      </c>
      <c r="AF1592" s="7" t="s">
        <v>14065</v>
      </c>
      <c r="AJ1592" s="7">
        <v>17</v>
      </c>
      <c r="AK1592" s="7" t="s">
        <v>2065</v>
      </c>
      <c r="AL1592" s="7" t="s">
        <v>8082</v>
      </c>
      <c r="AM1592" s="7" t="s">
        <v>14066</v>
      </c>
    </row>
    <row r="1593" spans="1:39">
      <c r="A1593" s="7" t="s">
        <v>1788</v>
      </c>
      <c r="B1593" s="7" t="s">
        <v>556</v>
      </c>
      <c r="C1593" s="7" t="s">
        <v>14067</v>
      </c>
      <c r="D1593" s="7" t="s">
        <v>1790</v>
      </c>
      <c r="F1593" s="7" t="s">
        <v>12823</v>
      </c>
      <c r="G1593" s="7" t="s">
        <v>14068</v>
      </c>
      <c r="H1593" s="7" t="s">
        <v>14069</v>
      </c>
      <c r="I1593" s="7" t="s">
        <v>8056</v>
      </c>
      <c r="K1593" s="7" t="s">
        <v>33</v>
      </c>
      <c r="L1593" s="7" t="s">
        <v>12273</v>
      </c>
      <c r="N1593" s="10" t="s">
        <v>14068</v>
      </c>
      <c r="P1593" s="7" t="s">
        <v>14070</v>
      </c>
      <c r="Q1593" s="7" t="s">
        <v>33</v>
      </c>
      <c r="R1593" s="7" t="s">
        <v>32</v>
      </c>
      <c r="S1593" s="7" t="s">
        <v>33</v>
      </c>
      <c r="T1593" s="7" t="s">
        <v>33</v>
      </c>
      <c r="U1593" s="7" t="s">
        <v>33</v>
      </c>
      <c r="V1593" s="10" t="s">
        <v>33</v>
      </c>
      <c r="W1593" s="10" t="s">
        <v>33</v>
      </c>
      <c r="X1593" s="7" t="s">
        <v>32</v>
      </c>
      <c r="Y1593" s="7" t="s">
        <v>33</v>
      </c>
      <c r="Z1593" s="7" t="s">
        <v>4670</v>
      </c>
      <c r="AA1593" s="7" t="s">
        <v>1836</v>
      </c>
      <c r="AD1593" s="10" t="s">
        <v>9731</v>
      </c>
      <c r="AF1593" s="7" t="s">
        <v>4891</v>
      </c>
      <c r="AJ1593" s="7">
        <v>16</v>
      </c>
      <c r="AK1593" s="7" t="s">
        <v>7141</v>
      </c>
      <c r="AL1593" s="7" t="s">
        <v>8082</v>
      </c>
      <c r="AM1593" s="7" t="s">
        <v>14071</v>
      </c>
    </row>
    <row r="1594" spans="1:39">
      <c r="A1594" s="7" t="s">
        <v>1788</v>
      </c>
      <c r="B1594" s="7" t="s">
        <v>14072</v>
      </c>
      <c r="C1594" s="7" t="s">
        <v>14073</v>
      </c>
      <c r="D1594" s="7" t="s">
        <v>1790</v>
      </c>
      <c r="F1594" s="7" t="s">
        <v>14074</v>
      </c>
      <c r="G1594" s="7" t="s">
        <v>14075</v>
      </c>
      <c r="H1594" s="7" t="s">
        <v>14075</v>
      </c>
      <c r="I1594" s="7" t="s">
        <v>5384</v>
      </c>
      <c r="K1594" s="7" t="s">
        <v>33</v>
      </c>
      <c r="L1594" s="7" t="s">
        <v>14076</v>
      </c>
      <c r="N1594" s="10" t="s">
        <v>5386</v>
      </c>
      <c r="P1594" s="7" t="s">
        <v>14077</v>
      </c>
      <c r="Q1594" s="7" t="s">
        <v>33</v>
      </c>
      <c r="R1594" s="7" t="s">
        <v>33</v>
      </c>
      <c r="S1594" s="7" t="s">
        <v>33</v>
      </c>
      <c r="T1594" s="7" t="s">
        <v>33</v>
      </c>
      <c r="U1594" s="7" t="s">
        <v>33</v>
      </c>
      <c r="V1594" s="10" t="s">
        <v>33</v>
      </c>
      <c r="W1594" s="10" t="s">
        <v>33</v>
      </c>
      <c r="X1594" s="7" t="s">
        <v>33</v>
      </c>
      <c r="Y1594" s="7" t="s">
        <v>33</v>
      </c>
      <c r="Z1594" s="7" t="s">
        <v>7255</v>
      </c>
      <c r="AA1594" s="7" t="s">
        <v>1836</v>
      </c>
      <c r="AD1594" s="10" t="s">
        <v>6560</v>
      </c>
      <c r="AF1594" s="7" t="s">
        <v>14078</v>
      </c>
      <c r="AJ1594" s="7">
        <v>17</v>
      </c>
      <c r="AK1594" s="7" t="s">
        <v>14079</v>
      </c>
      <c r="AL1594" s="7" t="s">
        <v>8082</v>
      </c>
      <c r="AM1594" s="7" t="s">
        <v>14080</v>
      </c>
    </row>
    <row r="1595" spans="1:39">
      <c r="A1595" s="7" t="s">
        <v>1788</v>
      </c>
      <c r="B1595" s="7" t="s">
        <v>14081</v>
      </c>
      <c r="C1595" s="7" t="s">
        <v>14082</v>
      </c>
      <c r="D1595" s="7" t="s">
        <v>1790</v>
      </c>
      <c r="F1595" s="7" t="s">
        <v>14083</v>
      </c>
      <c r="G1595" s="7" t="s">
        <v>6089</v>
      </c>
      <c r="H1595" s="7" t="s">
        <v>6090</v>
      </c>
      <c r="I1595" s="7" t="s">
        <v>6091</v>
      </c>
      <c r="K1595" s="7" t="s">
        <v>33</v>
      </c>
      <c r="L1595" s="7" t="s">
        <v>6092</v>
      </c>
      <c r="N1595" s="10" t="s">
        <v>1795</v>
      </c>
      <c r="P1595" s="7" t="s">
        <v>14084</v>
      </c>
      <c r="Q1595" s="7" t="s">
        <v>33</v>
      </c>
      <c r="R1595" s="7" t="s">
        <v>33</v>
      </c>
      <c r="S1595" s="7" t="s">
        <v>33</v>
      </c>
      <c r="T1595" s="7" t="s">
        <v>33</v>
      </c>
      <c r="U1595" s="7" t="s">
        <v>33</v>
      </c>
      <c r="V1595" s="10" t="s">
        <v>33</v>
      </c>
      <c r="W1595" s="10" t="s">
        <v>33</v>
      </c>
      <c r="X1595" s="7" t="s">
        <v>33</v>
      </c>
      <c r="Y1595" s="7" t="s">
        <v>33</v>
      </c>
      <c r="Z1595" s="7" t="s">
        <v>2473</v>
      </c>
      <c r="AA1595" s="7" t="s">
        <v>8082</v>
      </c>
      <c r="AF1595" s="7" t="s">
        <v>14085</v>
      </c>
      <c r="AJ1595" s="7">
        <v>31</v>
      </c>
      <c r="AK1595" s="7" t="s">
        <v>13053</v>
      </c>
      <c r="AL1595" s="7" t="s">
        <v>8082</v>
      </c>
      <c r="AM1595" s="7" t="s">
        <v>14086</v>
      </c>
    </row>
    <row r="1596" spans="1:39">
      <c r="A1596" s="7" t="s">
        <v>1788</v>
      </c>
      <c r="B1596" s="7" t="s">
        <v>14087</v>
      </c>
      <c r="C1596" s="7" t="s">
        <v>14088</v>
      </c>
      <c r="D1596" s="7" t="s">
        <v>1790</v>
      </c>
      <c r="F1596" s="7" t="s">
        <v>14089</v>
      </c>
      <c r="G1596" s="7" t="s">
        <v>14075</v>
      </c>
      <c r="H1596" s="7" t="s">
        <v>14075</v>
      </c>
      <c r="I1596" s="7" t="s">
        <v>5384</v>
      </c>
      <c r="K1596" s="7" t="s">
        <v>33</v>
      </c>
      <c r="L1596" s="7" t="s">
        <v>14076</v>
      </c>
      <c r="N1596" s="10" t="s">
        <v>5386</v>
      </c>
      <c r="P1596" s="7" t="s">
        <v>14077</v>
      </c>
      <c r="Q1596" s="7" t="s">
        <v>33</v>
      </c>
      <c r="R1596" s="7" t="s">
        <v>33</v>
      </c>
      <c r="S1596" s="7" t="s">
        <v>33</v>
      </c>
      <c r="T1596" s="7" t="s">
        <v>33</v>
      </c>
      <c r="U1596" s="7" t="s">
        <v>33</v>
      </c>
      <c r="V1596" s="10" t="s">
        <v>33</v>
      </c>
      <c r="W1596" s="10" t="s">
        <v>33</v>
      </c>
      <c r="X1596" s="7" t="s">
        <v>33</v>
      </c>
      <c r="Y1596" s="7" t="s">
        <v>33</v>
      </c>
      <c r="Z1596" s="7" t="s">
        <v>7255</v>
      </c>
      <c r="AA1596" s="7" t="s">
        <v>1836</v>
      </c>
      <c r="AF1596" s="7" t="s">
        <v>14078</v>
      </c>
      <c r="AJ1596" s="7">
        <v>15</v>
      </c>
      <c r="AK1596" s="7" t="s">
        <v>6026</v>
      </c>
      <c r="AL1596" s="7" t="s">
        <v>8082</v>
      </c>
      <c r="AM1596" s="7" t="s">
        <v>14090</v>
      </c>
    </row>
    <row r="1597" spans="1:39">
      <c r="A1597" s="7" t="s">
        <v>1788</v>
      </c>
      <c r="B1597" s="7" t="s">
        <v>670</v>
      </c>
      <c r="C1597" s="7" t="s">
        <v>14091</v>
      </c>
      <c r="D1597" s="7" t="s">
        <v>1790</v>
      </c>
      <c r="F1597" s="7" t="s">
        <v>14092</v>
      </c>
      <c r="G1597" s="7" t="s">
        <v>14093</v>
      </c>
      <c r="H1597" s="7" t="s">
        <v>14093</v>
      </c>
      <c r="I1597" s="7" t="s">
        <v>14094</v>
      </c>
      <c r="K1597" s="7" t="s">
        <v>33</v>
      </c>
      <c r="L1597" s="7" t="s">
        <v>14095</v>
      </c>
      <c r="N1597" s="10" t="s">
        <v>2366</v>
      </c>
      <c r="P1597" s="7" t="s">
        <v>14096</v>
      </c>
      <c r="Q1597" s="7" t="s">
        <v>33</v>
      </c>
      <c r="R1597" s="7" t="s">
        <v>33</v>
      </c>
      <c r="S1597" s="7" t="s">
        <v>33</v>
      </c>
      <c r="T1597" s="7" t="s">
        <v>33</v>
      </c>
      <c r="U1597" s="7" t="s">
        <v>33</v>
      </c>
      <c r="V1597" s="10" t="s">
        <v>33</v>
      </c>
      <c r="W1597" s="10" t="s">
        <v>33</v>
      </c>
      <c r="X1597" s="7" t="s">
        <v>33</v>
      </c>
      <c r="Y1597" s="7" t="s">
        <v>33</v>
      </c>
      <c r="Z1597" s="7" t="s">
        <v>14097</v>
      </c>
      <c r="AA1597" s="7" t="s">
        <v>4062</v>
      </c>
      <c r="AF1597" s="7" t="s">
        <v>14098</v>
      </c>
      <c r="AJ1597" s="7">
        <v>15</v>
      </c>
      <c r="AK1597" s="7" t="s">
        <v>13053</v>
      </c>
      <c r="AL1597" s="7" t="s">
        <v>8082</v>
      </c>
      <c r="AM1597" s="7" t="s">
        <v>14099</v>
      </c>
    </row>
    <row r="1598" spans="1:39">
      <c r="A1598" s="7" t="s">
        <v>1788</v>
      </c>
      <c r="B1598" s="7" t="s">
        <v>14100</v>
      </c>
      <c r="C1598" s="7" t="s">
        <v>14101</v>
      </c>
      <c r="D1598" s="7" t="s">
        <v>1790</v>
      </c>
      <c r="F1598" s="7" t="s">
        <v>14074</v>
      </c>
      <c r="G1598" s="7" t="s">
        <v>14075</v>
      </c>
      <c r="H1598" s="7" t="s">
        <v>14075</v>
      </c>
      <c r="I1598" s="7" t="s">
        <v>5384</v>
      </c>
      <c r="K1598" s="7" t="s">
        <v>33</v>
      </c>
      <c r="L1598" s="7" t="s">
        <v>14076</v>
      </c>
      <c r="N1598" s="10" t="s">
        <v>5386</v>
      </c>
      <c r="P1598" s="7" t="s">
        <v>14077</v>
      </c>
      <c r="Q1598" s="7" t="s">
        <v>33</v>
      </c>
      <c r="R1598" s="7" t="s">
        <v>33</v>
      </c>
      <c r="S1598" s="7" t="s">
        <v>33</v>
      </c>
      <c r="T1598" s="7" t="s">
        <v>33</v>
      </c>
      <c r="U1598" s="7" t="s">
        <v>33</v>
      </c>
      <c r="V1598" s="10" t="s">
        <v>33</v>
      </c>
      <c r="W1598" s="10" t="s">
        <v>33</v>
      </c>
      <c r="X1598" s="7" t="s">
        <v>33</v>
      </c>
      <c r="Y1598" s="7" t="s">
        <v>33</v>
      </c>
      <c r="Z1598" s="7" t="s">
        <v>7255</v>
      </c>
      <c r="AA1598" s="7" t="s">
        <v>1836</v>
      </c>
      <c r="AD1598" s="10" t="s">
        <v>6560</v>
      </c>
      <c r="AF1598" s="7" t="s">
        <v>14102</v>
      </c>
      <c r="AJ1598" s="7">
        <v>16</v>
      </c>
      <c r="AK1598" s="7" t="s">
        <v>6026</v>
      </c>
      <c r="AL1598" s="7" t="s">
        <v>14103</v>
      </c>
      <c r="AM1598" s="7" t="s">
        <v>14104</v>
      </c>
    </row>
    <row r="1599" spans="1:39">
      <c r="A1599" s="7" t="s">
        <v>1788</v>
      </c>
      <c r="B1599" s="7" t="s">
        <v>14105</v>
      </c>
      <c r="C1599" s="7" t="s">
        <v>14106</v>
      </c>
      <c r="D1599" s="7" t="s">
        <v>1790</v>
      </c>
      <c r="F1599" s="7" t="s">
        <v>7839</v>
      </c>
      <c r="G1599" s="7" t="s">
        <v>5991</v>
      </c>
      <c r="H1599" s="7" t="s">
        <v>14107</v>
      </c>
      <c r="I1599" s="7" t="s">
        <v>2301</v>
      </c>
      <c r="K1599" s="7" t="s">
        <v>33</v>
      </c>
      <c r="L1599" s="7" t="s">
        <v>14108</v>
      </c>
      <c r="N1599" s="10" t="s">
        <v>2014</v>
      </c>
      <c r="P1599" s="7" t="s">
        <v>14109</v>
      </c>
      <c r="Q1599" s="7" t="s">
        <v>33</v>
      </c>
      <c r="R1599" s="7" t="s">
        <v>33</v>
      </c>
      <c r="S1599" s="7" t="s">
        <v>33</v>
      </c>
      <c r="T1599" s="7" t="s">
        <v>33</v>
      </c>
      <c r="U1599" s="7" t="s">
        <v>33</v>
      </c>
      <c r="V1599" s="10" t="s">
        <v>33</v>
      </c>
      <c r="W1599" s="10" t="s">
        <v>33</v>
      </c>
      <c r="X1599" s="7" t="s">
        <v>33</v>
      </c>
      <c r="Y1599" s="7" t="s">
        <v>33</v>
      </c>
      <c r="Z1599" s="7" t="s">
        <v>7845</v>
      </c>
      <c r="AA1599" s="7" t="s">
        <v>1836</v>
      </c>
      <c r="AF1599" s="7" t="s">
        <v>14110</v>
      </c>
      <c r="AJ1599" s="7">
        <v>36</v>
      </c>
      <c r="AK1599" s="7" t="s">
        <v>3541</v>
      </c>
      <c r="AL1599" s="7" t="s">
        <v>14103</v>
      </c>
      <c r="AM1599" s="7" t="s">
        <v>14111</v>
      </c>
    </row>
    <row r="1600" spans="1:39">
      <c r="A1600" s="7" t="s">
        <v>1788</v>
      </c>
      <c r="B1600" s="7" t="s">
        <v>14112</v>
      </c>
      <c r="C1600" s="7" t="s">
        <v>14113</v>
      </c>
      <c r="D1600" s="7" t="s">
        <v>1790</v>
      </c>
      <c r="F1600" s="7" t="s">
        <v>7839</v>
      </c>
      <c r="G1600" s="7" t="s">
        <v>14114</v>
      </c>
      <c r="H1600" s="7" t="s">
        <v>6271</v>
      </c>
      <c r="I1600" s="7" t="s">
        <v>10887</v>
      </c>
      <c r="K1600" s="7" t="s">
        <v>33</v>
      </c>
      <c r="L1600" s="7" t="s">
        <v>6272</v>
      </c>
      <c r="N1600" s="10" t="s">
        <v>2014</v>
      </c>
      <c r="P1600" s="7" t="s">
        <v>14115</v>
      </c>
      <c r="Q1600" s="7" t="s">
        <v>33</v>
      </c>
      <c r="R1600" s="7" t="s">
        <v>33</v>
      </c>
      <c r="S1600" s="7" t="s">
        <v>33</v>
      </c>
      <c r="T1600" s="7" t="s">
        <v>33</v>
      </c>
      <c r="U1600" s="7" t="s">
        <v>33</v>
      </c>
      <c r="V1600" s="10" t="s">
        <v>33</v>
      </c>
      <c r="W1600" s="10" t="s">
        <v>33</v>
      </c>
      <c r="X1600" s="7" t="s">
        <v>33</v>
      </c>
      <c r="Y1600" s="7" t="s">
        <v>33</v>
      </c>
      <c r="Z1600" s="7" t="s">
        <v>7845</v>
      </c>
      <c r="AA1600" s="7" t="s">
        <v>1836</v>
      </c>
      <c r="AF1600" s="7" t="s">
        <v>14116</v>
      </c>
      <c r="AJ1600" s="7">
        <v>12</v>
      </c>
      <c r="AK1600" s="7" t="s">
        <v>5163</v>
      </c>
      <c r="AL1600" s="7" t="s">
        <v>14103</v>
      </c>
      <c r="AM1600" s="7" t="s">
        <v>14117</v>
      </c>
    </row>
    <row r="1601" spans="1:39">
      <c r="A1601" s="7" t="s">
        <v>1788</v>
      </c>
      <c r="B1601" s="7" t="s">
        <v>14118</v>
      </c>
      <c r="C1601" s="7" t="s">
        <v>14119</v>
      </c>
      <c r="D1601" s="7" t="s">
        <v>1790</v>
      </c>
      <c r="F1601" s="7" t="s">
        <v>14120</v>
      </c>
      <c r="G1601" s="7" t="s">
        <v>7425</v>
      </c>
      <c r="H1601" s="7" t="s">
        <v>7425</v>
      </c>
      <c r="I1601" s="7" t="s">
        <v>2808</v>
      </c>
      <c r="K1601" s="7" t="s">
        <v>33</v>
      </c>
      <c r="L1601" s="7" t="s">
        <v>7426</v>
      </c>
      <c r="N1601" s="10" t="s">
        <v>2810</v>
      </c>
      <c r="P1601" s="7" t="s">
        <v>14121</v>
      </c>
      <c r="Q1601" s="7" t="s">
        <v>33</v>
      </c>
      <c r="R1601" s="7" t="s">
        <v>33</v>
      </c>
      <c r="S1601" s="7" t="s">
        <v>33</v>
      </c>
      <c r="T1601" s="7" t="s">
        <v>33</v>
      </c>
      <c r="U1601" s="7" t="s">
        <v>33</v>
      </c>
      <c r="V1601" s="10" t="s">
        <v>33</v>
      </c>
      <c r="W1601" s="10" t="s">
        <v>33</v>
      </c>
      <c r="X1601" s="7" t="s">
        <v>33</v>
      </c>
      <c r="Y1601" s="7" t="s">
        <v>33</v>
      </c>
      <c r="Z1601" s="7" t="s">
        <v>9867</v>
      </c>
      <c r="AA1601" s="7" t="s">
        <v>14122</v>
      </c>
      <c r="AF1601" s="7" t="s">
        <v>14123</v>
      </c>
      <c r="AJ1601" s="7">
        <v>25</v>
      </c>
      <c r="AK1601" s="7" t="s">
        <v>14124</v>
      </c>
      <c r="AL1601" s="7" t="s">
        <v>14122</v>
      </c>
      <c r="AM1601" s="7" t="s">
        <v>14125</v>
      </c>
    </row>
    <row r="1602" spans="1:39">
      <c r="A1602" s="7" t="s">
        <v>1788</v>
      </c>
      <c r="B1602" s="7" t="s">
        <v>14126</v>
      </c>
      <c r="C1602" s="7" t="s">
        <v>14127</v>
      </c>
      <c r="D1602" s="7" t="s">
        <v>1946</v>
      </c>
      <c r="F1602" s="7" t="s">
        <v>11497</v>
      </c>
      <c r="G1602" s="7" t="s">
        <v>10095</v>
      </c>
      <c r="H1602" s="7" t="s">
        <v>10096</v>
      </c>
      <c r="I1602" s="7" t="s">
        <v>2543</v>
      </c>
      <c r="K1602" s="7" t="s">
        <v>33</v>
      </c>
      <c r="L1602" s="7" t="s">
        <v>10097</v>
      </c>
      <c r="N1602" s="10" t="s">
        <v>11125</v>
      </c>
      <c r="P1602" s="7" t="s">
        <v>14128</v>
      </c>
      <c r="Q1602" s="7" t="s">
        <v>33</v>
      </c>
      <c r="R1602" s="7" t="s">
        <v>33</v>
      </c>
      <c r="S1602" s="7" t="s">
        <v>33</v>
      </c>
      <c r="T1602" s="7" t="s">
        <v>33</v>
      </c>
      <c r="U1602" s="7" t="s">
        <v>33</v>
      </c>
      <c r="V1602" s="10" t="s">
        <v>33</v>
      </c>
      <c r="W1602" s="10" t="s">
        <v>32</v>
      </c>
      <c r="X1602" s="7" t="s">
        <v>33</v>
      </c>
      <c r="Y1602" s="7" t="s">
        <v>33</v>
      </c>
      <c r="Z1602" s="7" t="s">
        <v>2473</v>
      </c>
      <c r="AA1602" s="7" t="s">
        <v>14129</v>
      </c>
      <c r="AD1602" s="10" t="s">
        <v>10100</v>
      </c>
      <c r="AF1602" s="7" t="s">
        <v>14130</v>
      </c>
      <c r="AJ1602" s="7">
        <v>12</v>
      </c>
      <c r="AK1602" s="7" t="s">
        <v>14131</v>
      </c>
      <c r="AL1602" s="7" t="s">
        <v>8061</v>
      </c>
      <c r="AM1602" s="7" t="s">
        <v>14132</v>
      </c>
    </row>
    <row r="1603" spans="1:39">
      <c r="A1603" s="7" t="s">
        <v>1788</v>
      </c>
      <c r="B1603" s="7" t="s">
        <v>14133</v>
      </c>
      <c r="C1603" s="7" t="s">
        <v>14134</v>
      </c>
      <c r="D1603" s="7" t="s">
        <v>1946</v>
      </c>
      <c r="F1603" s="7" t="s">
        <v>14135</v>
      </c>
      <c r="G1603" s="7" t="s">
        <v>14136</v>
      </c>
      <c r="H1603" s="7" t="s">
        <v>14136</v>
      </c>
      <c r="I1603" s="7" t="s">
        <v>14137</v>
      </c>
      <c r="K1603" s="7" t="s">
        <v>33</v>
      </c>
      <c r="L1603" s="7" t="s">
        <v>11676</v>
      </c>
      <c r="N1603" s="10" t="s">
        <v>14138</v>
      </c>
      <c r="P1603" s="7" t="s">
        <v>14139</v>
      </c>
      <c r="Q1603" s="7" t="s">
        <v>33</v>
      </c>
      <c r="R1603" s="7" t="s">
        <v>33</v>
      </c>
      <c r="S1603" s="7" t="s">
        <v>33</v>
      </c>
      <c r="T1603" s="7" t="s">
        <v>33</v>
      </c>
      <c r="U1603" s="7" t="s">
        <v>33</v>
      </c>
      <c r="V1603" s="10" t="s">
        <v>33</v>
      </c>
      <c r="W1603" s="10" t="s">
        <v>33</v>
      </c>
      <c r="X1603" s="7" t="s">
        <v>33</v>
      </c>
      <c r="Y1603" s="7" t="s">
        <v>33</v>
      </c>
      <c r="Z1603" s="7" t="s">
        <v>14140</v>
      </c>
      <c r="AA1603" s="7" t="s">
        <v>14141</v>
      </c>
      <c r="AD1603" s="10" t="s">
        <v>13402</v>
      </c>
      <c r="AF1603" s="7" t="s">
        <v>14142</v>
      </c>
      <c r="AJ1603" s="7">
        <v>33</v>
      </c>
      <c r="AK1603" s="7" t="s">
        <v>2006</v>
      </c>
      <c r="AL1603" s="7" t="s">
        <v>8061</v>
      </c>
      <c r="AM1603" s="7" t="s">
        <v>14143</v>
      </c>
    </row>
    <row r="1604" spans="1:39">
      <c r="A1604" s="7" t="s">
        <v>1788</v>
      </c>
      <c r="B1604" s="7" t="s">
        <v>14144</v>
      </c>
      <c r="C1604" s="7" t="s">
        <v>14145</v>
      </c>
      <c r="D1604" s="7" t="s">
        <v>1790</v>
      </c>
      <c r="F1604" s="7" t="s">
        <v>8525</v>
      </c>
      <c r="G1604" s="7" t="s">
        <v>4343</v>
      </c>
      <c r="H1604" s="7" t="s">
        <v>4343</v>
      </c>
      <c r="I1604" s="7" t="s">
        <v>14146</v>
      </c>
      <c r="K1604" s="7" t="s">
        <v>33</v>
      </c>
      <c r="L1604" s="7" t="s">
        <v>4345</v>
      </c>
      <c r="N1604" s="10" t="s">
        <v>2002</v>
      </c>
      <c r="P1604" s="7" t="s">
        <v>14147</v>
      </c>
      <c r="Q1604" s="7" t="s">
        <v>32</v>
      </c>
      <c r="R1604" s="7" t="s">
        <v>33</v>
      </c>
      <c r="S1604" s="7" t="s">
        <v>33</v>
      </c>
      <c r="T1604" s="7" t="s">
        <v>33</v>
      </c>
      <c r="U1604" s="7" t="s">
        <v>33</v>
      </c>
      <c r="V1604" s="10" t="s">
        <v>33</v>
      </c>
      <c r="W1604" s="10" t="s">
        <v>33</v>
      </c>
      <c r="X1604" s="7" t="s">
        <v>32</v>
      </c>
      <c r="Y1604" s="7" t="s">
        <v>33</v>
      </c>
      <c r="Z1604" s="7" t="s">
        <v>9575</v>
      </c>
      <c r="AA1604" s="7" t="s">
        <v>4063</v>
      </c>
      <c r="AD1604" s="10" t="s">
        <v>2260</v>
      </c>
      <c r="AF1604" s="7" t="s">
        <v>4841</v>
      </c>
      <c r="AJ1604" s="7">
        <v>7</v>
      </c>
      <c r="AK1604" s="7" t="s">
        <v>4841</v>
      </c>
      <c r="AL1604" s="7" t="s">
        <v>14148</v>
      </c>
      <c r="AM1604" s="7" t="s">
        <v>14149</v>
      </c>
    </row>
    <row r="1605" spans="1:39">
      <c r="A1605" s="7" t="s">
        <v>1788</v>
      </c>
      <c r="B1605" s="7" t="s">
        <v>14150</v>
      </c>
      <c r="C1605" s="7" t="s">
        <v>14151</v>
      </c>
      <c r="D1605" s="7" t="s">
        <v>1790</v>
      </c>
      <c r="F1605" s="7" t="s">
        <v>14152</v>
      </c>
      <c r="G1605" s="7" t="s">
        <v>12333</v>
      </c>
      <c r="H1605" s="7" t="s">
        <v>12333</v>
      </c>
      <c r="I1605" s="7" t="s">
        <v>1857</v>
      </c>
      <c r="K1605" s="7" t="s">
        <v>33</v>
      </c>
      <c r="L1605" s="7" t="s">
        <v>12334</v>
      </c>
      <c r="N1605" s="10" t="s">
        <v>1859</v>
      </c>
      <c r="P1605" s="7" t="s">
        <v>14153</v>
      </c>
      <c r="Q1605" s="7" t="s">
        <v>33</v>
      </c>
      <c r="R1605" s="7" t="s">
        <v>33</v>
      </c>
      <c r="S1605" s="7" t="s">
        <v>33</v>
      </c>
      <c r="T1605" s="7" t="s">
        <v>33</v>
      </c>
      <c r="U1605" s="7" t="s">
        <v>33</v>
      </c>
      <c r="V1605" s="10" t="s">
        <v>33</v>
      </c>
      <c r="W1605" s="10" t="s">
        <v>33</v>
      </c>
      <c r="X1605" s="7" t="s">
        <v>33</v>
      </c>
      <c r="Y1605" s="7" t="s">
        <v>33</v>
      </c>
      <c r="Z1605" s="7" t="s">
        <v>2316</v>
      </c>
      <c r="AA1605" s="7" t="s">
        <v>14154</v>
      </c>
      <c r="AD1605" s="10" t="s">
        <v>14155</v>
      </c>
      <c r="AF1605" s="7" t="s">
        <v>12337</v>
      </c>
      <c r="AJ1605" s="7">
        <v>49</v>
      </c>
      <c r="AK1605" s="7" t="s">
        <v>2614</v>
      </c>
      <c r="AL1605" s="7" t="s">
        <v>14148</v>
      </c>
      <c r="AM1605" s="7" t="s">
        <v>14156</v>
      </c>
    </row>
    <row r="1606" spans="1:39">
      <c r="A1606" s="7" t="s">
        <v>1788</v>
      </c>
      <c r="B1606" s="7" t="s">
        <v>508</v>
      </c>
      <c r="C1606" s="7" t="s">
        <v>14157</v>
      </c>
      <c r="D1606" s="7" t="s">
        <v>1790</v>
      </c>
      <c r="F1606" s="7" t="s">
        <v>12766</v>
      </c>
      <c r="G1606" s="7" t="s">
        <v>14158</v>
      </c>
      <c r="H1606" s="7" t="s">
        <v>14159</v>
      </c>
      <c r="I1606" s="7" t="s">
        <v>1857</v>
      </c>
      <c r="K1606" s="7" t="s">
        <v>33</v>
      </c>
      <c r="L1606" s="7" t="s">
        <v>14160</v>
      </c>
      <c r="N1606" s="10" t="s">
        <v>1859</v>
      </c>
      <c r="P1606" s="7" t="s">
        <v>14161</v>
      </c>
      <c r="Q1606" s="7" t="s">
        <v>33</v>
      </c>
      <c r="R1606" s="7" t="s">
        <v>33</v>
      </c>
      <c r="S1606" s="7" t="s">
        <v>33</v>
      </c>
      <c r="T1606" s="7" t="s">
        <v>33</v>
      </c>
      <c r="U1606" s="7" t="s">
        <v>33</v>
      </c>
      <c r="V1606" s="10" t="s">
        <v>33</v>
      </c>
      <c r="W1606" s="10" t="s">
        <v>33</v>
      </c>
      <c r="X1606" s="7" t="s">
        <v>33</v>
      </c>
      <c r="Y1606" s="7" t="s">
        <v>33</v>
      </c>
      <c r="Z1606" s="7" t="s">
        <v>2590</v>
      </c>
      <c r="AA1606" s="7" t="s">
        <v>10459</v>
      </c>
      <c r="AD1606" s="10" t="s">
        <v>8247</v>
      </c>
      <c r="AF1606" s="7" t="s">
        <v>14162</v>
      </c>
      <c r="AJ1606" s="7">
        <v>14</v>
      </c>
      <c r="AK1606" s="7" t="s">
        <v>2977</v>
      </c>
      <c r="AL1606" s="7" t="s">
        <v>14148</v>
      </c>
      <c r="AM1606" s="7" t="s">
        <v>14163</v>
      </c>
    </row>
    <row r="1607" spans="1:39">
      <c r="A1607" s="7" t="s">
        <v>1788</v>
      </c>
      <c r="B1607" s="7" t="s">
        <v>14164</v>
      </c>
      <c r="C1607" s="7" t="s">
        <v>14165</v>
      </c>
      <c r="D1607" s="7" t="s">
        <v>2828</v>
      </c>
      <c r="G1607" s="7" t="s">
        <v>14166</v>
      </c>
      <c r="H1607" s="7" t="s">
        <v>14166</v>
      </c>
      <c r="I1607" s="7" t="s">
        <v>1857</v>
      </c>
      <c r="K1607" s="7" t="s">
        <v>33</v>
      </c>
      <c r="L1607" s="7" t="s">
        <v>11883</v>
      </c>
      <c r="N1607" s="10" t="s">
        <v>1859</v>
      </c>
      <c r="P1607" s="7" t="s">
        <v>14167</v>
      </c>
      <c r="Q1607" s="7" t="s">
        <v>33</v>
      </c>
      <c r="R1607" s="7" t="s">
        <v>33</v>
      </c>
      <c r="S1607" s="7" t="s">
        <v>33</v>
      </c>
      <c r="T1607" s="7" t="s">
        <v>33</v>
      </c>
      <c r="U1607" s="7" t="s">
        <v>33</v>
      </c>
      <c r="V1607" s="10" t="s">
        <v>33</v>
      </c>
      <c r="W1607" s="10" t="s">
        <v>32</v>
      </c>
      <c r="X1607" s="7" t="s">
        <v>33</v>
      </c>
      <c r="Y1607" s="7" t="s">
        <v>33</v>
      </c>
      <c r="Z1607" s="7" t="s">
        <v>1861</v>
      </c>
      <c r="AE1607" s="10" t="s">
        <v>12931</v>
      </c>
      <c r="AK1607" s="7" t="s">
        <v>4063</v>
      </c>
      <c r="AL1607" s="7" t="s">
        <v>14168</v>
      </c>
      <c r="AM1607" s="7" t="s">
        <v>14169</v>
      </c>
    </row>
    <row r="1608" spans="1:39">
      <c r="A1608" s="7" t="s">
        <v>1788</v>
      </c>
      <c r="B1608" s="7" t="s">
        <v>14170</v>
      </c>
      <c r="C1608" s="7" t="s">
        <v>14171</v>
      </c>
      <c r="D1608" s="7" t="s">
        <v>1790</v>
      </c>
      <c r="F1608" s="7" t="s">
        <v>8462</v>
      </c>
      <c r="G1608" s="7" t="s">
        <v>11482</v>
      </c>
      <c r="H1608" s="7" t="s">
        <v>11482</v>
      </c>
      <c r="I1608" s="7" t="s">
        <v>1857</v>
      </c>
      <c r="K1608" s="7" t="s">
        <v>33</v>
      </c>
      <c r="L1608" s="7" t="s">
        <v>11483</v>
      </c>
      <c r="N1608" s="10" t="s">
        <v>1859</v>
      </c>
      <c r="P1608" s="7" t="s">
        <v>14172</v>
      </c>
      <c r="Q1608" s="7" t="s">
        <v>33</v>
      </c>
      <c r="R1608" s="7" t="s">
        <v>33</v>
      </c>
      <c r="S1608" s="7" t="s">
        <v>33</v>
      </c>
      <c r="T1608" s="7" t="s">
        <v>33</v>
      </c>
      <c r="U1608" s="7" t="s">
        <v>33</v>
      </c>
      <c r="V1608" s="10" t="s">
        <v>33</v>
      </c>
      <c r="W1608" s="10" t="s">
        <v>32</v>
      </c>
      <c r="X1608" s="7" t="s">
        <v>33</v>
      </c>
      <c r="Y1608" s="7" t="s">
        <v>33</v>
      </c>
      <c r="Z1608" s="7" t="s">
        <v>5483</v>
      </c>
      <c r="AA1608" s="7" t="s">
        <v>14168</v>
      </c>
      <c r="AF1608" s="7" t="s">
        <v>5987</v>
      </c>
      <c r="AJ1608" s="7">
        <v>19</v>
      </c>
      <c r="AK1608" s="7" t="s">
        <v>4856</v>
      </c>
      <c r="AL1608" s="7" t="s">
        <v>14168</v>
      </c>
      <c r="AM1608" s="7" t="s">
        <v>14173</v>
      </c>
    </row>
    <row r="1609" spans="1:39">
      <c r="A1609" s="7" t="s">
        <v>1788</v>
      </c>
      <c r="B1609" s="7" t="s">
        <v>14174</v>
      </c>
      <c r="C1609" s="7" t="s">
        <v>14175</v>
      </c>
      <c r="D1609" s="7" t="s">
        <v>1946</v>
      </c>
      <c r="G1609" s="7" t="s">
        <v>12726</v>
      </c>
      <c r="H1609" s="7" t="s">
        <v>12726</v>
      </c>
      <c r="I1609" s="7" t="s">
        <v>3535</v>
      </c>
      <c r="K1609" s="7" t="s">
        <v>33</v>
      </c>
      <c r="L1609" s="7" t="s">
        <v>14176</v>
      </c>
      <c r="N1609" s="10" t="s">
        <v>2279</v>
      </c>
      <c r="P1609" s="7" t="s">
        <v>14177</v>
      </c>
      <c r="Q1609" s="7" t="s">
        <v>33</v>
      </c>
      <c r="R1609" s="7" t="s">
        <v>32</v>
      </c>
      <c r="S1609" s="7" t="s">
        <v>33</v>
      </c>
      <c r="T1609" s="7" t="s">
        <v>32</v>
      </c>
      <c r="U1609" s="7" t="s">
        <v>33</v>
      </c>
      <c r="V1609" s="10" t="s">
        <v>33</v>
      </c>
      <c r="W1609" s="10" t="s">
        <v>33</v>
      </c>
      <c r="X1609" s="7" t="s">
        <v>33</v>
      </c>
      <c r="Y1609" s="7" t="s">
        <v>33</v>
      </c>
      <c r="Z1609" s="7" t="s">
        <v>7593</v>
      </c>
      <c r="AA1609" s="7" t="s">
        <v>14178</v>
      </c>
      <c r="AD1609" s="10" t="s">
        <v>4977</v>
      </c>
      <c r="AF1609" s="7" t="s">
        <v>1876</v>
      </c>
      <c r="AK1609" s="7" t="s">
        <v>13829</v>
      </c>
      <c r="AL1609" s="7" t="s">
        <v>11306</v>
      </c>
      <c r="AM1609" s="7" t="s">
        <v>14179</v>
      </c>
    </row>
    <row r="1610" spans="1:39">
      <c r="A1610" s="7" t="s">
        <v>1788</v>
      </c>
      <c r="B1610" s="7" t="s">
        <v>14180</v>
      </c>
      <c r="C1610" s="7" t="s">
        <v>14181</v>
      </c>
      <c r="D1610" s="7" t="s">
        <v>1790</v>
      </c>
      <c r="F1610" s="7" t="s">
        <v>6831</v>
      </c>
      <c r="G1610" s="7" t="s">
        <v>14182</v>
      </c>
      <c r="H1610" s="7" t="s">
        <v>14183</v>
      </c>
      <c r="I1610" s="7" t="s">
        <v>14184</v>
      </c>
      <c r="K1610" s="7" t="s">
        <v>33</v>
      </c>
      <c r="L1610" s="7" t="s">
        <v>14185</v>
      </c>
      <c r="N1610" s="10" t="s">
        <v>5425</v>
      </c>
      <c r="P1610" s="7" t="s">
        <v>14186</v>
      </c>
      <c r="Q1610" s="7" t="s">
        <v>33</v>
      </c>
      <c r="R1610" s="7" t="s">
        <v>33</v>
      </c>
      <c r="S1610" s="7" t="s">
        <v>33</v>
      </c>
      <c r="T1610" s="7" t="s">
        <v>33</v>
      </c>
      <c r="U1610" s="7" t="s">
        <v>33</v>
      </c>
      <c r="V1610" s="10" t="s">
        <v>33</v>
      </c>
      <c r="W1610" s="10" t="s">
        <v>33</v>
      </c>
      <c r="X1610" s="7" t="s">
        <v>33</v>
      </c>
      <c r="Y1610" s="7" t="s">
        <v>33</v>
      </c>
      <c r="Z1610" s="7" t="s">
        <v>14187</v>
      </c>
      <c r="AA1610" s="7" t="s">
        <v>14188</v>
      </c>
      <c r="AF1610" s="7" t="s">
        <v>14189</v>
      </c>
      <c r="AJ1610" s="7">
        <v>23</v>
      </c>
      <c r="AK1610" s="7" t="s">
        <v>7320</v>
      </c>
      <c r="AL1610" s="7" t="s">
        <v>11306</v>
      </c>
      <c r="AM1610" s="7" t="s">
        <v>14190</v>
      </c>
    </row>
    <row r="1611" spans="1:39">
      <c r="A1611" s="7" t="s">
        <v>1788</v>
      </c>
      <c r="B1611" s="7" t="s">
        <v>14191</v>
      </c>
      <c r="C1611" s="7" t="s">
        <v>14192</v>
      </c>
      <c r="D1611" s="7" t="s">
        <v>1790</v>
      </c>
      <c r="F1611" s="7" t="s">
        <v>14193</v>
      </c>
      <c r="G1611" s="7" t="s">
        <v>14194</v>
      </c>
      <c r="H1611" s="7" t="s">
        <v>14195</v>
      </c>
      <c r="I1611" s="7" t="s">
        <v>4526</v>
      </c>
      <c r="K1611" s="7" t="s">
        <v>33</v>
      </c>
      <c r="L1611" s="7" t="s">
        <v>14196</v>
      </c>
      <c r="N1611" s="10" t="s">
        <v>2957</v>
      </c>
      <c r="P1611" s="7" t="s">
        <v>14197</v>
      </c>
      <c r="Q1611" s="7" t="s">
        <v>33</v>
      </c>
      <c r="R1611" s="7" t="s">
        <v>32</v>
      </c>
      <c r="S1611" s="7" t="s">
        <v>33</v>
      </c>
      <c r="T1611" s="7" t="s">
        <v>33</v>
      </c>
      <c r="U1611" s="7" t="s">
        <v>33</v>
      </c>
      <c r="V1611" s="10" t="s">
        <v>32</v>
      </c>
      <c r="W1611" s="10" t="s">
        <v>33</v>
      </c>
      <c r="X1611" s="7" t="s">
        <v>33</v>
      </c>
      <c r="Y1611" s="7" t="s">
        <v>33</v>
      </c>
      <c r="Z1611" s="7" t="s">
        <v>14198</v>
      </c>
      <c r="AA1611" s="7" t="s">
        <v>14199</v>
      </c>
      <c r="AF1611" s="7" t="s">
        <v>14200</v>
      </c>
      <c r="AJ1611" s="7">
        <v>12</v>
      </c>
      <c r="AK1611" s="7" t="s">
        <v>2126</v>
      </c>
      <c r="AL1611" s="7" t="s">
        <v>10229</v>
      </c>
      <c r="AM1611" s="7" t="s">
        <v>14201</v>
      </c>
    </row>
    <row r="1612" spans="1:39">
      <c r="A1612" s="7" t="s">
        <v>1788</v>
      </c>
      <c r="B1612" s="7" t="s">
        <v>14202</v>
      </c>
      <c r="C1612" s="7" t="s">
        <v>14203</v>
      </c>
      <c r="D1612" s="7" t="s">
        <v>1790</v>
      </c>
      <c r="F1612" s="7" t="s">
        <v>14204</v>
      </c>
      <c r="G1612" s="7" t="s">
        <v>14205</v>
      </c>
      <c r="H1612" s="7" t="s">
        <v>14205</v>
      </c>
      <c r="I1612" s="7" t="s">
        <v>1857</v>
      </c>
      <c r="K1612" s="7" t="s">
        <v>33</v>
      </c>
      <c r="L1612" s="7" t="s">
        <v>14206</v>
      </c>
      <c r="N1612" s="10" t="s">
        <v>1859</v>
      </c>
      <c r="P1612" s="7" t="s">
        <v>14207</v>
      </c>
      <c r="Q1612" s="7" t="s">
        <v>33</v>
      </c>
      <c r="R1612" s="7" t="s">
        <v>33</v>
      </c>
      <c r="S1612" s="7" t="s">
        <v>33</v>
      </c>
      <c r="T1612" s="7" t="s">
        <v>33</v>
      </c>
      <c r="U1612" s="7" t="s">
        <v>33</v>
      </c>
      <c r="V1612" s="10" t="s">
        <v>33</v>
      </c>
      <c r="W1612" s="10" t="s">
        <v>33</v>
      </c>
      <c r="X1612" s="7" t="s">
        <v>33</v>
      </c>
      <c r="Y1612" s="7" t="s">
        <v>33</v>
      </c>
      <c r="Z1612" s="7" t="s">
        <v>3937</v>
      </c>
      <c r="AA1612" s="7" t="s">
        <v>14188</v>
      </c>
      <c r="AF1612" s="7" t="s">
        <v>14208</v>
      </c>
      <c r="AJ1612" s="7">
        <v>33</v>
      </c>
      <c r="AK1612" s="7" t="s">
        <v>6633</v>
      </c>
      <c r="AL1612" s="7" t="s">
        <v>14188</v>
      </c>
      <c r="AM1612" s="7" t="s">
        <v>14209</v>
      </c>
    </row>
    <row r="1613" spans="1:39">
      <c r="A1613" s="7" t="s">
        <v>1788</v>
      </c>
      <c r="B1613" s="7" t="s">
        <v>251</v>
      </c>
      <c r="C1613" s="7" t="s">
        <v>14210</v>
      </c>
      <c r="D1613" s="7" t="s">
        <v>1790</v>
      </c>
      <c r="F1613" s="7" t="s">
        <v>4456</v>
      </c>
      <c r="G1613" s="7" t="s">
        <v>14211</v>
      </c>
      <c r="H1613" s="7" t="s">
        <v>14212</v>
      </c>
      <c r="I1613" s="7" t="s">
        <v>14213</v>
      </c>
      <c r="K1613" s="7" t="s">
        <v>33</v>
      </c>
      <c r="L1613" s="7" t="s">
        <v>2124</v>
      </c>
      <c r="N1613" s="10" t="s">
        <v>2050</v>
      </c>
      <c r="P1613" s="7" t="s">
        <v>14214</v>
      </c>
      <c r="Q1613" s="7" t="s">
        <v>33</v>
      </c>
      <c r="R1613" s="7" t="s">
        <v>32</v>
      </c>
      <c r="S1613" s="7" t="s">
        <v>32</v>
      </c>
      <c r="T1613" s="7" t="s">
        <v>33</v>
      </c>
      <c r="U1613" s="7" t="s">
        <v>33</v>
      </c>
      <c r="V1613" s="10" t="s">
        <v>33</v>
      </c>
      <c r="W1613" s="10" t="s">
        <v>33</v>
      </c>
      <c r="X1613" s="7" t="s">
        <v>32</v>
      </c>
      <c r="Y1613" s="7" t="s">
        <v>33</v>
      </c>
      <c r="Z1613" s="7" t="s">
        <v>14215</v>
      </c>
      <c r="AA1613" s="7" t="s">
        <v>8060</v>
      </c>
      <c r="AD1613" s="10" t="s">
        <v>2867</v>
      </c>
      <c r="AF1613" s="7" t="s">
        <v>2868</v>
      </c>
      <c r="AJ1613" s="7">
        <v>6</v>
      </c>
      <c r="AK1613" s="7" t="s">
        <v>14216</v>
      </c>
      <c r="AL1613" s="7" t="s">
        <v>14217</v>
      </c>
      <c r="AM1613" s="7" t="s">
        <v>14218</v>
      </c>
    </row>
    <row r="1614" spans="1:39">
      <c r="A1614" s="7" t="s">
        <v>1788</v>
      </c>
      <c r="B1614" s="7" t="s">
        <v>903</v>
      </c>
      <c r="C1614" s="7" t="s">
        <v>14219</v>
      </c>
      <c r="D1614" s="7" t="s">
        <v>1790</v>
      </c>
      <c r="F1614" s="7" t="s">
        <v>6585</v>
      </c>
      <c r="G1614" s="7" t="s">
        <v>14220</v>
      </c>
      <c r="H1614" s="7" t="s">
        <v>14221</v>
      </c>
      <c r="I1614" s="7" t="s">
        <v>12162</v>
      </c>
      <c r="K1614" s="7" t="s">
        <v>33</v>
      </c>
      <c r="L1614" s="7" t="s">
        <v>14222</v>
      </c>
      <c r="N1614" s="10" t="s">
        <v>3232</v>
      </c>
      <c r="P1614" s="7" t="s">
        <v>14223</v>
      </c>
      <c r="Q1614" s="7" t="s">
        <v>33</v>
      </c>
      <c r="R1614" s="7" t="s">
        <v>33</v>
      </c>
      <c r="S1614" s="7" t="s">
        <v>33</v>
      </c>
      <c r="T1614" s="7" t="s">
        <v>33</v>
      </c>
      <c r="U1614" s="7" t="s">
        <v>33</v>
      </c>
      <c r="V1614" s="10" t="s">
        <v>33</v>
      </c>
      <c r="W1614" s="10" t="s">
        <v>33</v>
      </c>
      <c r="X1614" s="7" t="s">
        <v>33</v>
      </c>
      <c r="Y1614" s="7" t="s">
        <v>33</v>
      </c>
      <c r="Z1614" s="7" t="s">
        <v>3164</v>
      </c>
      <c r="AA1614" s="7" t="s">
        <v>14224</v>
      </c>
      <c r="AD1614" s="10" t="s">
        <v>7382</v>
      </c>
      <c r="AF1614" s="7" t="s">
        <v>8351</v>
      </c>
      <c r="AJ1614" s="7">
        <v>15</v>
      </c>
      <c r="AK1614" s="7" t="s">
        <v>1957</v>
      </c>
      <c r="AL1614" s="7" t="s">
        <v>14154</v>
      </c>
      <c r="AM1614" s="7" t="s">
        <v>14225</v>
      </c>
    </row>
    <row r="1615" spans="1:39">
      <c r="A1615" s="7" t="s">
        <v>1788</v>
      </c>
      <c r="B1615" s="7" t="s">
        <v>230</v>
      </c>
      <c r="C1615" s="7" t="s">
        <v>14226</v>
      </c>
      <c r="D1615" s="7" t="s">
        <v>1790</v>
      </c>
      <c r="F1615" s="7" t="s">
        <v>14227</v>
      </c>
      <c r="G1615" s="7" t="s">
        <v>13944</v>
      </c>
      <c r="H1615" s="7" t="s">
        <v>13944</v>
      </c>
      <c r="I1615" s="7" t="s">
        <v>13945</v>
      </c>
      <c r="K1615" s="7" t="s">
        <v>33</v>
      </c>
      <c r="L1615" s="7" t="s">
        <v>13946</v>
      </c>
      <c r="N1615" s="10" t="s">
        <v>1910</v>
      </c>
      <c r="P1615" s="7" t="s">
        <v>14228</v>
      </c>
      <c r="Q1615" s="7" t="s">
        <v>33</v>
      </c>
      <c r="R1615" s="7" t="s">
        <v>33</v>
      </c>
      <c r="S1615" s="7" t="s">
        <v>33</v>
      </c>
      <c r="T1615" s="7" t="s">
        <v>33</v>
      </c>
      <c r="U1615" s="7" t="s">
        <v>33</v>
      </c>
      <c r="V1615" s="10" t="s">
        <v>33</v>
      </c>
      <c r="W1615" s="10" t="s">
        <v>33</v>
      </c>
      <c r="X1615" s="7" t="s">
        <v>33</v>
      </c>
      <c r="Y1615" s="7" t="s">
        <v>33</v>
      </c>
      <c r="Z1615" s="7" t="s">
        <v>14229</v>
      </c>
      <c r="AA1615" s="7" t="s">
        <v>14230</v>
      </c>
      <c r="AD1615" s="10" t="s">
        <v>11270</v>
      </c>
      <c r="AF1615" s="7" t="s">
        <v>11271</v>
      </c>
      <c r="AJ1615" s="7">
        <v>21</v>
      </c>
      <c r="AK1615" s="7" t="s">
        <v>4542</v>
      </c>
      <c r="AL1615" s="7" t="s">
        <v>14154</v>
      </c>
      <c r="AM1615" s="7" t="s">
        <v>14231</v>
      </c>
    </row>
    <row r="1616" spans="1:39">
      <c r="A1616" s="7" t="s">
        <v>1788</v>
      </c>
      <c r="B1616" s="7" t="s">
        <v>14232</v>
      </c>
      <c r="C1616" s="7" t="s">
        <v>14233</v>
      </c>
      <c r="D1616" s="7" t="s">
        <v>1790</v>
      </c>
      <c r="F1616" s="7" t="s">
        <v>6243</v>
      </c>
      <c r="G1616" s="7" t="s">
        <v>3478</v>
      </c>
      <c r="H1616" s="7" t="s">
        <v>14234</v>
      </c>
      <c r="I1616" s="7" t="s">
        <v>2599</v>
      </c>
      <c r="K1616" s="7" t="s">
        <v>33</v>
      </c>
      <c r="L1616" s="7" t="s">
        <v>3480</v>
      </c>
      <c r="N1616" s="10" t="s">
        <v>2758</v>
      </c>
      <c r="P1616" s="7" t="s">
        <v>14235</v>
      </c>
      <c r="Q1616" s="7" t="s">
        <v>33</v>
      </c>
      <c r="R1616" s="7" t="s">
        <v>33</v>
      </c>
      <c r="S1616" s="7" t="s">
        <v>33</v>
      </c>
      <c r="T1616" s="7" t="s">
        <v>33</v>
      </c>
      <c r="U1616" s="7" t="s">
        <v>33</v>
      </c>
      <c r="V1616" s="10" t="s">
        <v>33</v>
      </c>
      <c r="W1616" s="10" t="s">
        <v>32</v>
      </c>
      <c r="X1616" s="7" t="s">
        <v>33</v>
      </c>
      <c r="Y1616" s="7" t="s">
        <v>33</v>
      </c>
      <c r="Z1616" s="7" t="s">
        <v>2772</v>
      </c>
      <c r="AA1616" s="7" t="s">
        <v>4062</v>
      </c>
      <c r="AD1616" s="10" t="s">
        <v>2394</v>
      </c>
      <c r="AF1616" s="7" t="s">
        <v>10745</v>
      </c>
      <c r="AJ1616" s="7">
        <v>8</v>
      </c>
      <c r="AK1616" s="7" t="s">
        <v>9634</v>
      </c>
      <c r="AL1616" s="7" t="s">
        <v>14236</v>
      </c>
      <c r="AM1616" s="7" t="s">
        <v>14237</v>
      </c>
    </row>
    <row r="1617" spans="1:39">
      <c r="A1617" s="7" t="s">
        <v>1788</v>
      </c>
      <c r="B1617" s="7" t="s">
        <v>825</v>
      </c>
      <c r="C1617" s="7" t="s">
        <v>14238</v>
      </c>
      <c r="D1617" s="7" t="s">
        <v>1790</v>
      </c>
      <c r="F1617" s="7" t="s">
        <v>7288</v>
      </c>
      <c r="G1617" s="7" t="s">
        <v>14239</v>
      </c>
      <c r="H1617" s="7" t="s">
        <v>14239</v>
      </c>
      <c r="I1617" s="7" t="s">
        <v>14240</v>
      </c>
      <c r="K1617" s="7" t="s">
        <v>33</v>
      </c>
      <c r="L1617" s="7" t="s">
        <v>14241</v>
      </c>
      <c r="N1617" s="10" t="s">
        <v>2223</v>
      </c>
      <c r="P1617" s="7" t="s">
        <v>14242</v>
      </c>
      <c r="Q1617" s="7" t="s">
        <v>33</v>
      </c>
      <c r="R1617" s="7" t="s">
        <v>33</v>
      </c>
      <c r="S1617" s="7" t="s">
        <v>33</v>
      </c>
      <c r="T1617" s="7" t="s">
        <v>33</v>
      </c>
      <c r="U1617" s="7" t="s">
        <v>33</v>
      </c>
      <c r="V1617" s="10" t="s">
        <v>33</v>
      </c>
      <c r="W1617" s="10" t="s">
        <v>33</v>
      </c>
      <c r="X1617" s="7" t="s">
        <v>33</v>
      </c>
      <c r="Y1617" s="7" t="s">
        <v>33</v>
      </c>
      <c r="Z1617" s="7" t="s">
        <v>3360</v>
      </c>
      <c r="AA1617" s="7" t="s">
        <v>7926</v>
      </c>
      <c r="AD1617" s="10" t="s">
        <v>5103</v>
      </c>
      <c r="AF1617" s="7" t="s">
        <v>14243</v>
      </c>
      <c r="AJ1617" s="7">
        <v>23</v>
      </c>
      <c r="AK1617" s="7" t="s">
        <v>1957</v>
      </c>
      <c r="AL1617" s="7" t="s">
        <v>14244</v>
      </c>
      <c r="AM1617" s="7" t="s">
        <v>14245</v>
      </c>
    </row>
    <row r="1618" spans="1:39">
      <c r="A1618" s="7" t="s">
        <v>1788</v>
      </c>
      <c r="B1618" s="7" t="s">
        <v>14246</v>
      </c>
      <c r="C1618" s="7" t="s">
        <v>14247</v>
      </c>
      <c r="D1618" s="7" t="s">
        <v>1946</v>
      </c>
      <c r="F1618" s="7" t="s">
        <v>7820</v>
      </c>
      <c r="G1618" s="7" t="s">
        <v>14248</v>
      </c>
      <c r="H1618" s="7" t="s">
        <v>14248</v>
      </c>
      <c r="I1618" s="7" t="s">
        <v>14249</v>
      </c>
      <c r="K1618" s="7" t="s">
        <v>33</v>
      </c>
      <c r="L1618" s="7" t="s">
        <v>14250</v>
      </c>
      <c r="N1618" s="10" t="s">
        <v>1795</v>
      </c>
      <c r="P1618" s="7" t="s">
        <v>14251</v>
      </c>
      <c r="Q1618" s="7" t="s">
        <v>33</v>
      </c>
      <c r="R1618" s="7" t="s">
        <v>33</v>
      </c>
      <c r="S1618" s="7" t="s">
        <v>33</v>
      </c>
      <c r="T1618" s="7" t="s">
        <v>33</v>
      </c>
      <c r="U1618" s="7" t="s">
        <v>33</v>
      </c>
      <c r="V1618" s="10" t="s">
        <v>33</v>
      </c>
      <c r="W1618" s="10" t="s">
        <v>33</v>
      </c>
      <c r="X1618" s="7" t="s">
        <v>33</v>
      </c>
      <c r="Y1618" s="7" t="s">
        <v>33</v>
      </c>
      <c r="Z1618" s="7" t="s">
        <v>14252</v>
      </c>
      <c r="AA1618" s="7" t="s">
        <v>3098</v>
      </c>
      <c r="AD1618" s="10" t="s">
        <v>9067</v>
      </c>
      <c r="AF1618" s="7" t="s">
        <v>14253</v>
      </c>
      <c r="AJ1618" s="7">
        <v>15</v>
      </c>
      <c r="AK1618" s="7" t="s">
        <v>3098</v>
      </c>
      <c r="AL1618" s="7" t="s">
        <v>14254</v>
      </c>
      <c r="AM1618" s="7" t="s">
        <v>14255</v>
      </c>
    </row>
    <row r="1619" spans="1:39">
      <c r="A1619" s="7" t="s">
        <v>1788</v>
      </c>
      <c r="B1619" s="7" t="s">
        <v>14256</v>
      </c>
      <c r="C1619" s="7" t="s">
        <v>14257</v>
      </c>
      <c r="D1619" s="7" t="s">
        <v>1790</v>
      </c>
      <c r="F1619" s="7" t="s">
        <v>7158</v>
      </c>
      <c r="G1619" s="7" t="s">
        <v>8200</v>
      </c>
      <c r="H1619" s="7" t="s">
        <v>8200</v>
      </c>
      <c r="I1619" s="7" t="s">
        <v>4948</v>
      </c>
      <c r="K1619" s="7" t="s">
        <v>33</v>
      </c>
      <c r="L1619" s="7" t="s">
        <v>8202</v>
      </c>
      <c r="N1619" s="10" t="s">
        <v>1795</v>
      </c>
      <c r="P1619" s="7" t="s">
        <v>14258</v>
      </c>
      <c r="Q1619" s="7" t="s">
        <v>33</v>
      </c>
      <c r="R1619" s="7" t="s">
        <v>33</v>
      </c>
      <c r="S1619" s="7" t="s">
        <v>33</v>
      </c>
      <c r="T1619" s="7" t="s">
        <v>33</v>
      </c>
      <c r="U1619" s="7" t="s">
        <v>33</v>
      </c>
      <c r="V1619" s="10" t="s">
        <v>33</v>
      </c>
      <c r="W1619" s="10" t="s">
        <v>32</v>
      </c>
      <c r="X1619" s="7" t="s">
        <v>33</v>
      </c>
      <c r="Y1619" s="7" t="s">
        <v>33</v>
      </c>
      <c r="Z1619" s="7" t="s">
        <v>8751</v>
      </c>
      <c r="AA1619" s="7" t="s">
        <v>4062</v>
      </c>
      <c r="AF1619" s="7" t="s">
        <v>14259</v>
      </c>
      <c r="AJ1619" s="7">
        <v>13</v>
      </c>
      <c r="AK1619" s="7" t="s">
        <v>14260</v>
      </c>
      <c r="AL1619" s="7" t="s">
        <v>4063</v>
      </c>
      <c r="AM1619" s="7" t="s">
        <v>14261</v>
      </c>
    </row>
    <row r="1620" spans="1:39">
      <c r="A1620" s="7" t="s">
        <v>1788</v>
      </c>
      <c r="B1620" s="7" t="s">
        <v>14262</v>
      </c>
      <c r="C1620" s="7" t="s">
        <v>14263</v>
      </c>
      <c r="D1620" s="7" t="s">
        <v>1946</v>
      </c>
      <c r="F1620" s="7" t="s">
        <v>6757</v>
      </c>
      <c r="G1620" s="7" t="s">
        <v>11723</v>
      </c>
      <c r="H1620" s="7" t="s">
        <v>10514</v>
      </c>
      <c r="I1620" s="7" t="s">
        <v>10516</v>
      </c>
      <c r="K1620" s="7" t="s">
        <v>33</v>
      </c>
      <c r="L1620" s="7" t="s">
        <v>10517</v>
      </c>
      <c r="N1620" s="10" t="s">
        <v>1795</v>
      </c>
      <c r="P1620" s="7" t="s">
        <v>14264</v>
      </c>
      <c r="Q1620" s="7" t="s">
        <v>33</v>
      </c>
      <c r="R1620" s="7" t="s">
        <v>33</v>
      </c>
      <c r="S1620" s="7" t="s">
        <v>33</v>
      </c>
      <c r="T1620" s="7" t="s">
        <v>33</v>
      </c>
      <c r="U1620" s="7" t="s">
        <v>33</v>
      </c>
      <c r="V1620" s="10" t="s">
        <v>33</v>
      </c>
      <c r="W1620" s="10" t="s">
        <v>32</v>
      </c>
      <c r="X1620" s="7" t="s">
        <v>33</v>
      </c>
      <c r="Y1620" s="7" t="s">
        <v>33</v>
      </c>
      <c r="Z1620" s="7" t="s">
        <v>2772</v>
      </c>
      <c r="AA1620" s="7" t="s">
        <v>14265</v>
      </c>
      <c r="AD1620" s="10" t="s">
        <v>3115</v>
      </c>
      <c r="AF1620" s="7" t="s">
        <v>2773</v>
      </c>
      <c r="AJ1620" s="7">
        <v>1</v>
      </c>
      <c r="AK1620" s="7" t="s">
        <v>4186</v>
      </c>
      <c r="AL1620" s="7" t="s">
        <v>4062</v>
      </c>
      <c r="AM1620" s="7" t="s">
        <v>14266</v>
      </c>
    </row>
    <row r="1621" spans="1:39">
      <c r="A1621" s="7" t="s">
        <v>1788</v>
      </c>
      <c r="B1621" s="7" t="s">
        <v>14267</v>
      </c>
      <c r="C1621" s="7" t="s">
        <v>14268</v>
      </c>
      <c r="D1621" s="7" t="s">
        <v>1946</v>
      </c>
      <c r="F1621" s="7" t="s">
        <v>6757</v>
      </c>
      <c r="G1621" s="7" t="s">
        <v>11723</v>
      </c>
      <c r="H1621" s="7" t="s">
        <v>10514</v>
      </c>
      <c r="I1621" s="7" t="s">
        <v>10516</v>
      </c>
      <c r="K1621" s="7" t="s">
        <v>33</v>
      </c>
      <c r="L1621" s="7" t="s">
        <v>10517</v>
      </c>
      <c r="N1621" s="10" t="s">
        <v>1795</v>
      </c>
      <c r="P1621" s="7" t="s">
        <v>14269</v>
      </c>
      <c r="Q1621" s="7" t="s">
        <v>33</v>
      </c>
      <c r="R1621" s="7" t="s">
        <v>33</v>
      </c>
      <c r="S1621" s="7" t="s">
        <v>33</v>
      </c>
      <c r="T1621" s="7" t="s">
        <v>33</v>
      </c>
      <c r="U1621" s="7" t="s">
        <v>33</v>
      </c>
      <c r="V1621" s="10" t="s">
        <v>33</v>
      </c>
      <c r="W1621" s="10" t="s">
        <v>32</v>
      </c>
      <c r="X1621" s="7" t="s">
        <v>33</v>
      </c>
      <c r="Y1621" s="7" t="s">
        <v>33</v>
      </c>
      <c r="Z1621" s="7" t="s">
        <v>2772</v>
      </c>
      <c r="AA1621" s="7" t="s">
        <v>4026</v>
      </c>
      <c r="AD1621" s="10" t="s">
        <v>3115</v>
      </c>
      <c r="AF1621" s="7" t="s">
        <v>2773</v>
      </c>
      <c r="AJ1621" s="7">
        <v>1</v>
      </c>
      <c r="AK1621" s="7" t="s">
        <v>4186</v>
      </c>
      <c r="AL1621" s="7" t="s">
        <v>4062</v>
      </c>
      <c r="AM1621" s="7" t="s">
        <v>14270</v>
      </c>
    </row>
    <row r="1622" spans="1:39">
      <c r="A1622" s="7" t="s">
        <v>2522</v>
      </c>
      <c r="B1622" s="7" t="s">
        <v>14271</v>
      </c>
      <c r="C1622" s="7" t="s">
        <v>14272</v>
      </c>
      <c r="D1622" s="7" t="s">
        <v>1790</v>
      </c>
      <c r="G1622" s="7" t="s">
        <v>14273</v>
      </c>
      <c r="H1622" s="7" t="s">
        <v>14273</v>
      </c>
      <c r="K1622" s="7" t="s">
        <v>33</v>
      </c>
      <c r="O1622" s="7" t="s">
        <v>12610</v>
      </c>
      <c r="Q1622" s="7" t="s">
        <v>33</v>
      </c>
      <c r="R1622" s="7" t="s">
        <v>33</v>
      </c>
      <c r="S1622" s="7" t="s">
        <v>33</v>
      </c>
      <c r="T1622" s="7" t="s">
        <v>33</v>
      </c>
      <c r="U1622" s="7" t="s">
        <v>33</v>
      </c>
      <c r="V1622" s="10" t="s">
        <v>33</v>
      </c>
      <c r="W1622" s="10" t="s">
        <v>33</v>
      </c>
      <c r="X1622" s="7" t="s">
        <v>33</v>
      </c>
      <c r="Y1622" s="7" t="s">
        <v>33</v>
      </c>
      <c r="AK1622" s="7" t="s">
        <v>7970</v>
      </c>
      <c r="AM1622" s="7" t="s">
        <v>14274</v>
      </c>
    </row>
    <row r="1623" spans="1:39">
      <c r="A1623" s="7" t="s">
        <v>1788</v>
      </c>
      <c r="B1623" s="7" t="s">
        <v>14275</v>
      </c>
      <c r="C1623" s="7" t="s">
        <v>14276</v>
      </c>
      <c r="D1623" s="7" t="s">
        <v>1790</v>
      </c>
      <c r="F1623" s="7" t="s">
        <v>5718</v>
      </c>
      <c r="G1623" s="7" t="s">
        <v>3997</v>
      </c>
      <c r="H1623" s="7" t="s">
        <v>3997</v>
      </c>
      <c r="I1623" s="7" t="s">
        <v>3998</v>
      </c>
      <c r="K1623" s="7" t="s">
        <v>33</v>
      </c>
      <c r="L1623" s="7" t="s">
        <v>3999</v>
      </c>
      <c r="N1623" s="10" t="s">
        <v>1795</v>
      </c>
      <c r="P1623" s="7" t="s">
        <v>14277</v>
      </c>
      <c r="Q1623" s="7" t="s">
        <v>33</v>
      </c>
      <c r="R1623" s="7" t="s">
        <v>33</v>
      </c>
      <c r="S1623" s="7" t="s">
        <v>33</v>
      </c>
      <c r="T1623" s="7" t="s">
        <v>32</v>
      </c>
      <c r="U1623" s="7" t="s">
        <v>33</v>
      </c>
      <c r="V1623" s="10" t="s">
        <v>33</v>
      </c>
      <c r="W1623" s="10" t="s">
        <v>33</v>
      </c>
      <c r="X1623" s="7" t="s">
        <v>33</v>
      </c>
      <c r="Y1623" s="7" t="s">
        <v>33</v>
      </c>
      <c r="Z1623" s="7" t="s">
        <v>7584</v>
      </c>
      <c r="AA1623" s="7" t="s">
        <v>14278</v>
      </c>
      <c r="AD1623" s="10" t="s">
        <v>7320</v>
      </c>
      <c r="AF1623" s="7" t="s">
        <v>2106</v>
      </c>
      <c r="AJ1623" s="7">
        <v>10</v>
      </c>
      <c r="AK1623" s="7" t="s">
        <v>14279</v>
      </c>
      <c r="AL1623" s="7" t="s">
        <v>7970</v>
      </c>
      <c r="AM1623" s="7" t="s">
        <v>14280</v>
      </c>
    </row>
    <row r="1624" spans="1:39">
      <c r="A1624" s="7" t="s">
        <v>1788</v>
      </c>
      <c r="B1624" s="7" t="s">
        <v>14281</v>
      </c>
      <c r="C1624" s="7" t="s">
        <v>14282</v>
      </c>
      <c r="D1624" s="7" t="s">
        <v>1790</v>
      </c>
      <c r="F1624" s="7" t="s">
        <v>14283</v>
      </c>
      <c r="G1624" s="7" t="s">
        <v>14026</v>
      </c>
      <c r="H1624" s="7" t="s">
        <v>14026</v>
      </c>
      <c r="I1624" s="7" t="s">
        <v>2425</v>
      </c>
      <c r="K1624" s="7" t="s">
        <v>33</v>
      </c>
      <c r="L1624" s="7" t="s">
        <v>14027</v>
      </c>
      <c r="N1624" s="10" t="s">
        <v>1859</v>
      </c>
      <c r="P1624" s="7" t="s">
        <v>14284</v>
      </c>
      <c r="Q1624" s="7" t="s">
        <v>33</v>
      </c>
      <c r="R1624" s="7" t="s">
        <v>33</v>
      </c>
      <c r="S1624" s="7" t="s">
        <v>33</v>
      </c>
      <c r="T1624" s="7" t="s">
        <v>33</v>
      </c>
      <c r="U1624" s="7" t="s">
        <v>33</v>
      </c>
      <c r="V1624" s="10" t="s">
        <v>33</v>
      </c>
      <c r="W1624" s="10" t="s">
        <v>33</v>
      </c>
      <c r="X1624" s="7" t="s">
        <v>33</v>
      </c>
      <c r="Y1624" s="7" t="s">
        <v>33</v>
      </c>
      <c r="Z1624" s="7" t="s">
        <v>1847</v>
      </c>
      <c r="AA1624" s="7" t="s">
        <v>14285</v>
      </c>
      <c r="AD1624" s="10" t="s">
        <v>9964</v>
      </c>
      <c r="AF1624" s="7" t="s">
        <v>9965</v>
      </c>
      <c r="AJ1624" s="7">
        <v>42</v>
      </c>
      <c r="AK1624" s="7" t="s">
        <v>2066</v>
      </c>
      <c r="AL1624" s="7" t="s">
        <v>7970</v>
      </c>
      <c r="AM1624" s="7" t="s">
        <v>14286</v>
      </c>
    </row>
    <row r="1625" spans="1:39">
      <c r="A1625" s="7" t="s">
        <v>1788</v>
      </c>
      <c r="B1625" s="7" t="s">
        <v>14287</v>
      </c>
      <c r="C1625" s="7" t="s">
        <v>14288</v>
      </c>
      <c r="D1625" s="7" t="s">
        <v>1946</v>
      </c>
      <c r="F1625" s="7" t="s">
        <v>2398</v>
      </c>
      <c r="G1625" s="7" t="s">
        <v>14289</v>
      </c>
      <c r="H1625" s="7" t="s">
        <v>14289</v>
      </c>
      <c r="I1625" s="7" t="s">
        <v>1857</v>
      </c>
      <c r="K1625" s="7" t="s">
        <v>33</v>
      </c>
      <c r="L1625" s="7" t="s">
        <v>14290</v>
      </c>
      <c r="N1625" s="10" t="s">
        <v>1859</v>
      </c>
      <c r="P1625" s="7" t="s">
        <v>14291</v>
      </c>
      <c r="Q1625" s="7" t="s">
        <v>33</v>
      </c>
      <c r="R1625" s="7" t="s">
        <v>33</v>
      </c>
      <c r="S1625" s="7" t="s">
        <v>33</v>
      </c>
      <c r="T1625" s="7" t="s">
        <v>33</v>
      </c>
      <c r="U1625" s="7" t="s">
        <v>33</v>
      </c>
      <c r="V1625" s="10" t="s">
        <v>33</v>
      </c>
      <c r="W1625" s="10" t="s">
        <v>32</v>
      </c>
      <c r="X1625" s="7" t="s">
        <v>33</v>
      </c>
      <c r="Y1625" s="7" t="s">
        <v>33</v>
      </c>
      <c r="Z1625" s="7" t="s">
        <v>4520</v>
      </c>
      <c r="AA1625" s="7" t="s">
        <v>14292</v>
      </c>
      <c r="AD1625" s="10" t="s">
        <v>14293</v>
      </c>
      <c r="AF1625" s="7" t="s">
        <v>14294</v>
      </c>
      <c r="AJ1625" s="7">
        <v>16</v>
      </c>
      <c r="AK1625" s="7" t="s">
        <v>4856</v>
      </c>
      <c r="AL1625" s="7" t="s">
        <v>14295</v>
      </c>
      <c r="AM1625" s="7" t="s">
        <v>14296</v>
      </c>
    </row>
    <row r="1626" spans="1:39">
      <c r="A1626" s="7" t="s">
        <v>1788</v>
      </c>
      <c r="B1626" s="7" t="s">
        <v>14297</v>
      </c>
      <c r="C1626" s="7" t="s">
        <v>14298</v>
      </c>
      <c r="D1626" s="7" t="s">
        <v>1790</v>
      </c>
      <c r="F1626" s="7" t="s">
        <v>14299</v>
      </c>
      <c r="G1626" s="7" t="s">
        <v>14300</v>
      </c>
      <c r="H1626" s="7" t="s">
        <v>14300</v>
      </c>
      <c r="I1626" s="7" t="s">
        <v>3469</v>
      </c>
      <c r="K1626" s="7" t="s">
        <v>33</v>
      </c>
      <c r="L1626" s="7" t="s">
        <v>3470</v>
      </c>
      <c r="N1626" s="10" t="s">
        <v>3095</v>
      </c>
      <c r="P1626" s="7" t="s">
        <v>14301</v>
      </c>
      <c r="Q1626" s="7" t="s">
        <v>33</v>
      </c>
      <c r="R1626" s="7" t="s">
        <v>32</v>
      </c>
      <c r="S1626" s="7" t="s">
        <v>33</v>
      </c>
      <c r="T1626" s="7" t="s">
        <v>33</v>
      </c>
      <c r="U1626" s="7" t="s">
        <v>33</v>
      </c>
      <c r="V1626" s="10" t="s">
        <v>33</v>
      </c>
      <c r="W1626" s="10" t="s">
        <v>33</v>
      </c>
      <c r="X1626" s="7" t="s">
        <v>33</v>
      </c>
      <c r="Y1626" s="7" t="s">
        <v>33</v>
      </c>
      <c r="Z1626" s="7" t="s">
        <v>14302</v>
      </c>
      <c r="AA1626" s="7" t="s">
        <v>4337</v>
      </c>
      <c r="AD1626" s="10" t="s">
        <v>5184</v>
      </c>
      <c r="AF1626" s="7" t="s">
        <v>6035</v>
      </c>
      <c r="AJ1626" s="7">
        <v>8</v>
      </c>
      <c r="AK1626" s="7" t="s">
        <v>6035</v>
      </c>
      <c r="AL1626" s="7" t="s">
        <v>14295</v>
      </c>
      <c r="AM1626" s="7" t="s">
        <v>14303</v>
      </c>
    </row>
    <row r="1627" spans="1:39">
      <c r="A1627" s="7" t="s">
        <v>1788</v>
      </c>
      <c r="B1627" s="7" t="s">
        <v>14304</v>
      </c>
      <c r="C1627" s="7" t="s">
        <v>14305</v>
      </c>
      <c r="D1627" s="7" t="s">
        <v>1790</v>
      </c>
      <c r="F1627" s="7" t="s">
        <v>14299</v>
      </c>
      <c r="G1627" s="7" t="s">
        <v>14300</v>
      </c>
      <c r="H1627" s="7" t="s">
        <v>14300</v>
      </c>
      <c r="I1627" s="7" t="s">
        <v>3469</v>
      </c>
      <c r="K1627" s="7" t="s">
        <v>33</v>
      </c>
      <c r="L1627" s="7" t="s">
        <v>3470</v>
      </c>
      <c r="N1627" s="10" t="s">
        <v>6055</v>
      </c>
      <c r="P1627" s="7" t="s">
        <v>14306</v>
      </c>
      <c r="Q1627" s="7" t="s">
        <v>33</v>
      </c>
      <c r="R1627" s="7" t="s">
        <v>33</v>
      </c>
      <c r="S1627" s="7" t="s">
        <v>33</v>
      </c>
      <c r="T1627" s="7" t="s">
        <v>33</v>
      </c>
      <c r="U1627" s="7" t="s">
        <v>33</v>
      </c>
      <c r="V1627" s="10" t="s">
        <v>33</v>
      </c>
      <c r="W1627" s="10" t="s">
        <v>33</v>
      </c>
      <c r="X1627" s="7" t="s">
        <v>33</v>
      </c>
      <c r="Y1627" s="7" t="s">
        <v>33</v>
      </c>
      <c r="Z1627" s="7" t="s">
        <v>14302</v>
      </c>
      <c r="AA1627" s="7" t="s">
        <v>4337</v>
      </c>
      <c r="AD1627" s="10" t="s">
        <v>2801</v>
      </c>
      <c r="AF1627" s="7" t="s">
        <v>8687</v>
      </c>
      <c r="AJ1627" s="7">
        <v>13</v>
      </c>
      <c r="AK1627" s="7" t="s">
        <v>1955</v>
      </c>
      <c r="AL1627" s="7" t="s">
        <v>14295</v>
      </c>
      <c r="AM1627" s="7" t="s">
        <v>14307</v>
      </c>
    </row>
    <row r="1628" spans="1:39">
      <c r="A1628" s="7" t="s">
        <v>1788</v>
      </c>
      <c r="B1628" s="7" t="s">
        <v>14308</v>
      </c>
      <c r="C1628" s="7" t="s">
        <v>14309</v>
      </c>
      <c r="D1628" s="7" t="s">
        <v>1946</v>
      </c>
      <c r="F1628" s="7" t="s">
        <v>5801</v>
      </c>
      <c r="G1628" s="7" t="s">
        <v>3546</v>
      </c>
      <c r="H1628" s="7" t="s">
        <v>3546</v>
      </c>
      <c r="I1628" s="7" t="s">
        <v>1857</v>
      </c>
      <c r="K1628" s="7" t="s">
        <v>33</v>
      </c>
      <c r="L1628" s="7" t="s">
        <v>3547</v>
      </c>
      <c r="N1628" s="10" t="s">
        <v>1859</v>
      </c>
      <c r="P1628" s="7" t="s">
        <v>14310</v>
      </c>
      <c r="Q1628" s="7" t="s">
        <v>33</v>
      </c>
      <c r="R1628" s="7" t="s">
        <v>33</v>
      </c>
      <c r="S1628" s="7" t="s">
        <v>33</v>
      </c>
      <c r="T1628" s="7" t="s">
        <v>33</v>
      </c>
      <c r="U1628" s="7" t="s">
        <v>33</v>
      </c>
      <c r="V1628" s="10" t="s">
        <v>33</v>
      </c>
      <c r="W1628" s="10" t="s">
        <v>32</v>
      </c>
      <c r="X1628" s="7" t="s">
        <v>33</v>
      </c>
      <c r="Y1628" s="7" t="s">
        <v>33</v>
      </c>
      <c r="Z1628" s="7" t="s">
        <v>5483</v>
      </c>
      <c r="AA1628" s="7" t="s">
        <v>14311</v>
      </c>
      <c r="AD1628" s="10" t="s">
        <v>2305</v>
      </c>
      <c r="AF1628" s="7" t="s">
        <v>7808</v>
      </c>
      <c r="AJ1628" s="7">
        <v>11</v>
      </c>
      <c r="AK1628" s="7" t="s">
        <v>14312</v>
      </c>
      <c r="AL1628" s="7" t="s">
        <v>14295</v>
      </c>
      <c r="AM1628" s="7" t="s">
        <v>14313</v>
      </c>
    </row>
    <row r="1629" spans="1:39">
      <c r="A1629" s="7" t="s">
        <v>1788</v>
      </c>
      <c r="B1629" s="7" t="s">
        <v>14314</v>
      </c>
      <c r="C1629" s="7" t="s">
        <v>14315</v>
      </c>
      <c r="D1629" s="7" t="s">
        <v>1790</v>
      </c>
      <c r="F1629" s="7" t="s">
        <v>6520</v>
      </c>
      <c r="G1629" s="7" t="s">
        <v>14316</v>
      </c>
      <c r="H1629" s="7" t="s">
        <v>14316</v>
      </c>
      <c r="I1629" s="7" t="s">
        <v>14317</v>
      </c>
      <c r="K1629" s="7" t="s">
        <v>33</v>
      </c>
      <c r="L1629" s="7" t="s">
        <v>14318</v>
      </c>
      <c r="N1629" s="10" t="s">
        <v>1795</v>
      </c>
      <c r="P1629" s="7" t="s">
        <v>14319</v>
      </c>
      <c r="Q1629" s="7" t="s">
        <v>33</v>
      </c>
      <c r="R1629" s="7" t="s">
        <v>33</v>
      </c>
      <c r="S1629" s="7" t="s">
        <v>33</v>
      </c>
      <c r="T1629" s="7" t="s">
        <v>33</v>
      </c>
      <c r="U1629" s="7" t="s">
        <v>33</v>
      </c>
      <c r="V1629" s="10" t="s">
        <v>33</v>
      </c>
      <c r="W1629" s="10" t="s">
        <v>33</v>
      </c>
      <c r="X1629" s="7" t="s">
        <v>33</v>
      </c>
      <c r="Y1629" s="7" t="s">
        <v>33</v>
      </c>
      <c r="Z1629" s="7" t="s">
        <v>1847</v>
      </c>
      <c r="AA1629" s="7" t="s">
        <v>14320</v>
      </c>
      <c r="AD1629" s="10" t="s">
        <v>2146</v>
      </c>
      <c r="AF1629" s="7" t="s">
        <v>14321</v>
      </c>
      <c r="AG1629" s="7" t="s">
        <v>4100</v>
      </c>
      <c r="AJ1629" s="7">
        <v>15</v>
      </c>
      <c r="AK1629" s="7" t="s">
        <v>4725</v>
      </c>
      <c r="AL1629" s="7" t="s">
        <v>7926</v>
      </c>
      <c r="AM1629" s="7" t="s">
        <v>14322</v>
      </c>
    </row>
    <row r="1630" spans="1:39">
      <c r="A1630" s="7" t="s">
        <v>1788</v>
      </c>
      <c r="B1630" s="7" t="s">
        <v>14323</v>
      </c>
      <c r="C1630" s="7" t="s">
        <v>14324</v>
      </c>
      <c r="D1630" s="7" t="s">
        <v>1946</v>
      </c>
      <c r="F1630" s="7" t="s">
        <v>14325</v>
      </c>
      <c r="G1630" s="7" t="s">
        <v>3239</v>
      </c>
      <c r="H1630" s="7" t="s">
        <v>3239</v>
      </c>
      <c r="I1630" s="7" t="s">
        <v>4385</v>
      </c>
      <c r="K1630" s="7" t="s">
        <v>33</v>
      </c>
      <c r="L1630" s="7" t="s">
        <v>5562</v>
      </c>
      <c r="N1630" s="10" t="s">
        <v>3242</v>
      </c>
      <c r="P1630" s="7" t="s">
        <v>14326</v>
      </c>
      <c r="Q1630" s="7" t="s">
        <v>33</v>
      </c>
      <c r="R1630" s="7" t="s">
        <v>33</v>
      </c>
      <c r="S1630" s="7" t="s">
        <v>33</v>
      </c>
      <c r="T1630" s="7" t="s">
        <v>33</v>
      </c>
      <c r="U1630" s="7" t="s">
        <v>33</v>
      </c>
      <c r="V1630" s="10" t="s">
        <v>33</v>
      </c>
      <c r="W1630" s="10" t="s">
        <v>32</v>
      </c>
      <c r="X1630" s="7" t="s">
        <v>33</v>
      </c>
      <c r="Y1630" s="7" t="s">
        <v>33</v>
      </c>
      <c r="Z1630" s="7" t="s">
        <v>2392</v>
      </c>
      <c r="AA1630" s="7" t="s">
        <v>8060</v>
      </c>
      <c r="AD1630" s="10" t="s">
        <v>5184</v>
      </c>
      <c r="AF1630" s="7" t="s">
        <v>14327</v>
      </c>
      <c r="AJ1630" s="7">
        <v>13</v>
      </c>
      <c r="AK1630" s="7" t="s">
        <v>4073</v>
      </c>
      <c r="AL1630" s="7" t="s">
        <v>7926</v>
      </c>
      <c r="AM1630" s="7" t="s">
        <v>14328</v>
      </c>
    </row>
    <row r="1631" spans="1:39">
      <c r="A1631" s="7" t="s">
        <v>1788</v>
      </c>
      <c r="B1631" s="7" t="s">
        <v>283</v>
      </c>
      <c r="C1631" s="7" t="s">
        <v>14329</v>
      </c>
      <c r="D1631" s="7" t="s">
        <v>1790</v>
      </c>
      <c r="F1631" s="7" t="s">
        <v>5801</v>
      </c>
      <c r="G1631" s="7" t="s">
        <v>14330</v>
      </c>
      <c r="H1631" s="7" t="s">
        <v>14330</v>
      </c>
      <c r="I1631" s="7" t="s">
        <v>14331</v>
      </c>
      <c r="K1631" s="7" t="s">
        <v>33</v>
      </c>
      <c r="L1631" s="7" t="s">
        <v>14332</v>
      </c>
      <c r="N1631" s="10" t="s">
        <v>1795</v>
      </c>
      <c r="P1631" s="7" t="s">
        <v>14333</v>
      </c>
      <c r="Q1631" s="7" t="s">
        <v>33</v>
      </c>
      <c r="R1631" s="7" t="s">
        <v>32</v>
      </c>
      <c r="S1631" s="7" t="s">
        <v>33</v>
      </c>
      <c r="T1631" s="7" t="s">
        <v>33</v>
      </c>
      <c r="U1631" s="7" t="s">
        <v>33</v>
      </c>
      <c r="V1631" s="10" t="s">
        <v>32</v>
      </c>
      <c r="W1631" s="10" t="s">
        <v>33</v>
      </c>
      <c r="X1631" s="7" t="s">
        <v>32</v>
      </c>
      <c r="Y1631" s="7" t="s">
        <v>33</v>
      </c>
      <c r="Z1631" s="7" t="s">
        <v>3636</v>
      </c>
      <c r="AA1631" s="7" t="s">
        <v>13074</v>
      </c>
      <c r="AD1631" s="10" t="s">
        <v>8603</v>
      </c>
      <c r="AF1631" s="7" t="s">
        <v>3405</v>
      </c>
      <c r="AJ1631" s="7">
        <v>7</v>
      </c>
      <c r="AK1631" s="7" t="s">
        <v>3612</v>
      </c>
      <c r="AL1631" s="7" t="s">
        <v>14320</v>
      </c>
      <c r="AM1631" s="7" t="s">
        <v>14334</v>
      </c>
    </row>
    <row r="1632" spans="1:39">
      <c r="A1632" s="7" t="s">
        <v>1788</v>
      </c>
      <c r="B1632" s="7" t="s">
        <v>14335</v>
      </c>
      <c r="C1632" s="7" t="s">
        <v>14336</v>
      </c>
      <c r="D1632" s="7" t="s">
        <v>1790</v>
      </c>
      <c r="F1632" s="7" t="s">
        <v>9118</v>
      </c>
      <c r="G1632" s="7" t="s">
        <v>5545</v>
      </c>
      <c r="H1632" s="7" t="s">
        <v>5545</v>
      </c>
      <c r="I1632" s="7" t="s">
        <v>4048</v>
      </c>
      <c r="K1632" s="7" t="s">
        <v>33</v>
      </c>
      <c r="L1632" s="7" t="s">
        <v>5546</v>
      </c>
      <c r="N1632" s="10" t="s">
        <v>4050</v>
      </c>
      <c r="P1632" s="7" t="s">
        <v>12379</v>
      </c>
      <c r="Q1632" s="7" t="s">
        <v>33</v>
      </c>
      <c r="R1632" s="7" t="s">
        <v>33</v>
      </c>
      <c r="S1632" s="7" t="s">
        <v>33</v>
      </c>
      <c r="T1632" s="7" t="s">
        <v>33</v>
      </c>
      <c r="U1632" s="7" t="s">
        <v>33</v>
      </c>
      <c r="V1632" s="10" t="s">
        <v>33</v>
      </c>
      <c r="W1632" s="10" t="s">
        <v>32</v>
      </c>
      <c r="X1632" s="7" t="s">
        <v>33</v>
      </c>
      <c r="Y1632" s="7" t="s">
        <v>33</v>
      </c>
      <c r="Z1632" s="7" t="s">
        <v>14337</v>
      </c>
      <c r="AA1632" s="7" t="s">
        <v>14338</v>
      </c>
      <c r="AF1632" s="7" t="s">
        <v>14339</v>
      </c>
      <c r="AJ1632" s="7">
        <v>13</v>
      </c>
      <c r="AK1632" s="7" t="s">
        <v>14340</v>
      </c>
      <c r="AL1632" s="7" t="s">
        <v>9442</v>
      </c>
      <c r="AM1632" s="7" t="s">
        <v>14341</v>
      </c>
    </row>
    <row r="1633" spans="1:39">
      <c r="A1633" s="7" t="s">
        <v>1788</v>
      </c>
      <c r="B1633" s="7" t="s">
        <v>14342</v>
      </c>
      <c r="C1633" s="7" t="s">
        <v>14343</v>
      </c>
      <c r="D1633" s="7" t="s">
        <v>1946</v>
      </c>
      <c r="F1633" s="7" t="s">
        <v>14344</v>
      </c>
      <c r="G1633" s="7" t="s">
        <v>3781</v>
      </c>
      <c r="H1633" s="7" t="s">
        <v>3781</v>
      </c>
      <c r="I1633" s="7" t="s">
        <v>1988</v>
      </c>
      <c r="K1633" s="7" t="s">
        <v>33</v>
      </c>
      <c r="L1633" s="7" t="s">
        <v>3783</v>
      </c>
      <c r="N1633" s="10" t="s">
        <v>1795</v>
      </c>
      <c r="P1633" s="7" t="s">
        <v>10273</v>
      </c>
      <c r="Q1633" s="7" t="s">
        <v>33</v>
      </c>
      <c r="R1633" s="7" t="s">
        <v>33</v>
      </c>
      <c r="S1633" s="7" t="s">
        <v>33</v>
      </c>
      <c r="T1633" s="7" t="s">
        <v>33</v>
      </c>
      <c r="U1633" s="7" t="s">
        <v>33</v>
      </c>
      <c r="V1633" s="10" t="s">
        <v>33</v>
      </c>
      <c r="W1633" s="10" t="s">
        <v>32</v>
      </c>
      <c r="X1633" s="7" t="s">
        <v>33</v>
      </c>
      <c r="Y1633" s="7" t="s">
        <v>33</v>
      </c>
      <c r="Z1633" s="7" t="s">
        <v>4388</v>
      </c>
      <c r="AA1633" s="7" t="s">
        <v>2055</v>
      </c>
      <c r="AF1633" s="7" t="s">
        <v>7521</v>
      </c>
      <c r="AJ1633" s="7">
        <v>17</v>
      </c>
      <c r="AK1633" s="7" t="s">
        <v>4841</v>
      </c>
      <c r="AL1633" s="7" t="s">
        <v>13057</v>
      </c>
      <c r="AM1633" s="7" t="s">
        <v>14345</v>
      </c>
    </row>
    <row r="1634" spans="1:39">
      <c r="A1634" s="7" t="s">
        <v>1788</v>
      </c>
      <c r="B1634" s="7" t="s">
        <v>14346</v>
      </c>
      <c r="C1634" s="7" t="s">
        <v>14347</v>
      </c>
      <c r="D1634" s="7" t="s">
        <v>1946</v>
      </c>
      <c r="F1634" s="7" t="s">
        <v>14348</v>
      </c>
      <c r="G1634" s="7" t="s">
        <v>14349</v>
      </c>
      <c r="H1634" s="7" t="s">
        <v>14349</v>
      </c>
      <c r="I1634" s="7" t="s">
        <v>10328</v>
      </c>
      <c r="K1634" s="7" t="s">
        <v>33</v>
      </c>
      <c r="L1634" s="7" t="s">
        <v>14350</v>
      </c>
      <c r="N1634" s="10" t="s">
        <v>14351</v>
      </c>
      <c r="P1634" s="7" t="s">
        <v>14352</v>
      </c>
      <c r="Q1634" s="7" t="s">
        <v>33</v>
      </c>
      <c r="R1634" s="7" t="s">
        <v>33</v>
      </c>
      <c r="S1634" s="7" t="s">
        <v>33</v>
      </c>
      <c r="T1634" s="7" t="s">
        <v>33</v>
      </c>
      <c r="U1634" s="7" t="s">
        <v>33</v>
      </c>
      <c r="V1634" s="10" t="s">
        <v>33</v>
      </c>
      <c r="W1634" s="10" t="s">
        <v>33</v>
      </c>
      <c r="X1634" s="7" t="s">
        <v>33</v>
      </c>
      <c r="Y1634" s="7" t="s">
        <v>33</v>
      </c>
      <c r="Z1634" s="7" t="s">
        <v>3937</v>
      </c>
      <c r="AA1634" s="7" t="s">
        <v>2418</v>
      </c>
      <c r="AF1634" s="7" t="s">
        <v>5879</v>
      </c>
      <c r="AJ1634" s="7">
        <v>27</v>
      </c>
      <c r="AK1634" s="7" t="s">
        <v>6633</v>
      </c>
      <c r="AL1634" s="7" t="s">
        <v>13057</v>
      </c>
      <c r="AM1634" s="7" t="s">
        <v>14353</v>
      </c>
    </row>
    <row r="1635" spans="1:39">
      <c r="A1635" s="7" t="s">
        <v>1788</v>
      </c>
      <c r="B1635" s="7" t="s">
        <v>14354</v>
      </c>
      <c r="C1635" s="7" t="s">
        <v>14355</v>
      </c>
      <c r="D1635" s="7" t="s">
        <v>1790</v>
      </c>
      <c r="F1635" s="7" t="s">
        <v>14356</v>
      </c>
      <c r="G1635" s="7" t="s">
        <v>12333</v>
      </c>
      <c r="H1635" s="7" t="s">
        <v>12333</v>
      </c>
      <c r="I1635" s="7" t="s">
        <v>1857</v>
      </c>
      <c r="K1635" s="7" t="s">
        <v>33</v>
      </c>
      <c r="L1635" s="7" t="s">
        <v>12334</v>
      </c>
      <c r="N1635" s="10" t="s">
        <v>1859</v>
      </c>
      <c r="P1635" s="7" t="s">
        <v>14357</v>
      </c>
      <c r="Q1635" s="7" t="s">
        <v>33</v>
      </c>
      <c r="R1635" s="7" t="s">
        <v>33</v>
      </c>
      <c r="S1635" s="7" t="s">
        <v>33</v>
      </c>
      <c r="T1635" s="7" t="s">
        <v>33</v>
      </c>
      <c r="U1635" s="7" t="s">
        <v>33</v>
      </c>
      <c r="V1635" s="10" t="s">
        <v>33</v>
      </c>
      <c r="W1635" s="10" t="s">
        <v>32</v>
      </c>
      <c r="X1635" s="7" t="s">
        <v>33</v>
      </c>
      <c r="Y1635" s="7" t="s">
        <v>33</v>
      </c>
      <c r="Z1635" s="7" t="s">
        <v>2473</v>
      </c>
      <c r="AA1635" s="7" t="s">
        <v>14358</v>
      </c>
      <c r="AF1635" s="7" t="s">
        <v>14359</v>
      </c>
      <c r="AJ1635" s="7">
        <v>12</v>
      </c>
      <c r="AK1635" s="7" t="s">
        <v>13386</v>
      </c>
      <c r="AL1635" s="7" t="s">
        <v>14360</v>
      </c>
      <c r="AM1635" s="7" t="s">
        <v>14361</v>
      </c>
    </row>
    <row r="1636" spans="1:39">
      <c r="A1636" s="7" t="s">
        <v>1788</v>
      </c>
      <c r="B1636" s="7" t="s">
        <v>14362</v>
      </c>
      <c r="C1636" s="7" t="s">
        <v>14363</v>
      </c>
      <c r="D1636" s="7" t="s">
        <v>10972</v>
      </c>
      <c r="F1636" s="7" t="s">
        <v>14364</v>
      </c>
      <c r="G1636" s="7" t="s">
        <v>7502</v>
      </c>
      <c r="H1636" s="7" t="s">
        <v>7503</v>
      </c>
      <c r="I1636" s="7" t="s">
        <v>3469</v>
      </c>
      <c r="K1636" s="7" t="s">
        <v>33</v>
      </c>
      <c r="L1636" s="7" t="s">
        <v>3470</v>
      </c>
      <c r="N1636" s="10" t="s">
        <v>3095</v>
      </c>
      <c r="P1636" s="7" t="s">
        <v>14365</v>
      </c>
      <c r="Q1636" s="7" t="s">
        <v>33</v>
      </c>
      <c r="R1636" s="7" t="s">
        <v>33</v>
      </c>
      <c r="S1636" s="7" t="s">
        <v>33</v>
      </c>
      <c r="T1636" s="7" t="s">
        <v>33</v>
      </c>
      <c r="U1636" s="7" t="s">
        <v>33</v>
      </c>
      <c r="V1636" s="10" t="s">
        <v>33</v>
      </c>
      <c r="W1636" s="10" t="s">
        <v>33</v>
      </c>
      <c r="X1636" s="7" t="s">
        <v>33</v>
      </c>
      <c r="Y1636" s="7" t="s">
        <v>33</v>
      </c>
      <c r="Z1636" s="7" t="s">
        <v>5878</v>
      </c>
      <c r="AA1636" s="7" t="s">
        <v>4194</v>
      </c>
      <c r="AF1636" s="7" t="s">
        <v>14366</v>
      </c>
      <c r="AH1636" s="7" t="s">
        <v>14367</v>
      </c>
      <c r="AJ1636" s="7">
        <v>30</v>
      </c>
      <c r="AK1636" s="7" t="s">
        <v>4194</v>
      </c>
      <c r="AL1636" s="7" t="s">
        <v>13962</v>
      </c>
      <c r="AM1636" s="7" t="s">
        <v>14368</v>
      </c>
    </row>
    <row r="1637" spans="1:39">
      <c r="A1637" s="7" t="s">
        <v>1788</v>
      </c>
      <c r="B1637" s="7" t="s">
        <v>14369</v>
      </c>
      <c r="C1637" s="7" t="s">
        <v>14370</v>
      </c>
      <c r="D1637" s="7" t="s">
        <v>2828</v>
      </c>
      <c r="G1637" s="7" t="s">
        <v>11204</v>
      </c>
      <c r="H1637" s="7" t="s">
        <v>11204</v>
      </c>
      <c r="I1637" s="7" t="s">
        <v>7885</v>
      </c>
      <c r="K1637" s="7" t="s">
        <v>33</v>
      </c>
      <c r="L1637" s="7" t="s">
        <v>11205</v>
      </c>
      <c r="N1637" s="10" t="s">
        <v>7887</v>
      </c>
      <c r="P1637" s="7" t="s">
        <v>14371</v>
      </c>
      <c r="Q1637" s="7" t="s">
        <v>33</v>
      </c>
      <c r="R1637" s="7" t="s">
        <v>33</v>
      </c>
      <c r="S1637" s="7" t="s">
        <v>33</v>
      </c>
      <c r="T1637" s="7" t="s">
        <v>33</v>
      </c>
      <c r="U1637" s="7" t="s">
        <v>33</v>
      </c>
      <c r="V1637" s="10" t="s">
        <v>33</v>
      </c>
      <c r="W1637" s="10" t="s">
        <v>33</v>
      </c>
      <c r="X1637" s="7" t="s">
        <v>32</v>
      </c>
      <c r="Y1637" s="7" t="s">
        <v>33</v>
      </c>
      <c r="Z1637" s="7" t="s">
        <v>14372</v>
      </c>
      <c r="AE1637" s="10" t="s">
        <v>14373</v>
      </c>
      <c r="AK1637" s="7" t="s">
        <v>14374</v>
      </c>
      <c r="AM1637" s="7" t="s">
        <v>14375</v>
      </c>
    </row>
    <row r="1638" spans="1:39">
      <c r="A1638" s="7" t="s">
        <v>1788</v>
      </c>
      <c r="B1638" s="7" t="s">
        <v>14376</v>
      </c>
      <c r="C1638" s="7" t="s">
        <v>14377</v>
      </c>
      <c r="D1638" s="7" t="s">
        <v>1946</v>
      </c>
      <c r="F1638" s="7" t="s">
        <v>13381</v>
      </c>
      <c r="G1638" s="7" t="s">
        <v>3781</v>
      </c>
      <c r="H1638" s="7" t="s">
        <v>3781</v>
      </c>
      <c r="I1638" s="7" t="s">
        <v>1988</v>
      </c>
      <c r="K1638" s="7" t="s">
        <v>33</v>
      </c>
      <c r="L1638" s="7" t="s">
        <v>3783</v>
      </c>
      <c r="N1638" s="10" t="s">
        <v>1795</v>
      </c>
      <c r="P1638" s="7" t="s">
        <v>10273</v>
      </c>
      <c r="Q1638" s="7" t="s">
        <v>33</v>
      </c>
      <c r="R1638" s="7" t="s">
        <v>33</v>
      </c>
      <c r="S1638" s="7" t="s">
        <v>33</v>
      </c>
      <c r="T1638" s="7" t="s">
        <v>33</v>
      </c>
      <c r="U1638" s="7" t="s">
        <v>33</v>
      </c>
      <c r="V1638" s="10" t="s">
        <v>33</v>
      </c>
      <c r="W1638" s="10" t="s">
        <v>32</v>
      </c>
      <c r="X1638" s="7" t="s">
        <v>33</v>
      </c>
      <c r="Y1638" s="7" t="s">
        <v>33</v>
      </c>
      <c r="Z1638" s="7" t="s">
        <v>10736</v>
      </c>
      <c r="AA1638" s="7" t="s">
        <v>2055</v>
      </c>
      <c r="AF1638" s="7" t="s">
        <v>7521</v>
      </c>
      <c r="AJ1638" s="7">
        <v>17</v>
      </c>
      <c r="AK1638" s="7" t="s">
        <v>4779</v>
      </c>
      <c r="AL1638" s="7" t="s">
        <v>14358</v>
      </c>
      <c r="AM1638" s="7" t="s">
        <v>14378</v>
      </c>
    </row>
    <row r="1639" spans="1:39">
      <c r="A1639" s="7" t="s">
        <v>1788</v>
      </c>
      <c r="B1639" s="7" t="s">
        <v>14379</v>
      </c>
      <c r="C1639" s="7" t="s">
        <v>14380</v>
      </c>
      <c r="D1639" s="7" t="s">
        <v>1790</v>
      </c>
      <c r="F1639" s="7" t="s">
        <v>14381</v>
      </c>
      <c r="G1639" s="7" t="s">
        <v>14382</v>
      </c>
      <c r="H1639" s="7" t="s">
        <v>14383</v>
      </c>
      <c r="I1639" s="7" t="s">
        <v>7012</v>
      </c>
      <c r="K1639" s="7" t="s">
        <v>33</v>
      </c>
      <c r="L1639" s="7" t="s">
        <v>14384</v>
      </c>
      <c r="N1639" s="10" t="s">
        <v>1924</v>
      </c>
      <c r="P1639" s="7" t="s">
        <v>14385</v>
      </c>
      <c r="Q1639" s="7" t="s">
        <v>33</v>
      </c>
      <c r="R1639" s="7" t="s">
        <v>33</v>
      </c>
      <c r="S1639" s="7" t="s">
        <v>33</v>
      </c>
      <c r="T1639" s="7" t="s">
        <v>33</v>
      </c>
      <c r="U1639" s="7" t="s">
        <v>33</v>
      </c>
      <c r="V1639" s="10" t="s">
        <v>33</v>
      </c>
      <c r="W1639" s="10" t="s">
        <v>33</v>
      </c>
      <c r="X1639" s="7" t="s">
        <v>33</v>
      </c>
      <c r="Y1639" s="7" t="s">
        <v>33</v>
      </c>
      <c r="Z1639" s="7" t="s">
        <v>2519</v>
      </c>
      <c r="AA1639" s="7" t="s">
        <v>14386</v>
      </c>
      <c r="AF1639" s="7" t="s">
        <v>14387</v>
      </c>
      <c r="AJ1639" s="7">
        <v>32</v>
      </c>
      <c r="AK1639" s="7" t="s">
        <v>14388</v>
      </c>
      <c r="AL1639" s="7" t="s">
        <v>14358</v>
      </c>
      <c r="AM1639" s="7" t="s">
        <v>14389</v>
      </c>
    </row>
    <row r="1640" spans="1:39">
      <c r="A1640" s="7" t="s">
        <v>1788</v>
      </c>
      <c r="B1640" s="7" t="s">
        <v>14390</v>
      </c>
      <c r="C1640" s="7" t="s">
        <v>14391</v>
      </c>
      <c r="D1640" s="7" t="s">
        <v>1790</v>
      </c>
      <c r="F1640" s="7" t="s">
        <v>6995</v>
      </c>
      <c r="G1640" s="7" t="s">
        <v>4343</v>
      </c>
      <c r="H1640" s="7" t="s">
        <v>4343</v>
      </c>
      <c r="I1640" s="7" t="s">
        <v>14392</v>
      </c>
      <c r="K1640" s="7" t="s">
        <v>33</v>
      </c>
      <c r="L1640" s="7" t="s">
        <v>4345</v>
      </c>
      <c r="N1640" s="10" t="s">
        <v>2002</v>
      </c>
      <c r="P1640" s="7" t="s">
        <v>14393</v>
      </c>
      <c r="Q1640" s="7" t="s">
        <v>33</v>
      </c>
      <c r="R1640" s="7" t="s">
        <v>33</v>
      </c>
      <c r="S1640" s="7" t="s">
        <v>33</v>
      </c>
      <c r="T1640" s="7" t="s">
        <v>33</v>
      </c>
      <c r="U1640" s="7" t="s">
        <v>33</v>
      </c>
      <c r="V1640" s="10" t="s">
        <v>33</v>
      </c>
      <c r="W1640" s="10" t="s">
        <v>33</v>
      </c>
      <c r="X1640" s="7" t="s">
        <v>33</v>
      </c>
      <c r="Y1640" s="7" t="s">
        <v>33</v>
      </c>
      <c r="Z1640" s="7" t="s">
        <v>9575</v>
      </c>
      <c r="AA1640" s="7" t="s">
        <v>14358</v>
      </c>
      <c r="AF1640" s="7" t="s">
        <v>8015</v>
      </c>
      <c r="AJ1640" s="7">
        <v>10</v>
      </c>
      <c r="AK1640" s="7" t="s">
        <v>7154</v>
      </c>
      <c r="AL1640" s="7" t="s">
        <v>14358</v>
      </c>
      <c r="AM1640" s="7" t="s">
        <v>14394</v>
      </c>
    </row>
    <row r="1641" spans="1:39">
      <c r="A1641" s="7" t="s">
        <v>1788</v>
      </c>
      <c r="B1641" s="7" t="s">
        <v>832</v>
      </c>
      <c r="C1641" s="7" t="s">
        <v>14395</v>
      </c>
      <c r="D1641" s="7" t="s">
        <v>1790</v>
      </c>
      <c r="F1641" s="7" t="s">
        <v>14396</v>
      </c>
      <c r="G1641" s="7" t="s">
        <v>14397</v>
      </c>
      <c r="H1641" s="7" t="s">
        <v>14397</v>
      </c>
      <c r="I1641" s="7" t="s">
        <v>14398</v>
      </c>
      <c r="K1641" s="7" t="s">
        <v>33</v>
      </c>
      <c r="L1641" s="7" t="s">
        <v>14399</v>
      </c>
      <c r="N1641" s="10" t="s">
        <v>3095</v>
      </c>
      <c r="P1641" s="7" t="s">
        <v>14400</v>
      </c>
      <c r="Q1641" s="7" t="s">
        <v>33</v>
      </c>
      <c r="R1641" s="7" t="s">
        <v>33</v>
      </c>
      <c r="S1641" s="7" t="s">
        <v>33</v>
      </c>
      <c r="T1641" s="7" t="s">
        <v>33</v>
      </c>
      <c r="U1641" s="7" t="s">
        <v>33</v>
      </c>
      <c r="V1641" s="10" t="s">
        <v>33</v>
      </c>
      <c r="W1641" s="10" t="s">
        <v>33</v>
      </c>
      <c r="X1641" s="7" t="s">
        <v>33</v>
      </c>
      <c r="Y1641" s="7" t="s">
        <v>33</v>
      </c>
      <c r="Z1641" s="7" t="s">
        <v>3201</v>
      </c>
      <c r="AA1641" s="7" t="s">
        <v>8060</v>
      </c>
      <c r="AF1641" s="7" t="s">
        <v>14401</v>
      </c>
      <c r="AJ1641" s="7">
        <v>38</v>
      </c>
      <c r="AK1641" s="7" t="s">
        <v>3527</v>
      </c>
      <c r="AL1641" s="7" t="s">
        <v>14358</v>
      </c>
      <c r="AM1641" s="7" t="s">
        <v>14402</v>
      </c>
    </row>
    <row r="1642" spans="1:39">
      <c r="A1642" s="7" t="s">
        <v>1788</v>
      </c>
      <c r="B1642" s="7" t="s">
        <v>14403</v>
      </c>
      <c r="C1642" s="7" t="s">
        <v>14404</v>
      </c>
      <c r="D1642" s="7" t="s">
        <v>1790</v>
      </c>
      <c r="F1642" s="7" t="s">
        <v>14405</v>
      </c>
      <c r="G1642" s="7" t="s">
        <v>10833</v>
      </c>
      <c r="H1642" s="7" t="s">
        <v>14406</v>
      </c>
      <c r="I1642" s="7" t="s">
        <v>7645</v>
      </c>
      <c r="K1642" s="7" t="s">
        <v>33</v>
      </c>
      <c r="L1642" s="7" t="s">
        <v>10836</v>
      </c>
      <c r="N1642" s="10" t="s">
        <v>7647</v>
      </c>
      <c r="P1642" s="7" t="s">
        <v>14407</v>
      </c>
      <c r="Q1642" s="7" t="s">
        <v>33</v>
      </c>
      <c r="R1642" s="7" t="s">
        <v>33</v>
      </c>
      <c r="S1642" s="7" t="s">
        <v>33</v>
      </c>
      <c r="T1642" s="7" t="s">
        <v>33</v>
      </c>
      <c r="U1642" s="7" t="s">
        <v>33</v>
      </c>
      <c r="V1642" s="10" t="s">
        <v>33</v>
      </c>
      <c r="W1642" s="10" t="s">
        <v>33</v>
      </c>
      <c r="X1642" s="7" t="s">
        <v>33</v>
      </c>
      <c r="Y1642" s="7" t="s">
        <v>33</v>
      </c>
      <c r="Z1642" s="7" t="s">
        <v>7175</v>
      </c>
      <c r="AA1642" s="7" t="s">
        <v>2548</v>
      </c>
      <c r="AF1642" s="7" t="s">
        <v>14408</v>
      </c>
      <c r="AJ1642" s="7">
        <v>22</v>
      </c>
      <c r="AK1642" s="7" t="s">
        <v>2548</v>
      </c>
      <c r="AL1642" s="7" t="s">
        <v>14409</v>
      </c>
      <c r="AM1642" s="7" t="s">
        <v>14410</v>
      </c>
    </row>
    <row r="1643" spans="1:39">
      <c r="A1643" s="7" t="s">
        <v>1788</v>
      </c>
      <c r="B1643" s="7" t="s">
        <v>14411</v>
      </c>
      <c r="C1643" s="7" t="s">
        <v>14412</v>
      </c>
      <c r="D1643" s="7" t="s">
        <v>1790</v>
      </c>
      <c r="F1643" s="7" t="s">
        <v>14413</v>
      </c>
      <c r="G1643" s="7" t="s">
        <v>3478</v>
      </c>
      <c r="H1643" s="7" t="s">
        <v>3478</v>
      </c>
      <c r="I1643" s="7" t="s">
        <v>3479</v>
      </c>
      <c r="K1643" s="7" t="s">
        <v>33</v>
      </c>
      <c r="L1643" s="7" t="s">
        <v>3480</v>
      </c>
      <c r="N1643" s="10" t="s">
        <v>2758</v>
      </c>
      <c r="P1643" s="7" t="s">
        <v>14414</v>
      </c>
      <c r="Q1643" s="7" t="s">
        <v>33</v>
      </c>
      <c r="R1643" s="7" t="s">
        <v>33</v>
      </c>
      <c r="S1643" s="7" t="s">
        <v>33</v>
      </c>
      <c r="T1643" s="7" t="s">
        <v>33</v>
      </c>
      <c r="U1643" s="7" t="s">
        <v>33</v>
      </c>
      <c r="V1643" s="10" t="s">
        <v>33</v>
      </c>
      <c r="W1643" s="10" t="s">
        <v>32</v>
      </c>
      <c r="X1643" s="7" t="s">
        <v>33</v>
      </c>
      <c r="Y1643" s="7" t="s">
        <v>33</v>
      </c>
      <c r="Z1643" s="7" t="s">
        <v>1886</v>
      </c>
      <c r="AA1643" s="7" t="s">
        <v>12931</v>
      </c>
      <c r="AD1643" s="10" t="s">
        <v>3308</v>
      </c>
      <c r="AF1643" s="7" t="s">
        <v>10907</v>
      </c>
      <c r="AJ1643" s="7">
        <v>19</v>
      </c>
      <c r="AK1643" s="7" t="s">
        <v>14415</v>
      </c>
      <c r="AL1643" s="7" t="s">
        <v>14409</v>
      </c>
      <c r="AM1643" s="7" t="s">
        <v>14416</v>
      </c>
    </row>
    <row r="1644" spans="1:39">
      <c r="A1644" s="7" t="s">
        <v>1788</v>
      </c>
      <c r="B1644" s="7" t="s">
        <v>14417</v>
      </c>
      <c r="C1644" s="7" t="s">
        <v>14418</v>
      </c>
      <c r="D1644" s="7" t="s">
        <v>1790</v>
      </c>
      <c r="F1644" s="7" t="s">
        <v>14419</v>
      </c>
      <c r="G1644" s="7" t="s">
        <v>14420</v>
      </c>
      <c r="H1644" s="7" t="s">
        <v>14420</v>
      </c>
      <c r="I1644" s="7" t="s">
        <v>2438</v>
      </c>
      <c r="K1644" s="7" t="s">
        <v>33</v>
      </c>
      <c r="L1644" s="7" t="s">
        <v>14421</v>
      </c>
      <c r="N1644" s="10" t="s">
        <v>2991</v>
      </c>
      <c r="P1644" s="7" t="s">
        <v>14422</v>
      </c>
      <c r="Q1644" s="7" t="s">
        <v>33</v>
      </c>
      <c r="R1644" s="7" t="s">
        <v>33</v>
      </c>
      <c r="S1644" s="7" t="s">
        <v>33</v>
      </c>
      <c r="T1644" s="7" t="s">
        <v>33</v>
      </c>
      <c r="U1644" s="7" t="s">
        <v>33</v>
      </c>
      <c r="V1644" s="10" t="s">
        <v>33</v>
      </c>
      <c r="W1644" s="10" t="s">
        <v>33</v>
      </c>
      <c r="X1644" s="7" t="s">
        <v>33</v>
      </c>
      <c r="Y1644" s="7" t="s">
        <v>33</v>
      </c>
      <c r="Z1644" s="7" t="s">
        <v>14423</v>
      </c>
      <c r="AA1644" s="7" t="s">
        <v>8060</v>
      </c>
      <c r="AF1644" s="7" t="s">
        <v>10640</v>
      </c>
      <c r="AJ1644" s="7">
        <v>27</v>
      </c>
      <c r="AK1644" s="7" t="s">
        <v>13877</v>
      </c>
      <c r="AL1644" s="7" t="s">
        <v>8060</v>
      </c>
      <c r="AM1644" s="7" t="s">
        <v>14424</v>
      </c>
    </row>
    <row r="1645" spans="1:39">
      <c r="A1645" s="7" t="s">
        <v>1788</v>
      </c>
      <c r="B1645" s="7" t="s">
        <v>14425</v>
      </c>
      <c r="C1645" s="7" t="s">
        <v>14426</v>
      </c>
      <c r="D1645" s="7" t="s">
        <v>1790</v>
      </c>
      <c r="F1645" s="7" t="s">
        <v>14427</v>
      </c>
      <c r="G1645" s="7" t="s">
        <v>5553</v>
      </c>
      <c r="H1645" s="7" t="s">
        <v>5553</v>
      </c>
      <c r="I1645" s="7" t="s">
        <v>12037</v>
      </c>
      <c r="K1645" s="7" t="s">
        <v>33</v>
      </c>
      <c r="L1645" s="7" t="s">
        <v>5555</v>
      </c>
      <c r="N1645" s="10" t="s">
        <v>3242</v>
      </c>
      <c r="P1645" s="7" t="s">
        <v>14428</v>
      </c>
      <c r="Q1645" s="7" t="s">
        <v>33</v>
      </c>
      <c r="R1645" s="7" t="s">
        <v>33</v>
      </c>
      <c r="S1645" s="7" t="s">
        <v>33</v>
      </c>
      <c r="T1645" s="7" t="s">
        <v>33</v>
      </c>
      <c r="U1645" s="7" t="s">
        <v>33</v>
      </c>
      <c r="V1645" s="10" t="s">
        <v>33</v>
      </c>
      <c r="W1645" s="10" t="s">
        <v>33</v>
      </c>
      <c r="X1645" s="7" t="s">
        <v>33</v>
      </c>
      <c r="Y1645" s="7" t="s">
        <v>33</v>
      </c>
      <c r="Z1645" s="7" t="s">
        <v>14429</v>
      </c>
      <c r="AA1645" s="7" t="s">
        <v>10583</v>
      </c>
      <c r="AD1645" s="10" t="s">
        <v>14430</v>
      </c>
      <c r="AF1645" s="7" t="s">
        <v>14431</v>
      </c>
      <c r="AJ1645" s="7">
        <v>36</v>
      </c>
      <c r="AK1645" s="7" t="s">
        <v>2065</v>
      </c>
      <c r="AL1645" s="7" t="s">
        <v>8060</v>
      </c>
      <c r="AM1645" s="7" t="s">
        <v>14432</v>
      </c>
    </row>
    <row r="1646" spans="1:39">
      <c r="A1646" s="7" t="s">
        <v>1788</v>
      </c>
      <c r="B1646" s="7" t="s">
        <v>14433</v>
      </c>
      <c r="C1646" s="7" t="s">
        <v>14434</v>
      </c>
      <c r="D1646" s="7" t="s">
        <v>1790</v>
      </c>
      <c r="F1646" s="7" t="s">
        <v>3157</v>
      </c>
      <c r="G1646" s="7" t="s">
        <v>14435</v>
      </c>
      <c r="H1646" s="7" t="s">
        <v>14435</v>
      </c>
      <c r="I1646" s="7" t="s">
        <v>14436</v>
      </c>
      <c r="K1646" s="7" t="s">
        <v>33</v>
      </c>
      <c r="L1646" s="7" t="s">
        <v>14437</v>
      </c>
      <c r="N1646" s="10" t="s">
        <v>1910</v>
      </c>
      <c r="P1646" s="7" t="s">
        <v>14438</v>
      </c>
      <c r="Q1646" s="7" t="s">
        <v>33</v>
      </c>
      <c r="R1646" s="7" t="s">
        <v>32</v>
      </c>
      <c r="S1646" s="7" t="s">
        <v>33</v>
      </c>
      <c r="T1646" s="7" t="s">
        <v>33</v>
      </c>
      <c r="U1646" s="7" t="s">
        <v>33</v>
      </c>
      <c r="V1646" s="10" t="s">
        <v>32</v>
      </c>
      <c r="W1646" s="10" t="s">
        <v>33</v>
      </c>
      <c r="X1646" s="7" t="s">
        <v>32</v>
      </c>
      <c r="Y1646" s="7" t="s">
        <v>33</v>
      </c>
      <c r="Z1646" s="7" t="s">
        <v>2519</v>
      </c>
      <c r="AA1646" s="7" t="s">
        <v>14439</v>
      </c>
      <c r="AD1646" s="10" t="s">
        <v>1954</v>
      </c>
      <c r="AF1646" s="7" t="s">
        <v>1955</v>
      </c>
      <c r="AJ1646" s="7">
        <v>6</v>
      </c>
      <c r="AK1646" s="7" t="s">
        <v>1955</v>
      </c>
      <c r="AL1646" s="7" t="s">
        <v>12931</v>
      </c>
      <c r="AM1646" s="7" t="s">
        <v>14440</v>
      </c>
    </row>
    <row r="1647" spans="1:39">
      <c r="A1647" s="7" t="s">
        <v>1788</v>
      </c>
      <c r="B1647" s="7" t="s">
        <v>122</v>
      </c>
      <c r="C1647" s="7" t="s">
        <v>14441</v>
      </c>
      <c r="D1647" s="7" t="s">
        <v>1790</v>
      </c>
      <c r="F1647" s="7" t="s">
        <v>14442</v>
      </c>
      <c r="G1647" s="7" t="s">
        <v>14443</v>
      </c>
      <c r="H1647" s="7" t="s">
        <v>14443</v>
      </c>
      <c r="I1647" s="7" t="s">
        <v>2554</v>
      </c>
      <c r="K1647" s="7" t="s">
        <v>33</v>
      </c>
      <c r="L1647" s="7" t="s">
        <v>4222</v>
      </c>
      <c r="N1647" s="10" t="s">
        <v>1820</v>
      </c>
      <c r="P1647" s="7" t="s">
        <v>14444</v>
      </c>
      <c r="Q1647" s="7" t="s">
        <v>33</v>
      </c>
      <c r="R1647" s="7" t="s">
        <v>33</v>
      </c>
      <c r="S1647" s="7" t="s">
        <v>33</v>
      </c>
      <c r="T1647" s="7" t="s">
        <v>33</v>
      </c>
      <c r="U1647" s="7" t="s">
        <v>33</v>
      </c>
      <c r="V1647" s="10" t="s">
        <v>33</v>
      </c>
      <c r="W1647" s="10" t="s">
        <v>33</v>
      </c>
      <c r="X1647" s="7" t="s">
        <v>33</v>
      </c>
      <c r="Y1647" s="7" t="s">
        <v>33</v>
      </c>
      <c r="Z1647" s="7" t="s">
        <v>14445</v>
      </c>
      <c r="AA1647" s="7" t="s">
        <v>7900</v>
      </c>
      <c r="AD1647" s="10" t="s">
        <v>6752</v>
      </c>
      <c r="AF1647" s="7" t="s">
        <v>6158</v>
      </c>
      <c r="AJ1647" s="7">
        <v>17</v>
      </c>
      <c r="AK1647" s="7" t="s">
        <v>2614</v>
      </c>
      <c r="AL1647" s="7" t="s">
        <v>12931</v>
      </c>
      <c r="AM1647" s="7" t="s">
        <v>14446</v>
      </c>
    </row>
    <row r="1648" spans="1:39">
      <c r="A1648" s="7" t="s">
        <v>1788</v>
      </c>
      <c r="B1648" s="7" t="s">
        <v>14447</v>
      </c>
      <c r="C1648" s="7" t="s">
        <v>14448</v>
      </c>
      <c r="D1648" s="7" t="s">
        <v>1790</v>
      </c>
      <c r="F1648" s="7" t="s">
        <v>14449</v>
      </c>
      <c r="G1648" s="7" t="s">
        <v>14450</v>
      </c>
      <c r="H1648" s="7" t="s">
        <v>14451</v>
      </c>
      <c r="I1648" s="7" t="s">
        <v>1857</v>
      </c>
      <c r="K1648" s="7" t="s">
        <v>33</v>
      </c>
      <c r="L1648" s="7" t="s">
        <v>14452</v>
      </c>
      <c r="N1648" s="10" t="s">
        <v>1859</v>
      </c>
      <c r="P1648" s="7" t="s">
        <v>14453</v>
      </c>
      <c r="Q1648" s="7" t="s">
        <v>33</v>
      </c>
      <c r="R1648" s="7" t="s">
        <v>33</v>
      </c>
      <c r="S1648" s="7" t="s">
        <v>33</v>
      </c>
      <c r="T1648" s="7" t="s">
        <v>33</v>
      </c>
      <c r="U1648" s="7" t="s">
        <v>33</v>
      </c>
      <c r="V1648" s="10" t="s">
        <v>33</v>
      </c>
      <c r="W1648" s="10" t="s">
        <v>33</v>
      </c>
      <c r="X1648" s="7" t="s">
        <v>33</v>
      </c>
      <c r="Y1648" s="7" t="s">
        <v>33</v>
      </c>
      <c r="Z1648" s="7" t="s">
        <v>3937</v>
      </c>
      <c r="AA1648" s="7" t="s">
        <v>14454</v>
      </c>
      <c r="AD1648" s="10" t="s">
        <v>3881</v>
      </c>
      <c r="AF1648" s="7" t="s">
        <v>14455</v>
      </c>
      <c r="AJ1648" s="7">
        <v>20</v>
      </c>
      <c r="AK1648" s="7" t="s">
        <v>2106</v>
      </c>
      <c r="AL1648" s="7" t="s">
        <v>4493</v>
      </c>
      <c r="AM1648" s="7" t="s">
        <v>14456</v>
      </c>
    </row>
    <row r="1649" spans="1:39">
      <c r="A1649" s="7" t="s">
        <v>1788</v>
      </c>
      <c r="B1649" s="7" t="s">
        <v>14457</v>
      </c>
      <c r="C1649" s="7" t="s">
        <v>14458</v>
      </c>
      <c r="D1649" s="7" t="s">
        <v>1790</v>
      </c>
      <c r="F1649" s="7" t="s">
        <v>14459</v>
      </c>
      <c r="G1649" s="7" t="s">
        <v>3617</v>
      </c>
      <c r="H1649" s="7" t="s">
        <v>14460</v>
      </c>
      <c r="I1649" s="7" t="s">
        <v>3619</v>
      </c>
      <c r="K1649" s="7" t="s">
        <v>33</v>
      </c>
      <c r="L1649" s="7" t="s">
        <v>3620</v>
      </c>
      <c r="N1649" s="10" t="s">
        <v>1795</v>
      </c>
      <c r="P1649" s="7" t="s">
        <v>14461</v>
      </c>
      <c r="Q1649" s="7" t="s">
        <v>33</v>
      </c>
      <c r="R1649" s="7" t="s">
        <v>33</v>
      </c>
      <c r="S1649" s="7" t="s">
        <v>33</v>
      </c>
      <c r="T1649" s="7" t="s">
        <v>33</v>
      </c>
      <c r="U1649" s="7" t="s">
        <v>33</v>
      </c>
      <c r="V1649" s="10" t="s">
        <v>33</v>
      </c>
      <c r="W1649" s="10" t="s">
        <v>33</v>
      </c>
      <c r="X1649" s="7" t="s">
        <v>33</v>
      </c>
      <c r="Y1649" s="7" t="s">
        <v>33</v>
      </c>
      <c r="Z1649" s="7" t="s">
        <v>7768</v>
      </c>
      <c r="AA1649" s="7" t="s">
        <v>14454</v>
      </c>
      <c r="AF1649" s="7" t="s">
        <v>14462</v>
      </c>
      <c r="AJ1649" s="7">
        <v>40</v>
      </c>
      <c r="AK1649" s="7" t="s">
        <v>6535</v>
      </c>
      <c r="AL1649" s="7" t="s">
        <v>4493</v>
      </c>
      <c r="AM1649" s="7" t="s">
        <v>14463</v>
      </c>
    </row>
    <row r="1650" spans="1:39">
      <c r="A1650" s="7" t="s">
        <v>1788</v>
      </c>
      <c r="B1650" s="7" t="s">
        <v>14464</v>
      </c>
      <c r="C1650" s="7" t="s">
        <v>14465</v>
      </c>
      <c r="D1650" s="7" t="s">
        <v>1790</v>
      </c>
      <c r="F1650" s="7" t="s">
        <v>14449</v>
      </c>
      <c r="G1650" s="7" t="s">
        <v>14466</v>
      </c>
      <c r="H1650" s="7" t="s">
        <v>14466</v>
      </c>
      <c r="I1650" s="7" t="s">
        <v>1857</v>
      </c>
      <c r="K1650" s="7" t="s">
        <v>33</v>
      </c>
      <c r="L1650" s="7" t="s">
        <v>14467</v>
      </c>
      <c r="N1650" s="10" t="s">
        <v>1859</v>
      </c>
      <c r="P1650" s="7" t="s">
        <v>14468</v>
      </c>
      <c r="Q1650" s="7" t="s">
        <v>33</v>
      </c>
      <c r="R1650" s="7" t="s">
        <v>33</v>
      </c>
      <c r="S1650" s="7" t="s">
        <v>33</v>
      </c>
      <c r="T1650" s="7" t="s">
        <v>33</v>
      </c>
      <c r="U1650" s="7" t="s">
        <v>33</v>
      </c>
      <c r="V1650" s="10" t="s">
        <v>33</v>
      </c>
      <c r="W1650" s="10" t="s">
        <v>33</v>
      </c>
      <c r="X1650" s="7" t="s">
        <v>33</v>
      </c>
      <c r="Y1650" s="7" t="s">
        <v>33</v>
      </c>
      <c r="Z1650" s="7" t="s">
        <v>3937</v>
      </c>
      <c r="AA1650" s="7" t="s">
        <v>14454</v>
      </c>
      <c r="AD1650" s="10" t="s">
        <v>6752</v>
      </c>
      <c r="AF1650" s="7" t="s">
        <v>14469</v>
      </c>
      <c r="AJ1650" s="7">
        <v>20</v>
      </c>
      <c r="AK1650" s="7" t="s">
        <v>7326</v>
      </c>
      <c r="AL1650" s="7" t="s">
        <v>12174</v>
      </c>
      <c r="AM1650" s="7" t="s">
        <v>14470</v>
      </c>
    </row>
    <row r="1651" spans="1:39">
      <c r="A1651" s="7" t="s">
        <v>1788</v>
      </c>
      <c r="B1651" s="7" t="s">
        <v>52</v>
      </c>
      <c r="C1651" s="7" t="s">
        <v>14471</v>
      </c>
      <c r="D1651" s="7" t="s">
        <v>1790</v>
      </c>
      <c r="F1651" s="7" t="s">
        <v>5218</v>
      </c>
      <c r="G1651" s="7" t="s">
        <v>14472</v>
      </c>
      <c r="H1651" s="7" t="s">
        <v>14472</v>
      </c>
      <c r="I1651" s="7" t="s">
        <v>1857</v>
      </c>
      <c r="K1651" s="7" t="s">
        <v>33</v>
      </c>
      <c r="L1651" s="7" t="s">
        <v>14473</v>
      </c>
      <c r="N1651" s="10" t="s">
        <v>1859</v>
      </c>
      <c r="P1651" s="7" t="s">
        <v>14474</v>
      </c>
      <c r="Q1651" s="7" t="s">
        <v>33</v>
      </c>
      <c r="R1651" s="7" t="s">
        <v>33</v>
      </c>
      <c r="S1651" s="7" t="s">
        <v>33</v>
      </c>
      <c r="T1651" s="7" t="s">
        <v>33</v>
      </c>
      <c r="U1651" s="7" t="s">
        <v>33</v>
      </c>
      <c r="V1651" s="10" t="s">
        <v>33</v>
      </c>
      <c r="W1651" s="10" t="s">
        <v>33</v>
      </c>
      <c r="X1651" s="7" t="s">
        <v>33</v>
      </c>
      <c r="Y1651" s="7" t="s">
        <v>33</v>
      </c>
      <c r="Z1651" s="7" t="s">
        <v>3937</v>
      </c>
      <c r="AA1651" s="7" t="s">
        <v>14475</v>
      </c>
      <c r="AF1651" s="7" t="s">
        <v>1849</v>
      </c>
      <c r="AJ1651" s="7">
        <v>15</v>
      </c>
      <c r="AK1651" s="7" t="s">
        <v>2126</v>
      </c>
      <c r="AL1651" s="7" t="s">
        <v>14476</v>
      </c>
      <c r="AM1651" s="7" t="s">
        <v>14477</v>
      </c>
    </row>
    <row r="1652" spans="1:39">
      <c r="A1652" s="7" t="s">
        <v>1788</v>
      </c>
      <c r="B1652" s="7" t="s">
        <v>14478</v>
      </c>
      <c r="C1652" s="7" t="s">
        <v>14479</v>
      </c>
      <c r="D1652" s="7" t="s">
        <v>2828</v>
      </c>
      <c r="G1652" s="7" t="s">
        <v>14480</v>
      </c>
      <c r="H1652" s="7" t="s">
        <v>14481</v>
      </c>
      <c r="I1652" s="7" t="s">
        <v>14482</v>
      </c>
      <c r="K1652" s="7" t="s">
        <v>33</v>
      </c>
      <c r="N1652" s="10" t="s">
        <v>1795</v>
      </c>
      <c r="P1652" s="7" t="s">
        <v>14483</v>
      </c>
      <c r="Q1652" s="7" t="s">
        <v>33</v>
      </c>
      <c r="R1652" s="7" t="s">
        <v>33</v>
      </c>
      <c r="S1652" s="7" t="s">
        <v>33</v>
      </c>
      <c r="T1652" s="7" t="s">
        <v>33</v>
      </c>
      <c r="U1652" s="7" t="s">
        <v>33</v>
      </c>
      <c r="V1652" s="10" t="s">
        <v>33</v>
      </c>
      <c r="W1652" s="10" t="s">
        <v>33</v>
      </c>
      <c r="X1652" s="7" t="s">
        <v>32</v>
      </c>
      <c r="Y1652" s="7" t="s">
        <v>33</v>
      </c>
      <c r="Z1652" s="7" t="s">
        <v>3420</v>
      </c>
      <c r="AE1652" s="10" t="s">
        <v>3843</v>
      </c>
      <c r="AK1652" s="7" t="s">
        <v>4622</v>
      </c>
      <c r="AL1652" s="7" t="s">
        <v>14484</v>
      </c>
      <c r="AM1652" s="7" t="s">
        <v>14485</v>
      </c>
    </row>
    <row r="1653" spans="1:39">
      <c r="A1653" s="7" t="s">
        <v>1788</v>
      </c>
      <c r="B1653" s="7" t="s">
        <v>14486</v>
      </c>
      <c r="C1653" s="7" t="s">
        <v>14487</v>
      </c>
      <c r="D1653" s="7" t="s">
        <v>1790</v>
      </c>
      <c r="F1653" s="7" t="s">
        <v>14488</v>
      </c>
      <c r="G1653" s="7" t="s">
        <v>14489</v>
      </c>
      <c r="H1653" s="7" t="s">
        <v>14490</v>
      </c>
      <c r="I1653" s="7" t="s">
        <v>14491</v>
      </c>
      <c r="K1653" s="7" t="s">
        <v>33</v>
      </c>
      <c r="L1653" s="7" t="s">
        <v>14492</v>
      </c>
      <c r="N1653" s="10" t="s">
        <v>14493</v>
      </c>
      <c r="P1653" s="7" t="s">
        <v>14494</v>
      </c>
      <c r="Q1653" s="7" t="s">
        <v>33</v>
      </c>
      <c r="R1653" s="7" t="s">
        <v>33</v>
      </c>
      <c r="S1653" s="7" t="s">
        <v>33</v>
      </c>
      <c r="T1653" s="7" t="s">
        <v>33</v>
      </c>
      <c r="U1653" s="7" t="s">
        <v>33</v>
      </c>
      <c r="V1653" s="10" t="s">
        <v>33</v>
      </c>
      <c r="W1653" s="10" t="s">
        <v>33</v>
      </c>
      <c r="X1653" s="7" t="s">
        <v>33</v>
      </c>
      <c r="Y1653" s="7" t="s">
        <v>33</v>
      </c>
      <c r="Z1653" s="7" t="s">
        <v>4319</v>
      </c>
      <c r="AA1653" s="7" t="s">
        <v>2115</v>
      </c>
      <c r="AD1653" s="10" t="s">
        <v>3590</v>
      </c>
      <c r="AF1653" s="7" t="s">
        <v>3223</v>
      </c>
      <c r="AJ1653" s="7">
        <v>6</v>
      </c>
      <c r="AK1653" s="7" t="s">
        <v>14495</v>
      </c>
      <c r="AL1653" s="7" t="s">
        <v>14496</v>
      </c>
      <c r="AM1653" s="7" t="s">
        <v>14497</v>
      </c>
    </row>
    <row r="1654" spans="1:39">
      <c r="A1654" s="7" t="s">
        <v>1788</v>
      </c>
      <c r="B1654" s="7" t="s">
        <v>14498</v>
      </c>
      <c r="C1654" s="7" t="s">
        <v>14499</v>
      </c>
      <c r="D1654" s="7" t="s">
        <v>2828</v>
      </c>
      <c r="G1654" s="7" t="s">
        <v>14500</v>
      </c>
      <c r="H1654" s="7" t="s">
        <v>14501</v>
      </c>
      <c r="I1654" s="7" t="s">
        <v>14502</v>
      </c>
      <c r="K1654" s="7" t="s">
        <v>33</v>
      </c>
      <c r="L1654" s="7" t="s">
        <v>2124</v>
      </c>
      <c r="N1654" s="10" t="s">
        <v>2050</v>
      </c>
      <c r="P1654" s="7" t="s">
        <v>14503</v>
      </c>
      <c r="Q1654" s="7" t="s">
        <v>33</v>
      </c>
      <c r="R1654" s="7" t="s">
        <v>33</v>
      </c>
      <c r="S1654" s="7" t="s">
        <v>33</v>
      </c>
      <c r="T1654" s="7" t="s">
        <v>33</v>
      </c>
      <c r="U1654" s="7" t="s">
        <v>33</v>
      </c>
      <c r="V1654" s="10" t="s">
        <v>33</v>
      </c>
      <c r="W1654" s="10" t="s">
        <v>33</v>
      </c>
      <c r="X1654" s="7" t="s">
        <v>32</v>
      </c>
      <c r="Y1654" s="7" t="s">
        <v>33</v>
      </c>
      <c r="Z1654" s="7" t="s">
        <v>14504</v>
      </c>
      <c r="AE1654" s="10" t="s">
        <v>14505</v>
      </c>
      <c r="AK1654" s="7" t="s">
        <v>3117</v>
      </c>
      <c r="AL1654" s="7" t="s">
        <v>14506</v>
      </c>
      <c r="AM1654" s="7" t="s">
        <v>14507</v>
      </c>
    </row>
    <row r="1655" spans="1:39">
      <c r="A1655" s="7" t="s">
        <v>1788</v>
      </c>
      <c r="B1655" s="7" t="s">
        <v>14508</v>
      </c>
      <c r="C1655" s="7" t="s">
        <v>14509</v>
      </c>
      <c r="D1655" s="7" t="s">
        <v>2828</v>
      </c>
      <c r="G1655" s="7" t="s">
        <v>14510</v>
      </c>
      <c r="H1655" s="7" t="s">
        <v>14511</v>
      </c>
      <c r="K1655" s="7" t="s">
        <v>33</v>
      </c>
      <c r="N1655" s="10" t="s">
        <v>1820</v>
      </c>
      <c r="P1655" s="7" t="s">
        <v>14512</v>
      </c>
      <c r="Q1655" s="7" t="s">
        <v>33</v>
      </c>
      <c r="R1655" s="7" t="s">
        <v>33</v>
      </c>
      <c r="S1655" s="7" t="s">
        <v>33</v>
      </c>
      <c r="T1655" s="7" t="s">
        <v>33</v>
      </c>
      <c r="U1655" s="7" t="s">
        <v>33</v>
      </c>
      <c r="V1655" s="10" t="s">
        <v>33</v>
      </c>
      <c r="W1655" s="10" t="s">
        <v>33</v>
      </c>
      <c r="X1655" s="7" t="s">
        <v>32</v>
      </c>
      <c r="Y1655" s="7" t="s">
        <v>33</v>
      </c>
      <c r="Z1655" s="7" t="s">
        <v>14513</v>
      </c>
      <c r="AE1655" s="10" t="s">
        <v>5521</v>
      </c>
      <c r="AK1655" s="7" t="s">
        <v>4461</v>
      </c>
      <c r="AL1655" s="7" t="s">
        <v>14514</v>
      </c>
      <c r="AM1655" s="7" t="s">
        <v>14515</v>
      </c>
    </row>
    <row r="1656" spans="1:39">
      <c r="A1656" s="7" t="s">
        <v>1788</v>
      </c>
      <c r="B1656" s="7" t="s">
        <v>14516</v>
      </c>
      <c r="C1656" s="7" t="s">
        <v>14517</v>
      </c>
      <c r="D1656" s="7" t="s">
        <v>10962</v>
      </c>
      <c r="F1656" s="7" t="s">
        <v>11031</v>
      </c>
      <c r="G1656" s="7" t="s">
        <v>5508</v>
      </c>
      <c r="H1656" s="7" t="s">
        <v>5508</v>
      </c>
      <c r="I1656" s="7" t="s">
        <v>1857</v>
      </c>
      <c r="K1656" s="7" t="s">
        <v>33</v>
      </c>
      <c r="L1656" s="7" t="s">
        <v>5509</v>
      </c>
      <c r="N1656" s="10" t="s">
        <v>1859</v>
      </c>
      <c r="P1656" s="7" t="s">
        <v>14518</v>
      </c>
      <c r="Q1656" s="7" t="s">
        <v>33</v>
      </c>
      <c r="R1656" s="7" t="s">
        <v>33</v>
      </c>
      <c r="S1656" s="7" t="s">
        <v>33</v>
      </c>
      <c r="T1656" s="7" t="s">
        <v>33</v>
      </c>
      <c r="U1656" s="7" t="s">
        <v>33</v>
      </c>
      <c r="V1656" s="10" t="s">
        <v>33</v>
      </c>
      <c r="W1656" s="10" t="s">
        <v>32</v>
      </c>
      <c r="X1656" s="7" t="s">
        <v>33</v>
      </c>
      <c r="Y1656" s="7" t="s">
        <v>33</v>
      </c>
      <c r="Z1656" s="7" t="s">
        <v>5071</v>
      </c>
      <c r="AA1656" s="7" t="s">
        <v>14519</v>
      </c>
      <c r="AF1656" s="7" t="s">
        <v>1888</v>
      </c>
      <c r="AH1656" s="7" t="s">
        <v>14519</v>
      </c>
      <c r="AJ1656" s="7">
        <v>8</v>
      </c>
      <c r="AK1656" s="7" t="s">
        <v>5512</v>
      </c>
      <c r="AL1656" s="7" t="s">
        <v>14278</v>
      </c>
      <c r="AM1656" s="7" t="s">
        <v>14520</v>
      </c>
    </row>
    <row r="1657" spans="1:39">
      <c r="A1657" s="7" t="s">
        <v>1788</v>
      </c>
      <c r="B1657" s="7" t="s">
        <v>14521</v>
      </c>
      <c r="C1657" s="7" t="s">
        <v>14522</v>
      </c>
      <c r="D1657" s="7" t="s">
        <v>1790</v>
      </c>
      <c r="F1657" s="7" t="s">
        <v>14523</v>
      </c>
      <c r="G1657" s="7" t="s">
        <v>4657</v>
      </c>
      <c r="H1657" s="7" t="s">
        <v>4657</v>
      </c>
      <c r="I1657" s="7" t="s">
        <v>3535</v>
      </c>
      <c r="K1657" s="7" t="s">
        <v>33</v>
      </c>
      <c r="L1657" s="7" t="s">
        <v>12893</v>
      </c>
      <c r="N1657" s="10" t="s">
        <v>2279</v>
      </c>
      <c r="P1657" s="7" t="s">
        <v>14524</v>
      </c>
      <c r="Q1657" s="7" t="s">
        <v>33</v>
      </c>
      <c r="R1657" s="7" t="s">
        <v>33</v>
      </c>
      <c r="S1657" s="7" t="s">
        <v>33</v>
      </c>
      <c r="T1657" s="7" t="s">
        <v>33</v>
      </c>
      <c r="U1657" s="7" t="s">
        <v>33</v>
      </c>
      <c r="V1657" s="10" t="s">
        <v>33</v>
      </c>
      <c r="W1657" s="10" t="s">
        <v>33</v>
      </c>
      <c r="X1657" s="7" t="s">
        <v>33</v>
      </c>
      <c r="Y1657" s="7" t="s">
        <v>33</v>
      </c>
      <c r="Z1657" s="7" t="s">
        <v>1939</v>
      </c>
      <c r="AA1657" s="7" t="s">
        <v>7969</v>
      </c>
      <c r="AD1657" s="10" t="s">
        <v>14525</v>
      </c>
      <c r="AF1657" s="7" t="s">
        <v>14189</v>
      </c>
      <c r="AJ1657" s="7">
        <v>30</v>
      </c>
      <c r="AK1657" s="7" t="s">
        <v>14526</v>
      </c>
      <c r="AL1657" s="7" t="s">
        <v>14527</v>
      </c>
      <c r="AM1657" s="7" t="s">
        <v>14528</v>
      </c>
    </row>
    <row r="1658" spans="1:39">
      <c r="A1658" s="7" t="s">
        <v>1788</v>
      </c>
      <c r="B1658" s="7" t="s">
        <v>14529</v>
      </c>
      <c r="C1658" s="7" t="s">
        <v>14530</v>
      </c>
      <c r="D1658" s="7" t="s">
        <v>2828</v>
      </c>
      <c r="G1658" s="7" t="s">
        <v>14531</v>
      </c>
      <c r="H1658" s="7" t="s">
        <v>14532</v>
      </c>
      <c r="I1658" s="7" t="s">
        <v>7211</v>
      </c>
      <c r="K1658" s="7" t="s">
        <v>33</v>
      </c>
      <c r="L1658" s="7" t="s">
        <v>14533</v>
      </c>
      <c r="N1658" s="10" t="s">
        <v>1795</v>
      </c>
      <c r="P1658" s="7" t="s">
        <v>14534</v>
      </c>
      <c r="Q1658" s="7" t="s">
        <v>33</v>
      </c>
      <c r="R1658" s="7" t="s">
        <v>33</v>
      </c>
      <c r="S1658" s="7" t="s">
        <v>33</v>
      </c>
      <c r="T1658" s="7" t="s">
        <v>33</v>
      </c>
      <c r="U1658" s="7" t="s">
        <v>33</v>
      </c>
      <c r="V1658" s="10" t="s">
        <v>33</v>
      </c>
      <c r="W1658" s="10" t="s">
        <v>33</v>
      </c>
      <c r="X1658" s="7" t="s">
        <v>32</v>
      </c>
      <c r="Y1658" s="7" t="s">
        <v>33</v>
      </c>
      <c r="Z1658" s="7" t="s">
        <v>9115</v>
      </c>
      <c r="AE1658" s="10" t="s">
        <v>13838</v>
      </c>
      <c r="AK1658" s="7" t="s">
        <v>10564</v>
      </c>
      <c r="AL1658" s="7" t="s">
        <v>14527</v>
      </c>
      <c r="AM1658" s="7" t="s">
        <v>14535</v>
      </c>
    </row>
    <row r="1659" spans="1:39">
      <c r="A1659" s="7" t="s">
        <v>2522</v>
      </c>
      <c r="B1659" s="7" t="s">
        <v>14536</v>
      </c>
      <c r="C1659" s="7" t="s">
        <v>14537</v>
      </c>
      <c r="D1659" s="7" t="s">
        <v>2828</v>
      </c>
      <c r="G1659" s="7" t="s">
        <v>14538</v>
      </c>
      <c r="H1659" s="7" t="s">
        <v>14538</v>
      </c>
      <c r="J1659" s="7" t="s">
        <v>14539</v>
      </c>
      <c r="K1659" s="7" t="s">
        <v>33</v>
      </c>
      <c r="L1659" s="7" t="s">
        <v>14540</v>
      </c>
      <c r="M1659" s="10" t="s">
        <v>14540</v>
      </c>
      <c r="O1659" s="7" t="s">
        <v>14541</v>
      </c>
      <c r="P1659" s="7" t="s">
        <v>14542</v>
      </c>
      <c r="Q1659" s="7" t="s">
        <v>33</v>
      </c>
      <c r="R1659" s="7" t="s">
        <v>33</v>
      </c>
      <c r="S1659" s="7" t="s">
        <v>33</v>
      </c>
      <c r="T1659" s="7" t="s">
        <v>33</v>
      </c>
      <c r="U1659" s="7" t="s">
        <v>33</v>
      </c>
      <c r="V1659" s="10" t="s">
        <v>33</v>
      </c>
      <c r="W1659" s="10" t="s">
        <v>33</v>
      </c>
      <c r="X1659" s="7" t="s">
        <v>33</v>
      </c>
      <c r="Y1659" s="7" t="s">
        <v>33</v>
      </c>
      <c r="Z1659" s="7" t="s">
        <v>14543</v>
      </c>
      <c r="AE1659" s="10" t="s">
        <v>2055</v>
      </c>
      <c r="AK1659" s="7" t="s">
        <v>11829</v>
      </c>
      <c r="AM1659" s="7" t="s">
        <v>14544</v>
      </c>
    </row>
    <row r="1660" spans="1:39">
      <c r="A1660" s="7" t="s">
        <v>1788</v>
      </c>
      <c r="B1660" s="7" t="s">
        <v>14545</v>
      </c>
      <c r="C1660" s="7" t="s">
        <v>14546</v>
      </c>
      <c r="D1660" s="7" t="s">
        <v>1790</v>
      </c>
      <c r="G1660" s="7" t="s">
        <v>3447</v>
      </c>
      <c r="H1660" s="7" t="s">
        <v>14547</v>
      </c>
      <c r="I1660" s="7" t="s">
        <v>4838</v>
      </c>
      <c r="K1660" s="7" t="s">
        <v>33</v>
      </c>
      <c r="L1660" s="7" t="s">
        <v>3449</v>
      </c>
      <c r="N1660" s="10" t="s">
        <v>1795</v>
      </c>
      <c r="P1660" s="7" t="s">
        <v>14548</v>
      </c>
      <c r="Q1660" s="7" t="s">
        <v>33</v>
      </c>
      <c r="R1660" s="7" t="s">
        <v>33</v>
      </c>
      <c r="S1660" s="7" t="s">
        <v>33</v>
      </c>
      <c r="T1660" s="7" t="s">
        <v>33</v>
      </c>
      <c r="U1660" s="7" t="s">
        <v>33</v>
      </c>
      <c r="V1660" s="10" t="s">
        <v>33</v>
      </c>
      <c r="W1660" s="10" t="s">
        <v>32</v>
      </c>
      <c r="X1660" s="7" t="s">
        <v>33</v>
      </c>
      <c r="Y1660" s="7" t="s">
        <v>33</v>
      </c>
      <c r="Z1660" s="7" t="s">
        <v>7593</v>
      </c>
      <c r="AD1660" s="10" t="s">
        <v>4337</v>
      </c>
      <c r="AF1660" s="7" t="s">
        <v>4338</v>
      </c>
      <c r="AK1660" s="7" t="s">
        <v>4462</v>
      </c>
      <c r="AL1660" s="7" t="s">
        <v>14549</v>
      </c>
      <c r="AM1660" s="7" t="s">
        <v>14550</v>
      </c>
    </row>
    <row r="1661" spans="1:39">
      <c r="A1661" s="7" t="s">
        <v>1788</v>
      </c>
      <c r="B1661" s="7" t="s">
        <v>14551</v>
      </c>
      <c r="C1661" s="7" t="s">
        <v>14552</v>
      </c>
      <c r="D1661" s="7" t="s">
        <v>1790</v>
      </c>
      <c r="F1661" s="7" t="s">
        <v>14553</v>
      </c>
      <c r="G1661" s="7" t="s">
        <v>13161</v>
      </c>
      <c r="H1661" s="7" t="s">
        <v>13161</v>
      </c>
      <c r="I1661" s="7" t="s">
        <v>2062</v>
      </c>
      <c r="K1661" s="7" t="s">
        <v>33</v>
      </c>
      <c r="L1661" s="7" t="s">
        <v>13162</v>
      </c>
      <c r="N1661" s="10" t="s">
        <v>2957</v>
      </c>
      <c r="P1661" s="7" t="s">
        <v>14554</v>
      </c>
      <c r="Q1661" s="7" t="s">
        <v>33</v>
      </c>
      <c r="R1661" s="7" t="s">
        <v>33</v>
      </c>
      <c r="S1661" s="7" t="s">
        <v>33</v>
      </c>
      <c r="T1661" s="7" t="s">
        <v>33</v>
      </c>
      <c r="U1661" s="7" t="s">
        <v>33</v>
      </c>
      <c r="V1661" s="10" t="s">
        <v>33</v>
      </c>
      <c r="W1661" s="10" t="s">
        <v>33</v>
      </c>
      <c r="X1661" s="7" t="s">
        <v>33</v>
      </c>
      <c r="Y1661" s="7" t="s">
        <v>33</v>
      </c>
      <c r="Z1661" s="7" t="s">
        <v>1822</v>
      </c>
      <c r="AA1661" s="7" t="s">
        <v>14373</v>
      </c>
      <c r="AD1661" s="10" t="s">
        <v>12452</v>
      </c>
      <c r="AF1661" s="7" t="s">
        <v>14555</v>
      </c>
      <c r="AJ1661" s="7">
        <v>25</v>
      </c>
      <c r="AK1661" s="7" t="s">
        <v>1864</v>
      </c>
      <c r="AL1661" s="7" t="s">
        <v>14556</v>
      </c>
      <c r="AM1661" s="7" t="s">
        <v>14557</v>
      </c>
    </row>
    <row r="1662" spans="1:39">
      <c r="A1662" s="7" t="s">
        <v>1788</v>
      </c>
      <c r="B1662" s="7" t="s">
        <v>14558</v>
      </c>
      <c r="C1662" s="7" t="s">
        <v>14559</v>
      </c>
      <c r="D1662" s="7" t="s">
        <v>1946</v>
      </c>
      <c r="F1662" s="7" t="s">
        <v>14560</v>
      </c>
      <c r="G1662" s="7" t="s">
        <v>14561</v>
      </c>
      <c r="H1662" s="7" t="s">
        <v>14562</v>
      </c>
      <c r="I1662" s="7" t="s">
        <v>1857</v>
      </c>
      <c r="K1662" s="7" t="s">
        <v>33</v>
      </c>
      <c r="L1662" s="7" t="s">
        <v>2905</v>
      </c>
      <c r="N1662" s="10" t="s">
        <v>1859</v>
      </c>
      <c r="P1662" s="7" t="s">
        <v>14563</v>
      </c>
      <c r="Q1662" s="7" t="s">
        <v>33</v>
      </c>
      <c r="R1662" s="7" t="s">
        <v>32</v>
      </c>
      <c r="S1662" s="7" t="s">
        <v>33</v>
      </c>
      <c r="T1662" s="7" t="s">
        <v>33</v>
      </c>
      <c r="U1662" s="7" t="s">
        <v>33</v>
      </c>
      <c r="V1662" s="10" t="s">
        <v>33</v>
      </c>
      <c r="W1662" s="10" t="s">
        <v>33</v>
      </c>
      <c r="X1662" s="7" t="s">
        <v>33</v>
      </c>
      <c r="Y1662" s="7" t="s">
        <v>33</v>
      </c>
      <c r="Z1662" s="7" t="s">
        <v>14564</v>
      </c>
      <c r="AA1662" s="7" t="s">
        <v>4462</v>
      </c>
      <c r="AD1662" s="10" t="s">
        <v>5843</v>
      </c>
      <c r="AF1662" s="7" t="s">
        <v>8947</v>
      </c>
      <c r="AJ1662" s="7">
        <v>7</v>
      </c>
      <c r="AK1662" s="7" t="s">
        <v>8948</v>
      </c>
      <c r="AL1662" s="7" t="s">
        <v>14556</v>
      </c>
      <c r="AM1662" s="7" t="s">
        <v>14565</v>
      </c>
    </row>
    <row r="1663" spans="1:39">
      <c r="A1663" s="7" t="s">
        <v>1788</v>
      </c>
      <c r="B1663" s="7" t="s">
        <v>14566</v>
      </c>
      <c r="C1663" s="7" t="s">
        <v>14567</v>
      </c>
      <c r="D1663" s="7" t="s">
        <v>1790</v>
      </c>
      <c r="F1663" s="7" t="s">
        <v>14568</v>
      </c>
      <c r="G1663" s="7" t="s">
        <v>5703</v>
      </c>
      <c r="H1663" s="7" t="s">
        <v>5703</v>
      </c>
      <c r="I1663" s="7" t="s">
        <v>2469</v>
      </c>
      <c r="K1663" s="7" t="s">
        <v>33</v>
      </c>
      <c r="L1663" s="7" t="s">
        <v>5704</v>
      </c>
      <c r="N1663" s="10" t="s">
        <v>2471</v>
      </c>
      <c r="P1663" s="7" t="s">
        <v>14569</v>
      </c>
      <c r="Q1663" s="7" t="s">
        <v>33</v>
      </c>
      <c r="R1663" s="7" t="s">
        <v>33</v>
      </c>
      <c r="S1663" s="7" t="s">
        <v>33</v>
      </c>
      <c r="T1663" s="7" t="s">
        <v>33</v>
      </c>
      <c r="U1663" s="7" t="s">
        <v>33</v>
      </c>
      <c r="V1663" s="10" t="s">
        <v>33</v>
      </c>
      <c r="W1663" s="10" t="s">
        <v>33</v>
      </c>
      <c r="X1663" s="7" t="s">
        <v>33</v>
      </c>
      <c r="Y1663" s="7" t="s">
        <v>33</v>
      </c>
      <c r="Z1663" s="7" t="s">
        <v>5707</v>
      </c>
      <c r="AA1663" s="7" t="s">
        <v>7900</v>
      </c>
      <c r="AD1663" s="10" t="s">
        <v>1849</v>
      </c>
      <c r="AF1663" s="7" t="s">
        <v>14570</v>
      </c>
      <c r="AJ1663" s="7">
        <v>10</v>
      </c>
      <c r="AK1663" s="7" t="s">
        <v>4841</v>
      </c>
      <c r="AL1663" s="7" t="s">
        <v>14556</v>
      </c>
      <c r="AM1663" s="7" t="s">
        <v>14571</v>
      </c>
    </row>
    <row r="1664" spans="1:39">
      <c r="A1664" s="7" t="s">
        <v>1788</v>
      </c>
      <c r="B1664" s="7" t="s">
        <v>14572</v>
      </c>
      <c r="C1664" s="7" t="s">
        <v>14573</v>
      </c>
      <c r="D1664" s="7" t="s">
        <v>1790</v>
      </c>
      <c r="F1664" s="7" t="s">
        <v>7526</v>
      </c>
      <c r="G1664" s="7" t="s">
        <v>14574</v>
      </c>
      <c r="H1664" s="7" t="s">
        <v>14574</v>
      </c>
      <c r="I1664" s="7" t="s">
        <v>2554</v>
      </c>
      <c r="K1664" s="7" t="s">
        <v>33</v>
      </c>
      <c r="L1664" s="7" t="s">
        <v>14575</v>
      </c>
      <c r="N1664" s="10" t="s">
        <v>1820</v>
      </c>
      <c r="P1664" s="7" t="s">
        <v>14576</v>
      </c>
      <c r="Q1664" s="7" t="s">
        <v>33</v>
      </c>
      <c r="R1664" s="7" t="s">
        <v>33</v>
      </c>
      <c r="S1664" s="7" t="s">
        <v>33</v>
      </c>
      <c r="T1664" s="7" t="s">
        <v>33</v>
      </c>
      <c r="U1664" s="7" t="s">
        <v>33</v>
      </c>
      <c r="V1664" s="10" t="s">
        <v>33</v>
      </c>
      <c r="W1664" s="10" t="s">
        <v>33</v>
      </c>
      <c r="X1664" s="7" t="s">
        <v>33</v>
      </c>
      <c r="Y1664" s="7" t="s">
        <v>33</v>
      </c>
      <c r="Z1664" s="7" t="s">
        <v>9471</v>
      </c>
      <c r="AA1664" s="7" t="s">
        <v>14577</v>
      </c>
      <c r="AD1664" s="10" t="s">
        <v>6860</v>
      </c>
      <c r="AF1664" s="7" t="s">
        <v>2496</v>
      </c>
      <c r="AJ1664" s="7">
        <v>6</v>
      </c>
      <c r="AK1664" s="7" t="s">
        <v>14578</v>
      </c>
      <c r="AL1664" s="7" t="s">
        <v>2115</v>
      </c>
      <c r="AM1664" s="7" t="s">
        <v>14579</v>
      </c>
    </row>
    <row r="1665" spans="1:39">
      <c r="A1665" s="7" t="s">
        <v>1788</v>
      </c>
      <c r="B1665" s="7" t="s">
        <v>14580</v>
      </c>
      <c r="C1665" s="7" t="s">
        <v>14581</v>
      </c>
      <c r="D1665" s="7" t="s">
        <v>1790</v>
      </c>
      <c r="F1665" s="7" t="s">
        <v>14582</v>
      </c>
      <c r="G1665" s="7" t="s">
        <v>1805</v>
      </c>
      <c r="H1665" s="7" t="s">
        <v>1805</v>
      </c>
      <c r="I1665" s="7" t="s">
        <v>14583</v>
      </c>
      <c r="K1665" s="7" t="s">
        <v>33</v>
      </c>
      <c r="L1665" s="7" t="s">
        <v>1807</v>
      </c>
      <c r="N1665" s="10" t="s">
        <v>1795</v>
      </c>
      <c r="P1665" s="7" t="s">
        <v>14584</v>
      </c>
      <c r="Q1665" s="7" t="s">
        <v>33</v>
      </c>
      <c r="R1665" s="7" t="s">
        <v>33</v>
      </c>
      <c r="S1665" s="7" t="s">
        <v>33</v>
      </c>
      <c r="T1665" s="7" t="s">
        <v>32</v>
      </c>
      <c r="U1665" s="7" t="s">
        <v>33</v>
      </c>
      <c r="V1665" s="10" t="s">
        <v>33</v>
      </c>
      <c r="W1665" s="10" t="s">
        <v>33</v>
      </c>
      <c r="X1665" s="7" t="s">
        <v>33</v>
      </c>
      <c r="Y1665" s="7" t="s">
        <v>33</v>
      </c>
      <c r="Z1665" s="7" t="s">
        <v>2831</v>
      </c>
      <c r="AA1665" s="7" t="s">
        <v>9288</v>
      </c>
      <c r="AD1665" s="10" t="s">
        <v>14585</v>
      </c>
      <c r="AF1665" s="7" t="s">
        <v>14586</v>
      </c>
      <c r="AJ1665" s="7">
        <v>14</v>
      </c>
      <c r="AK1665" s="7" t="s">
        <v>1942</v>
      </c>
      <c r="AL1665" s="7" t="s">
        <v>14587</v>
      </c>
      <c r="AM1665" s="7" t="s">
        <v>14588</v>
      </c>
    </row>
    <row r="1666" spans="1:39">
      <c r="A1666" s="7" t="s">
        <v>1788</v>
      </c>
      <c r="B1666" s="7" t="s">
        <v>14589</v>
      </c>
      <c r="C1666" s="7" t="s">
        <v>14590</v>
      </c>
      <c r="D1666" s="7" t="s">
        <v>1790</v>
      </c>
      <c r="F1666" s="7" t="s">
        <v>14591</v>
      </c>
      <c r="G1666" s="7" t="s">
        <v>5545</v>
      </c>
      <c r="H1666" s="7" t="s">
        <v>5545</v>
      </c>
      <c r="I1666" s="7" t="s">
        <v>4048</v>
      </c>
      <c r="K1666" s="7" t="s">
        <v>33</v>
      </c>
      <c r="L1666" s="7" t="s">
        <v>5546</v>
      </c>
      <c r="N1666" s="10" t="s">
        <v>4050</v>
      </c>
      <c r="P1666" s="7" t="s">
        <v>5547</v>
      </c>
      <c r="Q1666" s="7" t="s">
        <v>33</v>
      </c>
      <c r="R1666" s="7" t="s">
        <v>33</v>
      </c>
      <c r="S1666" s="7" t="s">
        <v>33</v>
      </c>
      <c r="T1666" s="7" t="s">
        <v>33</v>
      </c>
      <c r="U1666" s="7" t="s">
        <v>33</v>
      </c>
      <c r="V1666" s="10" t="s">
        <v>33</v>
      </c>
      <c r="W1666" s="10" t="s">
        <v>32</v>
      </c>
      <c r="X1666" s="7" t="s">
        <v>33</v>
      </c>
      <c r="Y1666" s="7" t="s">
        <v>33</v>
      </c>
      <c r="Z1666" s="7" t="s">
        <v>14592</v>
      </c>
      <c r="AA1666" s="7" t="s">
        <v>9288</v>
      </c>
      <c r="AF1666" s="7" t="s">
        <v>14593</v>
      </c>
      <c r="AJ1666" s="7">
        <v>14</v>
      </c>
      <c r="AK1666" s="7" t="s">
        <v>14526</v>
      </c>
      <c r="AL1666" s="7" t="s">
        <v>9288</v>
      </c>
      <c r="AM1666" s="7" t="s">
        <v>14594</v>
      </c>
    </row>
    <row r="1667" spans="1:39">
      <c r="A1667" s="7" t="s">
        <v>1788</v>
      </c>
      <c r="B1667" s="7" t="s">
        <v>14595</v>
      </c>
      <c r="C1667" s="7" t="s">
        <v>14596</v>
      </c>
      <c r="D1667" s="7" t="s">
        <v>1790</v>
      </c>
      <c r="F1667" s="7" t="s">
        <v>14591</v>
      </c>
      <c r="G1667" s="7" t="s">
        <v>5545</v>
      </c>
      <c r="H1667" s="7" t="s">
        <v>5545</v>
      </c>
      <c r="I1667" s="7" t="s">
        <v>4048</v>
      </c>
      <c r="K1667" s="7" t="s">
        <v>33</v>
      </c>
      <c r="L1667" s="7" t="s">
        <v>5546</v>
      </c>
      <c r="N1667" s="10" t="s">
        <v>4050</v>
      </c>
      <c r="P1667" s="7" t="s">
        <v>5547</v>
      </c>
      <c r="Q1667" s="7" t="s">
        <v>33</v>
      </c>
      <c r="R1667" s="7" t="s">
        <v>33</v>
      </c>
      <c r="S1667" s="7" t="s">
        <v>33</v>
      </c>
      <c r="T1667" s="7" t="s">
        <v>33</v>
      </c>
      <c r="U1667" s="7" t="s">
        <v>33</v>
      </c>
      <c r="V1667" s="10" t="s">
        <v>33</v>
      </c>
      <c r="W1667" s="10" t="s">
        <v>32</v>
      </c>
      <c r="X1667" s="7" t="s">
        <v>33</v>
      </c>
      <c r="Y1667" s="7" t="s">
        <v>33</v>
      </c>
      <c r="Z1667" s="7" t="s">
        <v>14592</v>
      </c>
      <c r="AA1667" s="7" t="s">
        <v>9288</v>
      </c>
      <c r="AF1667" s="7" t="s">
        <v>14593</v>
      </c>
      <c r="AJ1667" s="7">
        <v>15</v>
      </c>
      <c r="AK1667" s="7" t="s">
        <v>4140</v>
      </c>
      <c r="AL1667" s="7" t="s">
        <v>9288</v>
      </c>
      <c r="AM1667" s="7" t="s">
        <v>14597</v>
      </c>
    </row>
    <row r="1668" spans="1:39">
      <c r="A1668" s="7" t="s">
        <v>1788</v>
      </c>
      <c r="B1668" s="7" t="s">
        <v>14598</v>
      </c>
      <c r="C1668" s="7" t="s">
        <v>14599</v>
      </c>
      <c r="D1668" s="7" t="s">
        <v>1790</v>
      </c>
      <c r="F1668" s="7" t="s">
        <v>14600</v>
      </c>
      <c r="G1668" s="7" t="s">
        <v>6173</v>
      </c>
      <c r="H1668" s="7" t="s">
        <v>6174</v>
      </c>
      <c r="I1668" s="7" t="s">
        <v>14601</v>
      </c>
      <c r="K1668" s="7" t="s">
        <v>33</v>
      </c>
      <c r="L1668" s="7" t="s">
        <v>6176</v>
      </c>
      <c r="N1668" s="10" t="s">
        <v>1910</v>
      </c>
      <c r="P1668" s="7" t="s">
        <v>14602</v>
      </c>
      <c r="Q1668" s="7" t="s">
        <v>33</v>
      </c>
      <c r="R1668" s="7" t="s">
        <v>33</v>
      </c>
      <c r="S1668" s="7" t="s">
        <v>33</v>
      </c>
      <c r="T1668" s="7" t="s">
        <v>33</v>
      </c>
      <c r="U1668" s="7" t="s">
        <v>33</v>
      </c>
      <c r="V1668" s="10" t="s">
        <v>33</v>
      </c>
      <c r="W1668" s="10" t="s">
        <v>33</v>
      </c>
      <c r="X1668" s="7" t="s">
        <v>33</v>
      </c>
      <c r="Y1668" s="7" t="s">
        <v>33</v>
      </c>
      <c r="Z1668" s="7" t="s">
        <v>2004</v>
      </c>
      <c r="AA1668" s="7" t="s">
        <v>12022</v>
      </c>
      <c r="AF1668" s="7" t="s">
        <v>14603</v>
      </c>
      <c r="AJ1668" s="7">
        <v>21</v>
      </c>
      <c r="AK1668" s="7" t="s">
        <v>12621</v>
      </c>
      <c r="AL1668" s="7" t="s">
        <v>4461</v>
      </c>
      <c r="AM1668" s="7" t="s">
        <v>14604</v>
      </c>
    </row>
    <row r="1669" spans="1:39">
      <c r="A1669" s="7" t="s">
        <v>1788</v>
      </c>
      <c r="B1669" s="7" t="s">
        <v>14605</v>
      </c>
      <c r="C1669" s="7" t="s">
        <v>14606</v>
      </c>
      <c r="D1669" s="7" t="s">
        <v>1790</v>
      </c>
      <c r="F1669" s="7" t="s">
        <v>14607</v>
      </c>
      <c r="G1669" s="7" t="s">
        <v>14608</v>
      </c>
      <c r="H1669" s="7" t="s">
        <v>14608</v>
      </c>
      <c r="I1669" s="7" t="s">
        <v>14609</v>
      </c>
      <c r="K1669" s="7" t="s">
        <v>33</v>
      </c>
      <c r="L1669" s="7" t="s">
        <v>14610</v>
      </c>
      <c r="N1669" s="10" t="s">
        <v>1910</v>
      </c>
      <c r="P1669" s="7" t="s">
        <v>14611</v>
      </c>
      <c r="Q1669" s="7" t="s">
        <v>33</v>
      </c>
      <c r="R1669" s="7" t="s">
        <v>32</v>
      </c>
      <c r="S1669" s="7" t="s">
        <v>33</v>
      </c>
      <c r="T1669" s="7" t="s">
        <v>33</v>
      </c>
      <c r="U1669" s="7" t="s">
        <v>33</v>
      </c>
      <c r="V1669" s="10" t="s">
        <v>32</v>
      </c>
      <c r="W1669" s="10" t="s">
        <v>33</v>
      </c>
      <c r="X1669" s="7" t="s">
        <v>33</v>
      </c>
      <c r="Y1669" s="7" t="s">
        <v>33</v>
      </c>
      <c r="Z1669" s="7" t="s">
        <v>1979</v>
      </c>
      <c r="AA1669" s="7" t="s">
        <v>9766</v>
      </c>
      <c r="AF1669" s="7" t="s">
        <v>13562</v>
      </c>
      <c r="AJ1669" s="7">
        <v>25</v>
      </c>
      <c r="AK1669" s="7" t="s">
        <v>2475</v>
      </c>
      <c r="AL1669" s="7" t="s">
        <v>4492</v>
      </c>
      <c r="AM1669" s="7" t="s">
        <v>14612</v>
      </c>
    </row>
    <row r="1670" spans="1:39">
      <c r="A1670" s="7" t="s">
        <v>1788</v>
      </c>
      <c r="B1670" s="7" t="s">
        <v>14613</v>
      </c>
      <c r="C1670" s="7" t="s">
        <v>14614</v>
      </c>
      <c r="D1670" s="7" t="s">
        <v>1946</v>
      </c>
      <c r="F1670" s="7" t="s">
        <v>14615</v>
      </c>
      <c r="G1670" s="7" t="s">
        <v>14616</v>
      </c>
      <c r="H1670" s="7" t="s">
        <v>14616</v>
      </c>
      <c r="I1670" s="7" t="s">
        <v>14617</v>
      </c>
      <c r="K1670" s="7" t="s">
        <v>33</v>
      </c>
      <c r="L1670" s="7" t="s">
        <v>14618</v>
      </c>
      <c r="N1670" s="10" t="s">
        <v>2957</v>
      </c>
      <c r="P1670" s="7" t="s">
        <v>14619</v>
      </c>
      <c r="Q1670" s="7" t="s">
        <v>33</v>
      </c>
      <c r="R1670" s="7" t="s">
        <v>33</v>
      </c>
      <c r="S1670" s="7" t="s">
        <v>33</v>
      </c>
      <c r="T1670" s="7" t="s">
        <v>33</v>
      </c>
      <c r="U1670" s="7" t="s">
        <v>33</v>
      </c>
      <c r="V1670" s="10" t="s">
        <v>33</v>
      </c>
      <c r="W1670" s="10" t="s">
        <v>33</v>
      </c>
      <c r="X1670" s="7" t="s">
        <v>33</v>
      </c>
      <c r="Y1670" s="7" t="s">
        <v>33</v>
      </c>
      <c r="Z1670" s="7" t="s">
        <v>2316</v>
      </c>
      <c r="AA1670" s="7" t="s">
        <v>10977</v>
      </c>
      <c r="AF1670" s="7" t="s">
        <v>4379</v>
      </c>
      <c r="AJ1670" s="7">
        <v>34</v>
      </c>
      <c r="AK1670" s="7" t="s">
        <v>13539</v>
      </c>
      <c r="AL1670" s="7" t="s">
        <v>4492</v>
      </c>
      <c r="AM1670" s="7" t="s">
        <v>14620</v>
      </c>
    </row>
    <row r="1671" spans="1:39">
      <c r="A1671" s="7" t="s">
        <v>1788</v>
      </c>
      <c r="B1671" s="7" t="s">
        <v>14621</v>
      </c>
      <c r="C1671" s="7" t="s">
        <v>14622</v>
      </c>
      <c r="D1671" s="7" t="s">
        <v>2828</v>
      </c>
      <c r="G1671" s="7" t="s">
        <v>3997</v>
      </c>
      <c r="H1671" s="7" t="s">
        <v>3997</v>
      </c>
      <c r="I1671" s="7" t="s">
        <v>3998</v>
      </c>
      <c r="K1671" s="7" t="s">
        <v>33</v>
      </c>
      <c r="L1671" s="7" t="s">
        <v>3999</v>
      </c>
      <c r="N1671" s="10" t="s">
        <v>1795</v>
      </c>
      <c r="P1671" s="7" t="s">
        <v>14623</v>
      </c>
      <c r="Q1671" s="7" t="s">
        <v>33</v>
      </c>
      <c r="R1671" s="7" t="s">
        <v>33</v>
      </c>
      <c r="S1671" s="7" t="s">
        <v>33</v>
      </c>
      <c r="T1671" s="7" t="s">
        <v>32</v>
      </c>
      <c r="U1671" s="7" t="s">
        <v>33</v>
      </c>
      <c r="V1671" s="10" t="s">
        <v>33</v>
      </c>
      <c r="W1671" s="10" t="s">
        <v>33</v>
      </c>
      <c r="X1671" s="7" t="s">
        <v>33</v>
      </c>
      <c r="Y1671" s="7" t="s">
        <v>33</v>
      </c>
      <c r="Z1671" s="7" t="s">
        <v>4259</v>
      </c>
      <c r="AE1671" s="10" t="s">
        <v>2238</v>
      </c>
      <c r="AK1671" s="7" t="s">
        <v>14624</v>
      </c>
      <c r="AL1671" s="7" t="s">
        <v>14625</v>
      </c>
      <c r="AM1671" s="7" t="s">
        <v>14626</v>
      </c>
    </row>
    <row r="1672" spans="1:39">
      <c r="A1672" s="7" t="s">
        <v>1788</v>
      </c>
      <c r="B1672" s="7" t="s">
        <v>4254</v>
      </c>
      <c r="C1672" s="7" t="s">
        <v>14627</v>
      </c>
      <c r="D1672" s="7" t="s">
        <v>2828</v>
      </c>
      <c r="G1672" s="7" t="s">
        <v>3997</v>
      </c>
      <c r="H1672" s="7" t="s">
        <v>3997</v>
      </c>
      <c r="I1672" s="7" t="s">
        <v>3998</v>
      </c>
      <c r="K1672" s="7" t="s">
        <v>33</v>
      </c>
      <c r="L1672" s="7" t="s">
        <v>3999</v>
      </c>
      <c r="N1672" s="10" t="s">
        <v>1795</v>
      </c>
      <c r="P1672" s="7" t="s">
        <v>14623</v>
      </c>
      <c r="Q1672" s="7" t="s">
        <v>33</v>
      </c>
      <c r="R1672" s="7" t="s">
        <v>33</v>
      </c>
      <c r="S1672" s="7" t="s">
        <v>33</v>
      </c>
      <c r="T1672" s="7" t="s">
        <v>32</v>
      </c>
      <c r="U1672" s="7" t="s">
        <v>33</v>
      </c>
      <c r="V1672" s="10" t="s">
        <v>33</v>
      </c>
      <c r="W1672" s="10" t="s">
        <v>33</v>
      </c>
      <c r="X1672" s="7" t="s">
        <v>33</v>
      </c>
      <c r="Y1672" s="7" t="s">
        <v>33</v>
      </c>
      <c r="Z1672" s="7" t="s">
        <v>4259</v>
      </c>
      <c r="AE1672" s="10" t="s">
        <v>2238</v>
      </c>
      <c r="AK1672" s="7" t="s">
        <v>14624</v>
      </c>
      <c r="AL1672" s="7" t="s">
        <v>14625</v>
      </c>
      <c r="AM1672" s="7" t="s">
        <v>14628</v>
      </c>
    </row>
    <row r="1673" spans="1:39">
      <c r="A1673" s="7" t="s">
        <v>1788</v>
      </c>
      <c r="B1673" s="7" t="s">
        <v>14629</v>
      </c>
      <c r="C1673" s="7" t="s">
        <v>14630</v>
      </c>
      <c r="D1673" s="7" t="s">
        <v>1790</v>
      </c>
      <c r="F1673" s="7" t="s">
        <v>13679</v>
      </c>
      <c r="G1673" s="7" t="s">
        <v>14631</v>
      </c>
      <c r="H1673" s="7" t="s">
        <v>14632</v>
      </c>
      <c r="I1673" s="7" t="s">
        <v>14633</v>
      </c>
      <c r="K1673" s="7" t="s">
        <v>33</v>
      </c>
      <c r="L1673" s="7" t="s">
        <v>11579</v>
      </c>
      <c r="N1673" s="10" t="s">
        <v>1910</v>
      </c>
      <c r="P1673" s="7" t="s">
        <v>14634</v>
      </c>
      <c r="Q1673" s="7" t="s">
        <v>33</v>
      </c>
      <c r="R1673" s="7" t="s">
        <v>33</v>
      </c>
      <c r="S1673" s="7" t="s">
        <v>33</v>
      </c>
      <c r="T1673" s="7" t="s">
        <v>33</v>
      </c>
      <c r="U1673" s="7" t="s">
        <v>33</v>
      </c>
      <c r="V1673" s="10" t="s">
        <v>33</v>
      </c>
      <c r="W1673" s="10" t="s">
        <v>33</v>
      </c>
      <c r="X1673" s="7" t="s">
        <v>32</v>
      </c>
      <c r="Y1673" s="7" t="s">
        <v>33</v>
      </c>
      <c r="Z1673" s="7" t="s">
        <v>12655</v>
      </c>
      <c r="AA1673" s="7" t="s">
        <v>12022</v>
      </c>
      <c r="AD1673" s="10" t="s">
        <v>6240</v>
      </c>
      <c r="AF1673" s="7" t="s">
        <v>14635</v>
      </c>
      <c r="AJ1673" s="7">
        <v>15</v>
      </c>
      <c r="AK1673" s="7" t="s">
        <v>5640</v>
      </c>
      <c r="AL1673" s="7" t="s">
        <v>12022</v>
      </c>
      <c r="AM1673" s="7" t="s">
        <v>14636</v>
      </c>
    </row>
    <row r="1674" spans="1:39">
      <c r="A1674" s="7" t="s">
        <v>1788</v>
      </c>
      <c r="B1674" s="7" t="s">
        <v>238</v>
      </c>
      <c r="C1674" s="7" t="s">
        <v>14637</v>
      </c>
      <c r="D1674" s="7" t="s">
        <v>1790</v>
      </c>
      <c r="F1674" s="7" t="s">
        <v>8609</v>
      </c>
      <c r="G1674" s="7" t="s">
        <v>14638</v>
      </c>
      <c r="H1674" s="7" t="s">
        <v>14639</v>
      </c>
      <c r="I1674" s="7" t="s">
        <v>6419</v>
      </c>
      <c r="K1674" s="7" t="s">
        <v>33</v>
      </c>
      <c r="L1674" s="7" t="s">
        <v>14640</v>
      </c>
      <c r="N1674" s="10" t="s">
        <v>11440</v>
      </c>
      <c r="P1674" s="7" t="s">
        <v>14641</v>
      </c>
      <c r="Q1674" s="7" t="s">
        <v>33</v>
      </c>
      <c r="R1674" s="7" t="s">
        <v>33</v>
      </c>
      <c r="S1674" s="7" t="s">
        <v>33</v>
      </c>
      <c r="T1674" s="7" t="s">
        <v>33</v>
      </c>
      <c r="U1674" s="7" t="s">
        <v>33</v>
      </c>
      <c r="V1674" s="10" t="s">
        <v>33</v>
      </c>
      <c r="W1674" s="10" t="s">
        <v>33</v>
      </c>
      <c r="X1674" s="7" t="s">
        <v>33</v>
      </c>
      <c r="Y1674" s="7" t="s">
        <v>33</v>
      </c>
      <c r="Z1674" s="7" t="s">
        <v>5295</v>
      </c>
      <c r="AA1674" s="7" t="s">
        <v>4824</v>
      </c>
      <c r="AD1674" s="10" t="s">
        <v>7356</v>
      </c>
      <c r="AF1674" s="7" t="s">
        <v>14642</v>
      </c>
      <c r="AJ1674" s="7">
        <v>9</v>
      </c>
      <c r="AK1674" s="7" t="s">
        <v>11371</v>
      </c>
      <c r="AL1674" s="7" t="s">
        <v>14373</v>
      </c>
      <c r="AM1674" s="7" t="s">
        <v>14643</v>
      </c>
    </row>
    <row r="1675" spans="1:39">
      <c r="A1675" s="7" t="s">
        <v>1788</v>
      </c>
      <c r="B1675" s="7" t="s">
        <v>14644</v>
      </c>
      <c r="C1675" s="7" t="s">
        <v>14645</v>
      </c>
      <c r="D1675" s="7" t="s">
        <v>1790</v>
      </c>
      <c r="F1675" s="7" t="s">
        <v>14646</v>
      </c>
      <c r="G1675" s="7" t="s">
        <v>14647</v>
      </c>
      <c r="H1675" s="7" t="s">
        <v>14648</v>
      </c>
      <c r="I1675" s="7" t="s">
        <v>14649</v>
      </c>
      <c r="K1675" s="7" t="s">
        <v>33</v>
      </c>
      <c r="L1675" s="7" t="s">
        <v>14650</v>
      </c>
      <c r="N1675" s="10" t="s">
        <v>4050</v>
      </c>
      <c r="P1675" s="7" t="s">
        <v>14651</v>
      </c>
      <c r="Q1675" s="7" t="s">
        <v>33</v>
      </c>
      <c r="R1675" s="7" t="s">
        <v>33</v>
      </c>
      <c r="S1675" s="7" t="s">
        <v>33</v>
      </c>
      <c r="T1675" s="7" t="s">
        <v>33</v>
      </c>
      <c r="U1675" s="7" t="s">
        <v>33</v>
      </c>
      <c r="V1675" s="10" t="s">
        <v>33</v>
      </c>
      <c r="W1675" s="10" t="s">
        <v>33</v>
      </c>
      <c r="X1675" s="7" t="s">
        <v>33</v>
      </c>
      <c r="Y1675" s="7" t="s">
        <v>33</v>
      </c>
      <c r="Z1675" s="7" t="s">
        <v>3360</v>
      </c>
      <c r="AA1675" s="7" t="s">
        <v>14652</v>
      </c>
      <c r="AD1675" s="10" t="s">
        <v>5502</v>
      </c>
      <c r="AF1675" s="7" t="s">
        <v>3128</v>
      </c>
      <c r="AJ1675" s="7">
        <v>21</v>
      </c>
      <c r="AK1675" s="7" t="s">
        <v>4101</v>
      </c>
      <c r="AL1675" s="7" t="s">
        <v>14652</v>
      </c>
      <c r="AM1675" s="7" t="s">
        <v>14653</v>
      </c>
    </row>
    <row r="1676" spans="1:39">
      <c r="A1676" s="7" t="s">
        <v>1788</v>
      </c>
      <c r="B1676" s="7" t="s">
        <v>14654</v>
      </c>
      <c r="C1676" s="7" t="s">
        <v>14655</v>
      </c>
      <c r="D1676" s="7" t="s">
        <v>1790</v>
      </c>
      <c r="F1676" s="7" t="s">
        <v>14560</v>
      </c>
      <c r="G1676" s="7" t="s">
        <v>14656</v>
      </c>
      <c r="H1676" s="7" t="s">
        <v>14657</v>
      </c>
      <c r="I1676" s="7" t="s">
        <v>4096</v>
      </c>
      <c r="K1676" s="7" t="s">
        <v>33</v>
      </c>
      <c r="L1676" s="7" t="s">
        <v>14658</v>
      </c>
      <c r="N1676" s="10" t="s">
        <v>1795</v>
      </c>
      <c r="P1676" s="7" t="s">
        <v>14659</v>
      </c>
      <c r="Q1676" s="7" t="s">
        <v>33</v>
      </c>
      <c r="R1676" s="7" t="s">
        <v>32</v>
      </c>
      <c r="S1676" s="7" t="s">
        <v>33</v>
      </c>
      <c r="T1676" s="7" t="s">
        <v>33</v>
      </c>
      <c r="U1676" s="7" t="s">
        <v>33</v>
      </c>
      <c r="V1676" s="10" t="s">
        <v>33</v>
      </c>
      <c r="W1676" s="10" t="s">
        <v>33</v>
      </c>
      <c r="X1676" s="7" t="s">
        <v>33</v>
      </c>
      <c r="Y1676" s="7" t="s">
        <v>33</v>
      </c>
      <c r="Z1676" s="7" t="s">
        <v>14660</v>
      </c>
      <c r="AA1676" s="7" t="s">
        <v>14652</v>
      </c>
      <c r="AD1676" s="10" t="s">
        <v>6522</v>
      </c>
      <c r="AF1676" s="7" t="s">
        <v>5887</v>
      </c>
      <c r="AJ1676" s="7">
        <v>6</v>
      </c>
      <c r="AK1676" s="7" t="s">
        <v>9625</v>
      </c>
      <c r="AL1676" s="7" t="s">
        <v>14652</v>
      </c>
      <c r="AM1676" s="7" t="s">
        <v>14661</v>
      </c>
    </row>
    <row r="1677" spans="1:39">
      <c r="A1677" s="7" t="s">
        <v>1788</v>
      </c>
      <c r="B1677" s="7" t="s">
        <v>93</v>
      </c>
      <c r="C1677" s="7" t="s">
        <v>14662</v>
      </c>
      <c r="D1677" s="7" t="s">
        <v>1790</v>
      </c>
      <c r="F1677" s="7" t="s">
        <v>7086</v>
      </c>
      <c r="G1677" s="7" t="s">
        <v>4904</v>
      </c>
      <c r="H1677" s="7" t="s">
        <v>14663</v>
      </c>
      <c r="I1677" s="7" t="s">
        <v>14664</v>
      </c>
      <c r="K1677" s="7" t="s">
        <v>33</v>
      </c>
      <c r="L1677" s="7" t="s">
        <v>4907</v>
      </c>
      <c r="N1677" s="10" t="s">
        <v>4908</v>
      </c>
      <c r="P1677" s="7" t="s">
        <v>14665</v>
      </c>
      <c r="Q1677" s="7" t="s">
        <v>32</v>
      </c>
      <c r="R1677" s="7" t="s">
        <v>33</v>
      </c>
      <c r="S1677" s="7" t="s">
        <v>33</v>
      </c>
      <c r="T1677" s="7" t="s">
        <v>33</v>
      </c>
      <c r="U1677" s="7" t="s">
        <v>33</v>
      </c>
      <c r="V1677" s="10" t="s">
        <v>33</v>
      </c>
      <c r="W1677" s="10" t="s">
        <v>33</v>
      </c>
      <c r="X1677" s="7" t="s">
        <v>32</v>
      </c>
      <c r="Y1677" s="7" t="s">
        <v>33</v>
      </c>
      <c r="Z1677" s="7" t="s">
        <v>14666</v>
      </c>
      <c r="AA1677" s="7" t="s">
        <v>2114</v>
      </c>
      <c r="AD1677" s="10" t="s">
        <v>1928</v>
      </c>
      <c r="AF1677" s="7" t="s">
        <v>2065</v>
      </c>
      <c r="AJ1677" s="7">
        <v>6</v>
      </c>
      <c r="AK1677" s="7" t="s">
        <v>2065</v>
      </c>
      <c r="AL1677" s="7" t="s">
        <v>14667</v>
      </c>
      <c r="AM1677" s="7" t="s">
        <v>14668</v>
      </c>
    </row>
    <row r="1678" spans="1:39">
      <c r="A1678" s="7" t="s">
        <v>1788</v>
      </c>
      <c r="B1678" s="7" t="s">
        <v>673</v>
      </c>
      <c r="C1678" s="7" t="s">
        <v>14669</v>
      </c>
      <c r="D1678" s="7" t="s">
        <v>1790</v>
      </c>
      <c r="F1678" s="7" t="s">
        <v>14670</v>
      </c>
      <c r="G1678" s="7" t="s">
        <v>14671</v>
      </c>
      <c r="H1678" s="7" t="s">
        <v>14671</v>
      </c>
      <c r="I1678" s="7" t="s">
        <v>4820</v>
      </c>
      <c r="K1678" s="7" t="s">
        <v>33</v>
      </c>
      <c r="L1678" s="7" t="s">
        <v>14672</v>
      </c>
      <c r="N1678" s="10" t="s">
        <v>14673</v>
      </c>
      <c r="P1678" s="7" t="s">
        <v>14674</v>
      </c>
      <c r="Q1678" s="7" t="s">
        <v>33</v>
      </c>
      <c r="R1678" s="7" t="s">
        <v>32</v>
      </c>
      <c r="S1678" s="7" t="s">
        <v>33</v>
      </c>
      <c r="T1678" s="7" t="s">
        <v>33</v>
      </c>
      <c r="U1678" s="7" t="s">
        <v>33</v>
      </c>
      <c r="V1678" s="10" t="s">
        <v>33</v>
      </c>
      <c r="W1678" s="10" t="s">
        <v>33</v>
      </c>
      <c r="X1678" s="7" t="s">
        <v>32</v>
      </c>
      <c r="Y1678" s="7" t="s">
        <v>33</v>
      </c>
      <c r="Z1678" s="7" t="s">
        <v>2028</v>
      </c>
      <c r="AA1678" s="7" t="s">
        <v>7256</v>
      </c>
      <c r="AD1678" s="10" t="s">
        <v>2857</v>
      </c>
      <c r="AF1678" s="7" t="s">
        <v>4354</v>
      </c>
      <c r="AJ1678" s="7">
        <v>4</v>
      </c>
      <c r="AK1678" s="7" t="s">
        <v>2859</v>
      </c>
      <c r="AL1678" s="7" t="s">
        <v>14667</v>
      </c>
      <c r="AM1678" s="7" t="s">
        <v>14675</v>
      </c>
    </row>
    <row r="1679" spans="1:39">
      <c r="A1679" s="7" t="s">
        <v>1788</v>
      </c>
      <c r="B1679" s="7" t="s">
        <v>946</v>
      </c>
      <c r="C1679" s="7" t="s">
        <v>14676</v>
      </c>
      <c r="D1679" s="7" t="s">
        <v>1790</v>
      </c>
      <c r="G1679" s="7" t="s">
        <v>14677</v>
      </c>
      <c r="H1679" s="7" t="s">
        <v>14678</v>
      </c>
      <c r="I1679" s="7" t="s">
        <v>14679</v>
      </c>
      <c r="K1679" s="7" t="s">
        <v>33</v>
      </c>
      <c r="L1679" s="7" t="s">
        <v>14680</v>
      </c>
      <c r="N1679" s="10" t="s">
        <v>1977</v>
      </c>
      <c r="P1679" s="7" t="s">
        <v>14681</v>
      </c>
      <c r="Q1679" s="7" t="s">
        <v>33</v>
      </c>
      <c r="R1679" s="7" t="s">
        <v>32</v>
      </c>
      <c r="S1679" s="7" t="s">
        <v>33</v>
      </c>
      <c r="T1679" s="7" t="s">
        <v>33</v>
      </c>
      <c r="U1679" s="7" t="s">
        <v>33</v>
      </c>
      <c r="V1679" s="10" t="s">
        <v>33</v>
      </c>
      <c r="W1679" s="10" t="s">
        <v>33</v>
      </c>
      <c r="X1679" s="7" t="s">
        <v>32</v>
      </c>
      <c r="Y1679" s="7" t="s">
        <v>33</v>
      </c>
      <c r="Z1679" s="7" t="s">
        <v>14682</v>
      </c>
      <c r="AD1679" s="10" t="s">
        <v>2055</v>
      </c>
      <c r="AF1679" s="7" t="s">
        <v>5521</v>
      </c>
      <c r="AK1679" s="7" t="s">
        <v>2238</v>
      </c>
      <c r="AL1679" s="7" t="s">
        <v>7256</v>
      </c>
      <c r="AM1679" s="7" t="s">
        <v>14683</v>
      </c>
    </row>
    <row r="1680" spans="1:39">
      <c r="A1680" s="7" t="s">
        <v>1788</v>
      </c>
      <c r="B1680" s="7" t="s">
        <v>14684</v>
      </c>
      <c r="C1680" s="7" t="s">
        <v>14685</v>
      </c>
      <c r="D1680" s="7" t="s">
        <v>1946</v>
      </c>
      <c r="F1680" s="7" t="s">
        <v>12531</v>
      </c>
      <c r="G1680" s="7" t="s">
        <v>14686</v>
      </c>
      <c r="H1680" s="7" t="s">
        <v>14686</v>
      </c>
      <c r="I1680" s="7" t="s">
        <v>5694</v>
      </c>
      <c r="K1680" s="7" t="s">
        <v>33</v>
      </c>
      <c r="L1680" s="7" t="s">
        <v>14687</v>
      </c>
      <c r="N1680" s="10" t="s">
        <v>2002</v>
      </c>
      <c r="P1680" s="7" t="s">
        <v>14688</v>
      </c>
      <c r="Q1680" s="7" t="s">
        <v>33</v>
      </c>
      <c r="R1680" s="7" t="s">
        <v>33</v>
      </c>
      <c r="S1680" s="7" t="s">
        <v>33</v>
      </c>
      <c r="T1680" s="7" t="s">
        <v>33</v>
      </c>
      <c r="U1680" s="7" t="s">
        <v>33</v>
      </c>
      <c r="V1680" s="10" t="s">
        <v>33</v>
      </c>
      <c r="W1680" s="10" t="s">
        <v>33</v>
      </c>
      <c r="X1680" s="7" t="s">
        <v>33</v>
      </c>
      <c r="Y1680" s="7" t="s">
        <v>33</v>
      </c>
      <c r="Z1680" s="7" t="s">
        <v>14689</v>
      </c>
      <c r="AA1680" s="7" t="s">
        <v>14690</v>
      </c>
      <c r="AF1680" s="7" t="s">
        <v>14691</v>
      </c>
      <c r="AJ1680" s="7">
        <v>15</v>
      </c>
      <c r="AK1680" s="7" t="s">
        <v>14690</v>
      </c>
      <c r="AL1680" s="7" t="s">
        <v>2248</v>
      </c>
      <c r="AM1680" s="7" t="s">
        <v>14692</v>
      </c>
    </row>
    <row r="1681" spans="1:39">
      <c r="A1681" s="7" t="s">
        <v>1788</v>
      </c>
      <c r="B1681" s="7" t="s">
        <v>14693</v>
      </c>
      <c r="C1681" s="7" t="s">
        <v>14694</v>
      </c>
      <c r="D1681" s="7" t="s">
        <v>1946</v>
      </c>
      <c r="F1681" s="7" t="s">
        <v>14695</v>
      </c>
      <c r="G1681" s="7" t="s">
        <v>14696</v>
      </c>
      <c r="H1681" s="7" t="s">
        <v>14697</v>
      </c>
      <c r="I1681" s="7" t="s">
        <v>14698</v>
      </c>
      <c r="K1681" s="7" t="s">
        <v>33</v>
      </c>
      <c r="L1681" s="7" t="s">
        <v>14699</v>
      </c>
      <c r="N1681" s="10" t="s">
        <v>1977</v>
      </c>
      <c r="P1681" s="7" t="s">
        <v>14700</v>
      </c>
      <c r="Q1681" s="7" t="s">
        <v>32</v>
      </c>
      <c r="R1681" s="7" t="s">
        <v>32</v>
      </c>
      <c r="S1681" s="7" t="s">
        <v>32</v>
      </c>
      <c r="T1681" s="7" t="s">
        <v>33</v>
      </c>
      <c r="U1681" s="7" t="s">
        <v>32</v>
      </c>
      <c r="V1681" s="10" t="s">
        <v>33</v>
      </c>
      <c r="W1681" s="10" t="s">
        <v>33</v>
      </c>
      <c r="X1681" s="7" t="s">
        <v>33</v>
      </c>
      <c r="Y1681" s="7" t="s">
        <v>32</v>
      </c>
      <c r="Z1681" s="7" t="s">
        <v>14701</v>
      </c>
      <c r="AA1681" s="7" t="s">
        <v>2939</v>
      </c>
      <c r="AD1681" s="10" t="s">
        <v>9610</v>
      </c>
      <c r="AF1681" s="7" t="s">
        <v>5842</v>
      </c>
      <c r="AH1681" s="7" t="s">
        <v>2773</v>
      </c>
      <c r="AJ1681" s="7">
        <v>5</v>
      </c>
      <c r="AK1681" s="7" t="s">
        <v>14702</v>
      </c>
      <c r="AL1681" s="7" t="s">
        <v>14703</v>
      </c>
      <c r="AM1681" s="7" t="s">
        <v>14704</v>
      </c>
    </row>
    <row r="1682" spans="1:39">
      <c r="A1682" s="7" t="s">
        <v>1788</v>
      </c>
      <c r="B1682" s="7" t="s">
        <v>850</v>
      </c>
      <c r="C1682" s="7" t="s">
        <v>14705</v>
      </c>
      <c r="D1682" s="7" t="s">
        <v>1790</v>
      </c>
      <c r="G1682" s="7" t="s">
        <v>14706</v>
      </c>
      <c r="H1682" s="7" t="s">
        <v>14706</v>
      </c>
      <c r="I1682" s="7" t="s">
        <v>5921</v>
      </c>
      <c r="K1682" s="7" t="s">
        <v>33</v>
      </c>
      <c r="L1682" s="7" t="s">
        <v>14399</v>
      </c>
      <c r="N1682" s="10" t="s">
        <v>3095</v>
      </c>
      <c r="P1682" s="7" t="s">
        <v>14707</v>
      </c>
      <c r="Q1682" s="7" t="s">
        <v>33</v>
      </c>
      <c r="R1682" s="7" t="s">
        <v>32</v>
      </c>
      <c r="S1682" s="7" t="s">
        <v>33</v>
      </c>
      <c r="T1682" s="7" t="s">
        <v>33</v>
      </c>
      <c r="U1682" s="7" t="s">
        <v>33</v>
      </c>
      <c r="V1682" s="10" t="s">
        <v>33</v>
      </c>
      <c r="W1682" s="10" t="s">
        <v>33</v>
      </c>
      <c r="X1682" s="7" t="s">
        <v>33</v>
      </c>
      <c r="Y1682" s="7" t="s">
        <v>33</v>
      </c>
      <c r="Z1682" s="7" t="s">
        <v>14708</v>
      </c>
      <c r="AA1682" s="7" t="s">
        <v>1913</v>
      </c>
      <c r="AD1682" s="10" t="s">
        <v>1913</v>
      </c>
      <c r="AF1682" s="7" t="s">
        <v>2091</v>
      </c>
      <c r="AK1682" s="7" t="s">
        <v>2092</v>
      </c>
      <c r="AL1682" s="7" t="s">
        <v>14709</v>
      </c>
      <c r="AM1682" s="7" t="s">
        <v>14710</v>
      </c>
    </row>
    <row r="1683" spans="1:39">
      <c r="A1683" s="7" t="s">
        <v>1788</v>
      </c>
      <c r="B1683" s="7" t="s">
        <v>930</v>
      </c>
      <c r="C1683" s="7" t="s">
        <v>14711</v>
      </c>
      <c r="D1683" s="7" t="s">
        <v>1790</v>
      </c>
      <c r="F1683" s="7" t="s">
        <v>14712</v>
      </c>
      <c r="G1683" s="7" t="s">
        <v>14713</v>
      </c>
      <c r="H1683" s="7" t="s">
        <v>14713</v>
      </c>
      <c r="I1683" s="7" t="s">
        <v>1857</v>
      </c>
      <c r="K1683" s="7" t="s">
        <v>33</v>
      </c>
      <c r="L1683" s="7" t="s">
        <v>7318</v>
      </c>
      <c r="N1683" s="10" t="s">
        <v>1859</v>
      </c>
      <c r="P1683" s="7" t="s">
        <v>14714</v>
      </c>
      <c r="Q1683" s="7" t="s">
        <v>33</v>
      </c>
      <c r="R1683" s="7" t="s">
        <v>33</v>
      </c>
      <c r="S1683" s="7" t="s">
        <v>33</v>
      </c>
      <c r="T1683" s="7" t="s">
        <v>33</v>
      </c>
      <c r="U1683" s="7" t="s">
        <v>33</v>
      </c>
      <c r="V1683" s="10" t="s">
        <v>33</v>
      </c>
      <c r="W1683" s="10" t="s">
        <v>33</v>
      </c>
      <c r="X1683" s="7" t="s">
        <v>33</v>
      </c>
      <c r="Y1683" s="7" t="s">
        <v>33</v>
      </c>
      <c r="Z1683" s="7" t="s">
        <v>3937</v>
      </c>
      <c r="AA1683" s="7" t="s">
        <v>14715</v>
      </c>
      <c r="AD1683" s="10" t="s">
        <v>2987</v>
      </c>
      <c r="AF1683" s="7" t="s">
        <v>1862</v>
      </c>
      <c r="AJ1683" s="7">
        <v>27</v>
      </c>
      <c r="AK1683" s="7" t="s">
        <v>2126</v>
      </c>
      <c r="AL1683" s="7" t="s">
        <v>14716</v>
      </c>
      <c r="AM1683" s="7" t="s">
        <v>14717</v>
      </c>
    </row>
    <row r="1684" spans="1:39">
      <c r="A1684" s="7" t="s">
        <v>1788</v>
      </c>
      <c r="B1684" s="7" t="s">
        <v>14718</v>
      </c>
      <c r="C1684" s="7" t="s">
        <v>14719</v>
      </c>
      <c r="D1684" s="7" t="s">
        <v>10972</v>
      </c>
      <c r="F1684" s="7" t="s">
        <v>14720</v>
      </c>
      <c r="G1684" s="7" t="s">
        <v>13282</v>
      </c>
      <c r="H1684" s="7" t="s">
        <v>13283</v>
      </c>
      <c r="I1684" s="7" t="s">
        <v>2515</v>
      </c>
      <c r="K1684" s="7" t="s">
        <v>33</v>
      </c>
      <c r="L1684" s="7" t="s">
        <v>13284</v>
      </c>
      <c r="N1684" s="10" t="s">
        <v>2517</v>
      </c>
      <c r="P1684" s="7" t="s">
        <v>14721</v>
      </c>
      <c r="Q1684" s="7" t="s">
        <v>33</v>
      </c>
      <c r="R1684" s="7" t="s">
        <v>32</v>
      </c>
      <c r="S1684" s="7" t="s">
        <v>33</v>
      </c>
      <c r="T1684" s="7" t="s">
        <v>33</v>
      </c>
      <c r="U1684" s="7" t="s">
        <v>33</v>
      </c>
      <c r="V1684" s="10" t="s">
        <v>33</v>
      </c>
      <c r="W1684" s="10" t="s">
        <v>33</v>
      </c>
      <c r="X1684" s="7" t="s">
        <v>33</v>
      </c>
      <c r="Y1684" s="7" t="s">
        <v>33</v>
      </c>
      <c r="Z1684" s="7" t="s">
        <v>2625</v>
      </c>
      <c r="AA1684" s="7" t="s">
        <v>14722</v>
      </c>
      <c r="AF1684" s="7" t="s">
        <v>14723</v>
      </c>
      <c r="AH1684" s="7" t="s">
        <v>2858</v>
      </c>
      <c r="AJ1684" s="7">
        <v>4</v>
      </c>
      <c r="AK1684" s="7" t="s">
        <v>14724</v>
      </c>
      <c r="AL1684" s="7" t="s">
        <v>13257</v>
      </c>
      <c r="AM1684" s="7" t="s">
        <v>14725</v>
      </c>
    </row>
    <row r="1685" spans="1:39">
      <c r="A1685" s="7" t="s">
        <v>1788</v>
      </c>
      <c r="B1685" s="7" t="s">
        <v>14726</v>
      </c>
      <c r="C1685" s="7" t="s">
        <v>14727</v>
      </c>
      <c r="D1685" s="7" t="s">
        <v>2828</v>
      </c>
      <c r="G1685" s="7" t="s">
        <v>14728</v>
      </c>
      <c r="H1685" s="7" t="s">
        <v>14728</v>
      </c>
      <c r="I1685" s="7" t="s">
        <v>2565</v>
      </c>
      <c r="K1685" s="7" t="s">
        <v>33</v>
      </c>
      <c r="L1685" s="7" t="s">
        <v>14729</v>
      </c>
      <c r="N1685" s="10" t="s">
        <v>1795</v>
      </c>
      <c r="P1685" s="7" t="s">
        <v>14730</v>
      </c>
      <c r="Q1685" s="7" t="s">
        <v>33</v>
      </c>
      <c r="R1685" s="7" t="s">
        <v>33</v>
      </c>
      <c r="S1685" s="7" t="s">
        <v>33</v>
      </c>
      <c r="T1685" s="7" t="s">
        <v>33</v>
      </c>
      <c r="U1685" s="7" t="s">
        <v>33</v>
      </c>
      <c r="V1685" s="10" t="s">
        <v>33</v>
      </c>
      <c r="W1685" s="10" t="s">
        <v>33</v>
      </c>
      <c r="X1685" s="7" t="s">
        <v>33</v>
      </c>
      <c r="Y1685" s="7" t="s">
        <v>33</v>
      </c>
      <c r="Z1685" s="7" t="s">
        <v>1952</v>
      </c>
      <c r="AE1685" s="10" t="s">
        <v>14731</v>
      </c>
      <c r="AK1685" s="7" t="s">
        <v>14732</v>
      </c>
      <c r="AL1685" s="7" t="s">
        <v>13257</v>
      </c>
      <c r="AM1685" s="7" t="s">
        <v>14733</v>
      </c>
    </row>
    <row r="1686" spans="1:39">
      <c r="A1686" s="7" t="s">
        <v>1788</v>
      </c>
      <c r="B1686" s="7" t="s">
        <v>14734</v>
      </c>
      <c r="C1686" s="7" t="s">
        <v>14735</v>
      </c>
      <c r="D1686" s="7" t="s">
        <v>2828</v>
      </c>
      <c r="G1686" s="7" t="s">
        <v>14736</v>
      </c>
      <c r="H1686" s="7" t="s">
        <v>14736</v>
      </c>
      <c r="I1686" s="7" t="s">
        <v>5473</v>
      </c>
      <c r="K1686" s="7" t="s">
        <v>33</v>
      </c>
      <c r="L1686" s="7" t="s">
        <v>14737</v>
      </c>
      <c r="N1686" s="10" t="s">
        <v>5475</v>
      </c>
      <c r="P1686" s="7" t="s">
        <v>14738</v>
      </c>
      <c r="Q1686" s="7" t="s">
        <v>33</v>
      </c>
      <c r="R1686" s="7" t="s">
        <v>33</v>
      </c>
      <c r="S1686" s="7" t="s">
        <v>33</v>
      </c>
      <c r="T1686" s="7" t="s">
        <v>33</v>
      </c>
      <c r="U1686" s="7" t="s">
        <v>33</v>
      </c>
      <c r="V1686" s="10" t="s">
        <v>33</v>
      </c>
      <c r="W1686" s="10" t="s">
        <v>33</v>
      </c>
      <c r="X1686" s="7" t="s">
        <v>33</v>
      </c>
      <c r="Y1686" s="7" t="s">
        <v>33</v>
      </c>
      <c r="Z1686" s="7" t="s">
        <v>14739</v>
      </c>
      <c r="AE1686" s="10" t="s">
        <v>4552</v>
      </c>
      <c r="AK1686" s="7" t="s">
        <v>4622</v>
      </c>
      <c r="AL1686" s="7" t="s">
        <v>14577</v>
      </c>
      <c r="AM1686" s="7" t="s">
        <v>14740</v>
      </c>
    </row>
    <row r="1687" spans="1:39">
      <c r="A1687" s="7" t="s">
        <v>1788</v>
      </c>
      <c r="B1687" s="7" t="s">
        <v>14741</v>
      </c>
      <c r="C1687" s="7" t="s">
        <v>14742</v>
      </c>
      <c r="D1687" s="7" t="s">
        <v>1790</v>
      </c>
      <c r="F1687" s="7" t="s">
        <v>14743</v>
      </c>
      <c r="G1687" s="7" t="s">
        <v>10190</v>
      </c>
      <c r="H1687" s="7" t="s">
        <v>10191</v>
      </c>
      <c r="I1687" s="7" t="s">
        <v>5732</v>
      </c>
      <c r="K1687" s="7" t="s">
        <v>33</v>
      </c>
      <c r="L1687" s="7" t="s">
        <v>10192</v>
      </c>
      <c r="N1687" s="10" t="s">
        <v>2050</v>
      </c>
      <c r="P1687" s="7" t="s">
        <v>14744</v>
      </c>
      <c r="Q1687" s="7" t="s">
        <v>33</v>
      </c>
      <c r="R1687" s="7" t="s">
        <v>33</v>
      </c>
      <c r="S1687" s="7" t="s">
        <v>33</v>
      </c>
      <c r="T1687" s="7" t="s">
        <v>33</v>
      </c>
      <c r="U1687" s="7" t="s">
        <v>33</v>
      </c>
      <c r="V1687" s="10" t="s">
        <v>33</v>
      </c>
      <c r="W1687" s="10" t="s">
        <v>33</v>
      </c>
      <c r="X1687" s="7" t="s">
        <v>33</v>
      </c>
      <c r="Y1687" s="7" t="s">
        <v>33</v>
      </c>
      <c r="Z1687" s="7" t="s">
        <v>2392</v>
      </c>
      <c r="AA1687" s="7" t="s">
        <v>2237</v>
      </c>
      <c r="AF1687" s="7" t="s">
        <v>14745</v>
      </c>
      <c r="AJ1687" s="7">
        <v>13</v>
      </c>
      <c r="AK1687" s="7" t="s">
        <v>1957</v>
      </c>
      <c r="AL1687" s="7" t="s">
        <v>14746</v>
      </c>
      <c r="AM1687" s="7" t="s">
        <v>14747</v>
      </c>
    </row>
    <row r="1688" spans="1:39">
      <c r="A1688" s="7" t="s">
        <v>1788</v>
      </c>
      <c r="B1688" s="7" t="s">
        <v>14748</v>
      </c>
      <c r="C1688" s="7" t="s">
        <v>14749</v>
      </c>
      <c r="D1688" s="7" t="s">
        <v>2828</v>
      </c>
      <c r="G1688" s="7" t="s">
        <v>14750</v>
      </c>
      <c r="H1688" s="7" t="s">
        <v>14750</v>
      </c>
      <c r="I1688" s="7" t="s">
        <v>3568</v>
      </c>
      <c r="K1688" s="7" t="s">
        <v>33</v>
      </c>
      <c r="L1688" s="7" t="s">
        <v>2973</v>
      </c>
      <c r="N1688" s="10" t="s">
        <v>1795</v>
      </c>
      <c r="P1688" s="7" t="s">
        <v>14751</v>
      </c>
      <c r="Q1688" s="7" t="s">
        <v>33</v>
      </c>
      <c r="R1688" s="7" t="s">
        <v>33</v>
      </c>
      <c r="S1688" s="7" t="s">
        <v>33</v>
      </c>
      <c r="T1688" s="7" t="s">
        <v>33</v>
      </c>
      <c r="U1688" s="7" t="s">
        <v>33</v>
      </c>
      <c r="V1688" s="10" t="s">
        <v>33</v>
      </c>
      <c r="W1688" s="10" t="s">
        <v>33</v>
      </c>
      <c r="X1688" s="7" t="s">
        <v>33</v>
      </c>
      <c r="Y1688" s="7" t="s">
        <v>33</v>
      </c>
      <c r="Z1688" s="7" t="s">
        <v>14752</v>
      </c>
      <c r="AE1688" s="10" t="s">
        <v>6723</v>
      </c>
      <c r="AK1688" s="7" t="s">
        <v>14732</v>
      </c>
      <c r="AL1688" s="7" t="s">
        <v>13401</v>
      </c>
      <c r="AM1688" s="7" t="s">
        <v>14753</v>
      </c>
    </row>
    <row r="1689" spans="1:39">
      <c r="A1689" s="7" t="s">
        <v>1788</v>
      </c>
      <c r="B1689" s="7" t="s">
        <v>14754</v>
      </c>
      <c r="C1689" s="7" t="s">
        <v>14755</v>
      </c>
      <c r="D1689" s="7" t="s">
        <v>1790</v>
      </c>
      <c r="F1689" s="7" t="s">
        <v>8137</v>
      </c>
      <c r="G1689" s="7" t="s">
        <v>14756</v>
      </c>
      <c r="H1689" s="7" t="s">
        <v>14756</v>
      </c>
      <c r="I1689" s="7" t="s">
        <v>4048</v>
      </c>
      <c r="K1689" s="7" t="s">
        <v>33</v>
      </c>
      <c r="L1689" s="7" t="s">
        <v>14757</v>
      </c>
      <c r="N1689" s="10" t="s">
        <v>5705</v>
      </c>
      <c r="P1689" s="7" t="s">
        <v>14758</v>
      </c>
      <c r="Q1689" s="7" t="s">
        <v>33</v>
      </c>
      <c r="R1689" s="7" t="s">
        <v>33</v>
      </c>
      <c r="S1689" s="7" t="s">
        <v>33</v>
      </c>
      <c r="T1689" s="7" t="s">
        <v>33</v>
      </c>
      <c r="U1689" s="7" t="s">
        <v>33</v>
      </c>
      <c r="V1689" s="10" t="s">
        <v>33</v>
      </c>
      <c r="W1689" s="10" t="s">
        <v>33</v>
      </c>
      <c r="X1689" s="7" t="s">
        <v>33</v>
      </c>
      <c r="Y1689" s="7" t="s">
        <v>33</v>
      </c>
      <c r="Z1689" s="7" t="s">
        <v>14759</v>
      </c>
      <c r="AA1689" s="7" t="s">
        <v>4629</v>
      </c>
      <c r="AF1689" s="7" t="s">
        <v>14760</v>
      </c>
      <c r="AJ1689" s="7">
        <v>14</v>
      </c>
      <c r="AK1689" s="7" t="s">
        <v>14586</v>
      </c>
      <c r="AL1689" s="7" t="s">
        <v>14761</v>
      </c>
      <c r="AM1689" s="7" t="s">
        <v>14762</v>
      </c>
    </row>
    <row r="1690" spans="1:39">
      <c r="A1690" s="7" t="s">
        <v>1788</v>
      </c>
      <c r="B1690" s="7" t="s">
        <v>205</v>
      </c>
      <c r="C1690" s="7" t="s">
        <v>14763</v>
      </c>
      <c r="D1690" s="7" t="s">
        <v>1790</v>
      </c>
      <c r="F1690" s="7" t="s">
        <v>7368</v>
      </c>
      <c r="G1690" s="7" t="s">
        <v>14764</v>
      </c>
      <c r="H1690" s="7" t="s">
        <v>14764</v>
      </c>
      <c r="I1690" s="7" t="s">
        <v>14765</v>
      </c>
      <c r="K1690" s="7" t="s">
        <v>33</v>
      </c>
      <c r="L1690" s="7" t="s">
        <v>14766</v>
      </c>
      <c r="N1690" s="10" t="s">
        <v>14767</v>
      </c>
      <c r="P1690" s="7" t="s">
        <v>14768</v>
      </c>
      <c r="Q1690" s="7" t="s">
        <v>33</v>
      </c>
      <c r="R1690" s="7" t="s">
        <v>33</v>
      </c>
      <c r="S1690" s="7" t="s">
        <v>33</v>
      </c>
      <c r="T1690" s="7" t="s">
        <v>33</v>
      </c>
      <c r="U1690" s="7" t="s">
        <v>33</v>
      </c>
      <c r="V1690" s="10" t="s">
        <v>33</v>
      </c>
      <c r="W1690" s="10" t="s">
        <v>33</v>
      </c>
      <c r="X1690" s="7" t="s">
        <v>33</v>
      </c>
      <c r="Y1690" s="7" t="s">
        <v>33</v>
      </c>
      <c r="Z1690" s="7" t="s">
        <v>14769</v>
      </c>
      <c r="AA1690" s="7" t="s">
        <v>13544</v>
      </c>
      <c r="AD1690" s="10" t="s">
        <v>3145</v>
      </c>
      <c r="AF1690" s="7" t="s">
        <v>3146</v>
      </c>
      <c r="AJ1690" s="7">
        <v>1</v>
      </c>
      <c r="AK1690" s="7" t="s">
        <v>3461</v>
      </c>
      <c r="AL1690" s="7" t="s">
        <v>14761</v>
      </c>
      <c r="AM1690" s="7" t="s">
        <v>14770</v>
      </c>
    </row>
    <row r="1691" spans="1:39">
      <c r="A1691" s="7" t="s">
        <v>2522</v>
      </c>
      <c r="B1691" s="7" t="s">
        <v>14771</v>
      </c>
      <c r="C1691" s="7" t="s">
        <v>14772</v>
      </c>
      <c r="D1691" s="7" t="s">
        <v>1790</v>
      </c>
      <c r="G1691" s="7" t="s">
        <v>14773</v>
      </c>
      <c r="H1691" s="7" t="s">
        <v>14773</v>
      </c>
      <c r="K1691" s="7" t="s">
        <v>33</v>
      </c>
      <c r="O1691" s="7" t="s">
        <v>14774</v>
      </c>
      <c r="Q1691" s="7" t="s">
        <v>33</v>
      </c>
      <c r="R1691" s="7" t="s">
        <v>33</v>
      </c>
      <c r="S1691" s="7" t="s">
        <v>33</v>
      </c>
      <c r="T1691" s="7" t="s">
        <v>33</v>
      </c>
      <c r="U1691" s="7" t="s">
        <v>33</v>
      </c>
      <c r="V1691" s="10" t="s">
        <v>33</v>
      </c>
      <c r="W1691" s="10" t="s">
        <v>33</v>
      </c>
      <c r="X1691" s="7" t="s">
        <v>33</v>
      </c>
      <c r="Y1691" s="7" t="s">
        <v>33</v>
      </c>
      <c r="AK1691" s="7" t="s">
        <v>10564</v>
      </c>
      <c r="AM1691" s="7" t="s">
        <v>14775</v>
      </c>
    </row>
    <row r="1692" spans="1:39">
      <c r="A1692" s="7" t="s">
        <v>1788</v>
      </c>
      <c r="B1692" s="7" t="s">
        <v>14776</v>
      </c>
      <c r="C1692" s="7" t="s">
        <v>14777</v>
      </c>
      <c r="D1692" s="7" t="s">
        <v>2828</v>
      </c>
      <c r="G1692" s="7" t="s">
        <v>14778</v>
      </c>
      <c r="H1692" s="7" t="s">
        <v>14778</v>
      </c>
      <c r="I1692" s="7" t="s">
        <v>2599</v>
      </c>
      <c r="K1692" s="7" t="s">
        <v>33</v>
      </c>
      <c r="L1692" s="7" t="s">
        <v>6598</v>
      </c>
      <c r="N1692" s="10" t="s">
        <v>2101</v>
      </c>
      <c r="P1692" s="7" t="s">
        <v>14779</v>
      </c>
      <c r="Q1692" s="7" t="s">
        <v>33</v>
      </c>
      <c r="R1692" s="7" t="s">
        <v>33</v>
      </c>
      <c r="S1692" s="7" t="s">
        <v>33</v>
      </c>
      <c r="T1692" s="7" t="s">
        <v>33</v>
      </c>
      <c r="U1692" s="7" t="s">
        <v>33</v>
      </c>
      <c r="V1692" s="10" t="s">
        <v>33</v>
      </c>
      <c r="W1692" s="10" t="s">
        <v>33</v>
      </c>
      <c r="X1692" s="7" t="s">
        <v>32</v>
      </c>
      <c r="Y1692" s="7" t="s">
        <v>33</v>
      </c>
      <c r="Z1692" s="7" t="s">
        <v>14759</v>
      </c>
      <c r="AE1692" s="10" t="s">
        <v>13838</v>
      </c>
      <c r="AK1692" s="7" t="s">
        <v>10564</v>
      </c>
      <c r="AM1692" s="7" t="s">
        <v>14780</v>
      </c>
    </row>
    <row r="1693" spans="1:39">
      <c r="A1693" s="7" t="s">
        <v>1788</v>
      </c>
      <c r="B1693" s="7" t="s">
        <v>14781</v>
      </c>
      <c r="C1693" s="7" t="s">
        <v>14782</v>
      </c>
      <c r="D1693" s="7" t="s">
        <v>1790</v>
      </c>
      <c r="F1693" s="7" t="s">
        <v>8811</v>
      </c>
      <c r="G1693" s="7" t="s">
        <v>14783</v>
      </c>
      <c r="H1693" s="7" t="s">
        <v>14784</v>
      </c>
      <c r="I1693" s="7" t="s">
        <v>4326</v>
      </c>
      <c r="K1693" s="7" t="s">
        <v>33</v>
      </c>
      <c r="L1693" s="7" t="s">
        <v>14785</v>
      </c>
      <c r="N1693" s="10" t="s">
        <v>2223</v>
      </c>
      <c r="P1693" s="7" t="s">
        <v>14786</v>
      </c>
      <c r="Q1693" s="7" t="s">
        <v>33</v>
      </c>
      <c r="R1693" s="7" t="s">
        <v>33</v>
      </c>
      <c r="S1693" s="7" t="s">
        <v>33</v>
      </c>
      <c r="T1693" s="7" t="s">
        <v>33</v>
      </c>
      <c r="U1693" s="7" t="s">
        <v>33</v>
      </c>
      <c r="V1693" s="10" t="s">
        <v>33</v>
      </c>
      <c r="W1693" s="10" t="s">
        <v>33</v>
      </c>
      <c r="X1693" s="7" t="s">
        <v>33</v>
      </c>
      <c r="Y1693" s="7" t="s">
        <v>33</v>
      </c>
      <c r="Z1693" s="7" t="s">
        <v>2225</v>
      </c>
      <c r="AA1693" s="7" t="s">
        <v>5521</v>
      </c>
      <c r="AF1693" s="7" t="s">
        <v>11157</v>
      </c>
      <c r="AJ1693" s="7">
        <v>25</v>
      </c>
      <c r="AK1693" s="7" t="s">
        <v>2431</v>
      </c>
      <c r="AL1693" s="7" t="s">
        <v>5521</v>
      </c>
      <c r="AM1693" s="7" t="s">
        <v>14787</v>
      </c>
    </row>
    <row r="1694" spans="1:39">
      <c r="A1694" s="7" t="s">
        <v>1788</v>
      </c>
      <c r="B1694" s="7" t="s">
        <v>14788</v>
      </c>
      <c r="C1694" s="7" t="s">
        <v>14789</v>
      </c>
      <c r="D1694" s="7" t="s">
        <v>1790</v>
      </c>
      <c r="F1694" s="7" t="s">
        <v>7929</v>
      </c>
      <c r="G1694" s="7" t="s">
        <v>14790</v>
      </c>
      <c r="H1694" s="7" t="s">
        <v>14791</v>
      </c>
      <c r="I1694" s="7" t="s">
        <v>14792</v>
      </c>
      <c r="K1694" s="7" t="s">
        <v>33</v>
      </c>
      <c r="L1694" s="7" t="s">
        <v>14793</v>
      </c>
      <c r="N1694" s="10" t="s">
        <v>14794</v>
      </c>
      <c r="P1694" s="7" t="s">
        <v>14795</v>
      </c>
      <c r="Q1694" s="7" t="s">
        <v>33</v>
      </c>
      <c r="R1694" s="7" t="s">
        <v>32</v>
      </c>
      <c r="S1694" s="7" t="s">
        <v>33</v>
      </c>
      <c r="T1694" s="7" t="s">
        <v>33</v>
      </c>
      <c r="U1694" s="7" t="s">
        <v>32</v>
      </c>
      <c r="V1694" s="10" t="s">
        <v>33</v>
      </c>
      <c r="W1694" s="10" t="s">
        <v>33</v>
      </c>
      <c r="X1694" s="7" t="s">
        <v>32</v>
      </c>
      <c r="Y1694" s="7" t="s">
        <v>33</v>
      </c>
      <c r="Z1694" s="7" t="s">
        <v>12827</v>
      </c>
      <c r="AA1694" s="7" t="s">
        <v>14796</v>
      </c>
      <c r="AD1694" s="10" t="s">
        <v>3394</v>
      </c>
      <c r="AF1694" s="7" t="s">
        <v>10931</v>
      </c>
      <c r="AJ1694" s="7">
        <v>6</v>
      </c>
      <c r="AK1694" s="7" t="s">
        <v>7654</v>
      </c>
      <c r="AL1694" s="7" t="s">
        <v>14796</v>
      </c>
      <c r="AM1694" s="7" t="s">
        <v>14797</v>
      </c>
    </row>
    <row r="1695" spans="1:39">
      <c r="A1695" s="7" t="s">
        <v>1788</v>
      </c>
      <c r="B1695" s="7" t="s">
        <v>14798</v>
      </c>
      <c r="C1695" s="7" t="s">
        <v>14799</v>
      </c>
      <c r="D1695" s="7" t="s">
        <v>2828</v>
      </c>
      <c r="G1695" s="7" t="s">
        <v>14800</v>
      </c>
      <c r="H1695" s="7" t="s">
        <v>14801</v>
      </c>
      <c r="K1695" s="7" t="s">
        <v>33</v>
      </c>
      <c r="L1695" s="7" t="s">
        <v>14802</v>
      </c>
      <c r="N1695" s="10" t="s">
        <v>1795</v>
      </c>
      <c r="P1695" s="7" t="s">
        <v>14803</v>
      </c>
      <c r="Q1695" s="7" t="s">
        <v>33</v>
      </c>
      <c r="R1695" s="7" t="s">
        <v>33</v>
      </c>
      <c r="S1695" s="7" t="s">
        <v>33</v>
      </c>
      <c r="T1695" s="7" t="s">
        <v>33</v>
      </c>
      <c r="U1695" s="7" t="s">
        <v>33</v>
      </c>
      <c r="V1695" s="10" t="s">
        <v>33</v>
      </c>
      <c r="W1695" s="10" t="s">
        <v>33</v>
      </c>
      <c r="X1695" s="7" t="s">
        <v>33</v>
      </c>
      <c r="Y1695" s="7" t="s">
        <v>33</v>
      </c>
      <c r="Z1695" s="7" t="s">
        <v>4473</v>
      </c>
      <c r="AE1695" s="10" t="s">
        <v>13128</v>
      </c>
      <c r="AK1695" s="7" t="s">
        <v>11964</v>
      </c>
      <c r="AL1695" s="7" t="s">
        <v>14796</v>
      </c>
      <c r="AM1695" s="7" t="s">
        <v>14804</v>
      </c>
    </row>
    <row r="1696" spans="1:39">
      <c r="A1696" s="7" t="s">
        <v>1788</v>
      </c>
      <c r="B1696" s="7" t="s">
        <v>14805</v>
      </c>
      <c r="C1696" s="7" t="s">
        <v>14806</v>
      </c>
      <c r="D1696" s="7" t="s">
        <v>2828</v>
      </c>
      <c r="G1696" s="7" t="s">
        <v>2553</v>
      </c>
      <c r="H1696" s="7" t="s">
        <v>2553</v>
      </c>
      <c r="I1696" s="7" t="s">
        <v>4931</v>
      </c>
      <c r="K1696" s="7" t="s">
        <v>33</v>
      </c>
      <c r="N1696" s="10" t="s">
        <v>1820</v>
      </c>
      <c r="P1696" s="7" t="s">
        <v>14807</v>
      </c>
      <c r="Q1696" s="7" t="s">
        <v>33</v>
      </c>
      <c r="R1696" s="7" t="s">
        <v>33</v>
      </c>
      <c r="S1696" s="7" t="s">
        <v>33</v>
      </c>
      <c r="T1696" s="7" t="s">
        <v>33</v>
      </c>
      <c r="U1696" s="7" t="s">
        <v>33</v>
      </c>
      <c r="V1696" s="10" t="s">
        <v>33</v>
      </c>
      <c r="W1696" s="10" t="s">
        <v>32</v>
      </c>
      <c r="X1696" s="7" t="s">
        <v>33</v>
      </c>
      <c r="Y1696" s="7" t="s">
        <v>33</v>
      </c>
      <c r="Z1696" s="7" t="s">
        <v>4388</v>
      </c>
      <c r="AA1696" s="7" t="s">
        <v>2773</v>
      </c>
      <c r="AE1696" s="10" t="s">
        <v>5573</v>
      </c>
      <c r="AK1696" s="7" t="s">
        <v>2839</v>
      </c>
      <c r="AL1696" s="7" t="s">
        <v>14808</v>
      </c>
      <c r="AM1696" s="7" t="s">
        <v>14809</v>
      </c>
    </row>
    <row r="1697" spans="1:39">
      <c r="A1697" s="7" t="s">
        <v>1788</v>
      </c>
      <c r="B1697" s="7" t="s">
        <v>14810</v>
      </c>
      <c r="C1697" s="7" t="s">
        <v>14811</v>
      </c>
      <c r="D1697" s="7" t="s">
        <v>1790</v>
      </c>
      <c r="F1697" s="7" t="s">
        <v>7377</v>
      </c>
      <c r="G1697" s="7" t="s">
        <v>8200</v>
      </c>
      <c r="H1697" s="7" t="s">
        <v>8200</v>
      </c>
      <c r="I1697" s="7" t="s">
        <v>8201</v>
      </c>
      <c r="K1697" s="7" t="s">
        <v>33</v>
      </c>
      <c r="L1697" s="7" t="s">
        <v>8202</v>
      </c>
      <c r="N1697" s="10" t="s">
        <v>1795</v>
      </c>
      <c r="P1697" s="7" t="s">
        <v>14812</v>
      </c>
      <c r="Q1697" s="7" t="s">
        <v>33</v>
      </c>
      <c r="R1697" s="7" t="s">
        <v>33</v>
      </c>
      <c r="S1697" s="7" t="s">
        <v>33</v>
      </c>
      <c r="T1697" s="7" t="s">
        <v>33</v>
      </c>
      <c r="U1697" s="7" t="s">
        <v>33</v>
      </c>
      <c r="V1697" s="10" t="s">
        <v>33</v>
      </c>
      <c r="W1697" s="10" t="s">
        <v>33</v>
      </c>
      <c r="X1697" s="7" t="s">
        <v>33</v>
      </c>
      <c r="Y1697" s="7" t="s">
        <v>33</v>
      </c>
      <c r="Z1697" s="7" t="s">
        <v>9867</v>
      </c>
      <c r="AA1697" s="7" t="s">
        <v>14813</v>
      </c>
      <c r="AD1697" s="10" t="s">
        <v>13402</v>
      </c>
      <c r="AF1697" s="7" t="s">
        <v>13403</v>
      </c>
      <c r="AJ1697" s="7">
        <v>30</v>
      </c>
      <c r="AK1697" s="7" t="s">
        <v>7320</v>
      </c>
      <c r="AL1697" s="7" t="s">
        <v>14814</v>
      </c>
      <c r="AM1697" s="7" t="s">
        <v>14815</v>
      </c>
    </row>
    <row r="1698" spans="1:39">
      <c r="A1698" s="7" t="s">
        <v>1788</v>
      </c>
      <c r="B1698" s="7" t="s">
        <v>14816</v>
      </c>
      <c r="C1698" s="7" t="s">
        <v>14817</v>
      </c>
      <c r="D1698" s="7" t="s">
        <v>1946</v>
      </c>
      <c r="F1698" s="7" t="s">
        <v>14818</v>
      </c>
      <c r="G1698" s="7" t="s">
        <v>13632</v>
      </c>
      <c r="H1698" s="7" t="s">
        <v>14819</v>
      </c>
      <c r="I1698" s="7" t="s">
        <v>2543</v>
      </c>
      <c r="K1698" s="7" t="s">
        <v>33</v>
      </c>
      <c r="L1698" s="7" t="s">
        <v>13634</v>
      </c>
      <c r="N1698" s="10" t="s">
        <v>2279</v>
      </c>
      <c r="P1698" s="7" t="s">
        <v>14820</v>
      </c>
      <c r="Q1698" s="7" t="s">
        <v>33</v>
      </c>
      <c r="R1698" s="7" t="s">
        <v>33</v>
      </c>
      <c r="S1698" s="7" t="s">
        <v>33</v>
      </c>
      <c r="T1698" s="7" t="s">
        <v>33</v>
      </c>
      <c r="U1698" s="7" t="s">
        <v>33</v>
      </c>
      <c r="V1698" s="10" t="s">
        <v>33</v>
      </c>
      <c r="W1698" s="10" t="s">
        <v>33</v>
      </c>
      <c r="X1698" s="7" t="s">
        <v>33</v>
      </c>
      <c r="Y1698" s="7" t="s">
        <v>33</v>
      </c>
      <c r="Z1698" s="7" t="s">
        <v>1952</v>
      </c>
      <c r="AA1698" s="7" t="s">
        <v>13365</v>
      </c>
      <c r="AF1698" s="7" t="s">
        <v>6665</v>
      </c>
      <c r="AJ1698" s="7">
        <v>19</v>
      </c>
      <c r="AK1698" s="7" t="s">
        <v>5887</v>
      </c>
      <c r="AL1698" s="7" t="s">
        <v>14821</v>
      </c>
      <c r="AM1698" s="7" t="s">
        <v>14822</v>
      </c>
    </row>
    <row r="1699" spans="1:39">
      <c r="A1699" s="7" t="s">
        <v>1788</v>
      </c>
      <c r="B1699" s="7" t="s">
        <v>14823</v>
      </c>
      <c r="C1699" s="7" t="s">
        <v>14824</v>
      </c>
      <c r="D1699" s="7" t="s">
        <v>1946</v>
      </c>
      <c r="F1699" s="7" t="s">
        <v>14825</v>
      </c>
      <c r="G1699" s="7" t="s">
        <v>10095</v>
      </c>
      <c r="H1699" s="7" t="s">
        <v>10096</v>
      </c>
      <c r="I1699" s="7" t="s">
        <v>2543</v>
      </c>
      <c r="K1699" s="7" t="s">
        <v>33</v>
      </c>
      <c r="L1699" s="7" t="s">
        <v>10097</v>
      </c>
      <c r="N1699" s="10" t="s">
        <v>2279</v>
      </c>
      <c r="P1699" s="7" t="s">
        <v>14826</v>
      </c>
      <c r="Q1699" s="7" t="s">
        <v>33</v>
      </c>
      <c r="R1699" s="7" t="s">
        <v>33</v>
      </c>
      <c r="S1699" s="7" t="s">
        <v>33</v>
      </c>
      <c r="T1699" s="7" t="s">
        <v>33</v>
      </c>
      <c r="U1699" s="7" t="s">
        <v>33</v>
      </c>
      <c r="V1699" s="10" t="s">
        <v>33</v>
      </c>
      <c r="W1699" s="10" t="s">
        <v>32</v>
      </c>
      <c r="X1699" s="7" t="s">
        <v>33</v>
      </c>
      <c r="Y1699" s="7" t="s">
        <v>33</v>
      </c>
      <c r="Z1699" s="7" t="s">
        <v>14827</v>
      </c>
      <c r="AA1699" s="7" t="s">
        <v>14828</v>
      </c>
      <c r="AF1699" s="7" t="s">
        <v>4701</v>
      </c>
      <c r="AJ1699" s="7">
        <v>8</v>
      </c>
      <c r="AK1699" s="7" t="s">
        <v>13165</v>
      </c>
      <c r="AL1699" s="7" t="s">
        <v>14829</v>
      </c>
      <c r="AM1699" s="7" t="s">
        <v>14830</v>
      </c>
    </row>
    <row r="1700" spans="1:39">
      <c r="A1700" s="7" t="s">
        <v>1788</v>
      </c>
      <c r="B1700" s="7" t="s">
        <v>14831</v>
      </c>
      <c r="C1700" s="7" t="s">
        <v>14832</v>
      </c>
      <c r="D1700" s="7" t="s">
        <v>1946</v>
      </c>
      <c r="F1700" s="7" t="s">
        <v>14818</v>
      </c>
      <c r="G1700" s="7" t="s">
        <v>10095</v>
      </c>
      <c r="H1700" s="7" t="s">
        <v>10096</v>
      </c>
      <c r="I1700" s="7" t="s">
        <v>2543</v>
      </c>
      <c r="K1700" s="7" t="s">
        <v>33</v>
      </c>
      <c r="L1700" s="7" t="s">
        <v>10097</v>
      </c>
      <c r="N1700" s="10" t="s">
        <v>2279</v>
      </c>
      <c r="P1700" s="7" t="s">
        <v>14833</v>
      </c>
      <c r="Q1700" s="7" t="s">
        <v>33</v>
      </c>
      <c r="R1700" s="7" t="s">
        <v>33</v>
      </c>
      <c r="S1700" s="7" t="s">
        <v>33</v>
      </c>
      <c r="T1700" s="7" t="s">
        <v>33</v>
      </c>
      <c r="U1700" s="7" t="s">
        <v>33</v>
      </c>
      <c r="V1700" s="10" t="s">
        <v>33</v>
      </c>
      <c r="W1700" s="10" t="s">
        <v>33</v>
      </c>
      <c r="X1700" s="7" t="s">
        <v>33</v>
      </c>
      <c r="Y1700" s="7" t="s">
        <v>33</v>
      </c>
      <c r="Z1700" s="7" t="s">
        <v>1952</v>
      </c>
      <c r="AA1700" s="7" t="s">
        <v>13365</v>
      </c>
      <c r="AF1700" s="7" t="s">
        <v>14834</v>
      </c>
      <c r="AJ1700" s="7">
        <v>28</v>
      </c>
      <c r="AK1700" s="7" t="s">
        <v>2993</v>
      </c>
      <c r="AL1700" s="7" t="s">
        <v>14829</v>
      </c>
      <c r="AM1700" s="7" t="s">
        <v>14835</v>
      </c>
    </row>
    <row r="1701" spans="1:39">
      <c r="A1701" s="7" t="s">
        <v>1788</v>
      </c>
      <c r="B1701" s="7" t="s">
        <v>14836</v>
      </c>
      <c r="C1701" s="7" t="s">
        <v>14837</v>
      </c>
      <c r="D1701" s="7" t="s">
        <v>1790</v>
      </c>
      <c r="F1701" s="7" t="s">
        <v>14838</v>
      </c>
      <c r="G1701" s="7" t="s">
        <v>14839</v>
      </c>
      <c r="H1701" s="7" t="s">
        <v>14839</v>
      </c>
      <c r="I1701" s="7" t="s">
        <v>14840</v>
      </c>
      <c r="K1701" s="7" t="s">
        <v>33</v>
      </c>
      <c r="L1701" s="7" t="s">
        <v>14841</v>
      </c>
      <c r="N1701" s="10" t="s">
        <v>4050</v>
      </c>
      <c r="P1701" s="7" t="s">
        <v>14842</v>
      </c>
      <c r="Q1701" s="7" t="s">
        <v>33</v>
      </c>
      <c r="R1701" s="7" t="s">
        <v>33</v>
      </c>
      <c r="S1701" s="7" t="s">
        <v>33</v>
      </c>
      <c r="T1701" s="7" t="s">
        <v>33</v>
      </c>
      <c r="U1701" s="7" t="s">
        <v>33</v>
      </c>
      <c r="V1701" s="10" t="s">
        <v>33</v>
      </c>
      <c r="W1701" s="10" t="s">
        <v>33</v>
      </c>
      <c r="X1701" s="7" t="s">
        <v>32</v>
      </c>
      <c r="Y1701" s="7" t="s">
        <v>33</v>
      </c>
      <c r="Z1701" s="7" t="s">
        <v>14843</v>
      </c>
      <c r="AA1701" s="7" t="s">
        <v>13939</v>
      </c>
      <c r="AD1701" s="10" t="s">
        <v>2612</v>
      </c>
      <c r="AF1701" s="7" t="s">
        <v>14844</v>
      </c>
      <c r="AJ1701" s="7">
        <v>9</v>
      </c>
      <c r="AK1701" s="7" t="s">
        <v>8554</v>
      </c>
      <c r="AL1701" s="7" t="s">
        <v>13838</v>
      </c>
      <c r="AM1701" s="7" t="s">
        <v>14845</v>
      </c>
    </row>
    <row r="1702" spans="1:39">
      <c r="A1702" s="7" t="s">
        <v>2522</v>
      </c>
      <c r="B1702" s="7" t="s">
        <v>14846</v>
      </c>
      <c r="C1702" s="7" t="s">
        <v>14847</v>
      </c>
      <c r="D1702" s="7" t="s">
        <v>1946</v>
      </c>
      <c r="F1702" s="7" t="s">
        <v>7077</v>
      </c>
      <c r="G1702" s="7" t="s">
        <v>14848</v>
      </c>
      <c r="H1702" s="7" t="s">
        <v>14848</v>
      </c>
      <c r="J1702" s="7" t="s">
        <v>2715</v>
      </c>
      <c r="K1702" s="7" t="s">
        <v>33</v>
      </c>
      <c r="M1702" s="10" t="s">
        <v>14849</v>
      </c>
      <c r="O1702" s="7" t="s">
        <v>14850</v>
      </c>
      <c r="P1702" s="7" t="s">
        <v>14851</v>
      </c>
      <c r="Q1702" s="7" t="s">
        <v>33</v>
      </c>
      <c r="R1702" s="7" t="s">
        <v>33</v>
      </c>
      <c r="S1702" s="7" t="s">
        <v>33</v>
      </c>
      <c r="T1702" s="7" t="s">
        <v>33</v>
      </c>
      <c r="U1702" s="7" t="s">
        <v>33</v>
      </c>
      <c r="V1702" s="10" t="s">
        <v>33</v>
      </c>
      <c r="W1702" s="10" t="s">
        <v>33</v>
      </c>
      <c r="X1702" s="7" t="s">
        <v>33</v>
      </c>
      <c r="Y1702" s="7" t="s">
        <v>33</v>
      </c>
      <c r="Z1702" s="7" t="s">
        <v>13577</v>
      </c>
      <c r="AA1702" s="7" t="s">
        <v>14852</v>
      </c>
      <c r="AD1702" s="10" t="s">
        <v>14853</v>
      </c>
      <c r="AF1702" s="7" t="s">
        <v>14359</v>
      </c>
      <c r="AJ1702" s="7">
        <v>9</v>
      </c>
      <c r="AK1702" s="7" t="s">
        <v>4725</v>
      </c>
      <c r="AL1702" s="7" t="s">
        <v>14854</v>
      </c>
      <c r="AM1702" s="7" t="s">
        <v>14855</v>
      </c>
    </row>
    <row r="1703" spans="1:39">
      <c r="A1703" s="7" t="s">
        <v>1788</v>
      </c>
      <c r="B1703" s="7" t="s">
        <v>588</v>
      </c>
      <c r="C1703" s="7" t="s">
        <v>14856</v>
      </c>
      <c r="D1703" s="7" t="s">
        <v>1790</v>
      </c>
      <c r="F1703" s="7" t="s">
        <v>11472</v>
      </c>
      <c r="G1703" s="7" t="s">
        <v>13235</v>
      </c>
      <c r="H1703" s="7" t="s">
        <v>13235</v>
      </c>
      <c r="I1703" s="7" t="s">
        <v>4096</v>
      </c>
      <c r="K1703" s="7" t="s">
        <v>33</v>
      </c>
      <c r="L1703" s="7" t="s">
        <v>13237</v>
      </c>
      <c r="N1703" s="10" t="s">
        <v>3634</v>
      </c>
      <c r="P1703" s="7" t="s">
        <v>14857</v>
      </c>
      <c r="Q1703" s="7" t="s">
        <v>33</v>
      </c>
      <c r="R1703" s="7" t="s">
        <v>33</v>
      </c>
      <c r="S1703" s="7" t="s">
        <v>33</v>
      </c>
      <c r="T1703" s="7" t="s">
        <v>33</v>
      </c>
      <c r="U1703" s="7" t="s">
        <v>33</v>
      </c>
      <c r="V1703" s="10" t="s">
        <v>33</v>
      </c>
      <c r="W1703" s="10" t="s">
        <v>33</v>
      </c>
      <c r="X1703" s="7" t="s">
        <v>33</v>
      </c>
      <c r="Y1703" s="7" t="s">
        <v>33</v>
      </c>
      <c r="Z1703" s="7" t="s">
        <v>13412</v>
      </c>
      <c r="AA1703" s="7" t="s">
        <v>2840</v>
      </c>
      <c r="AF1703" s="7" t="s">
        <v>14858</v>
      </c>
      <c r="AJ1703" s="7">
        <v>19</v>
      </c>
      <c r="AK1703" s="7" t="s">
        <v>3084</v>
      </c>
      <c r="AL1703" s="7" t="s">
        <v>14854</v>
      </c>
      <c r="AM1703" s="7" t="s">
        <v>14859</v>
      </c>
    </row>
    <row r="1704" spans="1:39">
      <c r="A1704" s="7" t="s">
        <v>2522</v>
      </c>
      <c r="B1704" s="7" t="s">
        <v>14860</v>
      </c>
      <c r="C1704" s="7" t="s">
        <v>14861</v>
      </c>
      <c r="D1704" s="7" t="s">
        <v>1946</v>
      </c>
      <c r="F1704" s="7" t="s">
        <v>14862</v>
      </c>
      <c r="G1704" s="7" t="s">
        <v>14863</v>
      </c>
      <c r="H1704" s="7" t="s">
        <v>14864</v>
      </c>
      <c r="J1704" s="7" t="s">
        <v>2706</v>
      </c>
      <c r="K1704" s="7" t="s">
        <v>33</v>
      </c>
      <c r="M1704" s="10" t="s">
        <v>14865</v>
      </c>
      <c r="O1704" s="7" t="s">
        <v>2708</v>
      </c>
      <c r="P1704" s="7" t="s">
        <v>14866</v>
      </c>
      <c r="Q1704" s="7" t="s">
        <v>33</v>
      </c>
      <c r="R1704" s="7" t="s">
        <v>33</v>
      </c>
      <c r="S1704" s="7" t="s">
        <v>33</v>
      </c>
      <c r="T1704" s="7" t="s">
        <v>33</v>
      </c>
      <c r="U1704" s="7" t="s">
        <v>33</v>
      </c>
      <c r="V1704" s="10" t="s">
        <v>33</v>
      </c>
      <c r="W1704" s="10" t="s">
        <v>33</v>
      </c>
      <c r="X1704" s="7" t="s">
        <v>33</v>
      </c>
      <c r="Y1704" s="7" t="s">
        <v>33</v>
      </c>
      <c r="Z1704" s="7" t="s">
        <v>13577</v>
      </c>
      <c r="AA1704" s="7" t="s">
        <v>14867</v>
      </c>
      <c r="AF1704" s="7" t="s">
        <v>6768</v>
      </c>
      <c r="AJ1704" s="7">
        <v>7</v>
      </c>
      <c r="AK1704" s="7" t="s">
        <v>13527</v>
      </c>
      <c r="AL1704" s="7" t="s">
        <v>14715</v>
      </c>
      <c r="AM1704" s="7" t="s">
        <v>14868</v>
      </c>
    </row>
    <row r="1705" spans="1:39">
      <c r="A1705" s="7" t="s">
        <v>1788</v>
      </c>
      <c r="B1705" s="7" t="s">
        <v>14869</v>
      </c>
      <c r="C1705" s="7" t="s">
        <v>14870</v>
      </c>
      <c r="D1705" s="7" t="s">
        <v>2828</v>
      </c>
      <c r="G1705" s="7" t="s">
        <v>14397</v>
      </c>
      <c r="H1705" s="7" t="s">
        <v>14397</v>
      </c>
      <c r="I1705" s="7" t="s">
        <v>14871</v>
      </c>
      <c r="K1705" s="7" t="s">
        <v>33</v>
      </c>
      <c r="L1705" s="7" t="s">
        <v>14399</v>
      </c>
      <c r="N1705" s="10" t="s">
        <v>3095</v>
      </c>
      <c r="P1705" s="7" t="s">
        <v>14872</v>
      </c>
      <c r="Q1705" s="7" t="s">
        <v>33</v>
      </c>
      <c r="R1705" s="7" t="s">
        <v>33</v>
      </c>
      <c r="S1705" s="7" t="s">
        <v>33</v>
      </c>
      <c r="T1705" s="7" t="s">
        <v>33</v>
      </c>
      <c r="U1705" s="7" t="s">
        <v>33</v>
      </c>
      <c r="V1705" s="10" t="s">
        <v>33</v>
      </c>
      <c r="W1705" s="10" t="s">
        <v>33</v>
      </c>
      <c r="X1705" s="7" t="s">
        <v>33</v>
      </c>
      <c r="Y1705" s="7" t="s">
        <v>33</v>
      </c>
      <c r="Z1705" s="7" t="s">
        <v>14873</v>
      </c>
      <c r="AA1705" s="7" t="s">
        <v>1913</v>
      </c>
      <c r="AE1705" s="10" t="s">
        <v>14874</v>
      </c>
      <c r="AK1705" s="7" t="s">
        <v>1915</v>
      </c>
      <c r="AL1705" s="7" t="s">
        <v>14875</v>
      </c>
      <c r="AM1705" s="7" t="s">
        <v>14876</v>
      </c>
    </row>
    <row r="1706" spans="1:39">
      <c r="A1706" s="7" t="s">
        <v>1788</v>
      </c>
      <c r="B1706" s="7" t="s">
        <v>14877</v>
      </c>
      <c r="C1706" s="7" t="s">
        <v>14878</v>
      </c>
      <c r="D1706" s="7" t="s">
        <v>1946</v>
      </c>
      <c r="F1706" s="7" t="s">
        <v>14879</v>
      </c>
      <c r="G1706" s="7" t="s">
        <v>9741</v>
      </c>
      <c r="H1706" s="7" t="s">
        <v>9741</v>
      </c>
      <c r="I1706" s="7" t="s">
        <v>3294</v>
      </c>
      <c r="K1706" s="7" t="s">
        <v>33</v>
      </c>
      <c r="L1706" s="7" t="s">
        <v>9744</v>
      </c>
      <c r="N1706" s="10" t="s">
        <v>5238</v>
      </c>
      <c r="P1706" s="7" t="s">
        <v>14880</v>
      </c>
      <c r="Q1706" s="7" t="s">
        <v>33</v>
      </c>
      <c r="R1706" s="7" t="s">
        <v>33</v>
      </c>
      <c r="S1706" s="7" t="s">
        <v>33</v>
      </c>
      <c r="T1706" s="7" t="s">
        <v>33</v>
      </c>
      <c r="U1706" s="7" t="s">
        <v>33</v>
      </c>
      <c r="V1706" s="10" t="s">
        <v>33</v>
      </c>
      <c r="W1706" s="10" t="s">
        <v>33</v>
      </c>
      <c r="X1706" s="7" t="s">
        <v>33</v>
      </c>
      <c r="Y1706" s="7" t="s">
        <v>33</v>
      </c>
      <c r="Z1706" s="7" t="s">
        <v>10425</v>
      </c>
      <c r="AA1706" s="7" t="s">
        <v>14881</v>
      </c>
      <c r="AD1706" s="10" t="s">
        <v>7382</v>
      </c>
      <c r="AF1706" s="7" t="s">
        <v>8351</v>
      </c>
      <c r="AJ1706" s="7">
        <v>7</v>
      </c>
      <c r="AK1706" s="7" t="s">
        <v>7678</v>
      </c>
      <c r="AL1706" s="7" t="s">
        <v>14875</v>
      </c>
      <c r="AM1706" s="7" t="s">
        <v>14882</v>
      </c>
    </row>
    <row r="1707" spans="1:39">
      <c r="A1707" s="7" t="s">
        <v>1788</v>
      </c>
      <c r="B1707" s="7" t="s">
        <v>14883</v>
      </c>
      <c r="C1707" s="7" t="s">
        <v>14884</v>
      </c>
      <c r="D1707" s="7" t="s">
        <v>1790</v>
      </c>
      <c r="F1707" s="7" t="s">
        <v>14885</v>
      </c>
      <c r="G1707" s="7" t="s">
        <v>14886</v>
      </c>
      <c r="H1707" s="7" t="s">
        <v>14886</v>
      </c>
      <c r="I1707" s="7" t="s">
        <v>8056</v>
      </c>
      <c r="K1707" s="7" t="s">
        <v>33</v>
      </c>
      <c r="L1707" s="7" t="s">
        <v>14887</v>
      </c>
      <c r="N1707" s="10" t="s">
        <v>1910</v>
      </c>
      <c r="P1707" s="7" t="s">
        <v>14888</v>
      </c>
      <c r="Q1707" s="7" t="s">
        <v>33</v>
      </c>
      <c r="R1707" s="7" t="s">
        <v>33</v>
      </c>
      <c r="S1707" s="7" t="s">
        <v>33</v>
      </c>
      <c r="T1707" s="7" t="s">
        <v>33</v>
      </c>
      <c r="U1707" s="7" t="s">
        <v>33</v>
      </c>
      <c r="V1707" s="10" t="s">
        <v>33</v>
      </c>
      <c r="W1707" s="10" t="s">
        <v>33</v>
      </c>
      <c r="X1707" s="7" t="s">
        <v>33</v>
      </c>
      <c r="Y1707" s="7" t="s">
        <v>33</v>
      </c>
      <c r="Z1707" s="7" t="s">
        <v>1979</v>
      </c>
      <c r="AA1707" s="7" t="s">
        <v>14889</v>
      </c>
      <c r="AD1707" s="10" t="s">
        <v>9954</v>
      </c>
      <c r="AF1707" s="7" t="s">
        <v>9955</v>
      </c>
      <c r="AJ1707" s="7">
        <v>28</v>
      </c>
      <c r="AK1707" s="7" t="s">
        <v>14890</v>
      </c>
      <c r="AL1707" s="7" t="s">
        <v>14889</v>
      </c>
      <c r="AM1707" s="7" t="s">
        <v>14891</v>
      </c>
    </row>
    <row r="1708" spans="1:39">
      <c r="A1708" s="7" t="s">
        <v>1788</v>
      </c>
      <c r="B1708" s="7" t="s">
        <v>14892</v>
      </c>
      <c r="C1708" s="7" t="s">
        <v>14893</v>
      </c>
      <c r="D1708" s="7" t="s">
        <v>1790</v>
      </c>
      <c r="F1708" s="7" t="s">
        <v>10299</v>
      </c>
      <c r="G1708" s="7" t="s">
        <v>14894</v>
      </c>
      <c r="H1708" s="7" t="s">
        <v>14894</v>
      </c>
      <c r="I1708" s="7" t="s">
        <v>2543</v>
      </c>
      <c r="K1708" s="7" t="s">
        <v>33</v>
      </c>
      <c r="L1708" s="7" t="s">
        <v>14895</v>
      </c>
      <c r="N1708" s="10" t="s">
        <v>5021</v>
      </c>
      <c r="P1708" s="7" t="s">
        <v>14896</v>
      </c>
      <c r="Q1708" s="7" t="s">
        <v>33</v>
      </c>
      <c r="R1708" s="7" t="s">
        <v>33</v>
      </c>
      <c r="S1708" s="7" t="s">
        <v>33</v>
      </c>
      <c r="T1708" s="7" t="s">
        <v>33</v>
      </c>
      <c r="U1708" s="7" t="s">
        <v>33</v>
      </c>
      <c r="V1708" s="10" t="s">
        <v>33</v>
      </c>
      <c r="W1708" s="10" t="s">
        <v>33</v>
      </c>
      <c r="X1708" s="7" t="s">
        <v>33</v>
      </c>
      <c r="Y1708" s="7" t="s">
        <v>33</v>
      </c>
      <c r="Z1708" s="7" t="s">
        <v>1952</v>
      </c>
      <c r="AA1708" s="7" t="s">
        <v>14897</v>
      </c>
      <c r="AD1708" s="10" t="s">
        <v>3599</v>
      </c>
      <c r="AF1708" s="7" t="s">
        <v>1849</v>
      </c>
      <c r="AJ1708" s="7">
        <v>13</v>
      </c>
      <c r="AK1708" s="7" t="s">
        <v>10069</v>
      </c>
      <c r="AL1708" s="7" t="s">
        <v>14199</v>
      </c>
      <c r="AM1708" s="7" t="s">
        <v>14898</v>
      </c>
    </row>
    <row r="1709" spans="1:39">
      <c r="A1709" s="7" t="s">
        <v>1788</v>
      </c>
      <c r="B1709" s="7" t="s">
        <v>14899</v>
      </c>
      <c r="C1709" s="7" t="s">
        <v>14900</v>
      </c>
      <c r="D1709" s="7" t="s">
        <v>1946</v>
      </c>
      <c r="F1709" s="7" t="s">
        <v>14901</v>
      </c>
      <c r="G1709" s="7" t="s">
        <v>10095</v>
      </c>
      <c r="H1709" s="7" t="s">
        <v>10096</v>
      </c>
      <c r="I1709" s="7" t="s">
        <v>2543</v>
      </c>
      <c r="K1709" s="7" t="s">
        <v>33</v>
      </c>
      <c r="L1709" s="7" t="s">
        <v>10097</v>
      </c>
      <c r="N1709" s="10" t="s">
        <v>2279</v>
      </c>
      <c r="P1709" s="7" t="s">
        <v>14902</v>
      </c>
      <c r="Q1709" s="7" t="s">
        <v>33</v>
      </c>
      <c r="R1709" s="7" t="s">
        <v>33</v>
      </c>
      <c r="S1709" s="7" t="s">
        <v>33</v>
      </c>
      <c r="T1709" s="7" t="s">
        <v>33</v>
      </c>
      <c r="U1709" s="7" t="s">
        <v>33</v>
      </c>
      <c r="V1709" s="10" t="s">
        <v>33</v>
      </c>
      <c r="W1709" s="10" t="s">
        <v>32</v>
      </c>
      <c r="X1709" s="7" t="s">
        <v>33</v>
      </c>
      <c r="Y1709" s="7" t="s">
        <v>33</v>
      </c>
      <c r="Z1709" s="7" t="s">
        <v>4889</v>
      </c>
      <c r="AA1709" s="7" t="s">
        <v>2417</v>
      </c>
      <c r="AD1709" s="10" t="s">
        <v>10100</v>
      </c>
      <c r="AF1709" s="7" t="s">
        <v>14130</v>
      </c>
      <c r="AJ1709" s="7">
        <v>13</v>
      </c>
      <c r="AK1709" s="7" t="s">
        <v>8249</v>
      </c>
      <c r="AL1709" s="7" t="s">
        <v>14903</v>
      </c>
      <c r="AM1709" s="7" t="s">
        <v>14904</v>
      </c>
    </row>
    <row r="1710" spans="1:39">
      <c r="A1710" s="7" t="s">
        <v>1788</v>
      </c>
      <c r="B1710" s="7" t="s">
        <v>14905</v>
      </c>
      <c r="C1710" s="7" t="s">
        <v>14906</v>
      </c>
      <c r="D1710" s="7" t="s">
        <v>1790</v>
      </c>
      <c r="F1710" s="7" t="s">
        <v>14907</v>
      </c>
      <c r="G1710" s="7" t="s">
        <v>11482</v>
      </c>
      <c r="H1710" s="7" t="s">
        <v>11482</v>
      </c>
      <c r="I1710" s="7" t="s">
        <v>1857</v>
      </c>
      <c r="K1710" s="7" t="s">
        <v>33</v>
      </c>
      <c r="L1710" s="7" t="s">
        <v>11483</v>
      </c>
      <c r="N1710" s="10" t="s">
        <v>1859</v>
      </c>
      <c r="P1710" s="7" t="s">
        <v>14908</v>
      </c>
      <c r="Q1710" s="7" t="s">
        <v>33</v>
      </c>
      <c r="R1710" s="7" t="s">
        <v>33</v>
      </c>
      <c r="S1710" s="7" t="s">
        <v>33</v>
      </c>
      <c r="T1710" s="7" t="s">
        <v>33</v>
      </c>
      <c r="U1710" s="7" t="s">
        <v>33</v>
      </c>
      <c r="V1710" s="10" t="s">
        <v>33</v>
      </c>
      <c r="W1710" s="10" t="s">
        <v>33</v>
      </c>
      <c r="X1710" s="7" t="s">
        <v>33</v>
      </c>
      <c r="Y1710" s="7" t="s">
        <v>33</v>
      </c>
      <c r="Z1710" s="7" t="s">
        <v>7346</v>
      </c>
      <c r="AA1710" s="7" t="s">
        <v>14909</v>
      </c>
      <c r="AF1710" s="7" t="s">
        <v>14910</v>
      </c>
      <c r="AJ1710" s="7">
        <v>50</v>
      </c>
      <c r="AK1710" s="7" t="s">
        <v>9974</v>
      </c>
      <c r="AL1710" s="7" t="s">
        <v>14867</v>
      </c>
      <c r="AM1710" s="7" t="s">
        <v>14911</v>
      </c>
    </row>
    <row r="1711" spans="1:39">
      <c r="A1711" s="7" t="s">
        <v>1788</v>
      </c>
      <c r="B1711" s="7" t="s">
        <v>14912</v>
      </c>
      <c r="C1711" s="7" t="s">
        <v>14913</v>
      </c>
      <c r="D1711" s="7" t="s">
        <v>1790</v>
      </c>
      <c r="F1711" s="7" t="s">
        <v>14907</v>
      </c>
      <c r="G1711" s="7" t="s">
        <v>14289</v>
      </c>
      <c r="H1711" s="7" t="s">
        <v>14289</v>
      </c>
      <c r="I1711" s="7" t="s">
        <v>1857</v>
      </c>
      <c r="K1711" s="7" t="s">
        <v>33</v>
      </c>
      <c r="L1711" s="7" t="s">
        <v>14290</v>
      </c>
      <c r="N1711" s="10" t="s">
        <v>1859</v>
      </c>
      <c r="P1711" s="7" t="s">
        <v>14914</v>
      </c>
      <c r="Q1711" s="7" t="s">
        <v>33</v>
      </c>
      <c r="R1711" s="7" t="s">
        <v>33</v>
      </c>
      <c r="S1711" s="7" t="s">
        <v>33</v>
      </c>
      <c r="T1711" s="7" t="s">
        <v>33</v>
      </c>
      <c r="U1711" s="7" t="s">
        <v>33</v>
      </c>
      <c r="V1711" s="10" t="s">
        <v>33</v>
      </c>
      <c r="W1711" s="10" t="s">
        <v>33</v>
      </c>
      <c r="X1711" s="7" t="s">
        <v>33</v>
      </c>
      <c r="Y1711" s="7" t="s">
        <v>33</v>
      </c>
      <c r="Z1711" s="7" t="s">
        <v>7346</v>
      </c>
      <c r="AA1711" s="7" t="s">
        <v>14909</v>
      </c>
      <c r="AD1711" s="10" t="s">
        <v>14915</v>
      </c>
      <c r="AF1711" s="7" t="s">
        <v>14916</v>
      </c>
      <c r="AJ1711" s="7">
        <v>37</v>
      </c>
      <c r="AK1711" s="7" t="s">
        <v>2537</v>
      </c>
      <c r="AL1711" s="7" t="s">
        <v>14867</v>
      </c>
      <c r="AM1711" s="7" t="s">
        <v>14917</v>
      </c>
    </row>
    <row r="1712" spans="1:39">
      <c r="A1712" s="7" t="s">
        <v>1788</v>
      </c>
      <c r="B1712" s="7" t="s">
        <v>14918</v>
      </c>
      <c r="C1712" s="7" t="s">
        <v>14919</v>
      </c>
      <c r="D1712" s="7" t="s">
        <v>1790</v>
      </c>
      <c r="F1712" s="7" t="s">
        <v>14920</v>
      </c>
      <c r="G1712" s="7" t="s">
        <v>14921</v>
      </c>
      <c r="H1712" s="7" t="s">
        <v>14922</v>
      </c>
      <c r="I1712" s="7" t="s">
        <v>1857</v>
      </c>
      <c r="K1712" s="7" t="s">
        <v>33</v>
      </c>
      <c r="L1712" s="7" t="s">
        <v>14923</v>
      </c>
      <c r="N1712" s="10" t="s">
        <v>1859</v>
      </c>
      <c r="P1712" s="7" t="s">
        <v>14924</v>
      </c>
      <c r="Q1712" s="7" t="s">
        <v>33</v>
      </c>
      <c r="R1712" s="7" t="s">
        <v>33</v>
      </c>
      <c r="S1712" s="7" t="s">
        <v>33</v>
      </c>
      <c r="T1712" s="7" t="s">
        <v>33</v>
      </c>
      <c r="U1712" s="7" t="s">
        <v>33</v>
      </c>
      <c r="V1712" s="10" t="s">
        <v>33</v>
      </c>
      <c r="W1712" s="10" t="s">
        <v>33</v>
      </c>
      <c r="X1712" s="7" t="s">
        <v>33</v>
      </c>
      <c r="Y1712" s="7" t="s">
        <v>33</v>
      </c>
      <c r="Z1712" s="7" t="s">
        <v>7346</v>
      </c>
      <c r="AA1712" s="7" t="s">
        <v>14732</v>
      </c>
      <c r="AF1712" s="7" t="s">
        <v>14925</v>
      </c>
      <c r="AJ1712" s="7">
        <v>48</v>
      </c>
      <c r="AK1712" s="7" t="s">
        <v>14926</v>
      </c>
      <c r="AL1712" s="7" t="s">
        <v>8731</v>
      </c>
      <c r="AM1712" s="7" t="s">
        <v>14927</v>
      </c>
    </row>
    <row r="1713" spans="1:39">
      <c r="A1713" s="7" t="s">
        <v>1788</v>
      </c>
      <c r="B1713" s="7" t="s">
        <v>14928</v>
      </c>
      <c r="C1713" s="7" t="s">
        <v>14929</v>
      </c>
      <c r="D1713" s="7" t="s">
        <v>1790</v>
      </c>
      <c r="F1713" s="7" t="s">
        <v>7959</v>
      </c>
      <c r="G1713" s="7" t="s">
        <v>14930</v>
      </c>
      <c r="H1713" s="7" t="s">
        <v>14930</v>
      </c>
      <c r="I1713" s="7" t="s">
        <v>1857</v>
      </c>
      <c r="K1713" s="7" t="s">
        <v>33</v>
      </c>
      <c r="L1713" s="7" t="s">
        <v>14931</v>
      </c>
      <c r="N1713" s="10" t="s">
        <v>1859</v>
      </c>
      <c r="P1713" s="7" t="s">
        <v>14932</v>
      </c>
      <c r="Q1713" s="7" t="s">
        <v>33</v>
      </c>
      <c r="R1713" s="7" t="s">
        <v>33</v>
      </c>
      <c r="S1713" s="7" t="s">
        <v>33</v>
      </c>
      <c r="T1713" s="7" t="s">
        <v>33</v>
      </c>
      <c r="U1713" s="7" t="s">
        <v>33</v>
      </c>
      <c r="V1713" s="10" t="s">
        <v>33</v>
      </c>
      <c r="W1713" s="10" t="s">
        <v>33</v>
      </c>
      <c r="X1713" s="7" t="s">
        <v>33</v>
      </c>
      <c r="Y1713" s="7" t="s">
        <v>33</v>
      </c>
      <c r="Z1713" s="7" t="s">
        <v>3009</v>
      </c>
      <c r="AA1713" s="7" t="s">
        <v>14933</v>
      </c>
      <c r="AD1713" s="10" t="s">
        <v>7131</v>
      </c>
      <c r="AF1713" s="7" t="s">
        <v>7132</v>
      </c>
      <c r="AJ1713" s="7">
        <v>42</v>
      </c>
      <c r="AK1713" s="7" t="s">
        <v>5887</v>
      </c>
      <c r="AL1713" s="7" t="s">
        <v>8731</v>
      </c>
      <c r="AM1713" s="7" t="s">
        <v>14934</v>
      </c>
    </row>
    <row r="1714" spans="1:39">
      <c r="A1714" s="7" t="s">
        <v>1788</v>
      </c>
      <c r="B1714" s="7" t="s">
        <v>14935</v>
      </c>
      <c r="C1714" s="7" t="s">
        <v>14936</v>
      </c>
      <c r="D1714" s="7" t="s">
        <v>1946</v>
      </c>
      <c r="F1714" s="7" t="s">
        <v>7259</v>
      </c>
      <c r="G1714" s="7" t="s">
        <v>14937</v>
      </c>
      <c r="H1714" s="7" t="s">
        <v>14938</v>
      </c>
      <c r="I1714" s="7" t="s">
        <v>14939</v>
      </c>
      <c r="K1714" s="7" t="s">
        <v>33</v>
      </c>
      <c r="L1714" s="7" t="s">
        <v>14940</v>
      </c>
      <c r="N1714" s="10" t="s">
        <v>2279</v>
      </c>
      <c r="P1714" s="7" t="s">
        <v>14941</v>
      </c>
      <c r="Q1714" s="7" t="s">
        <v>33</v>
      </c>
      <c r="R1714" s="7" t="s">
        <v>32</v>
      </c>
      <c r="S1714" s="7" t="s">
        <v>33</v>
      </c>
      <c r="T1714" s="7" t="s">
        <v>33</v>
      </c>
      <c r="U1714" s="7" t="s">
        <v>33</v>
      </c>
      <c r="V1714" s="10" t="s">
        <v>33</v>
      </c>
      <c r="W1714" s="10" t="s">
        <v>33</v>
      </c>
      <c r="X1714" s="7" t="s">
        <v>33</v>
      </c>
      <c r="Y1714" s="7" t="s">
        <v>33</v>
      </c>
      <c r="Z1714" s="7" t="s">
        <v>14942</v>
      </c>
      <c r="AA1714" s="7" t="s">
        <v>14505</v>
      </c>
      <c r="AD1714" s="10" t="s">
        <v>14943</v>
      </c>
      <c r="AF1714" s="7" t="s">
        <v>3395</v>
      </c>
      <c r="AJ1714" s="7">
        <v>3</v>
      </c>
      <c r="AK1714" s="7" t="s">
        <v>14943</v>
      </c>
      <c r="AL1714" s="7" t="s">
        <v>14944</v>
      </c>
      <c r="AM1714" s="7" t="s">
        <v>14945</v>
      </c>
    </row>
    <row r="1715" spans="1:39">
      <c r="A1715" s="7" t="s">
        <v>1788</v>
      </c>
      <c r="B1715" s="7" t="s">
        <v>14946</v>
      </c>
      <c r="C1715" s="7" t="s">
        <v>14947</v>
      </c>
      <c r="D1715" s="7" t="s">
        <v>1790</v>
      </c>
      <c r="F1715" s="7" t="s">
        <v>8285</v>
      </c>
      <c r="G1715" s="7" t="s">
        <v>3447</v>
      </c>
      <c r="H1715" s="7" t="s">
        <v>3447</v>
      </c>
      <c r="I1715" s="7" t="s">
        <v>4838</v>
      </c>
      <c r="K1715" s="7" t="s">
        <v>33</v>
      </c>
      <c r="L1715" s="7" t="s">
        <v>3449</v>
      </c>
      <c r="N1715" s="10" t="s">
        <v>14948</v>
      </c>
      <c r="P1715" s="7" t="s">
        <v>14949</v>
      </c>
      <c r="Q1715" s="7" t="s">
        <v>33</v>
      </c>
      <c r="R1715" s="7" t="s">
        <v>33</v>
      </c>
      <c r="S1715" s="7" t="s">
        <v>33</v>
      </c>
      <c r="T1715" s="7" t="s">
        <v>33</v>
      </c>
      <c r="U1715" s="7" t="s">
        <v>33</v>
      </c>
      <c r="V1715" s="10" t="s">
        <v>33</v>
      </c>
      <c r="W1715" s="10" t="s">
        <v>32</v>
      </c>
      <c r="X1715" s="7" t="s">
        <v>33</v>
      </c>
      <c r="Y1715" s="7" t="s">
        <v>33</v>
      </c>
      <c r="Z1715" s="7" t="s">
        <v>8751</v>
      </c>
      <c r="AA1715" s="7" t="s">
        <v>14950</v>
      </c>
      <c r="AD1715" s="10" t="s">
        <v>4052</v>
      </c>
      <c r="AF1715" s="7" t="s">
        <v>4441</v>
      </c>
      <c r="AJ1715" s="7">
        <v>8</v>
      </c>
      <c r="AK1715" s="7" t="s">
        <v>4073</v>
      </c>
      <c r="AL1715" s="7" t="s">
        <v>14951</v>
      </c>
      <c r="AM1715" s="7" t="s">
        <v>14952</v>
      </c>
    </row>
    <row r="1716" spans="1:39">
      <c r="A1716" s="7" t="s">
        <v>1788</v>
      </c>
      <c r="B1716" s="7" t="s">
        <v>14953</v>
      </c>
      <c r="C1716" s="7" t="s">
        <v>14954</v>
      </c>
      <c r="D1716" s="7" t="s">
        <v>1946</v>
      </c>
      <c r="F1716" s="7" t="s">
        <v>5901</v>
      </c>
      <c r="G1716" s="7" t="s">
        <v>6555</v>
      </c>
      <c r="H1716" s="7" t="s">
        <v>6555</v>
      </c>
      <c r="I1716" s="7" t="s">
        <v>6556</v>
      </c>
      <c r="K1716" s="7" t="s">
        <v>33</v>
      </c>
      <c r="L1716" s="7" t="s">
        <v>6557</v>
      </c>
      <c r="N1716" s="10" t="s">
        <v>1884</v>
      </c>
      <c r="P1716" s="7" t="s">
        <v>6558</v>
      </c>
      <c r="Q1716" s="7" t="s">
        <v>33</v>
      </c>
      <c r="R1716" s="7" t="s">
        <v>33</v>
      </c>
      <c r="S1716" s="7" t="s">
        <v>33</v>
      </c>
      <c r="T1716" s="7" t="s">
        <v>33</v>
      </c>
      <c r="U1716" s="7" t="s">
        <v>33</v>
      </c>
      <c r="V1716" s="10" t="s">
        <v>33</v>
      </c>
      <c r="W1716" s="10" t="s">
        <v>33</v>
      </c>
      <c r="X1716" s="7" t="s">
        <v>33</v>
      </c>
      <c r="Y1716" s="7" t="s">
        <v>33</v>
      </c>
      <c r="Z1716" s="7" t="s">
        <v>14955</v>
      </c>
      <c r="AA1716" s="7" t="s">
        <v>14956</v>
      </c>
      <c r="AD1716" s="10" t="s">
        <v>5279</v>
      </c>
      <c r="AF1716" s="7" t="s">
        <v>6560</v>
      </c>
      <c r="AG1716" s="7" t="s">
        <v>14957</v>
      </c>
      <c r="AJ1716" s="7">
        <v>24</v>
      </c>
      <c r="AK1716" s="7" t="s">
        <v>6561</v>
      </c>
      <c r="AL1716" s="7" t="s">
        <v>14950</v>
      </c>
      <c r="AM1716" s="7" t="s">
        <v>14958</v>
      </c>
    </row>
    <row r="1717" spans="1:39">
      <c r="A1717" s="7" t="s">
        <v>1788</v>
      </c>
      <c r="B1717" s="7" t="s">
        <v>14959</v>
      </c>
      <c r="C1717" s="7" t="s">
        <v>14960</v>
      </c>
      <c r="D1717" s="7" t="s">
        <v>2828</v>
      </c>
      <c r="G1717" s="7" t="s">
        <v>14961</v>
      </c>
      <c r="H1717" s="7" t="s">
        <v>14961</v>
      </c>
      <c r="I1717" s="7" t="s">
        <v>4295</v>
      </c>
      <c r="K1717" s="7" t="s">
        <v>33</v>
      </c>
      <c r="L1717" s="7" t="s">
        <v>2124</v>
      </c>
      <c r="N1717" s="10" t="s">
        <v>2050</v>
      </c>
      <c r="Q1717" s="7" t="s">
        <v>33</v>
      </c>
      <c r="R1717" s="7" t="s">
        <v>33</v>
      </c>
      <c r="S1717" s="7" t="s">
        <v>33</v>
      </c>
      <c r="T1717" s="7" t="s">
        <v>33</v>
      </c>
      <c r="U1717" s="7" t="s">
        <v>33</v>
      </c>
      <c r="V1717" s="10" t="s">
        <v>33</v>
      </c>
      <c r="W1717" s="10" t="s">
        <v>33</v>
      </c>
      <c r="X1717" s="7" t="s">
        <v>33</v>
      </c>
      <c r="Y1717" s="7" t="s">
        <v>33</v>
      </c>
      <c r="Z1717" s="7" t="s">
        <v>3559</v>
      </c>
      <c r="AE1717" s="10" t="s">
        <v>14962</v>
      </c>
      <c r="AK1717" s="7" t="s">
        <v>3117</v>
      </c>
      <c r="AL1717" s="7" t="s">
        <v>6723</v>
      </c>
      <c r="AM1717" s="7" t="s">
        <v>14963</v>
      </c>
    </row>
    <row r="1718" spans="1:39">
      <c r="A1718" s="7" t="s">
        <v>2522</v>
      </c>
      <c r="B1718" s="7" t="s">
        <v>14964</v>
      </c>
      <c r="C1718" s="7" t="s">
        <v>14965</v>
      </c>
      <c r="D1718" s="7" t="s">
        <v>1946</v>
      </c>
      <c r="F1718" s="7" t="s">
        <v>14966</v>
      </c>
      <c r="G1718" s="7" t="s">
        <v>14967</v>
      </c>
      <c r="H1718" s="7" t="s">
        <v>11364</v>
      </c>
      <c r="J1718" s="7" t="s">
        <v>14968</v>
      </c>
      <c r="K1718" s="7" t="s">
        <v>33</v>
      </c>
      <c r="M1718" s="10" t="s">
        <v>3378</v>
      </c>
      <c r="O1718" s="7" t="s">
        <v>14969</v>
      </c>
      <c r="P1718" s="7" t="s">
        <v>14970</v>
      </c>
      <c r="Q1718" s="7" t="s">
        <v>33</v>
      </c>
      <c r="R1718" s="7" t="s">
        <v>33</v>
      </c>
      <c r="S1718" s="7" t="s">
        <v>33</v>
      </c>
      <c r="T1718" s="7" t="s">
        <v>33</v>
      </c>
      <c r="U1718" s="7" t="s">
        <v>33</v>
      </c>
      <c r="V1718" s="10" t="s">
        <v>33</v>
      </c>
      <c r="W1718" s="10" t="s">
        <v>33</v>
      </c>
      <c r="X1718" s="7" t="s">
        <v>33</v>
      </c>
      <c r="Y1718" s="7" t="s">
        <v>33</v>
      </c>
      <c r="Z1718" s="7" t="s">
        <v>13577</v>
      </c>
      <c r="AA1718" s="7" t="s">
        <v>14971</v>
      </c>
      <c r="AF1718" s="7" t="s">
        <v>14098</v>
      </c>
      <c r="AJ1718" s="7">
        <v>4</v>
      </c>
      <c r="AK1718" s="7" t="s">
        <v>14971</v>
      </c>
      <c r="AL1718" s="7" t="s">
        <v>14972</v>
      </c>
      <c r="AM1718" s="7" t="s">
        <v>14973</v>
      </c>
    </row>
    <row r="1719" spans="1:39">
      <c r="A1719" s="7" t="s">
        <v>1788</v>
      </c>
      <c r="B1719" s="7" t="s">
        <v>14974</v>
      </c>
      <c r="C1719" s="7" t="s">
        <v>14975</v>
      </c>
      <c r="D1719" s="7" t="s">
        <v>1790</v>
      </c>
      <c r="G1719" s="7" t="s">
        <v>11629</v>
      </c>
      <c r="H1719" s="7" t="s">
        <v>14976</v>
      </c>
      <c r="I1719" s="7" t="s">
        <v>11630</v>
      </c>
      <c r="K1719" s="7" t="s">
        <v>33</v>
      </c>
      <c r="L1719" s="7" t="s">
        <v>11631</v>
      </c>
      <c r="N1719" s="10" t="s">
        <v>2245</v>
      </c>
      <c r="P1719" s="7" t="s">
        <v>14977</v>
      </c>
      <c r="Q1719" s="7" t="s">
        <v>33</v>
      </c>
      <c r="R1719" s="7" t="s">
        <v>33</v>
      </c>
      <c r="S1719" s="7" t="s">
        <v>33</v>
      </c>
      <c r="T1719" s="7" t="s">
        <v>33</v>
      </c>
      <c r="U1719" s="7" t="s">
        <v>33</v>
      </c>
      <c r="V1719" s="10" t="s">
        <v>33</v>
      </c>
      <c r="W1719" s="10" t="s">
        <v>32</v>
      </c>
      <c r="X1719" s="7" t="s">
        <v>33</v>
      </c>
      <c r="Y1719" s="7" t="s">
        <v>33</v>
      </c>
      <c r="Z1719" s="7" t="s">
        <v>14978</v>
      </c>
      <c r="AA1719" s="7" t="s">
        <v>2091</v>
      </c>
      <c r="AD1719" s="10" t="s">
        <v>1913</v>
      </c>
      <c r="AF1719" s="7" t="s">
        <v>2091</v>
      </c>
      <c r="AK1719" s="7" t="s">
        <v>2092</v>
      </c>
      <c r="AL1719" s="7" t="s">
        <v>14731</v>
      </c>
      <c r="AM1719" s="7" t="s">
        <v>14979</v>
      </c>
    </row>
    <row r="1720" spans="1:39">
      <c r="A1720" s="7" t="s">
        <v>1788</v>
      </c>
      <c r="B1720" s="7" t="s">
        <v>14980</v>
      </c>
      <c r="C1720" s="7" t="s">
        <v>14981</v>
      </c>
      <c r="D1720" s="7" t="s">
        <v>1946</v>
      </c>
      <c r="G1720" s="7" t="s">
        <v>10356</v>
      </c>
      <c r="H1720" s="7" t="s">
        <v>14982</v>
      </c>
      <c r="I1720" s="7" t="s">
        <v>14983</v>
      </c>
      <c r="K1720" s="7" t="s">
        <v>33</v>
      </c>
      <c r="L1720" s="7" t="s">
        <v>10359</v>
      </c>
      <c r="N1720" s="10" t="s">
        <v>3824</v>
      </c>
      <c r="P1720" s="7" t="s">
        <v>14984</v>
      </c>
      <c r="Q1720" s="7" t="s">
        <v>33</v>
      </c>
      <c r="R1720" s="7" t="s">
        <v>33</v>
      </c>
      <c r="S1720" s="7" t="s">
        <v>33</v>
      </c>
      <c r="T1720" s="7" t="s">
        <v>33</v>
      </c>
      <c r="U1720" s="7" t="s">
        <v>33</v>
      </c>
      <c r="V1720" s="10" t="s">
        <v>33</v>
      </c>
      <c r="W1720" s="10" t="s">
        <v>33</v>
      </c>
      <c r="X1720" s="7" t="s">
        <v>33</v>
      </c>
      <c r="Y1720" s="7" t="s">
        <v>33</v>
      </c>
      <c r="Z1720" s="7" t="s">
        <v>14985</v>
      </c>
      <c r="AA1720" s="7" t="s">
        <v>14986</v>
      </c>
      <c r="AD1720" s="10" t="s">
        <v>1862</v>
      </c>
      <c r="AF1720" s="7" t="s">
        <v>1863</v>
      </c>
      <c r="AJ1720" s="7">
        <v>7</v>
      </c>
      <c r="AK1720" s="7" t="s">
        <v>7188</v>
      </c>
      <c r="AL1720" s="7" t="s">
        <v>2091</v>
      </c>
      <c r="AM1720" s="7" t="s">
        <v>14987</v>
      </c>
    </row>
    <row r="1721" spans="1:39">
      <c r="A1721" s="7" t="s">
        <v>1788</v>
      </c>
      <c r="B1721" s="7" t="s">
        <v>14988</v>
      </c>
      <c r="C1721" s="7" t="s">
        <v>14989</v>
      </c>
      <c r="D1721" s="7" t="s">
        <v>1790</v>
      </c>
      <c r="F1721" s="7" t="s">
        <v>10690</v>
      </c>
      <c r="G1721" s="7" t="s">
        <v>14990</v>
      </c>
      <c r="H1721" s="7" t="s">
        <v>14990</v>
      </c>
      <c r="I1721" s="7" t="s">
        <v>14991</v>
      </c>
      <c r="K1721" s="7" t="s">
        <v>33</v>
      </c>
      <c r="L1721" s="7" t="s">
        <v>14992</v>
      </c>
      <c r="N1721" s="10" t="s">
        <v>2758</v>
      </c>
      <c r="P1721" s="7" t="s">
        <v>14993</v>
      </c>
      <c r="Q1721" s="7" t="s">
        <v>33</v>
      </c>
      <c r="R1721" s="7" t="s">
        <v>33</v>
      </c>
      <c r="S1721" s="7" t="s">
        <v>33</v>
      </c>
      <c r="T1721" s="7" t="s">
        <v>33</v>
      </c>
      <c r="U1721" s="7" t="s">
        <v>33</v>
      </c>
      <c r="V1721" s="10" t="s">
        <v>33</v>
      </c>
      <c r="W1721" s="10" t="s">
        <v>33</v>
      </c>
      <c r="X1721" s="7" t="s">
        <v>33</v>
      </c>
      <c r="Y1721" s="7" t="s">
        <v>33</v>
      </c>
      <c r="Z1721" s="7" t="s">
        <v>14994</v>
      </c>
      <c r="AA1721" s="7" t="s">
        <v>2091</v>
      </c>
      <c r="AF1721" s="7" t="s">
        <v>4431</v>
      </c>
      <c r="AJ1721" s="7">
        <v>14</v>
      </c>
      <c r="AK1721" s="7" t="s">
        <v>12239</v>
      </c>
      <c r="AL1721" s="7" t="s">
        <v>2091</v>
      </c>
      <c r="AM1721" s="7" t="s">
        <v>14995</v>
      </c>
    </row>
    <row r="1722" spans="1:39">
      <c r="A1722" s="7" t="s">
        <v>1788</v>
      </c>
      <c r="B1722" s="7" t="s">
        <v>14996</v>
      </c>
      <c r="C1722" s="7" t="s">
        <v>14997</v>
      </c>
      <c r="D1722" s="7" t="s">
        <v>1790</v>
      </c>
      <c r="F1722" s="7" t="s">
        <v>6676</v>
      </c>
      <c r="G1722" s="7" t="s">
        <v>14382</v>
      </c>
      <c r="H1722" s="7" t="s">
        <v>14383</v>
      </c>
      <c r="I1722" s="7" t="s">
        <v>6678</v>
      </c>
      <c r="K1722" s="7" t="s">
        <v>33</v>
      </c>
      <c r="L1722" s="7" t="s">
        <v>14384</v>
      </c>
      <c r="N1722" s="10" t="s">
        <v>1924</v>
      </c>
      <c r="P1722" s="7" t="s">
        <v>14998</v>
      </c>
      <c r="Q1722" s="7" t="s">
        <v>33</v>
      </c>
      <c r="R1722" s="7" t="s">
        <v>33</v>
      </c>
      <c r="S1722" s="7" t="s">
        <v>33</v>
      </c>
      <c r="T1722" s="7" t="s">
        <v>33</v>
      </c>
      <c r="U1722" s="7" t="s">
        <v>33</v>
      </c>
      <c r="V1722" s="10" t="s">
        <v>33</v>
      </c>
      <c r="W1722" s="10" t="s">
        <v>32</v>
      </c>
      <c r="X1722" s="7" t="s">
        <v>33</v>
      </c>
      <c r="Y1722" s="7" t="s">
        <v>33</v>
      </c>
      <c r="Z1722" s="7" t="s">
        <v>2415</v>
      </c>
      <c r="AA1722" s="7" t="s">
        <v>4672</v>
      </c>
      <c r="AD1722" s="10" t="s">
        <v>2126</v>
      </c>
      <c r="AF1722" s="7" t="s">
        <v>7335</v>
      </c>
      <c r="AJ1722" s="7">
        <v>7</v>
      </c>
      <c r="AK1722" s="7" t="s">
        <v>2128</v>
      </c>
      <c r="AL1722" s="7" t="s">
        <v>14999</v>
      </c>
      <c r="AM1722" s="7" t="s">
        <v>15000</v>
      </c>
    </row>
    <row r="1723" spans="1:39">
      <c r="A1723" s="7" t="s">
        <v>1788</v>
      </c>
      <c r="B1723" s="7" t="s">
        <v>419</v>
      </c>
      <c r="C1723" s="7" t="s">
        <v>15001</v>
      </c>
      <c r="D1723" s="7" t="s">
        <v>1790</v>
      </c>
      <c r="F1723" s="7" t="s">
        <v>15002</v>
      </c>
      <c r="G1723" s="7" t="s">
        <v>15003</v>
      </c>
      <c r="H1723" s="7" t="s">
        <v>15003</v>
      </c>
      <c r="I1723" s="7" t="s">
        <v>15004</v>
      </c>
      <c r="K1723" s="7" t="s">
        <v>33</v>
      </c>
      <c r="L1723" s="7" t="s">
        <v>14802</v>
      </c>
      <c r="N1723" s="10" t="s">
        <v>1795</v>
      </c>
      <c r="P1723" s="7" t="s">
        <v>15005</v>
      </c>
      <c r="Q1723" s="7" t="s">
        <v>33</v>
      </c>
      <c r="R1723" s="7" t="s">
        <v>32</v>
      </c>
      <c r="S1723" s="7" t="s">
        <v>33</v>
      </c>
      <c r="T1723" s="7" t="s">
        <v>33</v>
      </c>
      <c r="U1723" s="7" t="s">
        <v>33</v>
      </c>
      <c r="V1723" s="10" t="s">
        <v>33</v>
      </c>
      <c r="W1723" s="10" t="s">
        <v>33</v>
      </c>
      <c r="X1723" s="7" t="s">
        <v>33</v>
      </c>
      <c r="Y1723" s="7" t="s">
        <v>33</v>
      </c>
      <c r="Z1723" s="7" t="s">
        <v>15006</v>
      </c>
      <c r="AA1723" s="7" t="s">
        <v>3115</v>
      </c>
      <c r="AD1723" s="10" t="s">
        <v>2226</v>
      </c>
      <c r="AF1723" s="7" t="s">
        <v>2227</v>
      </c>
      <c r="AJ1723" s="7">
        <v>2</v>
      </c>
      <c r="AK1723" s="7" t="s">
        <v>15007</v>
      </c>
      <c r="AL1723" s="7" t="s">
        <v>13787</v>
      </c>
      <c r="AM1723" s="7" t="s">
        <v>15008</v>
      </c>
    </row>
    <row r="1724" spans="1:39">
      <c r="A1724" s="7" t="s">
        <v>1788</v>
      </c>
      <c r="B1724" s="7" t="s">
        <v>15009</v>
      </c>
      <c r="C1724" s="7" t="s">
        <v>15010</v>
      </c>
      <c r="D1724" s="7" t="s">
        <v>1946</v>
      </c>
      <c r="F1724" s="7" t="s">
        <v>15011</v>
      </c>
      <c r="G1724" s="7" t="s">
        <v>15012</v>
      </c>
      <c r="H1724" s="7" t="s">
        <v>15013</v>
      </c>
      <c r="I1724" s="7" t="s">
        <v>1857</v>
      </c>
      <c r="K1724" s="7" t="s">
        <v>33</v>
      </c>
      <c r="L1724" s="7" t="s">
        <v>15014</v>
      </c>
      <c r="N1724" s="10" t="s">
        <v>1859</v>
      </c>
      <c r="P1724" s="7" t="s">
        <v>15015</v>
      </c>
      <c r="Q1724" s="7" t="s">
        <v>33</v>
      </c>
      <c r="R1724" s="7" t="s">
        <v>33</v>
      </c>
      <c r="S1724" s="7" t="s">
        <v>33</v>
      </c>
      <c r="T1724" s="7" t="s">
        <v>33</v>
      </c>
      <c r="U1724" s="7" t="s">
        <v>33</v>
      </c>
      <c r="V1724" s="10" t="s">
        <v>33</v>
      </c>
      <c r="W1724" s="10" t="s">
        <v>33</v>
      </c>
      <c r="X1724" s="7" t="s">
        <v>33</v>
      </c>
      <c r="Y1724" s="7" t="s">
        <v>33</v>
      </c>
      <c r="Z1724" s="7" t="s">
        <v>2316</v>
      </c>
      <c r="AA1724" s="7" t="s">
        <v>4834</v>
      </c>
      <c r="AF1724" s="7" t="s">
        <v>15016</v>
      </c>
      <c r="AJ1724" s="7">
        <v>39</v>
      </c>
      <c r="AK1724" s="7" t="s">
        <v>4779</v>
      </c>
      <c r="AL1724" s="7" t="s">
        <v>15017</v>
      </c>
      <c r="AM1724" s="7" t="s">
        <v>15018</v>
      </c>
    </row>
    <row r="1725" spans="1:39">
      <c r="A1725" s="7" t="s">
        <v>1788</v>
      </c>
      <c r="B1725" s="7" t="s">
        <v>15019</v>
      </c>
      <c r="C1725" s="7" t="s">
        <v>15020</v>
      </c>
      <c r="D1725" s="7" t="s">
        <v>1790</v>
      </c>
      <c r="F1725" s="7" t="s">
        <v>7526</v>
      </c>
      <c r="G1725" s="7" t="s">
        <v>3490</v>
      </c>
      <c r="H1725" s="7" t="s">
        <v>3490</v>
      </c>
      <c r="I1725" s="7" t="s">
        <v>15021</v>
      </c>
      <c r="K1725" s="7" t="s">
        <v>33</v>
      </c>
      <c r="L1725" s="7" t="s">
        <v>3492</v>
      </c>
      <c r="N1725" s="10" t="s">
        <v>15022</v>
      </c>
      <c r="P1725" s="7" t="s">
        <v>15023</v>
      </c>
      <c r="Q1725" s="7" t="s">
        <v>33</v>
      </c>
      <c r="R1725" s="7" t="s">
        <v>33</v>
      </c>
      <c r="S1725" s="7" t="s">
        <v>33</v>
      </c>
      <c r="T1725" s="7" t="s">
        <v>33</v>
      </c>
      <c r="U1725" s="7" t="s">
        <v>33</v>
      </c>
      <c r="V1725" s="10" t="s">
        <v>33</v>
      </c>
      <c r="W1725" s="10" t="s">
        <v>32</v>
      </c>
      <c r="X1725" s="7" t="s">
        <v>33</v>
      </c>
      <c r="Y1725" s="7" t="s">
        <v>33</v>
      </c>
      <c r="Z1725" s="7" t="s">
        <v>4388</v>
      </c>
      <c r="AA1725" s="7" t="s">
        <v>15024</v>
      </c>
      <c r="AD1725" s="10" t="s">
        <v>9973</v>
      </c>
      <c r="AF1725" s="7" t="s">
        <v>4329</v>
      </c>
      <c r="AJ1725" s="7">
        <v>9</v>
      </c>
      <c r="AK1725" s="7" t="s">
        <v>2393</v>
      </c>
      <c r="AL1725" s="7" t="s">
        <v>15024</v>
      </c>
      <c r="AM1725" s="7" t="s">
        <v>15025</v>
      </c>
    </row>
    <row r="1726" spans="1:39">
      <c r="A1726" s="7" t="s">
        <v>1788</v>
      </c>
      <c r="B1726" s="7" t="s">
        <v>15026</v>
      </c>
      <c r="C1726" s="7" t="s">
        <v>15027</v>
      </c>
      <c r="D1726" s="7" t="s">
        <v>1790</v>
      </c>
      <c r="F1726" s="7" t="s">
        <v>10819</v>
      </c>
      <c r="G1726" s="7" t="s">
        <v>15028</v>
      </c>
      <c r="H1726" s="7" t="s">
        <v>15028</v>
      </c>
      <c r="I1726" s="7" t="s">
        <v>4948</v>
      </c>
      <c r="K1726" s="7" t="s">
        <v>33</v>
      </c>
      <c r="L1726" s="7" t="s">
        <v>15029</v>
      </c>
      <c r="N1726" s="10" t="s">
        <v>1795</v>
      </c>
      <c r="P1726" s="7" t="s">
        <v>15030</v>
      </c>
      <c r="Q1726" s="7" t="s">
        <v>33</v>
      </c>
      <c r="R1726" s="7" t="s">
        <v>33</v>
      </c>
      <c r="S1726" s="7" t="s">
        <v>33</v>
      </c>
      <c r="T1726" s="7" t="s">
        <v>33</v>
      </c>
      <c r="U1726" s="7" t="s">
        <v>33</v>
      </c>
      <c r="V1726" s="10" t="s">
        <v>33</v>
      </c>
      <c r="W1726" s="10" t="s">
        <v>33</v>
      </c>
      <c r="X1726" s="7" t="s">
        <v>33</v>
      </c>
      <c r="Y1726" s="7" t="s">
        <v>33</v>
      </c>
      <c r="Z1726" s="7" t="s">
        <v>2823</v>
      </c>
      <c r="AA1726" s="7" t="s">
        <v>15031</v>
      </c>
      <c r="AF1726" s="7" t="s">
        <v>15032</v>
      </c>
      <c r="AJ1726" s="7">
        <v>34</v>
      </c>
      <c r="AK1726" s="7" t="s">
        <v>3246</v>
      </c>
      <c r="AL1726" s="7" t="s">
        <v>15024</v>
      </c>
      <c r="AM1726" s="7" t="s">
        <v>15033</v>
      </c>
    </row>
    <row r="1727" spans="1:39">
      <c r="A1727" s="7" t="s">
        <v>1788</v>
      </c>
      <c r="B1727" s="7" t="s">
        <v>15034</v>
      </c>
      <c r="C1727" s="7" t="s">
        <v>15035</v>
      </c>
      <c r="D1727" s="7" t="s">
        <v>1946</v>
      </c>
      <c r="G1727" s="7" t="s">
        <v>5235</v>
      </c>
      <c r="H1727" s="7" t="s">
        <v>5235</v>
      </c>
      <c r="I1727" s="7" t="s">
        <v>15036</v>
      </c>
      <c r="K1727" s="7" t="s">
        <v>33</v>
      </c>
      <c r="L1727" s="7" t="s">
        <v>5237</v>
      </c>
      <c r="N1727" s="10" t="s">
        <v>5238</v>
      </c>
      <c r="P1727" s="7" t="s">
        <v>15037</v>
      </c>
      <c r="Q1727" s="7" t="s">
        <v>33</v>
      </c>
      <c r="R1727" s="7" t="s">
        <v>33</v>
      </c>
      <c r="S1727" s="7" t="s">
        <v>33</v>
      </c>
      <c r="T1727" s="7" t="s">
        <v>33</v>
      </c>
      <c r="U1727" s="7" t="s">
        <v>33</v>
      </c>
      <c r="V1727" s="10" t="s">
        <v>33</v>
      </c>
      <c r="W1727" s="10" t="s">
        <v>33</v>
      </c>
      <c r="X1727" s="7" t="s">
        <v>33</v>
      </c>
      <c r="Y1727" s="7" t="s">
        <v>33</v>
      </c>
      <c r="Z1727" s="7" t="s">
        <v>15038</v>
      </c>
      <c r="AA1727" s="7" t="s">
        <v>2213</v>
      </c>
      <c r="AD1727" s="10" t="s">
        <v>4690</v>
      </c>
      <c r="AF1727" s="7" t="s">
        <v>2213</v>
      </c>
      <c r="AK1727" s="7" t="s">
        <v>15039</v>
      </c>
      <c r="AL1727" s="7" t="s">
        <v>15031</v>
      </c>
      <c r="AM1727" s="7" t="s">
        <v>15040</v>
      </c>
    </row>
    <row r="1728" spans="1:39">
      <c r="A1728" s="7" t="s">
        <v>1788</v>
      </c>
      <c r="B1728" s="7" t="s">
        <v>15041</v>
      </c>
      <c r="C1728" s="7" t="s">
        <v>15042</v>
      </c>
      <c r="D1728" s="7" t="s">
        <v>1946</v>
      </c>
      <c r="F1728" s="7" t="s">
        <v>15043</v>
      </c>
      <c r="G1728" s="7" t="s">
        <v>7222</v>
      </c>
      <c r="H1728" s="7" t="s">
        <v>7222</v>
      </c>
      <c r="I1728" s="7" t="s">
        <v>9303</v>
      </c>
      <c r="K1728" s="7" t="s">
        <v>33</v>
      </c>
      <c r="L1728" s="7" t="s">
        <v>7224</v>
      </c>
      <c r="N1728" s="10" t="s">
        <v>15044</v>
      </c>
      <c r="P1728" s="7" t="s">
        <v>15045</v>
      </c>
      <c r="Q1728" s="7" t="s">
        <v>33</v>
      </c>
      <c r="R1728" s="7" t="s">
        <v>33</v>
      </c>
      <c r="S1728" s="7" t="s">
        <v>33</v>
      </c>
      <c r="T1728" s="7" t="s">
        <v>33</v>
      </c>
      <c r="U1728" s="7" t="s">
        <v>33</v>
      </c>
      <c r="V1728" s="10" t="s">
        <v>33</v>
      </c>
      <c r="W1728" s="10" t="s">
        <v>32</v>
      </c>
      <c r="X1728" s="7" t="s">
        <v>33</v>
      </c>
      <c r="Y1728" s="7" t="s">
        <v>33</v>
      </c>
      <c r="Z1728" s="7" t="s">
        <v>2451</v>
      </c>
      <c r="AA1728" s="7" t="s">
        <v>2857</v>
      </c>
      <c r="AD1728" s="10" t="s">
        <v>3191</v>
      </c>
      <c r="AF1728" s="7" t="s">
        <v>3192</v>
      </c>
      <c r="AJ1728" s="7">
        <v>13</v>
      </c>
      <c r="AK1728" s="7" t="s">
        <v>2065</v>
      </c>
      <c r="AL1728" s="7" t="s">
        <v>15031</v>
      </c>
      <c r="AM1728" s="7" t="s">
        <v>15046</v>
      </c>
    </row>
    <row r="1729" spans="1:39">
      <c r="A1729" s="7" t="s">
        <v>1788</v>
      </c>
      <c r="B1729" s="7" t="s">
        <v>15047</v>
      </c>
      <c r="C1729" s="7" t="s">
        <v>15048</v>
      </c>
      <c r="D1729" s="7" t="s">
        <v>1790</v>
      </c>
      <c r="F1729" s="7" t="s">
        <v>6172</v>
      </c>
      <c r="G1729" s="7" t="s">
        <v>3478</v>
      </c>
      <c r="H1729" s="7" t="s">
        <v>3478</v>
      </c>
      <c r="I1729" s="7" t="s">
        <v>3479</v>
      </c>
      <c r="K1729" s="7" t="s">
        <v>33</v>
      </c>
      <c r="L1729" s="7" t="s">
        <v>3480</v>
      </c>
      <c r="N1729" s="10" t="s">
        <v>11944</v>
      </c>
      <c r="P1729" s="7" t="s">
        <v>15049</v>
      </c>
      <c r="Q1729" s="7" t="s">
        <v>33</v>
      </c>
      <c r="R1729" s="7" t="s">
        <v>33</v>
      </c>
      <c r="S1729" s="7" t="s">
        <v>33</v>
      </c>
      <c r="T1729" s="7" t="s">
        <v>33</v>
      </c>
      <c r="U1729" s="7" t="s">
        <v>33</v>
      </c>
      <c r="V1729" s="10" t="s">
        <v>33</v>
      </c>
      <c r="W1729" s="10" t="s">
        <v>32</v>
      </c>
      <c r="X1729" s="7" t="s">
        <v>33</v>
      </c>
      <c r="Y1729" s="7" t="s">
        <v>33</v>
      </c>
      <c r="Z1729" s="7" t="s">
        <v>5483</v>
      </c>
      <c r="AA1729" s="7" t="s">
        <v>10716</v>
      </c>
      <c r="AD1729" s="10" t="s">
        <v>2305</v>
      </c>
      <c r="AF1729" s="7" t="s">
        <v>7808</v>
      </c>
      <c r="AJ1729" s="7">
        <v>17</v>
      </c>
      <c r="AK1729" s="7" t="s">
        <v>6158</v>
      </c>
      <c r="AL1729" s="7" t="s">
        <v>15050</v>
      </c>
      <c r="AM1729" s="7" t="s">
        <v>15051</v>
      </c>
    </row>
    <row r="1730" spans="1:39">
      <c r="A1730" s="7" t="s">
        <v>1788</v>
      </c>
      <c r="B1730" s="7" t="s">
        <v>15052</v>
      </c>
      <c r="C1730" s="7" t="s">
        <v>15053</v>
      </c>
      <c r="D1730" s="7" t="s">
        <v>1790</v>
      </c>
      <c r="F1730" s="7" t="s">
        <v>5674</v>
      </c>
      <c r="G1730" s="7" t="s">
        <v>15054</v>
      </c>
      <c r="H1730" s="7" t="s">
        <v>15054</v>
      </c>
      <c r="I1730" s="7" t="s">
        <v>2073</v>
      </c>
      <c r="K1730" s="7" t="s">
        <v>33</v>
      </c>
      <c r="L1730" s="7" t="s">
        <v>8067</v>
      </c>
      <c r="N1730" s="10" t="s">
        <v>15055</v>
      </c>
      <c r="P1730" s="7" t="s">
        <v>15056</v>
      </c>
      <c r="Q1730" s="7" t="s">
        <v>33</v>
      </c>
      <c r="R1730" s="7" t="s">
        <v>33</v>
      </c>
      <c r="S1730" s="7" t="s">
        <v>33</v>
      </c>
      <c r="T1730" s="7" t="s">
        <v>33</v>
      </c>
      <c r="U1730" s="7" t="s">
        <v>33</v>
      </c>
      <c r="V1730" s="10" t="s">
        <v>33</v>
      </c>
      <c r="W1730" s="10" t="s">
        <v>33</v>
      </c>
      <c r="X1730" s="7" t="s">
        <v>33</v>
      </c>
      <c r="Y1730" s="7" t="s">
        <v>33</v>
      </c>
      <c r="Z1730" s="7" t="s">
        <v>15057</v>
      </c>
      <c r="AA1730" s="7" t="s">
        <v>10716</v>
      </c>
      <c r="AF1730" s="7" t="s">
        <v>4310</v>
      </c>
      <c r="AJ1730" s="7">
        <v>8</v>
      </c>
      <c r="AK1730" s="7" t="s">
        <v>7141</v>
      </c>
      <c r="AL1730" s="7" t="s">
        <v>10716</v>
      </c>
      <c r="AM1730" s="7" t="s">
        <v>15058</v>
      </c>
    </row>
    <row r="1731" spans="1:39">
      <c r="A1731" s="7" t="s">
        <v>1788</v>
      </c>
      <c r="B1731" s="7" t="s">
        <v>15059</v>
      </c>
      <c r="C1731" s="7" t="s">
        <v>15060</v>
      </c>
      <c r="D1731" s="7" t="s">
        <v>1790</v>
      </c>
      <c r="F1731" s="7" t="s">
        <v>15061</v>
      </c>
      <c r="G1731" s="7" t="s">
        <v>15062</v>
      </c>
      <c r="H1731" s="7" t="s">
        <v>15063</v>
      </c>
      <c r="I1731" s="7" t="s">
        <v>15064</v>
      </c>
      <c r="K1731" s="7" t="s">
        <v>33</v>
      </c>
      <c r="L1731" s="7" t="s">
        <v>15065</v>
      </c>
      <c r="N1731" s="10" t="s">
        <v>15066</v>
      </c>
      <c r="P1731" s="7" t="s">
        <v>15067</v>
      </c>
      <c r="Q1731" s="7" t="s">
        <v>33</v>
      </c>
      <c r="R1731" s="7" t="s">
        <v>33</v>
      </c>
      <c r="S1731" s="7" t="s">
        <v>33</v>
      </c>
      <c r="T1731" s="7" t="s">
        <v>33</v>
      </c>
      <c r="U1731" s="7" t="s">
        <v>33</v>
      </c>
      <c r="V1731" s="10" t="s">
        <v>33</v>
      </c>
      <c r="W1731" s="10" t="s">
        <v>33</v>
      </c>
      <c r="X1731" s="7" t="s">
        <v>33</v>
      </c>
      <c r="Y1731" s="7" t="s">
        <v>33</v>
      </c>
      <c r="Z1731" s="7" t="s">
        <v>2316</v>
      </c>
      <c r="AA1731" s="7" t="s">
        <v>15068</v>
      </c>
      <c r="AD1731" s="10" t="s">
        <v>15069</v>
      </c>
      <c r="AF1731" s="7" t="s">
        <v>8090</v>
      </c>
      <c r="AJ1731" s="7">
        <v>33</v>
      </c>
      <c r="AK1731" s="7" t="s">
        <v>14586</v>
      </c>
      <c r="AL1731" s="7" t="s">
        <v>10716</v>
      </c>
      <c r="AM1731" s="7" t="s">
        <v>15070</v>
      </c>
    </row>
    <row r="1732" spans="1:39">
      <c r="A1732" s="7" t="s">
        <v>1788</v>
      </c>
      <c r="B1732" s="7" t="s">
        <v>15071</v>
      </c>
      <c r="C1732" s="7" t="s">
        <v>15072</v>
      </c>
      <c r="D1732" s="7" t="s">
        <v>1790</v>
      </c>
      <c r="F1732" s="7" t="s">
        <v>7052</v>
      </c>
      <c r="G1732" s="7" t="s">
        <v>4293</v>
      </c>
      <c r="H1732" s="7" t="s">
        <v>4294</v>
      </c>
      <c r="I1732" s="7" t="s">
        <v>4295</v>
      </c>
      <c r="K1732" s="7" t="s">
        <v>33</v>
      </c>
      <c r="L1732" s="7" t="s">
        <v>4296</v>
      </c>
      <c r="N1732" s="10" t="s">
        <v>1884</v>
      </c>
      <c r="P1732" s="7" t="s">
        <v>15073</v>
      </c>
      <c r="Q1732" s="7" t="s">
        <v>33</v>
      </c>
      <c r="R1732" s="7" t="s">
        <v>33</v>
      </c>
      <c r="S1732" s="7" t="s">
        <v>33</v>
      </c>
      <c r="T1732" s="7" t="s">
        <v>33</v>
      </c>
      <c r="U1732" s="7" t="s">
        <v>33</v>
      </c>
      <c r="V1732" s="10" t="s">
        <v>33</v>
      </c>
      <c r="W1732" s="10" t="s">
        <v>32</v>
      </c>
      <c r="X1732" s="7" t="s">
        <v>33</v>
      </c>
      <c r="Y1732" s="7" t="s">
        <v>33</v>
      </c>
      <c r="Z1732" s="7" t="s">
        <v>2402</v>
      </c>
      <c r="AA1732" s="7" t="s">
        <v>8694</v>
      </c>
      <c r="AF1732" s="7" t="s">
        <v>15074</v>
      </c>
      <c r="AJ1732" s="7">
        <v>8</v>
      </c>
      <c r="AK1732" s="7" t="s">
        <v>6633</v>
      </c>
      <c r="AL1732" s="7" t="s">
        <v>15068</v>
      </c>
      <c r="AM1732" s="7" t="s">
        <v>15075</v>
      </c>
    </row>
    <row r="1733" spans="1:39">
      <c r="A1733" s="7" t="s">
        <v>1788</v>
      </c>
      <c r="B1733" s="7" t="s">
        <v>15076</v>
      </c>
      <c r="C1733" s="7" t="s">
        <v>15077</v>
      </c>
      <c r="D1733" s="7" t="s">
        <v>1946</v>
      </c>
      <c r="F1733" s="7" t="s">
        <v>6384</v>
      </c>
      <c r="G1733" s="7" t="s">
        <v>15078</v>
      </c>
      <c r="H1733" s="7" t="s">
        <v>15078</v>
      </c>
      <c r="I1733" s="7" t="s">
        <v>2543</v>
      </c>
      <c r="K1733" s="7" t="s">
        <v>33</v>
      </c>
      <c r="L1733" s="7" t="s">
        <v>15079</v>
      </c>
      <c r="N1733" s="10" t="s">
        <v>2279</v>
      </c>
      <c r="P1733" s="7" t="s">
        <v>15080</v>
      </c>
      <c r="Q1733" s="7" t="s">
        <v>33</v>
      </c>
      <c r="R1733" s="7" t="s">
        <v>33</v>
      </c>
      <c r="S1733" s="7" t="s">
        <v>33</v>
      </c>
      <c r="T1733" s="7" t="s">
        <v>33</v>
      </c>
      <c r="U1733" s="7" t="s">
        <v>33</v>
      </c>
      <c r="V1733" s="10" t="s">
        <v>33</v>
      </c>
      <c r="W1733" s="10" t="s">
        <v>33</v>
      </c>
      <c r="X1733" s="7" t="s">
        <v>33</v>
      </c>
      <c r="Y1733" s="7" t="s">
        <v>33</v>
      </c>
      <c r="Z1733" s="7" t="s">
        <v>1822</v>
      </c>
      <c r="AA1733" s="7" t="s">
        <v>15081</v>
      </c>
      <c r="AF1733" s="7" t="s">
        <v>15082</v>
      </c>
      <c r="AJ1733" s="7">
        <v>15</v>
      </c>
      <c r="AK1733" s="7" t="s">
        <v>1957</v>
      </c>
      <c r="AL1733" s="7" t="s">
        <v>11930</v>
      </c>
      <c r="AM1733" s="7" t="s">
        <v>15083</v>
      </c>
    </row>
    <row r="1734" spans="1:39">
      <c r="A1734" s="7" t="s">
        <v>1788</v>
      </c>
      <c r="B1734" s="7" t="s">
        <v>15084</v>
      </c>
      <c r="C1734" s="7" t="s">
        <v>15085</v>
      </c>
      <c r="D1734" s="7" t="s">
        <v>1790</v>
      </c>
      <c r="F1734" s="7" t="s">
        <v>15086</v>
      </c>
      <c r="G1734" s="7" t="s">
        <v>15087</v>
      </c>
      <c r="H1734" s="7" t="s">
        <v>15087</v>
      </c>
      <c r="I1734" s="7" t="s">
        <v>5423</v>
      </c>
      <c r="K1734" s="7" t="s">
        <v>33</v>
      </c>
      <c r="L1734" s="7" t="s">
        <v>15088</v>
      </c>
      <c r="N1734" s="10" t="s">
        <v>13377</v>
      </c>
      <c r="P1734" s="7" t="s">
        <v>15089</v>
      </c>
      <c r="Q1734" s="7" t="s">
        <v>33</v>
      </c>
      <c r="R1734" s="7" t="s">
        <v>33</v>
      </c>
      <c r="S1734" s="7" t="s">
        <v>33</v>
      </c>
      <c r="T1734" s="7" t="s">
        <v>33</v>
      </c>
      <c r="U1734" s="7" t="s">
        <v>33</v>
      </c>
      <c r="V1734" s="10" t="s">
        <v>33</v>
      </c>
      <c r="W1734" s="10" t="s">
        <v>33</v>
      </c>
      <c r="X1734" s="7" t="s">
        <v>33</v>
      </c>
      <c r="Y1734" s="7" t="s">
        <v>33</v>
      </c>
      <c r="Z1734" s="7" t="s">
        <v>15090</v>
      </c>
      <c r="AA1734" s="7" t="s">
        <v>1914</v>
      </c>
      <c r="AF1734" s="7" t="s">
        <v>8316</v>
      </c>
      <c r="AJ1734" s="7">
        <v>19</v>
      </c>
      <c r="AK1734" s="7" t="s">
        <v>2319</v>
      </c>
      <c r="AL1734" s="7" t="s">
        <v>13128</v>
      </c>
      <c r="AM1734" s="7" t="s">
        <v>15091</v>
      </c>
    </row>
    <row r="1735" spans="1:39">
      <c r="A1735" s="7" t="s">
        <v>1788</v>
      </c>
      <c r="B1735" s="7" t="s">
        <v>15092</v>
      </c>
      <c r="C1735" s="7" t="s">
        <v>15093</v>
      </c>
      <c r="D1735" s="7" t="s">
        <v>1790</v>
      </c>
      <c r="F1735" s="7" t="s">
        <v>10543</v>
      </c>
      <c r="G1735" s="7" t="s">
        <v>13870</v>
      </c>
      <c r="H1735" s="7" t="s">
        <v>13870</v>
      </c>
      <c r="I1735" s="7" t="s">
        <v>13871</v>
      </c>
      <c r="K1735" s="7" t="s">
        <v>33</v>
      </c>
      <c r="L1735" s="7" t="s">
        <v>15094</v>
      </c>
      <c r="N1735" s="10" t="s">
        <v>13873</v>
      </c>
      <c r="P1735" s="7" t="s">
        <v>15095</v>
      </c>
      <c r="Q1735" s="7" t="s">
        <v>33</v>
      </c>
      <c r="R1735" s="7" t="s">
        <v>33</v>
      </c>
      <c r="S1735" s="7" t="s">
        <v>33</v>
      </c>
      <c r="T1735" s="7" t="s">
        <v>33</v>
      </c>
      <c r="U1735" s="7" t="s">
        <v>33</v>
      </c>
      <c r="V1735" s="10" t="s">
        <v>33</v>
      </c>
      <c r="W1735" s="10" t="s">
        <v>33</v>
      </c>
      <c r="X1735" s="7" t="s">
        <v>33</v>
      </c>
      <c r="Y1735" s="7" t="s">
        <v>33</v>
      </c>
      <c r="Z1735" s="7" t="s">
        <v>11134</v>
      </c>
      <c r="AA1735" s="7" t="s">
        <v>1913</v>
      </c>
      <c r="AF1735" s="7" t="s">
        <v>15096</v>
      </c>
      <c r="AJ1735" s="7">
        <v>19</v>
      </c>
      <c r="AK1735" s="7" t="s">
        <v>6205</v>
      </c>
      <c r="AL1735" s="7" t="s">
        <v>13128</v>
      </c>
      <c r="AM1735" s="7" t="s">
        <v>15097</v>
      </c>
    </row>
    <row r="1736" spans="1:39">
      <c r="A1736" s="7" t="s">
        <v>1788</v>
      </c>
      <c r="B1736" s="7" t="s">
        <v>15098</v>
      </c>
      <c r="C1736" s="7" t="s">
        <v>15099</v>
      </c>
      <c r="D1736" s="7" t="s">
        <v>1790</v>
      </c>
      <c r="F1736" s="7" t="s">
        <v>15100</v>
      </c>
      <c r="G1736" s="7" t="s">
        <v>3789</v>
      </c>
      <c r="H1736" s="7" t="s">
        <v>13936</v>
      </c>
      <c r="I1736" s="7" t="s">
        <v>13937</v>
      </c>
      <c r="K1736" s="7" t="s">
        <v>33</v>
      </c>
      <c r="L1736" s="7" t="s">
        <v>3792</v>
      </c>
      <c r="N1736" s="10" t="s">
        <v>3793</v>
      </c>
      <c r="P1736" s="7" t="s">
        <v>15101</v>
      </c>
      <c r="Q1736" s="7" t="s">
        <v>33</v>
      </c>
      <c r="R1736" s="7" t="s">
        <v>33</v>
      </c>
      <c r="S1736" s="7" t="s">
        <v>33</v>
      </c>
      <c r="T1736" s="7" t="s">
        <v>33</v>
      </c>
      <c r="U1736" s="7" t="s">
        <v>33</v>
      </c>
      <c r="V1736" s="10" t="s">
        <v>33</v>
      </c>
      <c r="W1736" s="10" t="s">
        <v>33</v>
      </c>
      <c r="X1736" s="7" t="s">
        <v>33</v>
      </c>
      <c r="Y1736" s="7" t="s">
        <v>33</v>
      </c>
      <c r="Z1736" s="7" t="s">
        <v>3795</v>
      </c>
      <c r="AA1736" s="7" t="s">
        <v>1914</v>
      </c>
      <c r="AF1736" s="7" t="s">
        <v>6017</v>
      </c>
      <c r="AJ1736" s="7">
        <v>26</v>
      </c>
      <c r="AK1736" s="7" t="s">
        <v>15102</v>
      </c>
      <c r="AL1736" s="7" t="s">
        <v>13128</v>
      </c>
      <c r="AM1736" s="7" t="s">
        <v>15103</v>
      </c>
    </row>
    <row r="1737" spans="1:39">
      <c r="A1737" s="7" t="s">
        <v>1788</v>
      </c>
      <c r="B1737" s="7" t="s">
        <v>15104</v>
      </c>
      <c r="C1737" s="7" t="s">
        <v>15105</v>
      </c>
      <c r="D1737" s="7" t="s">
        <v>1790</v>
      </c>
      <c r="F1737" s="7" t="s">
        <v>14695</v>
      </c>
      <c r="G1737" s="7" t="s">
        <v>3355</v>
      </c>
      <c r="H1737" s="7" t="s">
        <v>3355</v>
      </c>
      <c r="I1737" s="7" t="s">
        <v>3356</v>
      </c>
      <c r="K1737" s="7" t="s">
        <v>33</v>
      </c>
      <c r="L1737" s="7" t="s">
        <v>3357</v>
      </c>
      <c r="N1737" s="10" t="s">
        <v>3358</v>
      </c>
      <c r="P1737" s="7" t="s">
        <v>15106</v>
      </c>
      <c r="Q1737" s="7" t="s">
        <v>33</v>
      </c>
      <c r="R1737" s="7" t="s">
        <v>33</v>
      </c>
      <c r="S1737" s="7" t="s">
        <v>33</v>
      </c>
      <c r="T1737" s="7" t="s">
        <v>33</v>
      </c>
      <c r="U1737" s="7" t="s">
        <v>33</v>
      </c>
      <c r="V1737" s="10" t="s">
        <v>33</v>
      </c>
      <c r="W1737" s="10" t="s">
        <v>32</v>
      </c>
      <c r="X1737" s="7" t="s">
        <v>33</v>
      </c>
      <c r="Y1737" s="7" t="s">
        <v>33</v>
      </c>
      <c r="Z1737" s="7" t="s">
        <v>2402</v>
      </c>
      <c r="AA1737" s="7" t="s">
        <v>4026</v>
      </c>
      <c r="AD1737" s="10" t="s">
        <v>9523</v>
      </c>
      <c r="AF1737" s="7" t="s">
        <v>14005</v>
      </c>
      <c r="AJ1737" s="7">
        <v>12</v>
      </c>
      <c r="AK1737" s="7" t="s">
        <v>8724</v>
      </c>
      <c r="AL1737" s="7" t="s">
        <v>1914</v>
      </c>
      <c r="AM1737" s="7" t="s">
        <v>15107</v>
      </c>
    </row>
    <row r="1738" spans="1:39">
      <c r="A1738" s="7" t="s">
        <v>1788</v>
      </c>
      <c r="B1738" s="7" t="s">
        <v>15108</v>
      </c>
      <c r="C1738" s="7" t="s">
        <v>15109</v>
      </c>
      <c r="D1738" s="7" t="s">
        <v>1790</v>
      </c>
      <c r="F1738" s="7" t="s">
        <v>15110</v>
      </c>
      <c r="G1738" s="7" t="s">
        <v>3478</v>
      </c>
      <c r="H1738" s="7" t="s">
        <v>3478</v>
      </c>
      <c r="I1738" s="7" t="s">
        <v>3479</v>
      </c>
      <c r="K1738" s="7" t="s">
        <v>33</v>
      </c>
      <c r="L1738" s="7" t="s">
        <v>3480</v>
      </c>
      <c r="N1738" s="10" t="s">
        <v>2758</v>
      </c>
      <c r="P1738" s="7" t="s">
        <v>15111</v>
      </c>
      <c r="Q1738" s="7" t="s">
        <v>33</v>
      </c>
      <c r="R1738" s="7" t="s">
        <v>33</v>
      </c>
      <c r="S1738" s="7" t="s">
        <v>33</v>
      </c>
      <c r="T1738" s="7" t="s">
        <v>33</v>
      </c>
      <c r="U1738" s="7" t="s">
        <v>33</v>
      </c>
      <c r="V1738" s="10" t="s">
        <v>33</v>
      </c>
      <c r="W1738" s="10" t="s">
        <v>32</v>
      </c>
      <c r="X1738" s="7" t="s">
        <v>33</v>
      </c>
      <c r="Y1738" s="7" t="s">
        <v>33</v>
      </c>
      <c r="Z1738" s="7" t="s">
        <v>2402</v>
      </c>
      <c r="AA1738" s="7" t="s">
        <v>6250</v>
      </c>
      <c r="AF1738" s="7" t="s">
        <v>6922</v>
      </c>
      <c r="AJ1738" s="7">
        <v>19</v>
      </c>
      <c r="AK1738" s="7" t="s">
        <v>5419</v>
      </c>
      <c r="AL1738" s="7" t="s">
        <v>1914</v>
      </c>
      <c r="AM1738" s="7" t="s">
        <v>15112</v>
      </c>
    </row>
    <row r="1739" spans="1:39">
      <c r="A1739" s="7" t="s">
        <v>1788</v>
      </c>
      <c r="B1739" s="7" t="s">
        <v>15113</v>
      </c>
      <c r="C1739" s="7" t="s">
        <v>15114</v>
      </c>
      <c r="D1739" s="7" t="s">
        <v>2828</v>
      </c>
      <c r="G1739" s="7" t="s">
        <v>15115</v>
      </c>
      <c r="H1739" s="7" t="s">
        <v>15116</v>
      </c>
      <c r="I1739" s="7" t="s">
        <v>15117</v>
      </c>
      <c r="K1739" s="7" t="s">
        <v>33</v>
      </c>
      <c r="L1739" s="7" t="s">
        <v>12150</v>
      </c>
      <c r="N1739" s="10" t="s">
        <v>1795</v>
      </c>
      <c r="P1739" s="7" t="s">
        <v>15118</v>
      </c>
      <c r="Q1739" s="7" t="s">
        <v>33</v>
      </c>
      <c r="R1739" s="7" t="s">
        <v>33</v>
      </c>
      <c r="S1739" s="7" t="s">
        <v>33</v>
      </c>
      <c r="T1739" s="7" t="s">
        <v>33</v>
      </c>
      <c r="U1739" s="7" t="s">
        <v>33</v>
      </c>
      <c r="V1739" s="10" t="s">
        <v>33</v>
      </c>
      <c r="W1739" s="10" t="s">
        <v>33</v>
      </c>
      <c r="X1739" s="7" t="s">
        <v>33</v>
      </c>
      <c r="Y1739" s="7" t="s">
        <v>33</v>
      </c>
      <c r="Z1739" s="7" t="s">
        <v>15119</v>
      </c>
      <c r="AE1739" s="10" t="s">
        <v>15120</v>
      </c>
      <c r="AK1739" s="7" t="s">
        <v>1915</v>
      </c>
      <c r="AL1739" s="7" t="s">
        <v>15121</v>
      </c>
      <c r="AM1739" s="7" t="s">
        <v>15122</v>
      </c>
    </row>
    <row r="1740" spans="1:39">
      <c r="A1740" s="7" t="s">
        <v>1788</v>
      </c>
      <c r="B1740" s="7" t="s">
        <v>15123</v>
      </c>
      <c r="C1740" s="7" t="s">
        <v>15124</v>
      </c>
      <c r="D1740" s="7" t="s">
        <v>1790</v>
      </c>
      <c r="F1740" s="7" t="s">
        <v>15125</v>
      </c>
      <c r="G1740" s="7" t="s">
        <v>3355</v>
      </c>
      <c r="H1740" s="7" t="s">
        <v>3355</v>
      </c>
      <c r="I1740" s="7" t="s">
        <v>15126</v>
      </c>
      <c r="K1740" s="7" t="s">
        <v>33</v>
      </c>
      <c r="L1740" s="7" t="s">
        <v>3357</v>
      </c>
      <c r="N1740" s="10" t="s">
        <v>3358</v>
      </c>
      <c r="P1740" s="7" t="s">
        <v>15127</v>
      </c>
      <c r="Q1740" s="7" t="s">
        <v>33</v>
      </c>
      <c r="R1740" s="7" t="s">
        <v>33</v>
      </c>
      <c r="S1740" s="7" t="s">
        <v>33</v>
      </c>
      <c r="T1740" s="7" t="s">
        <v>33</v>
      </c>
      <c r="U1740" s="7" t="s">
        <v>33</v>
      </c>
      <c r="V1740" s="10" t="s">
        <v>33</v>
      </c>
      <c r="W1740" s="10" t="s">
        <v>32</v>
      </c>
      <c r="X1740" s="7" t="s">
        <v>33</v>
      </c>
      <c r="Y1740" s="7" t="s">
        <v>33</v>
      </c>
      <c r="Z1740" s="7" t="s">
        <v>15128</v>
      </c>
      <c r="AA1740" s="7" t="s">
        <v>15129</v>
      </c>
      <c r="AD1740" s="10" t="s">
        <v>5417</v>
      </c>
      <c r="AF1740" s="7" t="s">
        <v>12104</v>
      </c>
      <c r="AJ1740" s="7">
        <v>18</v>
      </c>
      <c r="AK1740" s="7" t="s">
        <v>15130</v>
      </c>
      <c r="AL1740" s="7" t="s">
        <v>15131</v>
      </c>
      <c r="AM1740" s="7" t="s">
        <v>15132</v>
      </c>
    </row>
    <row r="1741" spans="1:39">
      <c r="A1741" s="7" t="s">
        <v>1788</v>
      </c>
      <c r="B1741" s="7" t="s">
        <v>15133</v>
      </c>
      <c r="C1741" s="7" t="s">
        <v>15134</v>
      </c>
      <c r="D1741" s="7" t="s">
        <v>1790</v>
      </c>
      <c r="F1741" s="7" t="s">
        <v>15125</v>
      </c>
      <c r="G1741" s="7" t="s">
        <v>3355</v>
      </c>
      <c r="H1741" s="7" t="s">
        <v>3355</v>
      </c>
      <c r="I1741" s="7" t="s">
        <v>15135</v>
      </c>
      <c r="K1741" s="7" t="s">
        <v>33</v>
      </c>
      <c r="L1741" s="7" t="s">
        <v>3357</v>
      </c>
      <c r="N1741" s="10" t="s">
        <v>3358</v>
      </c>
      <c r="P1741" s="7" t="s">
        <v>15136</v>
      </c>
      <c r="Q1741" s="7" t="s">
        <v>33</v>
      </c>
      <c r="R1741" s="7" t="s">
        <v>33</v>
      </c>
      <c r="S1741" s="7" t="s">
        <v>33</v>
      </c>
      <c r="T1741" s="7" t="s">
        <v>33</v>
      </c>
      <c r="U1741" s="7" t="s">
        <v>33</v>
      </c>
      <c r="V1741" s="10" t="s">
        <v>33</v>
      </c>
      <c r="W1741" s="10" t="s">
        <v>32</v>
      </c>
      <c r="X1741" s="7" t="s">
        <v>33</v>
      </c>
      <c r="Y1741" s="7" t="s">
        <v>33</v>
      </c>
      <c r="Z1741" s="7" t="s">
        <v>1886</v>
      </c>
      <c r="AA1741" s="7" t="s">
        <v>15129</v>
      </c>
      <c r="AF1741" s="7" t="s">
        <v>8671</v>
      </c>
      <c r="AJ1741" s="7">
        <v>13</v>
      </c>
      <c r="AK1741" s="7" t="s">
        <v>6074</v>
      </c>
      <c r="AL1741" s="7" t="s">
        <v>15131</v>
      </c>
      <c r="AM1741" s="7" t="s">
        <v>15137</v>
      </c>
    </row>
    <row r="1742" spans="1:39">
      <c r="A1742" s="7" t="s">
        <v>1788</v>
      </c>
      <c r="B1742" s="7" t="s">
        <v>15138</v>
      </c>
      <c r="C1742" s="7" t="s">
        <v>15139</v>
      </c>
      <c r="D1742" s="7" t="s">
        <v>1790</v>
      </c>
      <c r="F1742" s="7" t="s">
        <v>15140</v>
      </c>
      <c r="G1742" s="7" t="s">
        <v>15141</v>
      </c>
      <c r="H1742" s="7" t="s">
        <v>15142</v>
      </c>
      <c r="I1742" s="7" t="s">
        <v>8389</v>
      </c>
      <c r="K1742" s="7" t="s">
        <v>33</v>
      </c>
      <c r="L1742" s="7" t="s">
        <v>3142</v>
      </c>
      <c r="N1742" s="10" t="s">
        <v>2014</v>
      </c>
      <c r="P1742" s="7" t="s">
        <v>13419</v>
      </c>
      <c r="Q1742" s="7" t="s">
        <v>33</v>
      </c>
      <c r="R1742" s="7" t="s">
        <v>33</v>
      </c>
      <c r="S1742" s="7" t="s">
        <v>33</v>
      </c>
      <c r="T1742" s="7" t="s">
        <v>33</v>
      </c>
      <c r="U1742" s="7" t="s">
        <v>33</v>
      </c>
      <c r="V1742" s="10" t="s">
        <v>32</v>
      </c>
      <c r="W1742" s="10" t="s">
        <v>33</v>
      </c>
      <c r="X1742" s="7" t="s">
        <v>33</v>
      </c>
      <c r="Y1742" s="7" t="s">
        <v>33</v>
      </c>
      <c r="Z1742" s="7" t="s">
        <v>7845</v>
      </c>
      <c r="AA1742" s="7" t="s">
        <v>10991</v>
      </c>
      <c r="AF1742" s="7" t="s">
        <v>15143</v>
      </c>
      <c r="AJ1742" s="7">
        <v>11</v>
      </c>
      <c r="AK1742" s="7" t="s">
        <v>15144</v>
      </c>
      <c r="AL1742" s="7" t="s">
        <v>14265</v>
      </c>
      <c r="AM1742" s="7" t="s">
        <v>15145</v>
      </c>
    </row>
    <row r="1743" spans="1:39">
      <c r="A1743" s="7" t="s">
        <v>1788</v>
      </c>
      <c r="B1743" s="7" t="s">
        <v>15146</v>
      </c>
      <c r="C1743" s="7" t="s">
        <v>15147</v>
      </c>
      <c r="D1743" s="7" t="s">
        <v>1790</v>
      </c>
      <c r="F1743" s="7" t="s">
        <v>12441</v>
      </c>
      <c r="G1743" s="7" t="s">
        <v>9384</v>
      </c>
      <c r="H1743" s="7" t="s">
        <v>9385</v>
      </c>
      <c r="I1743" s="7" t="s">
        <v>7436</v>
      </c>
      <c r="K1743" s="7" t="s">
        <v>33</v>
      </c>
      <c r="L1743" s="7" t="s">
        <v>9386</v>
      </c>
      <c r="N1743" s="10" t="s">
        <v>2223</v>
      </c>
      <c r="P1743" s="7" t="s">
        <v>15148</v>
      </c>
      <c r="Q1743" s="7" t="s">
        <v>33</v>
      </c>
      <c r="R1743" s="7" t="s">
        <v>33</v>
      </c>
      <c r="S1743" s="7" t="s">
        <v>33</v>
      </c>
      <c r="T1743" s="7" t="s">
        <v>33</v>
      </c>
      <c r="U1743" s="7" t="s">
        <v>33</v>
      </c>
      <c r="V1743" s="10" t="s">
        <v>33</v>
      </c>
      <c r="W1743" s="10" t="s">
        <v>33</v>
      </c>
      <c r="X1743" s="7" t="s">
        <v>33</v>
      </c>
      <c r="Y1743" s="7" t="s">
        <v>33</v>
      </c>
      <c r="Z1743" s="7" t="s">
        <v>3672</v>
      </c>
      <c r="AA1743" s="7" t="s">
        <v>15149</v>
      </c>
      <c r="AD1743" s="10" t="s">
        <v>15150</v>
      </c>
      <c r="AF1743" s="7" t="s">
        <v>9388</v>
      </c>
      <c r="AJ1743" s="7">
        <v>30</v>
      </c>
      <c r="AK1743" s="7" t="s">
        <v>15151</v>
      </c>
      <c r="AL1743" s="7" t="s">
        <v>14986</v>
      </c>
      <c r="AM1743" s="7" t="s">
        <v>15152</v>
      </c>
    </row>
    <row r="1744" spans="1:39">
      <c r="A1744" s="7" t="s">
        <v>1788</v>
      </c>
      <c r="B1744" s="7" t="s">
        <v>15153</v>
      </c>
      <c r="C1744" s="7" t="s">
        <v>15154</v>
      </c>
      <c r="D1744" s="7" t="s">
        <v>1790</v>
      </c>
      <c r="G1744" s="7" t="s">
        <v>6915</v>
      </c>
      <c r="H1744" s="7" t="s">
        <v>15155</v>
      </c>
      <c r="I1744" s="7" t="s">
        <v>15156</v>
      </c>
      <c r="K1744" s="7" t="s">
        <v>33</v>
      </c>
      <c r="L1744" s="7" t="s">
        <v>6917</v>
      </c>
      <c r="N1744" s="10" t="s">
        <v>2050</v>
      </c>
      <c r="P1744" s="7" t="s">
        <v>6918</v>
      </c>
      <c r="Q1744" s="7" t="s">
        <v>33</v>
      </c>
      <c r="R1744" s="7" t="s">
        <v>33</v>
      </c>
      <c r="S1744" s="7" t="s">
        <v>33</v>
      </c>
      <c r="T1744" s="7" t="s">
        <v>33</v>
      </c>
      <c r="U1744" s="7" t="s">
        <v>33</v>
      </c>
      <c r="V1744" s="10" t="s">
        <v>33</v>
      </c>
      <c r="W1744" s="10" t="s">
        <v>32</v>
      </c>
      <c r="X1744" s="7" t="s">
        <v>33</v>
      </c>
      <c r="Y1744" s="7" t="s">
        <v>33</v>
      </c>
      <c r="Z1744" s="7" t="s">
        <v>6919</v>
      </c>
      <c r="AD1744" s="10" t="s">
        <v>2773</v>
      </c>
      <c r="AF1744" s="7" t="s">
        <v>1913</v>
      </c>
      <c r="AK1744" s="7" t="s">
        <v>14505</v>
      </c>
      <c r="AL1744" s="7" t="s">
        <v>10991</v>
      </c>
      <c r="AM1744" s="7" t="s">
        <v>15157</v>
      </c>
    </row>
    <row r="1745" spans="1:39">
      <c r="A1745" s="7" t="s">
        <v>1788</v>
      </c>
      <c r="B1745" s="7" t="s">
        <v>15158</v>
      </c>
      <c r="C1745" s="7" t="s">
        <v>15159</v>
      </c>
      <c r="D1745" s="7" t="s">
        <v>5729</v>
      </c>
      <c r="G1745" s="7" t="s">
        <v>1805</v>
      </c>
      <c r="H1745" s="7" t="s">
        <v>1805</v>
      </c>
      <c r="I1745" s="7" t="s">
        <v>5694</v>
      </c>
      <c r="K1745" s="7" t="s">
        <v>33</v>
      </c>
      <c r="L1745" s="7" t="s">
        <v>4959</v>
      </c>
      <c r="N1745" s="10" t="s">
        <v>2002</v>
      </c>
      <c r="P1745" s="7" t="s">
        <v>15160</v>
      </c>
      <c r="Q1745" s="7" t="s">
        <v>33</v>
      </c>
      <c r="R1745" s="7" t="s">
        <v>33</v>
      </c>
      <c r="S1745" s="7" t="s">
        <v>33</v>
      </c>
      <c r="T1745" s="7" t="s">
        <v>33</v>
      </c>
      <c r="U1745" s="7" t="s">
        <v>33</v>
      </c>
      <c r="V1745" s="10" t="s">
        <v>33</v>
      </c>
      <c r="W1745" s="10" t="s">
        <v>33</v>
      </c>
      <c r="X1745" s="7" t="s">
        <v>33</v>
      </c>
      <c r="Y1745" s="7" t="s">
        <v>33</v>
      </c>
      <c r="Z1745" s="7" t="s">
        <v>15161</v>
      </c>
      <c r="AD1745" s="10" t="s">
        <v>2857</v>
      </c>
      <c r="AG1745" s="7" t="s">
        <v>4978</v>
      </c>
      <c r="AK1745" s="7" t="s">
        <v>1875</v>
      </c>
      <c r="AL1745" s="7" t="s">
        <v>10991</v>
      </c>
      <c r="AM1745" s="7" t="s">
        <v>15162</v>
      </c>
    </row>
    <row r="1746" spans="1:39">
      <c r="A1746" s="7" t="s">
        <v>1788</v>
      </c>
      <c r="B1746" s="7" t="s">
        <v>15163</v>
      </c>
      <c r="C1746" s="7" t="s">
        <v>15164</v>
      </c>
      <c r="D1746" s="7" t="s">
        <v>2828</v>
      </c>
      <c r="G1746" s="7" t="s">
        <v>4993</v>
      </c>
      <c r="H1746" s="7" t="s">
        <v>4993</v>
      </c>
      <c r="I1746" s="7" t="s">
        <v>15165</v>
      </c>
      <c r="K1746" s="7" t="s">
        <v>33</v>
      </c>
      <c r="L1746" s="7" t="s">
        <v>4995</v>
      </c>
      <c r="N1746" s="10" t="s">
        <v>2366</v>
      </c>
      <c r="P1746" s="7" t="s">
        <v>15166</v>
      </c>
      <c r="Q1746" s="7" t="s">
        <v>33</v>
      </c>
      <c r="R1746" s="7" t="s">
        <v>33</v>
      </c>
      <c r="S1746" s="7" t="s">
        <v>33</v>
      </c>
      <c r="T1746" s="7" t="s">
        <v>33</v>
      </c>
      <c r="U1746" s="7" t="s">
        <v>33</v>
      </c>
      <c r="V1746" s="10" t="s">
        <v>33</v>
      </c>
      <c r="W1746" s="10" t="s">
        <v>33</v>
      </c>
      <c r="X1746" s="7" t="s">
        <v>33</v>
      </c>
      <c r="Y1746" s="7" t="s">
        <v>33</v>
      </c>
      <c r="Z1746" s="7" t="s">
        <v>15167</v>
      </c>
      <c r="AE1746" s="10" t="s">
        <v>4185</v>
      </c>
      <c r="AK1746" s="7" t="s">
        <v>3117</v>
      </c>
      <c r="AL1746" s="7" t="s">
        <v>1915</v>
      </c>
      <c r="AM1746" s="7" t="s">
        <v>15168</v>
      </c>
    </row>
    <row r="1747" spans="1:39">
      <c r="A1747" s="7" t="s">
        <v>1788</v>
      </c>
      <c r="B1747" s="7" t="s">
        <v>15169</v>
      </c>
      <c r="C1747" s="7" t="s">
        <v>15170</v>
      </c>
      <c r="D1747" s="7" t="s">
        <v>1946</v>
      </c>
      <c r="G1747" s="7" t="s">
        <v>15171</v>
      </c>
      <c r="H1747" s="7" t="s">
        <v>15171</v>
      </c>
      <c r="I1747" s="7" t="s">
        <v>2438</v>
      </c>
      <c r="K1747" s="7" t="s">
        <v>33</v>
      </c>
      <c r="L1747" s="7" t="s">
        <v>15172</v>
      </c>
      <c r="N1747" s="10" t="s">
        <v>2991</v>
      </c>
      <c r="P1747" s="7" t="s">
        <v>15173</v>
      </c>
      <c r="Q1747" s="7" t="s">
        <v>33</v>
      </c>
      <c r="R1747" s="7" t="s">
        <v>33</v>
      </c>
      <c r="S1747" s="7" t="s">
        <v>33</v>
      </c>
      <c r="T1747" s="7" t="s">
        <v>33</v>
      </c>
      <c r="U1747" s="7" t="s">
        <v>33</v>
      </c>
      <c r="V1747" s="10" t="s">
        <v>33</v>
      </c>
      <c r="W1747" s="10" t="s">
        <v>33</v>
      </c>
      <c r="X1747" s="7" t="s">
        <v>33</v>
      </c>
      <c r="Y1747" s="7" t="s">
        <v>33</v>
      </c>
      <c r="Z1747" s="7" t="s">
        <v>14423</v>
      </c>
      <c r="AA1747" s="7" t="s">
        <v>3843</v>
      </c>
      <c r="AF1747" s="7" t="s">
        <v>6066</v>
      </c>
      <c r="AJ1747" s="7">
        <v>17</v>
      </c>
      <c r="AK1747" s="7" t="s">
        <v>2127</v>
      </c>
      <c r="AL1747" s="7" t="s">
        <v>1915</v>
      </c>
      <c r="AM1747" s="7" t="s">
        <v>15174</v>
      </c>
    </row>
    <row r="1748" spans="1:39">
      <c r="A1748" s="7" t="s">
        <v>1788</v>
      </c>
      <c r="B1748" s="7" t="s">
        <v>15175</v>
      </c>
      <c r="C1748" s="7" t="s">
        <v>15176</v>
      </c>
      <c r="D1748" s="7" t="s">
        <v>1946</v>
      </c>
      <c r="G1748" s="7" t="s">
        <v>4696</v>
      </c>
      <c r="H1748" s="7" t="s">
        <v>4696</v>
      </c>
      <c r="I1748" s="7" t="s">
        <v>10536</v>
      </c>
      <c r="K1748" s="7" t="s">
        <v>33</v>
      </c>
      <c r="L1748" s="7" t="s">
        <v>4698</v>
      </c>
      <c r="N1748" s="10" t="s">
        <v>1795</v>
      </c>
      <c r="P1748" s="7" t="s">
        <v>15177</v>
      </c>
      <c r="Q1748" s="7" t="s">
        <v>33</v>
      </c>
      <c r="R1748" s="7" t="s">
        <v>33</v>
      </c>
      <c r="S1748" s="7" t="s">
        <v>33</v>
      </c>
      <c r="T1748" s="7" t="s">
        <v>33</v>
      </c>
      <c r="U1748" s="7" t="s">
        <v>33</v>
      </c>
      <c r="V1748" s="10" t="s">
        <v>33</v>
      </c>
      <c r="W1748" s="10" t="s">
        <v>33</v>
      </c>
      <c r="X1748" s="7" t="s">
        <v>33</v>
      </c>
      <c r="Y1748" s="7" t="s">
        <v>33</v>
      </c>
      <c r="Z1748" s="7" t="s">
        <v>2392</v>
      </c>
      <c r="AA1748" s="7" t="s">
        <v>1876</v>
      </c>
      <c r="AF1748" s="7" t="s">
        <v>3517</v>
      </c>
      <c r="AJ1748" s="7">
        <v>30</v>
      </c>
      <c r="AK1748" s="7" t="s">
        <v>6283</v>
      </c>
      <c r="AL1748" s="7" t="s">
        <v>1915</v>
      </c>
      <c r="AM1748" s="7" t="s">
        <v>15178</v>
      </c>
    </row>
    <row r="1749" spans="1:39">
      <c r="A1749" s="7" t="s">
        <v>1788</v>
      </c>
      <c r="B1749" s="7" t="s">
        <v>15179</v>
      </c>
      <c r="C1749" s="7" t="s">
        <v>15180</v>
      </c>
      <c r="D1749" s="7" t="s">
        <v>1946</v>
      </c>
      <c r="F1749" s="7" t="s">
        <v>15181</v>
      </c>
      <c r="G1749" s="7" t="s">
        <v>3239</v>
      </c>
      <c r="H1749" s="7" t="s">
        <v>3239</v>
      </c>
      <c r="I1749" s="7" t="s">
        <v>4385</v>
      </c>
      <c r="K1749" s="7" t="s">
        <v>33</v>
      </c>
      <c r="L1749" s="7" t="s">
        <v>5562</v>
      </c>
      <c r="N1749" s="10" t="s">
        <v>3242</v>
      </c>
      <c r="P1749" s="7" t="s">
        <v>15182</v>
      </c>
      <c r="Q1749" s="7" t="s">
        <v>33</v>
      </c>
      <c r="R1749" s="7" t="s">
        <v>33</v>
      </c>
      <c r="S1749" s="7" t="s">
        <v>33</v>
      </c>
      <c r="T1749" s="7" t="s">
        <v>33</v>
      </c>
      <c r="U1749" s="7" t="s">
        <v>33</v>
      </c>
      <c r="V1749" s="10" t="s">
        <v>33</v>
      </c>
      <c r="W1749" s="10" t="s">
        <v>32</v>
      </c>
      <c r="X1749" s="7" t="s">
        <v>33</v>
      </c>
      <c r="Y1749" s="7" t="s">
        <v>33</v>
      </c>
      <c r="Z1749" s="7" t="s">
        <v>15183</v>
      </c>
      <c r="AA1749" s="7" t="s">
        <v>15184</v>
      </c>
      <c r="AD1749" s="10" t="s">
        <v>2612</v>
      </c>
      <c r="AF1749" s="7" t="s">
        <v>5564</v>
      </c>
      <c r="AJ1749" s="7">
        <v>7</v>
      </c>
      <c r="AK1749" s="7" t="s">
        <v>15185</v>
      </c>
      <c r="AL1749" s="7" t="s">
        <v>15186</v>
      </c>
      <c r="AM1749" s="7" t="s">
        <v>15187</v>
      </c>
    </row>
    <row r="1750" spans="1:39">
      <c r="A1750" s="7" t="s">
        <v>1788</v>
      </c>
      <c r="B1750" s="7" t="s">
        <v>15188</v>
      </c>
      <c r="C1750" s="7" t="s">
        <v>15189</v>
      </c>
      <c r="D1750" s="7" t="s">
        <v>1790</v>
      </c>
      <c r="F1750" s="7" t="s">
        <v>10381</v>
      </c>
      <c r="G1750" s="7" t="s">
        <v>6089</v>
      </c>
      <c r="H1750" s="7" t="s">
        <v>6090</v>
      </c>
      <c r="I1750" s="7" t="s">
        <v>6091</v>
      </c>
      <c r="K1750" s="7" t="s">
        <v>33</v>
      </c>
      <c r="L1750" s="7" t="s">
        <v>6092</v>
      </c>
      <c r="N1750" s="10" t="s">
        <v>1795</v>
      </c>
      <c r="P1750" s="7" t="s">
        <v>15190</v>
      </c>
      <c r="Q1750" s="7" t="s">
        <v>33</v>
      </c>
      <c r="R1750" s="7" t="s">
        <v>33</v>
      </c>
      <c r="S1750" s="7" t="s">
        <v>33</v>
      </c>
      <c r="T1750" s="7" t="s">
        <v>33</v>
      </c>
      <c r="U1750" s="7" t="s">
        <v>33</v>
      </c>
      <c r="V1750" s="10" t="s">
        <v>33</v>
      </c>
      <c r="W1750" s="10" t="s">
        <v>32</v>
      </c>
      <c r="X1750" s="7" t="s">
        <v>33</v>
      </c>
      <c r="Y1750" s="7" t="s">
        <v>33</v>
      </c>
      <c r="Z1750" s="7" t="s">
        <v>8751</v>
      </c>
      <c r="AA1750" s="7" t="s">
        <v>3117</v>
      </c>
      <c r="AD1750" s="10" t="s">
        <v>2043</v>
      </c>
      <c r="AF1750" s="7" t="s">
        <v>3145</v>
      </c>
      <c r="AJ1750" s="7">
        <v>2</v>
      </c>
      <c r="AK1750" s="7" t="s">
        <v>15191</v>
      </c>
      <c r="AL1750" s="7" t="s">
        <v>15186</v>
      </c>
      <c r="AM1750" s="7" t="s">
        <v>15192</v>
      </c>
    </row>
    <row r="1751" spans="1:39">
      <c r="A1751" s="7" t="s">
        <v>1788</v>
      </c>
      <c r="B1751" s="7" t="s">
        <v>15193</v>
      </c>
      <c r="C1751" s="7" t="s">
        <v>15194</v>
      </c>
      <c r="D1751" s="7" t="s">
        <v>1790</v>
      </c>
      <c r="F1751" s="7" t="s">
        <v>15195</v>
      </c>
      <c r="G1751" s="7" t="s">
        <v>4047</v>
      </c>
      <c r="H1751" s="7" t="s">
        <v>4047</v>
      </c>
      <c r="I1751" s="7" t="s">
        <v>4048</v>
      </c>
      <c r="K1751" s="7" t="s">
        <v>33</v>
      </c>
      <c r="L1751" s="7" t="s">
        <v>4049</v>
      </c>
      <c r="N1751" s="10" t="s">
        <v>4050</v>
      </c>
      <c r="P1751" s="7" t="s">
        <v>15196</v>
      </c>
      <c r="Q1751" s="7" t="s">
        <v>33</v>
      </c>
      <c r="R1751" s="7" t="s">
        <v>33</v>
      </c>
      <c r="S1751" s="7" t="s">
        <v>33</v>
      </c>
      <c r="T1751" s="7" t="s">
        <v>33</v>
      </c>
      <c r="U1751" s="7" t="s">
        <v>33</v>
      </c>
      <c r="V1751" s="10" t="s">
        <v>33</v>
      </c>
      <c r="W1751" s="10" t="s">
        <v>33</v>
      </c>
      <c r="X1751" s="7" t="s">
        <v>33</v>
      </c>
      <c r="Y1751" s="7" t="s">
        <v>33</v>
      </c>
      <c r="Z1751" s="7" t="s">
        <v>1899</v>
      </c>
      <c r="AA1751" s="7" t="s">
        <v>15197</v>
      </c>
      <c r="AD1751" s="10" t="s">
        <v>15198</v>
      </c>
      <c r="AF1751" s="7" t="s">
        <v>15199</v>
      </c>
      <c r="AJ1751" s="7">
        <v>49</v>
      </c>
      <c r="AK1751" s="7" t="s">
        <v>5557</v>
      </c>
      <c r="AL1751" s="7" t="s">
        <v>15200</v>
      </c>
      <c r="AM1751" s="7" t="s">
        <v>15201</v>
      </c>
    </row>
    <row r="1752" spans="1:39">
      <c r="A1752" s="7" t="s">
        <v>1788</v>
      </c>
      <c r="B1752" s="7" t="s">
        <v>15202</v>
      </c>
      <c r="C1752" s="7" t="s">
        <v>15203</v>
      </c>
      <c r="D1752" s="7" t="s">
        <v>2828</v>
      </c>
      <c r="G1752" s="7" t="s">
        <v>5902</v>
      </c>
      <c r="H1752" s="7" t="s">
        <v>5903</v>
      </c>
      <c r="I1752" s="7" t="s">
        <v>15204</v>
      </c>
      <c r="K1752" s="7" t="s">
        <v>33</v>
      </c>
      <c r="L1752" s="7" t="s">
        <v>5904</v>
      </c>
      <c r="N1752" s="10" t="s">
        <v>2155</v>
      </c>
      <c r="P1752" s="7" t="s">
        <v>15205</v>
      </c>
      <c r="Q1752" s="7" t="s">
        <v>33</v>
      </c>
      <c r="R1752" s="7" t="s">
        <v>33</v>
      </c>
      <c r="S1752" s="7" t="s">
        <v>33</v>
      </c>
      <c r="T1752" s="7" t="s">
        <v>33</v>
      </c>
      <c r="U1752" s="7" t="s">
        <v>33</v>
      </c>
      <c r="V1752" s="10" t="s">
        <v>33</v>
      </c>
      <c r="W1752" s="10" t="s">
        <v>33</v>
      </c>
      <c r="X1752" s="7" t="s">
        <v>33</v>
      </c>
      <c r="Y1752" s="7" t="s">
        <v>33</v>
      </c>
      <c r="Z1752" s="7" t="s">
        <v>3127</v>
      </c>
      <c r="AE1752" s="10" t="s">
        <v>2939</v>
      </c>
      <c r="AK1752" s="7" t="s">
        <v>4552</v>
      </c>
      <c r="AL1752" s="7" t="s">
        <v>15200</v>
      </c>
      <c r="AM1752" s="7" t="s">
        <v>15206</v>
      </c>
    </row>
    <row r="1753" spans="1:39">
      <c r="A1753" s="7" t="s">
        <v>1788</v>
      </c>
      <c r="B1753" s="7" t="s">
        <v>15207</v>
      </c>
      <c r="C1753" s="7" t="s">
        <v>15208</v>
      </c>
      <c r="D1753" s="7" t="s">
        <v>1946</v>
      </c>
      <c r="F1753" s="7" t="s">
        <v>15209</v>
      </c>
      <c r="G1753" s="7" t="s">
        <v>10833</v>
      </c>
      <c r="H1753" s="7" t="s">
        <v>14406</v>
      </c>
      <c r="I1753" s="7" t="s">
        <v>15210</v>
      </c>
      <c r="K1753" s="7" t="s">
        <v>33</v>
      </c>
      <c r="L1753" s="7" t="s">
        <v>10836</v>
      </c>
      <c r="N1753" s="10" t="s">
        <v>9113</v>
      </c>
      <c r="P1753" s="7" t="s">
        <v>15211</v>
      </c>
      <c r="Q1753" s="7" t="s">
        <v>33</v>
      </c>
      <c r="R1753" s="7" t="s">
        <v>33</v>
      </c>
      <c r="S1753" s="7" t="s">
        <v>33</v>
      </c>
      <c r="T1753" s="7" t="s">
        <v>33</v>
      </c>
      <c r="U1753" s="7" t="s">
        <v>33</v>
      </c>
      <c r="V1753" s="10" t="s">
        <v>33</v>
      </c>
      <c r="W1753" s="10" t="s">
        <v>32</v>
      </c>
      <c r="X1753" s="7" t="s">
        <v>33</v>
      </c>
      <c r="Y1753" s="7" t="s">
        <v>33</v>
      </c>
      <c r="Z1753" s="7" t="s">
        <v>2028</v>
      </c>
      <c r="AA1753" s="7" t="s">
        <v>4482</v>
      </c>
      <c r="AF1753" s="7" t="s">
        <v>15212</v>
      </c>
      <c r="AJ1753" s="7">
        <v>4</v>
      </c>
      <c r="AK1753" s="7" t="s">
        <v>6283</v>
      </c>
      <c r="AL1753" s="7" t="s">
        <v>15200</v>
      </c>
      <c r="AM1753" s="7" t="s">
        <v>15213</v>
      </c>
    </row>
    <row r="1754" spans="1:39">
      <c r="A1754" s="7" t="s">
        <v>1788</v>
      </c>
      <c r="B1754" s="7" t="s">
        <v>15214</v>
      </c>
      <c r="C1754" s="7" t="s">
        <v>15215</v>
      </c>
      <c r="D1754" s="7" t="s">
        <v>1790</v>
      </c>
      <c r="F1754" s="7" t="s">
        <v>15216</v>
      </c>
      <c r="G1754" s="7" t="s">
        <v>15217</v>
      </c>
      <c r="H1754" s="7" t="s">
        <v>15218</v>
      </c>
      <c r="I1754" s="7" t="s">
        <v>15219</v>
      </c>
      <c r="K1754" s="7" t="s">
        <v>33</v>
      </c>
      <c r="L1754" s="7" t="s">
        <v>15220</v>
      </c>
      <c r="N1754" s="10" t="s">
        <v>2014</v>
      </c>
      <c r="P1754" s="7" t="s">
        <v>15221</v>
      </c>
      <c r="Q1754" s="7" t="s">
        <v>33</v>
      </c>
      <c r="R1754" s="7" t="s">
        <v>33</v>
      </c>
      <c r="S1754" s="7" t="s">
        <v>33</v>
      </c>
      <c r="T1754" s="7" t="s">
        <v>33</v>
      </c>
      <c r="U1754" s="7" t="s">
        <v>33</v>
      </c>
      <c r="V1754" s="10" t="s">
        <v>33</v>
      </c>
      <c r="W1754" s="10" t="s">
        <v>33</v>
      </c>
      <c r="X1754" s="7" t="s">
        <v>33</v>
      </c>
      <c r="Y1754" s="7" t="s">
        <v>33</v>
      </c>
      <c r="Z1754" s="7" t="s">
        <v>15222</v>
      </c>
      <c r="AA1754" s="7" t="s">
        <v>3405</v>
      </c>
      <c r="AF1754" s="7" t="s">
        <v>6157</v>
      </c>
      <c r="AJ1754" s="7">
        <v>14</v>
      </c>
      <c r="AK1754" s="7" t="s">
        <v>15223</v>
      </c>
      <c r="AL1754" s="7" t="s">
        <v>15224</v>
      </c>
      <c r="AM1754" s="7" t="s">
        <v>15225</v>
      </c>
    </row>
    <row r="1755" spans="1:39">
      <c r="A1755" s="7" t="s">
        <v>1788</v>
      </c>
      <c r="B1755" s="7" t="s">
        <v>489</v>
      </c>
      <c r="C1755" s="7" t="s">
        <v>15226</v>
      </c>
      <c r="D1755" s="7" t="s">
        <v>1946</v>
      </c>
      <c r="G1755" s="7" t="s">
        <v>15227</v>
      </c>
      <c r="H1755" s="7" t="s">
        <v>15227</v>
      </c>
      <c r="I1755" s="7" t="s">
        <v>8045</v>
      </c>
      <c r="K1755" s="7" t="s">
        <v>33</v>
      </c>
      <c r="L1755" s="7" t="s">
        <v>2124</v>
      </c>
      <c r="N1755" s="10" t="s">
        <v>2050</v>
      </c>
      <c r="P1755" s="7" t="s">
        <v>15228</v>
      </c>
      <c r="Q1755" s="7" t="s">
        <v>33</v>
      </c>
      <c r="R1755" s="7" t="s">
        <v>32</v>
      </c>
      <c r="S1755" s="7" t="s">
        <v>32</v>
      </c>
      <c r="T1755" s="7" t="s">
        <v>33</v>
      </c>
      <c r="U1755" s="7" t="s">
        <v>33</v>
      </c>
      <c r="V1755" s="10" t="s">
        <v>33</v>
      </c>
      <c r="W1755" s="10" t="s">
        <v>33</v>
      </c>
      <c r="X1755" s="7" t="s">
        <v>33</v>
      </c>
      <c r="Y1755" s="7" t="s">
        <v>32</v>
      </c>
      <c r="Z1755" s="7" t="s">
        <v>14701</v>
      </c>
      <c r="AA1755" s="7" t="s">
        <v>5917</v>
      </c>
      <c r="AD1755" s="10" t="s">
        <v>2813</v>
      </c>
      <c r="AF1755" s="7" t="s">
        <v>2814</v>
      </c>
      <c r="AK1755" s="7" t="s">
        <v>2227</v>
      </c>
      <c r="AL1755" s="7" t="s">
        <v>4185</v>
      </c>
      <c r="AM1755" s="7" t="s">
        <v>15229</v>
      </c>
    </row>
    <row r="1756" spans="1:39">
      <c r="A1756" s="7" t="s">
        <v>1788</v>
      </c>
      <c r="B1756" s="7" t="s">
        <v>15230</v>
      </c>
      <c r="C1756" s="7" t="s">
        <v>15231</v>
      </c>
      <c r="D1756" s="7" t="s">
        <v>1790</v>
      </c>
      <c r="G1756" s="7" t="s">
        <v>3806</v>
      </c>
      <c r="H1756" s="7" t="s">
        <v>3806</v>
      </c>
      <c r="K1756" s="7" t="s">
        <v>33</v>
      </c>
      <c r="L1756" s="7" t="s">
        <v>3808</v>
      </c>
      <c r="N1756" s="10" t="s">
        <v>12582</v>
      </c>
      <c r="P1756" s="7" t="s">
        <v>5999</v>
      </c>
      <c r="Q1756" s="7" t="s">
        <v>33</v>
      </c>
      <c r="R1756" s="7" t="s">
        <v>32</v>
      </c>
      <c r="S1756" s="7" t="s">
        <v>33</v>
      </c>
      <c r="T1756" s="7" t="s">
        <v>32</v>
      </c>
      <c r="U1756" s="7" t="s">
        <v>33</v>
      </c>
      <c r="V1756" s="10" t="s">
        <v>33</v>
      </c>
      <c r="W1756" s="10" t="s">
        <v>33</v>
      </c>
      <c r="X1756" s="7" t="s">
        <v>33</v>
      </c>
      <c r="Y1756" s="7" t="s">
        <v>33</v>
      </c>
      <c r="Z1756" s="7" t="s">
        <v>2090</v>
      </c>
      <c r="AD1756" s="10" t="s">
        <v>3115</v>
      </c>
      <c r="AF1756" s="7" t="s">
        <v>15197</v>
      </c>
      <c r="AK1756" s="7" t="s">
        <v>4186</v>
      </c>
      <c r="AL1756" s="7" t="s">
        <v>4185</v>
      </c>
      <c r="AM1756" s="7" t="s">
        <v>15232</v>
      </c>
    </row>
    <row r="1757" spans="1:39">
      <c r="A1757" s="7" t="s">
        <v>1788</v>
      </c>
      <c r="B1757" s="7" t="s">
        <v>15233</v>
      </c>
      <c r="C1757" s="7" t="s">
        <v>15234</v>
      </c>
      <c r="D1757" s="7" t="s">
        <v>1790</v>
      </c>
      <c r="F1757" s="7" t="s">
        <v>15235</v>
      </c>
      <c r="G1757" s="7" t="s">
        <v>11276</v>
      </c>
      <c r="H1757" s="7" t="s">
        <v>11277</v>
      </c>
      <c r="I1757" s="7" t="s">
        <v>11278</v>
      </c>
      <c r="K1757" s="7" t="s">
        <v>33</v>
      </c>
      <c r="L1757" s="7" t="s">
        <v>11279</v>
      </c>
      <c r="N1757" s="10" t="s">
        <v>2199</v>
      </c>
      <c r="P1757" s="7" t="s">
        <v>15236</v>
      </c>
      <c r="Q1757" s="7" t="s">
        <v>33</v>
      </c>
      <c r="R1757" s="7" t="s">
        <v>33</v>
      </c>
      <c r="S1757" s="7" t="s">
        <v>33</v>
      </c>
      <c r="T1757" s="7" t="s">
        <v>33</v>
      </c>
      <c r="U1757" s="7" t="s">
        <v>33</v>
      </c>
      <c r="V1757" s="10" t="s">
        <v>33</v>
      </c>
      <c r="W1757" s="10" t="s">
        <v>33</v>
      </c>
      <c r="X1757" s="7" t="s">
        <v>33</v>
      </c>
      <c r="Y1757" s="7" t="s">
        <v>33</v>
      </c>
      <c r="Z1757" s="7" t="s">
        <v>13412</v>
      </c>
      <c r="AA1757" s="7" t="s">
        <v>2840</v>
      </c>
      <c r="AF1757" s="7" t="s">
        <v>15237</v>
      </c>
      <c r="AJ1757" s="7">
        <v>24</v>
      </c>
      <c r="AK1757" s="7" t="s">
        <v>3692</v>
      </c>
      <c r="AL1757" s="7" t="s">
        <v>2840</v>
      </c>
      <c r="AM1757" s="7" t="s">
        <v>15238</v>
      </c>
    </row>
    <row r="1758" spans="1:39">
      <c r="A1758" s="7" t="s">
        <v>1788</v>
      </c>
      <c r="B1758" s="7" t="s">
        <v>15239</v>
      </c>
      <c r="C1758" s="7" t="s">
        <v>15240</v>
      </c>
      <c r="D1758" s="7" t="s">
        <v>1790</v>
      </c>
      <c r="F1758" s="7" t="s">
        <v>14344</v>
      </c>
      <c r="G1758" s="7" t="s">
        <v>3781</v>
      </c>
      <c r="H1758" s="7" t="s">
        <v>3781</v>
      </c>
      <c r="I1758" s="7" t="s">
        <v>1988</v>
      </c>
      <c r="K1758" s="7" t="s">
        <v>33</v>
      </c>
      <c r="L1758" s="7" t="s">
        <v>3783</v>
      </c>
      <c r="N1758" s="10" t="s">
        <v>1795</v>
      </c>
      <c r="P1758" s="7" t="s">
        <v>15241</v>
      </c>
      <c r="Q1758" s="7" t="s">
        <v>33</v>
      </c>
      <c r="R1758" s="7" t="s">
        <v>33</v>
      </c>
      <c r="S1758" s="7" t="s">
        <v>33</v>
      </c>
      <c r="T1758" s="7" t="s">
        <v>33</v>
      </c>
      <c r="U1758" s="7" t="s">
        <v>33</v>
      </c>
      <c r="V1758" s="10" t="s">
        <v>33</v>
      </c>
      <c r="W1758" s="10" t="s">
        <v>32</v>
      </c>
      <c r="X1758" s="7" t="s">
        <v>33</v>
      </c>
      <c r="Y1758" s="7" t="s">
        <v>33</v>
      </c>
      <c r="Z1758" s="7" t="s">
        <v>8751</v>
      </c>
      <c r="AA1758" s="7" t="s">
        <v>2839</v>
      </c>
      <c r="AD1758" s="10" t="s">
        <v>5103</v>
      </c>
      <c r="AF1758" s="7" t="s">
        <v>14243</v>
      </c>
      <c r="AJ1758" s="7">
        <v>15</v>
      </c>
      <c r="AK1758" s="7" t="s">
        <v>6516</v>
      </c>
      <c r="AL1758" s="7" t="s">
        <v>15197</v>
      </c>
      <c r="AM1758" s="7" t="s">
        <v>15242</v>
      </c>
    </row>
    <row r="1759" spans="1:39">
      <c r="A1759" s="7" t="s">
        <v>1788</v>
      </c>
      <c r="B1759" s="7" t="s">
        <v>15243</v>
      </c>
      <c r="C1759" s="7" t="s">
        <v>15244</v>
      </c>
      <c r="D1759" s="7" t="s">
        <v>1790</v>
      </c>
      <c r="F1759" s="7" t="s">
        <v>2285</v>
      </c>
      <c r="G1759" s="7" t="s">
        <v>3813</v>
      </c>
      <c r="H1759" s="7" t="s">
        <v>3813</v>
      </c>
      <c r="I1759" s="7" t="s">
        <v>15245</v>
      </c>
      <c r="K1759" s="7" t="s">
        <v>33</v>
      </c>
      <c r="L1759" s="7" t="s">
        <v>3815</v>
      </c>
      <c r="N1759" s="10" t="s">
        <v>1795</v>
      </c>
      <c r="P1759" s="7" t="s">
        <v>15246</v>
      </c>
      <c r="Q1759" s="7" t="s">
        <v>33</v>
      </c>
      <c r="R1759" s="7" t="s">
        <v>33</v>
      </c>
      <c r="S1759" s="7" t="s">
        <v>33</v>
      </c>
      <c r="T1759" s="7" t="s">
        <v>33</v>
      </c>
      <c r="U1759" s="7" t="s">
        <v>33</v>
      </c>
      <c r="V1759" s="10" t="s">
        <v>33</v>
      </c>
      <c r="W1759" s="10" t="s">
        <v>33</v>
      </c>
      <c r="X1759" s="7" t="s">
        <v>33</v>
      </c>
      <c r="Y1759" s="7" t="s">
        <v>33</v>
      </c>
      <c r="Z1759" s="7" t="s">
        <v>15247</v>
      </c>
      <c r="AA1759" s="7" t="s">
        <v>6920</v>
      </c>
      <c r="AF1759" s="7" t="s">
        <v>15248</v>
      </c>
      <c r="AJ1759" s="7">
        <v>27</v>
      </c>
      <c r="AK1759" s="7" t="s">
        <v>2147</v>
      </c>
      <c r="AL1759" s="7" t="s">
        <v>2839</v>
      </c>
      <c r="AM1759" s="7" t="s">
        <v>15249</v>
      </c>
    </row>
    <row r="1760" spans="1:39">
      <c r="A1760" s="7" t="s">
        <v>2522</v>
      </c>
      <c r="B1760" s="7" t="s">
        <v>15250</v>
      </c>
      <c r="C1760" s="7" t="s">
        <v>15251</v>
      </c>
      <c r="D1760" s="7" t="s">
        <v>1790</v>
      </c>
      <c r="F1760" s="7" t="s">
        <v>2657</v>
      </c>
      <c r="G1760" s="7" t="s">
        <v>15252</v>
      </c>
      <c r="H1760" s="7" t="s">
        <v>15253</v>
      </c>
      <c r="J1760" s="7" t="s">
        <v>15254</v>
      </c>
      <c r="K1760" s="7" t="s">
        <v>33</v>
      </c>
      <c r="M1760" s="10" t="s">
        <v>15255</v>
      </c>
      <c r="O1760" s="7" t="s">
        <v>15256</v>
      </c>
      <c r="P1760" s="7" t="s">
        <v>15257</v>
      </c>
      <c r="Q1760" s="7" t="s">
        <v>33</v>
      </c>
      <c r="R1760" s="7" t="s">
        <v>33</v>
      </c>
      <c r="S1760" s="7" t="s">
        <v>33</v>
      </c>
      <c r="T1760" s="7" t="s">
        <v>33</v>
      </c>
      <c r="U1760" s="7" t="s">
        <v>33</v>
      </c>
      <c r="V1760" s="10" t="s">
        <v>33</v>
      </c>
      <c r="W1760" s="10" t="s">
        <v>33</v>
      </c>
      <c r="X1760" s="7" t="s">
        <v>33</v>
      </c>
      <c r="Y1760" s="7" t="s">
        <v>33</v>
      </c>
      <c r="Z1760" s="7" t="s">
        <v>15258</v>
      </c>
      <c r="AA1760" s="7" t="s">
        <v>14129</v>
      </c>
      <c r="AD1760" s="10" t="s">
        <v>15259</v>
      </c>
      <c r="AF1760" s="7" t="s">
        <v>7695</v>
      </c>
      <c r="AJ1760" s="7">
        <v>6</v>
      </c>
      <c r="AK1760" s="7" t="s">
        <v>7695</v>
      </c>
      <c r="AL1760" s="7" t="s">
        <v>14292</v>
      </c>
      <c r="AM1760" s="7" t="s">
        <v>15260</v>
      </c>
    </row>
    <row r="1761" spans="1:39">
      <c r="A1761" s="7" t="s">
        <v>1788</v>
      </c>
      <c r="B1761" s="7" t="s">
        <v>201</v>
      </c>
      <c r="C1761" s="7" t="s">
        <v>15261</v>
      </c>
      <c r="D1761" s="7" t="s">
        <v>1790</v>
      </c>
      <c r="F1761" s="7" t="s">
        <v>2218</v>
      </c>
      <c r="G1761" s="7" t="s">
        <v>15262</v>
      </c>
      <c r="H1761" s="7" t="s">
        <v>15262</v>
      </c>
      <c r="I1761" s="7" t="s">
        <v>15263</v>
      </c>
      <c r="K1761" s="7" t="s">
        <v>33</v>
      </c>
      <c r="L1761" s="7" t="s">
        <v>15264</v>
      </c>
      <c r="N1761" s="10" t="s">
        <v>3095</v>
      </c>
      <c r="P1761" s="7" t="s">
        <v>15265</v>
      </c>
      <c r="Q1761" s="7" t="s">
        <v>33</v>
      </c>
      <c r="R1761" s="7" t="s">
        <v>33</v>
      </c>
      <c r="S1761" s="7" t="s">
        <v>33</v>
      </c>
      <c r="T1761" s="7" t="s">
        <v>33</v>
      </c>
      <c r="U1761" s="7" t="s">
        <v>33</v>
      </c>
      <c r="V1761" s="10" t="s">
        <v>33</v>
      </c>
      <c r="W1761" s="10" t="s">
        <v>33</v>
      </c>
      <c r="X1761" s="7" t="s">
        <v>33</v>
      </c>
      <c r="Y1761" s="7" t="s">
        <v>33</v>
      </c>
      <c r="Z1761" s="7" t="s">
        <v>3201</v>
      </c>
      <c r="AA1761" s="7" t="s">
        <v>2882</v>
      </c>
      <c r="AD1761" s="10" t="s">
        <v>5745</v>
      </c>
      <c r="AF1761" s="7" t="s">
        <v>5746</v>
      </c>
      <c r="AJ1761" s="7">
        <v>7</v>
      </c>
      <c r="AK1761" s="7" t="s">
        <v>4141</v>
      </c>
      <c r="AL1761" s="7" t="s">
        <v>14292</v>
      </c>
      <c r="AM1761" s="7" t="s">
        <v>15266</v>
      </c>
    </row>
    <row r="1762" spans="1:39">
      <c r="A1762" s="7" t="s">
        <v>1788</v>
      </c>
      <c r="B1762" s="7" t="s">
        <v>15267</v>
      </c>
      <c r="C1762" s="7" t="s">
        <v>15268</v>
      </c>
      <c r="D1762" s="7" t="s">
        <v>1790</v>
      </c>
      <c r="F1762" s="7" t="s">
        <v>6013</v>
      </c>
      <c r="G1762" s="7" t="s">
        <v>4122</v>
      </c>
      <c r="H1762" s="7" t="s">
        <v>4122</v>
      </c>
      <c r="I1762" s="7" t="s">
        <v>15269</v>
      </c>
      <c r="K1762" s="7" t="s">
        <v>33</v>
      </c>
      <c r="L1762" s="7" t="s">
        <v>4124</v>
      </c>
      <c r="N1762" s="10" t="s">
        <v>2101</v>
      </c>
      <c r="P1762" s="7" t="s">
        <v>15270</v>
      </c>
      <c r="Q1762" s="7" t="s">
        <v>33</v>
      </c>
      <c r="R1762" s="7" t="s">
        <v>33</v>
      </c>
      <c r="S1762" s="7" t="s">
        <v>33</v>
      </c>
      <c r="T1762" s="7" t="s">
        <v>33</v>
      </c>
      <c r="U1762" s="7" t="s">
        <v>33</v>
      </c>
      <c r="V1762" s="10" t="s">
        <v>33</v>
      </c>
      <c r="W1762" s="10" t="s">
        <v>33</v>
      </c>
      <c r="X1762" s="7" t="s">
        <v>33</v>
      </c>
      <c r="Y1762" s="7" t="s">
        <v>33</v>
      </c>
      <c r="Z1762" s="7" t="s">
        <v>4205</v>
      </c>
      <c r="AA1762" s="7" t="s">
        <v>15271</v>
      </c>
      <c r="AD1762" s="10" t="s">
        <v>15272</v>
      </c>
      <c r="AF1762" s="7" t="s">
        <v>15273</v>
      </c>
      <c r="AJ1762" s="7">
        <v>26</v>
      </c>
      <c r="AK1762" s="7" t="s">
        <v>15274</v>
      </c>
      <c r="AL1762" s="7" t="s">
        <v>15275</v>
      </c>
      <c r="AM1762" s="7" t="s">
        <v>15276</v>
      </c>
    </row>
    <row r="1763" spans="1:39">
      <c r="A1763" s="7" t="s">
        <v>2522</v>
      </c>
      <c r="B1763" s="7" t="s">
        <v>15277</v>
      </c>
      <c r="C1763" s="7" t="s">
        <v>15278</v>
      </c>
      <c r="D1763" s="7" t="s">
        <v>1790</v>
      </c>
      <c r="G1763" s="7" t="s">
        <v>15279</v>
      </c>
      <c r="H1763" s="7" t="s">
        <v>15279</v>
      </c>
      <c r="J1763" s="7" t="s">
        <v>2715</v>
      </c>
      <c r="K1763" s="7" t="s">
        <v>33</v>
      </c>
      <c r="M1763" s="10" t="s">
        <v>15280</v>
      </c>
      <c r="O1763" s="7" t="s">
        <v>15281</v>
      </c>
      <c r="P1763" s="7" t="s">
        <v>15282</v>
      </c>
      <c r="Q1763" s="7" t="s">
        <v>33</v>
      </c>
      <c r="R1763" s="7" t="s">
        <v>33</v>
      </c>
      <c r="S1763" s="7" t="s">
        <v>33</v>
      </c>
      <c r="T1763" s="7" t="s">
        <v>33</v>
      </c>
      <c r="U1763" s="7" t="s">
        <v>33</v>
      </c>
      <c r="V1763" s="10" t="s">
        <v>33</v>
      </c>
      <c r="W1763" s="10" t="s">
        <v>33</v>
      </c>
      <c r="X1763" s="7" t="s">
        <v>33</v>
      </c>
      <c r="Y1763" s="7" t="s">
        <v>33</v>
      </c>
      <c r="Z1763" s="7" t="s">
        <v>2718</v>
      </c>
      <c r="AD1763" s="10" t="s">
        <v>15283</v>
      </c>
      <c r="AF1763" s="7" t="s">
        <v>9549</v>
      </c>
      <c r="AK1763" s="7" t="s">
        <v>15284</v>
      </c>
      <c r="AL1763" s="7" t="s">
        <v>15285</v>
      </c>
      <c r="AM1763" s="7" t="s">
        <v>15286</v>
      </c>
    </row>
    <row r="1764" spans="1:39">
      <c r="A1764" s="7" t="s">
        <v>1788</v>
      </c>
      <c r="B1764" s="7" t="s">
        <v>15287</v>
      </c>
      <c r="C1764" s="7" t="s">
        <v>15288</v>
      </c>
      <c r="D1764" s="7" t="s">
        <v>1790</v>
      </c>
      <c r="F1764" s="7" t="s">
        <v>15289</v>
      </c>
      <c r="G1764" s="7" t="s">
        <v>15290</v>
      </c>
      <c r="H1764" s="7" t="s">
        <v>15290</v>
      </c>
      <c r="I1764" s="7" t="s">
        <v>5554</v>
      </c>
      <c r="K1764" s="7" t="s">
        <v>33</v>
      </c>
      <c r="L1764" s="7" t="s">
        <v>15291</v>
      </c>
      <c r="N1764" s="10" t="s">
        <v>3242</v>
      </c>
      <c r="P1764" s="7" t="s">
        <v>15292</v>
      </c>
      <c r="Q1764" s="7" t="s">
        <v>33</v>
      </c>
      <c r="R1764" s="7" t="s">
        <v>33</v>
      </c>
      <c r="S1764" s="7" t="s">
        <v>33</v>
      </c>
      <c r="T1764" s="7" t="s">
        <v>33</v>
      </c>
      <c r="U1764" s="7" t="s">
        <v>33</v>
      </c>
      <c r="V1764" s="10" t="s">
        <v>33</v>
      </c>
      <c r="W1764" s="10" t="s">
        <v>33</v>
      </c>
      <c r="X1764" s="7" t="s">
        <v>33</v>
      </c>
      <c r="Y1764" s="7" t="s">
        <v>33</v>
      </c>
      <c r="Z1764" s="7" t="s">
        <v>15293</v>
      </c>
      <c r="AA1764" s="7" t="s">
        <v>15294</v>
      </c>
      <c r="AD1764" s="10" t="s">
        <v>6560</v>
      </c>
      <c r="AF1764" s="7" t="s">
        <v>15295</v>
      </c>
      <c r="AJ1764" s="7">
        <v>31</v>
      </c>
      <c r="AK1764" s="7" t="s">
        <v>3744</v>
      </c>
      <c r="AL1764" s="7" t="s">
        <v>15296</v>
      </c>
      <c r="AM1764" s="7" t="s">
        <v>15297</v>
      </c>
    </row>
    <row r="1765" spans="1:39">
      <c r="A1765" s="7" t="s">
        <v>2522</v>
      </c>
      <c r="B1765" s="7" t="s">
        <v>15298</v>
      </c>
      <c r="C1765" s="7" t="s">
        <v>15299</v>
      </c>
      <c r="D1765" s="7" t="s">
        <v>1790</v>
      </c>
      <c r="G1765" s="7" t="s">
        <v>15300</v>
      </c>
      <c r="H1765" s="7" t="s">
        <v>15301</v>
      </c>
      <c r="J1765" s="7" t="s">
        <v>15302</v>
      </c>
      <c r="K1765" s="7" t="s">
        <v>33</v>
      </c>
      <c r="M1765" s="10" t="s">
        <v>15303</v>
      </c>
      <c r="O1765" s="7" t="s">
        <v>2725</v>
      </c>
      <c r="P1765" s="7" t="s">
        <v>15304</v>
      </c>
      <c r="Q1765" s="7" t="s">
        <v>33</v>
      </c>
      <c r="R1765" s="7" t="s">
        <v>33</v>
      </c>
      <c r="S1765" s="7" t="s">
        <v>33</v>
      </c>
      <c r="T1765" s="7" t="s">
        <v>33</v>
      </c>
      <c r="U1765" s="7" t="s">
        <v>33</v>
      </c>
      <c r="V1765" s="10" t="s">
        <v>33</v>
      </c>
      <c r="W1765" s="10" t="s">
        <v>33</v>
      </c>
      <c r="X1765" s="7" t="s">
        <v>33</v>
      </c>
      <c r="Y1765" s="7" t="s">
        <v>33</v>
      </c>
      <c r="Z1765" s="7" t="s">
        <v>15305</v>
      </c>
      <c r="AD1765" s="10" t="s">
        <v>8315</v>
      </c>
      <c r="AF1765" s="7" t="s">
        <v>1875</v>
      </c>
      <c r="AK1765" s="7" t="s">
        <v>13897</v>
      </c>
      <c r="AL1765" s="7" t="s">
        <v>15306</v>
      </c>
      <c r="AM1765" s="7" t="s">
        <v>15307</v>
      </c>
    </row>
    <row r="1766" spans="1:39">
      <c r="A1766" s="7" t="s">
        <v>2522</v>
      </c>
      <c r="B1766" s="7" t="s">
        <v>15308</v>
      </c>
      <c r="C1766" s="7" t="s">
        <v>15309</v>
      </c>
      <c r="D1766" s="7" t="s">
        <v>1790</v>
      </c>
      <c r="F1766" s="7" t="s">
        <v>15310</v>
      </c>
      <c r="G1766" s="7" t="s">
        <v>15311</v>
      </c>
      <c r="H1766" s="7" t="s">
        <v>15312</v>
      </c>
      <c r="J1766" s="7" t="s">
        <v>2706</v>
      </c>
      <c r="K1766" s="7" t="s">
        <v>33</v>
      </c>
      <c r="M1766" s="10" t="s">
        <v>15313</v>
      </c>
      <c r="O1766" s="7" t="s">
        <v>12667</v>
      </c>
      <c r="P1766" s="7" t="s">
        <v>15314</v>
      </c>
      <c r="Q1766" s="7" t="s">
        <v>33</v>
      </c>
      <c r="R1766" s="7" t="s">
        <v>33</v>
      </c>
      <c r="S1766" s="7" t="s">
        <v>33</v>
      </c>
      <c r="T1766" s="7" t="s">
        <v>33</v>
      </c>
      <c r="U1766" s="7" t="s">
        <v>33</v>
      </c>
      <c r="V1766" s="10" t="s">
        <v>33</v>
      </c>
      <c r="W1766" s="10" t="s">
        <v>33</v>
      </c>
      <c r="X1766" s="7" t="s">
        <v>33</v>
      </c>
      <c r="Y1766" s="7" t="s">
        <v>33</v>
      </c>
      <c r="Z1766" s="7" t="s">
        <v>15315</v>
      </c>
      <c r="AA1766" s="7" t="s">
        <v>15316</v>
      </c>
      <c r="AD1766" s="10" t="s">
        <v>15317</v>
      </c>
      <c r="AF1766" s="7" t="s">
        <v>7531</v>
      </c>
      <c r="AJ1766" s="7">
        <v>1</v>
      </c>
      <c r="AK1766" s="7" t="s">
        <v>11505</v>
      </c>
      <c r="AL1766" s="7" t="s">
        <v>15294</v>
      </c>
      <c r="AM1766" s="7" t="s">
        <v>15318</v>
      </c>
    </row>
    <row r="1767" spans="1:39">
      <c r="A1767" s="7" t="s">
        <v>1788</v>
      </c>
      <c r="B1767" s="7" t="s">
        <v>15319</v>
      </c>
      <c r="C1767" s="7" t="s">
        <v>15320</v>
      </c>
      <c r="D1767" s="7" t="s">
        <v>1946</v>
      </c>
      <c r="F1767" s="7" t="s">
        <v>6791</v>
      </c>
      <c r="G1767" s="7" t="s">
        <v>5875</v>
      </c>
      <c r="H1767" s="7" t="s">
        <v>5875</v>
      </c>
      <c r="I1767" s="7" t="s">
        <v>3479</v>
      </c>
      <c r="K1767" s="7" t="s">
        <v>33</v>
      </c>
      <c r="L1767" s="7" t="s">
        <v>5876</v>
      </c>
      <c r="N1767" s="10" t="s">
        <v>2758</v>
      </c>
      <c r="P1767" s="7" t="s">
        <v>15321</v>
      </c>
      <c r="Q1767" s="7" t="s">
        <v>33</v>
      </c>
      <c r="R1767" s="7" t="s">
        <v>33</v>
      </c>
      <c r="S1767" s="7" t="s">
        <v>33</v>
      </c>
      <c r="T1767" s="7" t="s">
        <v>33</v>
      </c>
      <c r="U1767" s="7" t="s">
        <v>33</v>
      </c>
      <c r="V1767" s="10" t="s">
        <v>33</v>
      </c>
      <c r="W1767" s="10" t="s">
        <v>33</v>
      </c>
      <c r="X1767" s="7" t="s">
        <v>33</v>
      </c>
      <c r="Y1767" s="7" t="s">
        <v>33</v>
      </c>
      <c r="Z1767" s="7" t="s">
        <v>5878</v>
      </c>
      <c r="AA1767" s="7" t="s">
        <v>12960</v>
      </c>
      <c r="AF1767" s="7" t="s">
        <v>15322</v>
      </c>
      <c r="AJ1767" s="7">
        <v>28</v>
      </c>
      <c r="AK1767" s="7" t="s">
        <v>5640</v>
      </c>
      <c r="AL1767" s="7" t="s">
        <v>15323</v>
      </c>
      <c r="AM1767" s="7" t="s">
        <v>15324</v>
      </c>
    </row>
    <row r="1768" spans="1:39">
      <c r="A1768" s="7" t="s">
        <v>2522</v>
      </c>
      <c r="B1768" s="7" t="s">
        <v>15325</v>
      </c>
      <c r="C1768" s="7" t="s">
        <v>15326</v>
      </c>
      <c r="D1768" s="7" t="s">
        <v>1790</v>
      </c>
      <c r="F1768" s="7" t="s">
        <v>15327</v>
      </c>
      <c r="G1768" s="7" t="s">
        <v>15328</v>
      </c>
      <c r="H1768" s="7" t="s">
        <v>15329</v>
      </c>
      <c r="J1768" s="7" t="s">
        <v>2715</v>
      </c>
      <c r="K1768" s="7" t="s">
        <v>33</v>
      </c>
      <c r="M1768" s="10" t="s">
        <v>15330</v>
      </c>
      <c r="O1768" s="7" t="s">
        <v>15331</v>
      </c>
      <c r="P1768" s="7" t="s">
        <v>15332</v>
      </c>
      <c r="Q1768" s="7" t="s">
        <v>33</v>
      </c>
      <c r="R1768" s="7" t="s">
        <v>33</v>
      </c>
      <c r="S1768" s="7" t="s">
        <v>33</v>
      </c>
      <c r="T1768" s="7" t="s">
        <v>33</v>
      </c>
      <c r="U1768" s="7" t="s">
        <v>33</v>
      </c>
      <c r="V1768" s="10" t="s">
        <v>33</v>
      </c>
      <c r="W1768" s="10" t="s">
        <v>33</v>
      </c>
      <c r="X1768" s="7" t="s">
        <v>33</v>
      </c>
      <c r="Y1768" s="7" t="s">
        <v>33</v>
      </c>
      <c r="Z1768" s="7" t="s">
        <v>15333</v>
      </c>
      <c r="AA1768" s="7" t="s">
        <v>15334</v>
      </c>
      <c r="AF1768" s="7" t="s">
        <v>15335</v>
      </c>
      <c r="AJ1768" s="7">
        <v>11</v>
      </c>
      <c r="AK1768" s="7" t="s">
        <v>15336</v>
      </c>
      <c r="AL1768" s="7" t="s">
        <v>5573</v>
      </c>
      <c r="AM1768" s="7" t="s">
        <v>15337</v>
      </c>
    </row>
    <row r="1769" spans="1:39">
      <c r="A1769" s="7" t="s">
        <v>2522</v>
      </c>
      <c r="B1769" s="7" t="s">
        <v>15338</v>
      </c>
      <c r="C1769" s="7" t="s">
        <v>15339</v>
      </c>
      <c r="D1769" s="7" t="s">
        <v>1790</v>
      </c>
      <c r="G1769" s="7" t="s">
        <v>15340</v>
      </c>
      <c r="H1769" s="7" t="s">
        <v>15340</v>
      </c>
      <c r="K1769" s="7" t="s">
        <v>33</v>
      </c>
      <c r="O1769" s="7" t="s">
        <v>15341</v>
      </c>
      <c r="Q1769" s="7" t="s">
        <v>33</v>
      </c>
      <c r="R1769" s="7" t="s">
        <v>33</v>
      </c>
      <c r="S1769" s="7" t="s">
        <v>33</v>
      </c>
      <c r="T1769" s="7" t="s">
        <v>33</v>
      </c>
      <c r="U1769" s="7" t="s">
        <v>33</v>
      </c>
      <c r="V1769" s="10" t="s">
        <v>33</v>
      </c>
      <c r="W1769" s="10" t="s">
        <v>33</v>
      </c>
      <c r="X1769" s="7" t="s">
        <v>33</v>
      </c>
      <c r="Y1769" s="7" t="s">
        <v>33</v>
      </c>
      <c r="AK1769" s="7" t="s">
        <v>9641</v>
      </c>
      <c r="AM1769" s="7" t="s">
        <v>15342</v>
      </c>
    </row>
    <row r="1770" spans="1:39">
      <c r="A1770" s="7" t="s">
        <v>1788</v>
      </c>
      <c r="B1770" s="7" t="s">
        <v>15343</v>
      </c>
      <c r="C1770" s="7" t="s">
        <v>15344</v>
      </c>
      <c r="D1770" s="7" t="s">
        <v>1946</v>
      </c>
      <c r="F1770" s="7" t="s">
        <v>15345</v>
      </c>
      <c r="G1770" s="7" t="s">
        <v>4400</v>
      </c>
      <c r="H1770" s="7" t="s">
        <v>4400</v>
      </c>
      <c r="I1770" s="7" t="s">
        <v>4401</v>
      </c>
      <c r="K1770" s="7" t="s">
        <v>33</v>
      </c>
      <c r="L1770" s="7" t="s">
        <v>4402</v>
      </c>
      <c r="N1770" s="10" t="s">
        <v>2471</v>
      </c>
      <c r="P1770" s="7" t="s">
        <v>15346</v>
      </c>
      <c r="Q1770" s="7" t="s">
        <v>33</v>
      </c>
      <c r="R1770" s="7" t="s">
        <v>33</v>
      </c>
      <c r="S1770" s="7" t="s">
        <v>33</v>
      </c>
      <c r="T1770" s="7" t="s">
        <v>33</v>
      </c>
      <c r="U1770" s="7" t="s">
        <v>33</v>
      </c>
      <c r="V1770" s="10" t="s">
        <v>33</v>
      </c>
      <c r="W1770" s="10" t="s">
        <v>33</v>
      </c>
      <c r="X1770" s="7" t="s">
        <v>33</v>
      </c>
      <c r="Y1770" s="7" t="s">
        <v>33</v>
      </c>
      <c r="Z1770" s="7" t="s">
        <v>6296</v>
      </c>
      <c r="AA1770" s="7" t="s">
        <v>2859</v>
      </c>
      <c r="AD1770" s="10" t="s">
        <v>5964</v>
      </c>
      <c r="AF1770" s="7" t="s">
        <v>2452</v>
      </c>
      <c r="AJ1770" s="7">
        <v>19</v>
      </c>
      <c r="AK1770" s="7" t="s">
        <v>6998</v>
      </c>
      <c r="AL1770" s="7" t="s">
        <v>15334</v>
      </c>
      <c r="AM1770" s="7" t="s">
        <v>15347</v>
      </c>
    </row>
    <row r="1771" spans="1:39">
      <c r="A1771" s="7" t="s">
        <v>1788</v>
      </c>
      <c r="B1771" s="7" t="s">
        <v>15348</v>
      </c>
      <c r="C1771" s="7" t="s">
        <v>15349</v>
      </c>
      <c r="D1771" s="7" t="s">
        <v>5729</v>
      </c>
      <c r="G1771" s="7" t="s">
        <v>15350</v>
      </c>
      <c r="H1771" s="7" t="s">
        <v>15351</v>
      </c>
      <c r="I1771" s="7" t="s">
        <v>15352</v>
      </c>
      <c r="K1771" s="7" t="s">
        <v>33</v>
      </c>
      <c r="L1771" s="7" t="s">
        <v>12217</v>
      </c>
      <c r="N1771" s="10" t="s">
        <v>6514</v>
      </c>
      <c r="P1771" s="7" t="s">
        <v>15353</v>
      </c>
      <c r="Q1771" s="7" t="s">
        <v>33</v>
      </c>
      <c r="R1771" s="7" t="s">
        <v>33</v>
      </c>
      <c r="S1771" s="7" t="s">
        <v>33</v>
      </c>
      <c r="T1771" s="7" t="s">
        <v>33</v>
      </c>
      <c r="U1771" s="7" t="s">
        <v>33</v>
      </c>
      <c r="V1771" s="10" t="s">
        <v>33</v>
      </c>
      <c r="W1771" s="10" t="s">
        <v>33</v>
      </c>
      <c r="X1771" s="7" t="s">
        <v>33</v>
      </c>
      <c r="Y1771" s="7" t="s">
        <v>33</v>
      </c>
      <c r="Z1771" s="7" t="s">
        <v>3077</v>
      </c>
      <c r="AD1771" s="10" t="s">
        <v>2846</v>
      </c>
      <c r="AG1771" s="7" t="s">
        <v>2847</v>
      </c>
      <c r="AK1771" s="7" t="s">
        <v>5050</v>
      </c>
      <c r="AL1771" s="7" t="s">
        <v>15354</v>
      </c>
      <c r="AM1771" s="7" t="s">
        <v>15355</v>
      </c>
    </row>
    <row r="1772" spans="1:39">
      <c r="A1772" s="7" t="s">
        <v>2522</v>
      </c>
      <c r="B1772" s="7" t="s">
        <v>15356</v>
      </c>
      <c r="C1772" s="7" t="s">
        <v>15357</v>
      </c>
      <c r="D1772" s="7" t="s">
        <v>1790</v>
      </c>
      <c r="F1772" s="7" t="s">
        <v>6565</v>
      </c>
      <c r="G1772" s="7" t="s">
        <v>12784</v>
      </c>
      <c r="H1772" s="7" t="s">
        <v>12784</v>
      </c>
      <c r="J1772" s="7" t="s">
        <v>15358</v>
      </c>
      <c r="K1772" s="7" t="s">
        <v>33</v>
      </c>
      <c r="M1772" s="10" t="s">
        <v>15359</v>
      </c>
      <c r="O1772" s="7" t="s">
        <v>12785</v>
      </c>
      <c r="P1772" s="7" t="s">
        <v>15360</v>
      </c>
      <c r="Q1772" s="7" t="s">
        <v>33</v>
      </c>
      <c r="R1772" s="7" t="s">
        <v>33</v>
      </c>
      <c r="S1772" s="7" t="s">
        <v>33</v>
      </c>
      <c r="T1772" s="7" t="s">
        <v>33</v>
      </c>
      <c r="U1772" s="7" t="s">
        <v>33</v>
      </c>
      <c r="V1772" s="10" t="s">
        <v>33</v>
      </c>
      <c r="W1772" s="10" t="s">
        <v>32</v>
      </c>
      <c r="X1772" s="7" t="s">
        <v>33</v>
      </c>
      <c r="Y1772" s="7" t="s">
        <v>33</v>
      </c>
      <c r="Z1772" s="7" t="s">
        <v>15361</v>
      </c>
      <c r="AA1772" s="7" t="s">
        <v>12966</v>
      </c>
      <c r="AD1772" s="10" t="s">
        <v>15362</v>
      </c>
      <c r="AF1772" s="7" t="s">
        <v>15363</v>
      </c>
      <c r="AJ1772" s="7">
        <v>2</v>
      </c>
      <c r="AK1772" s="7" t="s">
        <v>7056</v>
      </c>
      <c r="AL1772" s="7" t="s">
        <v>15364</v>
      </c>
      <c r="AM1772" s="7" t="s">
        <v>15365</v>
      </c>
    </row>
    <row r="1773" spans="1:39">
      <c r="A1773" s="7" t="s">
        <v>2522</v>
      </c>
      <c r="B1773" s="7" t="s">
        <v>15366</v>
      </c>
      <c r="C1773" s="7" t="s">
        <v>15367</v>
      </c>
      <c r="D1773" s="7" t="s">
        <v>1790</v>
      </c>
      <c r="F1773" s="7" t="s">
        <v>6384</v>
      </c>
      <c r="G1773" s="7" t="s">
        <v>7639</v>
      </c>
      <c r="H1773" s="7" t="s">
        <v>7639</v>
      </c>
      <c r="J1773" s="7" t="s">
        <v>15368</v>
      </c>
      <c r="K1773" s="7" t="s">
        <v>33</v>
      </c>
      <c r="M1773" s="10" t="s">
        <v>15369</v>
      </c>
      <c r="O1773" s="7" t="s">
        <v>4966</v>
      </c>
      <c r="P1773" s="7" t="s">
        <v>15370</v>
      </c>
      <c r="Q1773" s="7" t="s">
        <v>33</v>
      </c>
      <c r="R1773" s="7" t="s">
        <v>33</v>
      </c>
      <c r="S1773" s="7" t="s">
        <v>33</v>
      </c>
      <c r="T1773" s="7" t="s">
        <v>33</v>
      </c>
      <c r="U1773" s="7" t="s">
        <v>33</v>
      </c>
      <c r="V1773" s="10" t="s">
        <v>33</v>
      </c>
      <c r="W1773" s="10" t="s">
        <v>32</v>
      </c>
      <c r="X1773" s="7" t="s">
        <v>33</v>
      </c>
      <c r="Y1773" s="7" t="s">
        <v>33</v>
      </c>
      <c r="Z1773" s="7" t="s">
        <v>15371</v>
      </c>
      <c r="AA1773" s="7" t="s">
        <v>15372</v>
      </c>
      <c r="AF1773" s="7" t="s">
        <v>15373</v>
      </c>
      <c r="AJ1773" s="7">
        <v>17</v>
      </c>
      <c r="AK1773" s="7" t="s">
        <v>15374</v>
      </c>
      <c r="AL1773" s="7" t="s">
        <v>15375</v>
      </c>
      <c r="AM1773" s="7" t="s">
        <v>15376</v>
      </c>
    </row>
    <row r="1774" spans="1:39">
      <c r="A1774" s="7" t="s">
        <v>2522</v>
      </c>
      <c r="B1774" s="7" t="s">
        <v>15377</v>
      </c>
      <c r="C1774" s="7" t="s">
        <v>15378</v>
      </c>
      <c r="D1774" s="7" t="s">
        <v>1790</v>
      </c>
      <c r="F1774" s="7" t="s">
        <v>6467</v>
      </c>
      <c r="G1774" s="7" t="s">
        <v>12784</v>
      </c>
      <c r="H1774" s="7" t="s">
        <v>12784</v>
      </c>
      <c r="J1774" s="7" t="s">
        <v>15358</v>
      </c>
      <c r="K1774" s="7" t="s">
        <v>33</v>
      </c>
      <c r="M1774" s="10" t="s">
        <v>15359</v>
      </c>
      <c r="O1774" s="7" t="s">
        <v>3232</v>
      </c>
      <c r="P1774" s="7" t="s">
        <v>15360</v>
      </c>
      <c r="Q1774" s="7" t="s">
        <v>33</v>
      </c>
      <c r="R1774" s="7" t="s">
        <v>33</v>
      </c>
      <c r="S1774" s="7" t="s">
        <v>33</v>
      </c>
      <c r="T1774" s="7" t="s">
        <v>33</v>
      </c>
      <c r="U1774" s="7" t="s">
        <v>33</v>
      </c>
      <c r="V1774" s="10" t="s">
        <v>33</v>
      </c>
      <c r="W1774" s="10" t="s">
        <v>32</v>
      </c>
      <c r="X1774" s="7" t="s">
        <v>33</v>
      </c>
      <c r="Y1774" s="7" t="s">
        <v>33</v>
      </c>
      <c r="Z1774" s="7" t="s">
        <v>15258</v>
      </c>
      <c r="AA1774" s="7" t="s">
        <v>15379</v>
      </c>
      <c r="AD1774" s="10" t="s">
        <v>15380</v>
      </c>
      <c r="AF1774" s="7" t="s">
        <v>7614</v>
      </c>
      <c r="AJ1774" s="7">
        <v>3</v>
      </c>
      <c r="AK1774" s="7" t="s">
        <v>10120</v>
      </c>
      <c r="AL1774" s="7" t="s">
        <v>15381</v>
      </c>
      <c r="AM1774" s="7" t="s">
        <v>15382</v>
      </c>
    </row>
    <row r="1775" spans="1:39">
      <c r="A1775" s="7" t="s">
        <v>1788</v>
      </c>
      <c r="B1775" s="7" t="s">
        <v>38</v>
      </c>
      <c r="C1775" s="7" t="s">
        <v>15383</v>
      </c>
      <c r="D1775" s="7" t="s">
        <v>1946</v>
      </c>
      <c r="F1775" s="7" t="s">
        <v>10796</v>
      </c>
      <c r="G1775" s="7" t="s">
        <v>15384</v>
      </c>
      <c r="H1775" s="7" t="s">
        <v>15385</v>
      </c>
      <c r="I1775" s="7" t="s">
        <v>4548</v>
      </c>
      <c r="K1775" s="7" t="s">
        <v>33</v>
      </c>
      <c r="L1775" s="7" t="s">
        <v>15386</v>
      </c>
      <c r="N1775" s="10" t="s">
        <v>3586</v>
      </c>
      <c r="P1775" s="7" t="s">
        <v>15387</v>
      </c>
      <c r="Q1775" s="7" t="s">
        <v>33</v>
      </c>
      <c r="R1775" s="7" t="s">
        <v>32</v>
      </c>
      <c r="S1775" s="7" t="s">
        <v>33</v>
      </c>
      <c r="T1775" s="7" t="s">
        <v>33</v>
      </c>
      <c r="U1775" s="7" t="s">
        <v>33</v>
      </c>
      <c r="V1775" s="10" t="s">
        <v>33</v>
      </c>
      <c r="W1775" s="10" t="s">
        <v>33</v>
      </c>
      <c r="X1775" s="7" t="s">
        <v>33</v>
      </c>
      <c r="Y1775" s="7" t="s">
        <v>33</v>
      </c>
      <c r="Z1775" s="7" t="s">
        <v>3077</v>
      </c>
      <c r="AA1775" s="7" t="s">
        <v>13329</v>
      </c>
      <c r="AD1775" s="10" t="s">
        <v>3202</v>
      </c>
      <c r="AF1775" s="7" t="s">
        <v>7613</v>
      </c>
      <c r="AJ1775" s="7">
        <v>6</v>
      </c>
      <c r="AK1775" s="7" t="s">
        <v>15388</v>
      </c>
      <c r="AL1775" s="7" t="s">
        <v>15389</v>
      </c>
      <c r="AM1775" s="7" t="s">
        <v>15390</v>
      </c>
    </row>
    <row r="1776" spans="1:39">
      <c r="A1776" s="7" t="s">
        <v>2522</v>
      </c>
      <c r="B1776" s="7" t="s">
        <v>15391</v>
      </c>
      <c r="C1776" s="7" t="s">
        <v>15392</v>
      </c>
      <c r="D1776" s="7" t="s">
        <v>1790</v>
      </c>
      <c r="F1776" s="7" t="s">
        <v>15393</v>
      </c>
      <c r="G1776" s="7" t="s">
        <v>15394</v>
      </c>
      <c r="H1776" s="7" t="s">
        <v>15394</v>
      </c>
      <c r="J1776" s="7" t="s">
        <v>15302</v>
      </c>
      <c r="K1776" s="7" t="s">
        <v>33</v>
      </c>
      <c r="M1776" s="10" t="s">
        <v>15395</v>
      </c>
      <c r="O1776" s="7" t="s">
        <v>15396</v>
      </c>
      <c r="P1776" s="7" t="s">
        <v>15397</v>
      </c>
      <c r="Q1776" s="7" t="s">
        <v>33</v>
      </c>
      <c r="R1776" s="7" t="s">
        <v>33</v>
      </c>
      <c r="S1776" s="7" t="s">
        <v>33</v>
      </c>
      <c r="T1776" s="7" t="s">
        <v>33</v>
      </c>
      <c r="U1776" s="7" t="s">
        <v>33</v>
      </c>
      <c r="V1776" s="10" t="s">
        <v>33</v>
      </c>
      <c r="W1776" s="10" t="s">
        <v>33</v>
      </c>
      <c r="X1776" s="7" t="s">
        <v>33</v>
      </c>
      <c r="Y1776" s="7" t="s">
        <v>33</v>
      </c>
      <c r="Z1776" s="7" t="s">
        <v>15258</v>
      </c>
      <c r="AA1776" s="7" t="s">
        <v>15398</v>
      </c>
      <c r="AD1776" s="10" t="s">
        <v>15399</v>
      </c>
      <c r="AF1776" s="7" t="s">
        <v>11386</v>
      </c>
      <c r="AJ1776" s="7">
        <v>5</v>
      </c>
      <c r="AK1776" s="7" t="s">
        <v>15400</v>
      </c>
      <c r="AL1776" s="7" t="s">
        <v>15401</v>
      </c>
      <c r="AM1776" s="7" t="s">
        <v>15402</v>
      </c>
    </row>
    <row r="1777" spans="1:39">
      <c r="A1777" s="7" t="s">
        <v>2522</v>
      </c>
      <c r="B1777" s="7" t="s">
        <v>15403</v>
      </c>
      <c r="C1777" s="7" t="s">
        <v>15404</v>
      </c>
      <c r="D1777" s="7" t="s">
        <v>1790</v>
      </c>
      <c r="F1777" s="7" t="s">
        <v>15405</v>
      </c>
      <c r="G1777" s="7" t="s">
        <v>7639</v>
      </c>
      <c r="H1777" s="7" t="s">
        <v>7639</v>
      </c>
      <c r="J1777" s="7" t="s">
        <v>15406</v>
      </c>
      <c r="K1777" s="7" t="s">
        <v>33</v>
      </c>
      <c r="M1777" s="10" t="s">
        <v>15369</v>
      </c>
      <c r="O1777" s="7" t="s">
        <v>11347</v>
      </c>
      <c r="P1777" s="7" t="s">
        <v>15407</v>
      </c>
      <c r="Q1777" s="7" t="s">
        <v>33</v>
      </c>
      <c r="R1777" s="7" t="s">
        <v>33</v>
      </c>
      <c r="S1777" s="7" t="s">
        <v>33</v>
      </c>
      <c r="T1777" s="7" t="s">
        <v>33</v>
      </c>
      <c r="U1777" s="7" t="s">
        <v>33</v>
      </c>
      <c r="V1777" s="10" t="s">
        <v>33</v>
      </c>
      <c r="W1777" s="10" t="s">
        <v>32</v>
      </c>
      <c r="X1777" s="7" t="s">
        <v>33</v>
      </c>
      <c r="Y1777" s="7" t="s">
        <v>33</v>
      </c>
      <c r="Z1777" s="7" t="s">
        <v>15408</v>
      </c>
      <c r="AA1777" s="7" t="s">
        <v>3115</v>
      </c>
      <c r="AF1777" s="7" t="s">
        <v>12818</v>
      </c>
      <c r="AJ1777" s="7">
        <v>9</v>
      </c>
      <c r="AK1777" s="7" t="s">
        <v>4856</v>
      </c>
      <c r="AL1777" s="7" t="s">
        <v>4622</v>
      </c>
      <c r="AM1777" s="7" t="s">
        <v>15409</v>
      </c>
    </row>
    <row r="1778" spans="1:39">
      <c r="A1778" s="7" t="s">
        <v>2522</v>
      </c>
      <c r="B1778" s="7" t="s">
        <v>15410</v>
      </c>
      <c r="C1778" s="7" t="s">
        <v>15411</v>
      </c>
      <c r="D1778" s="7" t="s">
        <v>1790</v>
      </c>
      <c r="F1778" s="7" t="s">
        <v>15405</v>
      </c>
      <c r="G1778" s="7" t="s">
        <v>7639</v>
      </c>
      <c r="H1778" s="7" t="s">
        <v>7639</v>
      </c>
      <c r="J1778" s="7" t="s">
        <v>15412</v>
      </c>
      <c r="K1778" s="7" t="s">
        <v>33</v>
      </c>
      <c r="M1778" s="10" t="s">
        <v>15369</v>
      </c>
      <c r="O1778" s="7" t="s">
        <v>11347</v>
      </c>
      <c r="P1778" s="7" t="s">
        <v>15413</v>
      </c>
      <c r="Q1778" s="7" t="s">
        <v>33</v>
      </c>
      <c r="R1778" s="7" t="s">
        <v>33</v>
      </c>
      <c r="S1778" s="7" t="s">
        <v>33</v>
      </c>
      <c r="T1778" s="7" t="s">
        <v>33</v>
      </c>
      <c r="U1778" s="7" t="s">
        <v>33</v>
      </c>
      <c r="V1778" s="10" t="s">
        <v>33</v>
      </c>
      <c r="W1778" s="10" t="s">
        <v>33</v>
      </c>
      <c r="X1778" s="7" t="s">
        <v>33</v>
      </c>
      <c r="Y1778" s="7" t="s">
        <v>33</v>
      </c>
      <c r="Z1778" s="7" t="s">
        <v>15414</v>
      </c>
      <c r="AA1778" s="7" t="s">
        <v>3115</v>
      </c>
      <c r="AD1778" s="10" t="s">
        <v>15415</v>
      </c>
      <c r="AF1778" s="7" t="s">
        <v>10185</v>
      </c>
      <c r="AJ1778" s="7">
        <v>4</v>
      </c>
      <c r="AK1778" s="7" t="s">
        <v>15416</v>
      </c>
      <c r="AL1778" s="7" t="s">
        <v>4622</v>
      </c>
      <c r="AM1778" s="7" t="s">
        <v>15417</v>
      </c>
    </row>
    <row r="1779" spans="1:39">
      <c r="A1779" s="7" t="s">
        <v>2522</v>
      </c>
      <c r="B1779" s="7" t="s">
        <v>15418</v>
      </c>
      <c r="C1779" s="7" t="s">
        <v>15419</v>
      </c>
      <c r="D1779" s="7" t="s">
        <v>1790</v>
      </c>
      <c r="F1779" s="7" t="s">
        <v>15405</v>
      </c>
      <c r="G1779" s="7" t="s">
        <v>8212</v>
      </c>
      <c r="H1779" s="7" t="s">
        <v>8213</v>
      </c>
      <c r="K1779" s="7" t="s">
        <v>33</v>
      </c>
      <c r="M1779" s="10" t="s">
        <v>15420</v>
      </c>
      <c r="O1779" s="7" t="s">
        <v>8214</v>
      </c>
      <c r="P1779" s="7" t="s">
        <v>15421</v>
      </c>
      <c r="Q1779" s="7" t="s">
        <v>33</v>
      </c>
      <c r="R1779" s="7" t="s">
        <v>33</v>
      </c>
      <c r="S1779" s="7" t="s">
        <v>33</v>
      </c>
      <c r="T1779" s="7" t="s">
        <v>33</v>
      </c>
      <c r="U1779" s="7" t="s">
        <v>33</v>
      </c>
      <c r="V1779" s="10" t="s">
        <v>33</v>
      </c>
      <c r="W1779" s="10" t="s">
        <v>33</v>
      </c>
      <c r="X1779" s="7" t="s">
        <v>33</v>
      </c>
      <c r="Y1779" s="7" t="s">
        <v>33</v>
      </c>
      <c r="Z1779" s="7" t="s">
        <v>15422</v>
      </c>
      <c r="AA1779" s="7" t="s">
        <v>3115</v>
      </c>
      <c r="AD1779" s="10" t="s">
        <v>15423</v>
      </c>
      <c r="AF1779" s="7" t="s">
        <v>15424</v>
      </c>
      <c r="AJ1779" s="7">
        <v>5</v>
      </c>
      <c r="AK1779" s="7" t="s">
        <v>10531</v>
      </c>
      <c r="AL1779" s="7" t="s">
        <v>4622</v>
      </c>
      <c r="AM1779" s="7" t="s">
        <v>15425</v>
      </c>
    </row>
    <row r="1780" spans="1:39">
      <c r="A1780" s="7" t="s">
        <v>2522</v>
      </c>
      <c r="B1780" s="7" t="s">
        <v>15426</v>
      </c>
      <c r="C1780" s="7" t="s">
        <v>15427</v>
      </c>
      <c r="D1780" s="7" t="s">
        <v>1790</v>
      </c>
      <c r="F1780" s="7" t="s">
        <v>15428</v>
      </c>
      <c r="G1780" s="7" t="s">
        <v>6266</v>
      </c>
      <c r="H1780" s="7" t="s">
        <v>6266</v>
      </c>
      <c r="J1780" s="7" t="s">
        <v>15412</v>
      </c>
      <c r="K1780" s="7" t="s">
        <v>33</v>
      </c>
      <c r="M1780" s="10" t="s">
        <v>15429</v>
      </c>
      <c r="O1780" s="7" t="s">
        <v>4966</v>
      </c>
      <c r="P1780" s="7" t="s">
        <v>15430</v>
      </c>
      <c r="Q1780" s="7" t="s">
        <v>33</v>
      </c>
      <c r="R1780" s="7" t="s">
        <v>33</v>
      </c>
      <c r="S1780" s="7" t="s">
        <v>33</v>
      </c>
      <c r="T1780" s="7" t="s">
        <v>33</v>
      </c>
      <c r="U1780" s="7" t="s">
        <v>33</v>
      </c>
      <c r="V1780" s="10" t="s">
        <v>33</v>
      </c>
      <c r="W1780" s="10" t="s">
        <v>33</v>
      </c>
      <c r="X1780" s="7" t="s">
        <v>33</v>
      </c>
      <c r="Y1780" s="7" t="s">
        <v>33</v>
      </c>
      <c r="Z1780" s="7" t="s">
        <v>15431</v>
      </c>
      <c r="AA1780" s="7" t="s">
        <v>15432</v>
      </c>
      <c r="AD1780" s="10" t="s">
        <v>15433</v>
      </c>
      <c r="AF1780" s="7" t="s">
        <v>15434</v>
      </c>
      <c r="AJ1780" s="7">
        <v>12</v>
      </c>
      <c r="AK1780" s="7" t="s">
        <v>7430</v>
      </c>
      <c r="AL1780" s="7" t="s">
        <v>15435</v>
      </c>
      <c r="AM1780" s="7" t="s">
        <v>15436</v>
      </c>
    </row>
    <row r="1781" spans="1:39">
      <c r="A1781" s="7" t="s">
        <v>1788</v>
      </c>
      <c r="B1781" s="7" t="s">
        <v>15437</v>
      </c>
      <c r="C1781" s="7" t="s">
        <v>15438</v>
      </c>
      <c r="D1781" s="7" t="s">
        <v>1790</v>
      </c>
      <c r="F1781" s="7" t="s">
        <v>15439</v>
      </c>
      <c r="G1781" s="7" t="s">
        <v>15440</v>
      </c>
      <c r="H1781" s="7" t="s">
        <v>15440</v>
      </c>
      <c r="I1781" s="7" t="s">
        <v>15441</v>
      </c>
      <c r="K1781" s="7" t="s">
        <v>33</v>
      </c>
      <c r="L1781" s="7" t="s">
        <v>15442</v>
      </c>
      <c r="N1781" s="10" t="s">
        <v>1795</v>
      </c>
      <c r="P1781" s="7" t="s">
        <v>15443</v>
      </c>
      <c r="Q1781" s="7" t="s">
        <v>33</v>
      </c>
      <c r="R1781" s="7" t="s">
        <v>33</v>
      </c>
      <c r="S1781" s="7" t="s">
        <v>33</v>
      </c>
      <c r="T1781" s="7" t="s">
        <v>33</v>
      </c>
      <c r="U1781" s="7" t="s">
        <v>33</v>
      </c>
      <c r="V1781" s="10" t="s">
        <v>33</v>
      </c>
      <c r="W1781" s="10" t="s">
        <v>33</v>
      </c>
      <c r="X1781" s="7" t="s">
        <v>33</v>
      </c>
      <c r="Y1781" s="7" t="s">
        <v>33</v>
      </c>
      <c r="Z1781" s="7" t="s">
        <v>2506</v>
      </c>
      <c r="AA1781" s="7" t="s">
        <v>2417</v>
      </c>
      <c r="AD1781" s="10" t="s">
        <v>5155</v>
      </c>
      <c r="AF1781" s="7" t="s">
        <v>9954</v>
      </c>
      <c r="AJ1781" s="7">
        <v>23</v>
      </c>
      <c r="AK1781" s="7" t="s">
        <v>2475</v>
      </c>
      <c r="AL1781" s="7" t="s">
        <v>15435</v>
      </c>
      <c r="AM1781" s="7" t="s">
        <v>15444</v>
      </c>
    </row>
    <row r="1782" spans="1:39">
      <c r="A1782" s="7" t="s">
        <v>2522</v>
      </c>
      <c r="B1782" s="7" t="s">
        <v>15445</v>
      </c>
      <c r="C1782" s="7" t="s">
        <v>15446</v>
      </c>
      <c r="D1782" s="7" t="s">
        <v>1790</v>
      </c>
      <c r="G1782" s="7" t="s">
        <v>11369</v>
      </c>
      <c r="H1782" s="7" t="s">
        <v>11369</v>
      </c>
      <c r="J1782" s="7" t="s">
        <v>15447</v>
      </c>
      <c r="K1782" s="7" t="s">
        <v>33</v>
      </c>
      <c r="M1782" s="10" t="s">
        <v>15448</v>
      </c>
      <c r="O1782" s="7" t="s">
        <v>15449</v>
      </c>
      <c r="P1782" s="7" t="s">
        <v>15450</v>
      </c>
      <c r="Q1782" s="7" t="s">
        <v>33</v>
      </c>
      <c r="R1782" s="7" t="s">
        <v>33</v>
      </c>
      <c r="S1782" s="7" t="s">
        <v>33</v>
      </c>
      <c r="T1782" s="7" t="s">
        <v>33</v>
      </c>
      <c r="U1782" s="7" t="s">
        <v>33</v>
      </c>
      <c r="V1782" s="10" t="s">
        <v>33</v>
      </c>
      <c r="W1782" s="10" t="s">
        <v>32</v>
      </c>
      <c r="X1782" s="7" t="s">
        <v>33</v>
      </c>
      <c r="Y1782" s="7" t="s">
        <v>33</v>
      </c>
      <c r="Z1782" s="7" t="s">
        <v>15451</v>
      </c>
      <c r="AD1782" s="10" t="s">
        <v>15283</v>
      </c>
      <c r="AF1782" s="7" t="s">
        <v>15452</v>
      </c>
      <c r="AK1782" s="7" t="s">
        <v>15284</v>
      </c>
      <c r="AL1782" s="7" t="s">
        <v>4186</v>
      </c>
      <c r="AM1782" s="7" t="s">
        <v>15453</v>
      </c>
    </row>
    <row r="1783" spans="1:39">
      <c r="A1783" s="7" t="s">
        <v>2522</v>
      </c>
      <c r="B1783" s="7" t="s">
        <v>15454</v>
      </c>
      <c r="C1783" s="7" t="s">
        <v>15455</v>
      </c>
      <c r="D1783" s="7" t="s">
        <v>1790</v>
      </c>
      <c r="G1783" s="7" t="s">
        <v>15456</v>
      </c>
      <c r="H1783" s="7" t="s">
        <v>15457</v>
      </c>
      <c r="J1783" s="7" t="s">
        <v>15254</v>
      </c>
      <c r="K1783" s="7" t="s">
        <v>33</v>
      </c>
      <c r="M1783" s="10" t="s">
        <v>15458</v>
      </c>
      <c r="O1783" s="7" t="s">
        <v>15459</v>
      </c>
      <c r="P1783" s="7" t="s">
        <v>15460</v>
      </c>
      <c r="Q1783" s="7" t="s">
        <v>33</v>
      </c>
      <c r="R1783" s="7" t="s">
        <v>33</v>
      </c>
      <c r="S1783" s="7" t="s">
        <v>33</v>
      </c>
      <c r="T1783" s="7" t="s">
        <v>33</v>
      </c>
      <c r="U1783" s="7" t="s">
        <v>33</v>
      </c>
      <c r="V1783" s="10" t="s">
        <v>33</v>
      </c>
      <c r="W1783" s="10" t="s">
        <v>33</v>
      </c>
      <c r="X1783" s="7" t="s">
        <v>33</v>
      </c>
      <c r="Y1783" s="7" t="s">
        <v>33</v>
      </c>
      <c r="Z1783" s="7" t="s">
        <v>15315</v>
      </c>
      <c r="AD1783" s="10" t="s">
        <v>15283</v>
      </c>
      <c r="AF1783" s="7" t="s">
        <v>15452</v>
      </c>
      <c r="AK1783" s="7" t="s">
        <v>15284</v>
      </c>
      <c r="AL1783" s="7" t="s">
        <v>4186</v>
      </c>
      <c r="AM1783" s="7" t="s">
        <v>15461</v>
      </c>
    </row>
    <row r="1784" spans="1:39">
      <c r="A1784" s="7" t="s">
        <v>1788</v>
      </c>
      <c r="B1784" s="7" t="s">
        <v>15462</v>
      </c>
      <c r="C1784" s="7" t="s">
        <v>15463</v>
      </c>
      <c r="D1784" s="7" t="s">
        <v>1946</v>
      </c>
      <c r="F1784" s="7" t="s">
        <v>15464</v>
      </c>
      <c r="G1784" s="7" t="s">
        <v>2491</v>
      </c>
      <c r="H1784" s="7" t="s">
        <v>15465</v>
      </c>
      <c r="I1784" s="7" t="s">
        <v>1857</v>
      </c>
      <c r="K1784" s="7" t="s">
        <v>33</v>
      </c>
      <c r="L1784" s="7" t="s">
        <v>2493</v>
      </c>
      <c r="N1784" s="10" t="s">
        <v>1859</v>
      </c>
      <c r="P1784" s="7" t="s">
        <v>15466</v>
      </c>
      <c r="Q1784" s="7" t="s">
        <v>33</v>
      </c>
      <c r="R1784" s="7" t="s">
        <v>33</v>
      </c>
      <c r="S1784" s="7" t="s">
        <v>33</v>
      </c>
      <c r="T1784" s="7" t="s">
        <v>33</v>
      </c>
      <c r="U1784" s="7" t="s">
        <v>33</v>
      </c>
      <c r="V1784" s="10" t="s">
        <v>33</v>
      </c>
      <c r="W1784" s="10" t="s">
        <v>33</v>
      </c>
      <c r="X1784" s="7" t="s">
        <v>33</v>
      </c>
      <c r="Y1784" s="7" t="s">
        <v>33</v>
      </c>
      <c r="Z1784" s="7" t="s">
        <v>3937</v>
      </c>
      <c r="AA1784" s="7" t="s">
        <v>15467</v>
      </c>
      <c r="AF1784" s="7" t="s">
        <v>12052</v>
      </c>
      <c r="AJ1784" s="7">
        <v>36</v>
      </c>
      <c r="AK1784" s="7" t="s">
        <v>3084</v>
      </c>
      <c r="AL1784" s="7" t="s">
        <v>15468</v>
      </c>
      <c r="AM1784" s="7" t="s">
        <v>15469</v>
      </c>
    </row>
    <row r="1785" spans="1:39">
      <c r="A1785" s="7" t="s">
        <v>1788</v>
      </c>
      <c r="B1785" s="7" t="s">
        <v>15470</v>
      </c>
      <c r="C1785" s="7" t="s">
        <v>15471</v>
      </c>
      <c r="D1785" s="7" t="s">
        <v>1790</v>
      </c>
      <c r="F1785" s="7" t="s">
        <v>5612</v>
      </c>
      <c r="G1785" s="7" t="s">
        <v>7895</v>
      </c>
      <c r="H1785" s="7" t="s">
        <v>7895</v>
      </c>
      <c r="I1785" s="7" t="s">
        <v>4591</v>
      </c>
      <c r="K1785" s="7" t="s">
        <v>33</v>
      </c>
      <c r="L1785" s="7" t="s">
        <v>7897</v>
      </c>
      <c r="N1785" s="10" t="s">
        <v>3254</v>
      </c>
      <c r="P1785" s="7" t="s">
        <v>15472</v>
      </c>
      <c r="Q1785" s="7" t="s">
        <v>33</v>
      </c>
      <c r="R1785" s="7" t="s">
        <v>33</v>
      </c>
      <c r="S1785" s="7" t="s">
        <v>33</v>
      </c>
      <c r="T1785" s="7" t="s">
        <v>32</v>
      </c>
      <c r="U1785" s="7" t="s">
        <v>33</v>
      </c>
      <c r="V1785" s="10" t="s">
        <v>33</v>
      </c>
      <c r="W1785" s="10" t="s">
        <v>33</v>
      </c>
      <c r="X1785" s="7" t="s">
        <v>33</v>
      </c>
      <c r="Y1785" s="7" t="s">
        <v>33</v>
      </c>
      <c r="Z1785" s="7" t="s">
        <v>11970</v>
      </c>
      <c r="AA1785" s="7" t="s">
        <v>15473</v>
      </c>
      <c r="AD1785" s="10" t="s">
        <v>6860</v>
      </c>
      <c r="AF1785" s="7" t="s">
        <v>5540</v>
      </c>
      <c r="AJ1785" s="7">
        <v>10</v>
      </c>
      <c r="AK1785" s="7" t="s">
        <v>2445</v>
      </c>
      <c r="AL1785" s="7" t="s">
        <v>15432</v>
      </c>
      <c r="AM1785" s="7" t="s">
        <v>15474</v>
      </c>
    </row>
    <row r="1786" spans="1:39">
      <c r="A1786" s="7" t="s">
        <v>1788</v>
      </c>
      <c r="B1786" s="7" t="s">
        <v>15475</v>
      </c>
      <c r="C1786" s="7" t="s">
        <v>15476</v>
      </c>
      <c r="D1786" s="7" t="s">
        <v>1790</v>
      </c>
      <c r="F1786" s="7" t="s">
        <v>5101</v>
      </c>
      <c r="G1786" s="7" t="s">
        <v>7895</v>
      </c>
      <c r="H1786" s="7" t="s">
        <v>7895</v>
      </c>
      <c r="I1786" s="7" t="s">
        <v>7896</v>
      </c>
      <c r="K1786" s="7" t="s">
        <v>33</v>
      </c>
      <c r="L1786" s="7" t="s">
        <v>7897</v>
      </c>
      <c r="N1786" s="10" t="s">
        <v>3254</v>
      </c>
      <c r="P1786" s="7" t="s">
        <v>15477</v>
      </c>
      <c r="Q1786" s="7" t="s">
        <v>33</v>
      </c>
      <c r="R1786" s="7" t="s">
        <v>33</v>
      </c>
      <c r="S1786" s="7" t="s">
        <v>33</v>
      </c>
      <c r="T1786" s="7" t="s">
        <v>33</v>
      </c>
      <c r="U1786" s="7" t="s">
        <v>33</v>
      </c>
      <c r="V1786" s="10" t="s">
        <v>33</v>
      </c>
      <c r="W1786" s="10" t="s">
        <v>33</v>
      </c>
      <c r="X1786" s="7" t="s">
        <v>33</v>
      </c>
      <c r="Y1786" s="7" t="s">
        <v>33</v>
      </c>
      <c r="Z1786" s="7" t="s">
        <v>1939</v>
      </c>
      <c r="AA1786" s="7" t="s">
        <v>15316</v>
      </c>
      <c r="AD1786" s="10" t="s">
        <v>13684</v>
      </c>
      <c r="AF1786" s="7" t="s">
        <v>15478</v>
      </c>
      <c r="AJ1786" s="7">
        <v>24</v>
      </c>
      <c r="AK1786" s="7" t="s">
        <v>5530</v>
      </c>
      <c r="AL1786" s="7" t="s">
        <v>15432</v>
      </c>
      <c r="AM1786" s="7" t="s">
        <v>15479</v>
      </c>
    </row>
    <row r="1787" spans="1:39">
      <c r="A1787" s="7" t="s">
        <v>2522</v>
      </c>
      <c r="B1787" s="7" t="s">
        <v>15480</v>
      </c>
      <c r="C1787" s="7" t="s">
        <v>15481</v>
      </c>
      <c r="D1787" s="7" t="s">
        <v>1790</v>
      </c>
      <c r="F1787" s="7" t="s">
        <v>15482</v>
      </c>
      <c r="G1787" s="7" t="s">
        <v>15483</v>
      </c>
      <c r="H1787" s="7" t="s">
        <v>15484</v>
      </c>
      <c r="J1787" s="7" t="s">
        <v>15485</v>
      </c>
      <c r="K1787" s="7" t="s">
        <v>33</v>
      </c>
      <c r="M1787" s="10" t="s">
        <v>3378</v>
      </c>
      <c r="O1787" s="7" t="s">
        <v>15486</v>
      </c>
      <c r="P1787" s="7" t="s">
        <v>15487</v>
      </c>
      <c r="Q1787" s="7" t="s">
        <v>33</v>
      </c>
      <c r="R1787" s="7" t="s">
        <v>33</v>
      </c>
      <c r="S1787" s="7" t="s">
        <v>33</v>
      </c>
      <c r="T1787" s="7" t="s">
        <v>33</v>
      </c>
      <c r="U1787" s="7" t="s">
        <v>33</v>
      </c>
      <c r="V1787" s="10" t="s">
        <v>33</v>
      </c>
      <c r="W1787" s="10" t="s">
        <v>33</v>
      </c>
      <c r="X1787" s="7" t="s">
        <v>33</v>
      </c>
      <c r="Y1787" s="7" t="s">
        <v>33</v>
      </c>
      <c r="Z1787" s="7" t="s">
        <v>15488</v>
      </c>
      <c r="AA1787" s="7" t="s">
        <v>15432</v>
      </c>
      <c r="AD1787" s="10" t="s">
        <v>15489</v>
      </c>
      <c r="AF1787" s="7" t="s">
        <v>15490</v>
      </c>
      <c r="AJ1787" s="7">
        <v>3</v>
      </c>
      <c r="AK1787" s="7" t="s">
        <v>15491</v>
      </c>
      <c r="AL1787" s="7" t="s">
        <v>15432</v>
      </c>
      <c r="AM1787" s="7" t="s">
        <v>15492</v>
      </c>
    </row>
    <row r="1788" spans="1:39">
      <c r="A1788" s="7" t="s">
        <v>1788</v>
      </c>
      <c r="B1788" s="7" t="s">
        <v>15493</v>
      </c>
      <c r="C1788" s="7" t="s">
        <v>15494</v>
      </c>
      <c r="D1788" s="7" t="s">
        <v>5729</v>
      </c>
      <c r="G1788" s="7" t="s">
        <v>15495</v>
      </c>
      <c r="H1788" s="7" t="s">
        <v>15496</v>
      </c>
      <c r="I1788" s="7" t="s">
        <v>2469</v>
      </c>
      <c r="K1788" s="7" t="s">
        <v>33</v>
      </c>
      <c r="L1788" s="7" t="s">
        <v>9631</v>
      </c>
      <c r="N1788" s="10" t="s">
        <v>2471</v>
      </c>
      <c r="P1788" s="7" t="s">
        <v>15497</v>
      </c>
      <c r="Q1788" s="7" t="s">
        <v>33</v>
      </c>
      <c r="R1788" s="7" t="s">
        <v>33</v>
      </c>
      <c r="S1788" s="7" t="s">
        <v>33</v>
      </c>
      <c r="T1788" s="7" t="s">
        <v>33</v>
      </c>
      <c r="U1788" s="7" t="s">
        <v>33</v>
      </c>
      <c r="V1788" s="10" t="s">
        <v>33</v>
      </c>
      <c r="W1788" s="10" t="s">
        <v>33</v>
      </c>
      <c r="X1788" s="7" t="s">
        <v>33</v>
      </c>
      <c r="Y1788" s="7" t="s">
        <v>33</v>
      </c>
      <c r="Z1788" s="7" t="s">
        <v>8714</v>
      </c>
      <c r="AD1788" s="10" t="s">
        <v>6920</v>
      </c>
      <c r="AG1788" s="7" t="s">
        <v>6413</v>
      </c>
      <c r="AK1788" s="7" t="s">
        <v>15498</v>
      </c>
      <c r="AL1788" s="7" t="s">
        <v>15316</v>
      </c>
      <c r="AM1788" s="7" t="s">
        <v>15499</v>
      </c>
    </row>
    <row r="1789" spans="1:39">
      <c r="A1789" s="7" t="s">
        <v>1788</v>
      </c>
      <c r="B1789" s="7" t="s">
        <v>15500</v>
      </c>
      <c r="C1789" s="7" t="s">
        <v>15501</v>
      </c>
      <c r="D1789" s="7" t="s">
        <v>1946</v>
      </c>
      <c r="F1789" s="7" t="s">
        <v>15502</v>
      </c>
      <c r="G1789" s="7" t="s">
        <v>15503</v>
      </c>
      <c r="H1789" s="7" t="s">
        <v>15504</v>
      </c>
      <c r="I1789" s="7" t="s">
        <v>2073</v>
      </c>
      <c r="K1789" s="7" t="s">
        <v>33</v>
      </c>
      <c r="L1789" s="7" t="s">
        <v>8079</v>
      </c>
      <c r="N1789" s="10" t="s">
        <v>2327</v>
      </c>
      <c r="P1789" s="7" t="s">
        <v>15505</v>
      </c>
      <c r="Q1789" s="7" t="s">
        <v>33</v>
      </c>
      <c r="R1789" s="7" t="s">
        <v>33</v>
      </c>
      <c r="S1789" s="7" t="s">
        <v>33</v>
      </c>
      <c r="T1789" s="7" t="s">
        <v>33</v>
      </c>
      <c r="U1789" s="7" t="s">
        <v>33</v>
      </c>
      <c r="V1789" s="10" t="s">
        <v>33</v>
      </c>
      <c r="W1789" s="10" t="s">
        <v>33</v>
      </c>
      <c r="X1789" s="7" t="s">
        <v>33</v>
      </c>
      <c r="Y1789" s="7" t="s">
        <v>33</v>
      </c>
      <c r="Z1789" s="7" t="s">
        <v>9217</v>
      </c>
      <c r="AA1789" s="7" t="s">
        <v>15506</v>
      </c>
      <c r="AF1789" s="7" t="s">
        <v>15507</v>
      </c>
      <c r="AJ1789" s="7">
        <v>7</v>
      </c>
      <c r="AK1789" s="7" t="s">
        <v>15506</v>
      </c>
      <c r="AL1789" s="7" t="s">
        <v>15316</v>
      </c>
      <c r="AM1789" s="7" t="s">
        <v>15508</v>
      </c>
    </row>
    <row r="1790" spans="1:39">
      <c r="A1790" s="7" t="s">
        <v>1788</v>
      </c>
      <c r="B1790" s="7" t="s">
        <v>15509</v>
      </c>
      <c r="C1790" s="7" t="s">
        <v>15510</v>
      </c>
      <c r="D1790" s="7" t="s">
        <v>1946</v>
      </c>
      <c r="F1790" s="7" t="s">
        <v>15511</v>
      </c>
      <c r="G1790" s="7" t="s">
        <v>14075</v>
      </c>
      <c r="H1790" s="7" t="s">
        <v>14075</v>
      </c>
      <c r="I1790" s="7" t="s">
        <v>5384</v>
      </c>
      <c r="K1790" s="7" t="s">
        <v>33</v>
      </c>
      <c r="L1790" s="7" t="s">
        <v>14076</v>
      </c>
      <c r="N1790" s="10" t="s">
        <v>5386</v>
      </c>
      <c r="P1790" s="7" t="s">
        <v>14077</v>
      </c>
      <c r="Q1790" s="7" t="s">
        <v>33</v>
      </c>
      <c r="R1790" s="7" t="s">
        <v>33</v>
      </c>
      <c r="S1790" s="7" t="s">
        <v>33</v>
      </c>
      <c r="T1790" s="7" t="s">
        <v>33</v>
      </c>
      <c r="U1790" s="7" t="s">
        <v>33</v>
      </c>
      <c r="V1790" s="10" t="s">
        <v>33</v>
      </c>
      <c r="W1790" s="10" t="s">
        <v>33</v>
      </c>
      <c r="X1790" s="7" t="s">
        <v>33</v>
      </c>
      <c r="Y1790" s="7" t="s">
        <v>33</v>
      </c>
      <c r="Z1790" s="7" t="s">
        <v>7255</v>
      </c>
      <c r="AA1790" s="7" t="s">
        <v>15184</v>
      </c>
      <c r="AD1790" s="10" t="s">
        <v>6560</v>
      </c>
      <c r="AF1790" s="7" t="s">
        <v>14078</v>
      </c>
      <c r="AJ1790" s="7">
        <v>18</v>
      </c>
      <c r="AK1790" s="7" t="s">
        <v>2147</v>
      </c>
      <c r="AL1790" s="7" t="s">
        <v>15512</v>
      </c>
      <c r="AM1790" s="7" t="s">
        <v>15513</v>
      </c>
    </row>
    <row r="1791" spans="1:39">
      <c r="A1791" s="7" t="s">
        <v>2522</v>
      </c>
      <c r="B1791" s="7" t="s">
        <v>15514</v>
      </c>
      <c r="C1791" s="7" t="s">
        <v>15515</v>
      </c>
      <c r="D1791" s="7" t="s">
        <v>1790</v>
      </c>
      <c r="F1791" s="7" t="s">
        <v>15516</v>
      </c>
      <c r="G1791" s="7" t="s">
        <v>7639</v>
      </c>
      <c r="H1791" s="7" t="s">
        <v>7639</v>
      </c>
      <c r="J1791" s="7" t="s">
        <v>15517</v>
      </c>
      <c r="K1791" s="7" t="s">
        <v>33</v>
      </c>
      <c r="M1791" s="10" t="s">
        <v>15369</v>
      </c>
      <c r="O1791" s="7" t="s">
        <v>4966</v>
      </c>
      <c r="P1791" s="7" t="s">
        <v>15518</v>
      </c>
      <c r="Q1791" s="7" t="s">
        <v>33</v>
      </c>
      <c r="R1791" s="7" t="s">
        <v>33</v>
      </c>
      <c r="S1791" s="7" t="s">
        <v>33</v>
      </c>
      <c r="T1791" s="7" t="s">
        <v>33</v>
      </c>
      <c r="U1791" s="7" t="s">
        <v>33</v>
      </c>
      <c r="V1791" s="10" t="s">
        <v>33</v>
      </c>
      <c r="W1791" s="10" t="s">
        <v>33</v>
      </c>
      <c r="X1791" s="7" t="s">
        <v>33</v>
      </c>
      <c r="Y1791" s="7" t="s">
        <v>33</v>
      </c>
      <c r="Z1791" s="7" t="s">
        <v>8309</v>
      </c>
      <c r="AA1791" s="7" t="s">
        <v>15519</v>
      </c>
      <c r="AF1791" s="7" t="s">
        <v>7506</v>
      </c>
      <c r="AJ1791" s="7">
        <v>13</v>
      </c>
      <c r="AK1791" s="7" t="s">
        <v>13045</v>
      </c>
      <c r="AL1791" s="7" t="s">
        <v>15520</v>
      </c>
      <c r="AM1791" s="7" t="s">
        <v>15521</v>
      </c>
    </row>
    <row r="1792" spans="1:39">
      <c r="A1792" s="7" t="s">
        <v>1788</v>
      </c>
      <c r="B1792" s="7" t="s">
        <v>15522</v>
      </c>
      <c r="C1792" s="7" t="s">
        <v>15523</v>
      </c>
      <c r="D1792" s="7" t="s">
        <v>1790</v>
      </c>
      <c r="F1792" s="7" t="s">
        <v>15524</v>
      </c>
      <c r="G1792" s="7" t="s">
        <v>4293</v>
      </c>
      <c r="H1792" s="7" t="s">
        <v>4294</v>
      </c>
      <c r="I1792" s="7" t="s">
        <v>4295</v>
      </c>
      <c r="K1792" s="7" t="s">
        <v>33</v>
      </c>
      <c r="L1792" s="7" t="s">
        <v>4296</v>
      </c>
      <c r="N1792" s="10" t="s">
        <v>12514</v>
      </c>
      <c r="P1792" s="7" t="s">
        <v>4298</v>
      </c>
      <c r="Q1792" s="7" t="s">
        <v>33</v>
      </c>
      <c r="R1792" s="7" t="s">
        <v>33</v>
      </c>
      <c r="S1792" s="7" t="s">
        <v>33</v>
      </c>
      <c r="T1792" s="7" t="s">
        <v>33</v>
      </c>
      <c r="U1792" s="7" t="s">
        <v>33</v>
      </c>
      <c r="V1792" s="10" t="s">
        <v>33</v>
      </c>
      <c r="W1792" s="10" t="s">
        <v>32</v>
      </c>
      <c r="X1792" s="7" t="s">
        <v>33</v>
      </c>
      <c r="Y1792" s="7" t="s">
        <v>33</v>
      </c>
      <c r="Z1792" s="7" t="s">
        <v>2772</v>
      </c>
      <c r="AA1792" s="7" t="s">
        <v>15525</v>
      </c>
      <c r="AD1792" s="10" t="s">
        <v>3600</v>
      </c>
      <c r="AF1792" s="7" t="s">
        <v>15526</v>
      </c>
      <c r="AJ1792" s="7">
        <v>7</v>
      </c>
      <c r="AK1792" s="7" t="s">
        <v>15527</v>
      </c>
      <c r="AL1792" s="7" t="s">
        <v>15528</v>
      </c>
      <c r="AM1792" s="7" t="s">
        <v>15529</v>
      </c>
    </row>
    <row r="1793" spans="1:39">
      <c r="A1793" s="7" t="s">
        <v>2522</v>
      </c>
      <c r="B1793" s="7" t="s">
        <v>15530</v>
      </c>
      <c r="C1793" s="7" t="s">
        <v>15531</v>
      </c>
      <c r="D1793" s="7" t="s">
        <v>1790</v>
      </c>
      <c r="F1793" s="7" t="s">
        <v>14862</v>
      </c>
      <c r="G1793" s="7" t="s">
        <v>15532</v>
      </c>
      <c r="H1793" s="7" t="s">
        <v>15533</v>
      </c>
      <c r="J1793" s="7" t="s">
        <v>15534</v>
      </c>
      <c r="K1793" s="7" t="s">
        <v>33</v>
      </c>
      <c r="M1793" s="10" t="s">
        <v>15535</v>
      </c>
      <c r="O1793" s="7" t="s">
        <v>15536</v>
      </c>
      <c r="P1793" s="7" t="s">
        <v>15537</v>
      </c>
      <c r="Q1793" s="7" t="s">
        <v>33</v>
      </c>
      <c r="R1793" s="7" t="s">
        <v>33</v>
      </c>
      <c r="S1793" s="7" t="s">
        <v>33</v>
      </c>
      <c r="T1793" s="7" t="s">
        <v>33</v>
      </c>
      <c r="U1793" s="7" t="s">
        <v>33</v>
      </c>
      <c r="V1793" s="10" t="s">
        <v>33</v>
      </c>
      <c r="W1793" s="10" t="s">
        <v>33</v>
      </c>
      <c r="X1793" s="7" t="s">
        <v>33</v>
      </c>
      <c r="Y1793" s="7" t="s">
        <v>33</v>
      </c>
      <c r="Z1793" s="7" t="s">
        <v>15538</v>
      </c>
      <c r="AA1793" s="7" t="s">
        <v>11210</v>
      </c>
      <c r="AD1793" s="10" t="s">
        <v>15539</v>
      </c>
      <c r="AF1793" s="7" t="s">
        <v>15540</v>
      </c>
      <c r="AJ1793" s="7">
        <v>3</v>
      </c>
      <c r="AK1793" s="7" t="s">
        <v>14279</v>
      </c>
      <c r="AL1793" s="7" t="s">
        <v>4824</v>
      </c>
      <c r="AM1793" s="7" t="s">
        <v>15541</v>
      </c>
    </row>
    <row r="1794" spans="1:39">
      <c r="A1794" s="7" t="s">
        <v>1788</v>
      </c>
      <c r="B1794" s="7" t="s">
        <v>15542</v>
      </c>
      <c r="C1794" s="7" t="s">
        <v>15543</v>
      </c>
      <c r="D1794" s="7" t="s">
        <v>1790</v>
      </c>
      <c r="F1794" s="7" t="s">
        <v>2500</v>
      </c>
      <c r="G1794" s="7" t="s">
        <v>15544</v>
      </c>
      <c r="H1794" s="7" t="s">
        <v>15544</v>
      </c>
      <c r="I1794" s="7" t="s">
        <v>15545</v>
      </c>
      <c r="K1794" s="7" t="s">
        <v>33</v>
      </c>
      <c r="L1794" s="7" t="s">
        <v>15546</v>
      </c>
      <c r="N1794" s="10" t="s">
        <v>2957</v>
      </c>
      <c r="P1794" s="7" t="s">
        <v>15547</v>
      </c>
      <c r="Q1794" s="7" t="s">
        <v>33</v>
      </c>
      <c r="R1794" s="7" t="s">
        <v>33</v>
      </c>
      <c r="S1794" s="7" t="s">
        <v>33</v>
      </c>
      <c r="T1794" s="7" t="s">
        <v>33</v>
      </c>
      <c r="U1794" s="7" t="s">
        <v>33</v>
      </c>
      <c r="V1794" s="10" t="s">
        <v>33</v>
      </c>
      <c r="W1794" s="10" t="s">
        <v>33</v>
      </c>
      <c r="X1794" s="7" t="s">
        <v>33</v>
      </c>
      <c r="Y1794" s="7" t="s">
        <v>33</v>
      </c>
      <c r="Z1794" s="7" t="s">
        <v>15548</v>
      </c>
      <c r="AA1794" s="7" t="s">
        <v>2939</v>
      </c>
      <c r="AF1794" s="7" t="s">
        <v>5468</v>
      </c>
      <c r="AJ1794" s="7">
        <v>15</v>
      </c>
      <c r="AK1794" s="7" t="s">
        <v>15549</v>
      </c>
      <c r="AL1794" s="7" t="s">
        <v>4824</v>
      </c>
      <c r="AM1794" s="7" t="s">
        <v>15550</v>
      </c>
    </row>
    <row r="1795" spans="1:39">
      <c r="A1795" s="7" t="s">
        <v>1788</v>
      </c>
      <c r="B1795" s="7" t="s">
        <v>15551</v>
      </c>
      <c r="C1795" s="7" t="s">
        <v>15552</v>
      </c>
      <c r="D1795" s="7" t="s">
        <v>1790</v>
      </c>
      <c r="F1795" s="7" t="s">
        <v>9750</v>
      </c>
      <c r="G1795" s="7" t="s">
        <v>2954</v>
      </c>
      <c r="H1795" s="7" t="s">
        <v>2954</v>
      </c>
      <c r="K1795" s="7" t="s">
        <v>33</v>
      </c>
      <c r="L1795" s="7" t="s">
        <v>2956</v>
      </c>
      <c r="N1795" s="10" t="s">
        <v>2957</v>
      </c>
      <c r="P1795" s="7" t="s">
        <v>15553</v>
      </c>
      <c r="Q1795" s="7" t="s">
        <v>33</v>
      </c>
      <c r="R1795" s="7" t="s">
        <v>33</v>
      </c>
      <c r="S1795" s="7" t="s">
        <v>33</v>
      </c>
      <c r="T1795" s="7" t="s">
        <v>32</v>
      </c>
      <c r="U1795" s="7" t="s">
        <v>33</v>
      </c>
      <c r="V1795" s="10" t="s">
        <v>33</v>
      </c>
      <c r="W1795" s="10" t="s">
        <v>33</v>
      </c>
      <c r="X1795" s="7" t="s">
        <v>33</v>
      </c>
      <c r="Y1795" s="7" t="s">
        <v>33</v>
      </c>
      <c r="Z1795" s="7" t="s">
        <v>2772</v>
      </c>
      <c r="AA1795" s="7" t="s">
        <v>15554</v>
      </c>
      <c r="AD1795" s="10" t="s">
        <v>15555</v>
      </c>
      <c r="AF1795" s="7" t="s">
        <v>15556</v>
      </c>
      <c r="AJ1795" s="7">
        <v>14</v>
      </c>
      <c r="AK1795" s="7" t="s">
        <v>5530</v>
      </c>
      <c r="AL1795" s="7" t="s">
        <v>15525</v>
      </c>
      <c r="AM1795" s="7" t="s">
        <v>15557</v>
      </c>
    </row>
    <row r="1796" spans="1:39">
      <c r="A1796" s="7" t="s">
        <v>1788</v>
      </c>
      <c r="B1796" s="7" t="s">
        <v>15558</v>
      </c>
      <c r="C1796" s="7" t="s">
        <v>15559</v>
      </c>
      <c r="D1796" s="7" t="s">
        <v>1790</v>
      </c>
      <c r="F1796" s="7" t="s">
        <v>15560</v>
      </c>
      <c r="G1796" s="7" t="s">
        <v>4293</v>
      </c>
      <c r="H1796" s="7" t="s">
        <v>4294</v>
      </c>
      <c r="I1796" s="7" t="s">
        <v>4295</v>
      </c>
      <c r="K1796" s="7" t="s">
        <v>33</v>
      </c>
      <c r="L1796" s="7" t="s">
        <v>4296</v>
      </c>
      <c r="N1796" s="10" t="s">
        <v>12514</v>
      </c>
      <c r="P1796" s="7" t="s">
        <v>12515</v>
      </c>
      <c r="Q1796" s="7" t="s">
        <v>33</v>
      </c>
      <c r="R1796" s="7" t="s">
        <v>33</v>
      </c>
      <c r="S1796" s="7" t="s">
        <v>33</v>
      </c>
      <c r="T1796" s="7" t="s">
        <v>33</v>
      </c>
      <c r="U1796" s="7" t="s">
        <v>33</v>
      </c>
      <c r="V1796" s="10" t="s">
        <v>33</v>
      </c>
      <c r="W1796" s="10" t="s">
        <v>33</v>
      </c>
      <c r="X1796" s="7" t="s">
        <v>33</v>
      </c>
      <c r="Y1796" s="7" t="s">
        <v>33</v>
      </c>
      <c r="Z1796" s="7" t="s">
        <v>6261</v>
      </c>
      <c r="AA1796" s="7" t="s">
        <v>4552</v>
      </c>
      <c r="AF1796" s="7" t="s">
        <v>15561</v>
      </c>
      <c r="AJ1796" s="7">
        <v>26</v>
      </c>
      <c r="AK1796" s="7" t="s">
        <v>7677</v>
      </c>
      <c r="AL1796" s="7" t="s">
        <v>15562</v>
      </c>
      <c r="AM1796" s="7" t="s">
        <v>15563</v>
      </c>
    </row>
    <row r="1797" spans="1:39">
      <c r="A1797" s="7" t="s">
        <v>2522</v>
      </c>
      <c r="B1797" s="7" t="s">
        <v>15564</v>
      </c>
      <c r="C1797" s="7" t="s">
        <v>15565</v>
      </c>
      <c r="D1797" s="7" t="s">
        <v>1790</v>
      </c>
      <c r="F1797" s="7" t="s">
        <v>5789</v>
      </c>
      <c r="G1797" s="7" t="s">
        <v>11335</v>
      </c>
      <c r="H1797" s="7" t="s">
        <v>11335</v>
      </c>
      <c r="J1797" s="7" t="s">
        <v>2715</v>
      </c>
      <c r="K1797" s="7" t="s">
        <v>33</v>
      </c>
      <c r="M1797" s="10" t="s">
        <v>15566</v>
      </c>
      <c r="O1797" s="7" t="s">
        <v>11336</v>
      </c>
      <c r="P1797" s="7" t="s">
        <v>15567</v>
      </c>
      <c r="Q1797" s="7" t="s">
        <v>33</v>
      </c>
      <c r="R1797" s="7" t="s">
        <v>33</v>
      </c>
      <c r="S1797" s="7" t="s">
        <v>33</v>
      </c>
      <c r="T1797" s="7" t="s">
        <v>33</v>
      </c>
      <c r="U1797" s="7" t="s">
        <v>33</v>
      </c>
      <c r="V1797" s="10" t="s">
        <v>33</v>
      </c>
      <c r="W1797" s="10" t="s">
        <v>33</v>
      </c>
      <c r="X1797" s="7" t="s">
        <v>33</v>
      </c>
      <c r="Y1797" s="7" t="s">
        <v>33</v>
      </c>
      <c r="Z1797" s="7" t="s">
        <v>15568</v>
      </c>
      <c r="AA1797" s="7" t="s">
        <v>4552</v>
      </c>
      <c r="AF1797" s="7" t="s">
        <v>2127</v>
      </c>
      <c r="AJ1797" s="7">
        <v>3</v>
      </c>
      <c r="AK1797" s="7" t="s">
        <v>2988</v>
      </c>
      <c r="AL1797" s="7" t="s">
        <v>11210</v>
      </c>
      <c r="AM1797" s="7" t="s">
        <v>15569</v>
      </c>
    </row>
    <row r="1798" spans="1:39">
      <c r="A1798" s="7" t="s">
        <v>2522</v>
      </c>
      <c r="B1798" s="7" t="s">
        <v>15570</v>
      </c>
      <c r="C1798" s="7" t="s">
        <v>15571</v>
      </c>
      <c r="D1798" s="7" t="s">
        <v>1790</v>
      </c>
      <c r="F1798" s="7" t="s">
        <v>8836</v>
      </c>
      <c r="G1798" s="7" t="s">
        <v>15572</v>
      </c>
      <c r="H1798" s="7" t="s">
        <v>15572</v>
      </c>
      <c r="J1798" s="7" t="s">
        <v>15302</v>
      </c>
      <c r="K1798" s="7" t="s">
        <v>33</v>
      </c>
      <c r="M1798" s="10" t="s">
        <v>15573</v>
      </c>
      <c r="O1798" s="7" t="s">
        <v>15574</v>
      </c>
      <c r="P1798" s="7" t="s">
        <v>15575</v>
      </c>
      <c r="Q1798" s="7" t="s">
        <v>33</v>
      </c>
      <c r="R1798" s="7" t="s">
        <v>33</v>
      </c>
      <c r="S1798" s="7" t="s">
        <v>33</v>
      </c>
      <c r="T1798" s="7" t="s">
        <v>33</v>
      </c>
      <c r="U1798" s="7" t="s">
        <v>33</v>
      </c>
      <c r="V1798" s="10" t="s">
        <v>33</v>
      </c>
      <c r="W1798" s="10" t="s">
        <v>33</v>
      </c>
      <c r="X1798" s="7" t="s">
        <v>33</v>
      </c>
      <c r="Y1798" s="7" t="s">
        <v>33</v>
      </c>
      <c r="Z1798" s="7" t="s">
        <v>15576</v>
      </c>
      <c r="AA1798" s="7" t="s">
        <v>15452</v>
      </c>
      <c r="AD1798" s="10" t="s">
        <v>15259</v>
      </c>
      <c r="AF1798" s="7" t="s">
        <v>15577</v>
      </c>
      <c r="AJ1798" s="7">
        <v>4</v>
      </c>
      <c r="AK1798" s="7" t="s">
        <v>6740</v>
      </c>
      <c r="AL1798" s="7" t="s">
        <v>3843</v>
      </c>
      <c r="AM1798" s="7" t="s">
        <v>15578</v>
      </c>
    </row>
    <row r="1799" spans="1:39">
      <c r="A1799" s="7" t="s">
        <v>1788</v>
      </c>
      <c r="B1799" s="7" t="s">
        <v>980</v>
      </c>
      <c r="C1799" s="7" t="s">
        <v>15579</v>
      </c>
      <c r="D1799" s="7" t="s">
        <v>2828</v>
      </c>
      <c r="G1799" s="7" t="s">
        <v>15580</v>
      </c>
      <c r="H1799" s="7" t="s">
        <v>10841</v>
      </c>
      <c r="I1799" s="7" t="s">
        <v>10614</v>
      </c>
      <c r="K1799" s="7" t="s">
        <v>33</v>
      </c>
      <c r="L1799" s="7" t="s">
        <v>10615</v>
      </c>
      <c r="N1799" s="10" t="s">
        <v>2155</v>
      </c>
      <c r="P1799" s="7" t="s">
        <v>15581</v>
      </c>
      <c r="Q1799" s="7" t="s">
        <v>33</v>
      </c>
      <c r="R1799" s="7" t="s">
        <v>33</v>
      </c>
      <c r="S1799" s="7" t="s">
        <v>33</v>
      </c>
      <c r="T1799" s="7" t="s">
        <v>33</v>
      </c>
      <c r="U1799" s="7" t="s">
        <v>33</v>
      </c>
      <c r="V1799" s="10" t="s">
        <v>33</v>
      </c>
      <c r="W1799" s="10" t="s">
        <v>33</v>
      </c>
      <c r="X1799" s="7" t="s">
        <v>32</v>
      </c>
      <c r="Y1799" s="7" t="s">
        <v>33</v>
      </c>
      <c r="Z1799" s="7" t="s">
        <v>10425</v>
      </c>
      <c r="AE1799" s="10" t="s">
        <v>8370</v>
      </c>
      <c r="AK1799" s="7" t="s">
        <v>8830</v>
      </c>
      <c r="AL1799" s="7" t="s">
        <v>4552</v>
      </c>
      <c r="AM1799" s="7" t="s">
        <v>15582</v>
      </c>
    </row>
    <row r="1800" spans="1:39">
      <c r="A1800" s="7" t="s">
        <v>1788</v>
      </c>
      <c r="B1800" s="7" t="s">
        <v>15583</v>
      </c>
      <c r="C1800" s="7" t="s">
        <v>15584</v>
      </c>
      <c r="D1800" s="7" t="s">
        <v>1790</v>
      </c>
      <c r="F1800" s="7" t="s">
        <v>5693</v>
      </c>
      <c r="G1800" s="7" t="s">
        <v>3401</v>
      </c>
      <c r="H1800" s="7" t="s">
        <v>10627</v>
      </c>
      <c r="I1800" s="7" t="s">
        <v>15585</v>
      </c>
      <c r="K1800" s="7" t="s">
        <v>33</v>
      </c>
      <c r="L1800" s="7" t="s">
        <v>10629</v>
      </c>
      <c r="N1800" s="10" t="s">
        <v>1820</v>
      </c>
      <c r="P1800" s="7" t="s">
        <v>15586</v>
      </c>
      <c r="Q1800" s="7" t="s">
        <v>33</v>
      </c>
      <c r="R1800" s="7" t="s">
        <v>33</v>
      </c>
      <c r="S1800" s="7" t="s">
        <v>33</v>
      </c>
      <c r="T1800" s="7" t="s">
        <v>33</v>
      </c>
      <c r="U1800" s="7" t="s">
        <v>33</v>
      </c>
      <c r="V1800" s="10" t="s">
        <v>33</v>
      </c>
      <c r="W1800" s="10" t="s">
        <v>32</v>
      </c>
      <c r="X1800" s="7" t="s">
        <v>33</v>
      </c>
      <c r="Y1800" s="7" t="s">
        <v>33</v>
      </c>
      <c r="Z1800" s="7" t="s">
        <v>2381</v>
      </c>
      <c r="AA1800" s="7" t="s">
        <v>5994</v>
      </c>
      <c r="AD1800" s="10" t="s">
        <v>3461</v>
      </c>
      <c r="AF1800" s="7" t="s">
        <v>5371</v>
      </c>
      <c r="AJ1800" s="7">
        <v>3</v>
      </c>
      <c r="AK1800" s="7" t="s">
        <v>9075</v>
      </c>
      <c r="AL1800" s="7" t="s">
        <v>4552</v>
      </c>
      <c r="AM1800" s="7" t="s">
        <v>15587</v>
      </c>
    </row>
    <row r="1801" spans="1:39">
      <c r="A1801" s="7" t="s">
        <v>1788</v>
      </c>
      <c r="B1801" s="7" t="s">
        <v>15588</v>
      </c>
      <c r="C1801" s="7" t="s">
        <v>15589</v>
      </c>
      <c r="D1801" s="7" t="s">
        <v>1790</v>
      </c>
      <c r="F1801" s="7" t="s">
        <v>15590</v>
      </c>
      <c r="G1801" s="7" t="s">
        <v>7159</v>
      </c>
      <c r="H1801" s="7" t="s">
        <v>7160</v>
      </c>
      <c r="I1801" s="7" t="s">
        <v>2515</v>
      </c>
      <c r="K1801" s="7" t="s">
        <v>33</v>
      </c>
      <c r="L1801" s="7" t="s">
        <v>15591</v>
      </c>
      <c r="N1801" s="10" t="s">
        <v>2517</v>
      </c>
      <c r="P1801" s="7" t="s">
        <v>15592</v>
      </c>
      <c r="Q1801" s="7" t="s">
        <v>33</v>
      </c>
      <c r="R1801" s="7" t="s">
        <v>33</v>
      </c>
      <c r="S1801" s="7" t="s">
        <v>33</v>
      </c>
      <c r="T1801" s="7" t="s">
        <v>33</v>
      </c>
      <c r="U1801" s="7" t="s">
        <v>33</v>
      </c>
      <c r="V1801" s="10" t="s">
        <v>33</v>
      </c>
      <c r="W1801" s="10" t="s">
        <v>33</v>
      </c>
      <c r="X1801" s="7" t="s">
        <v>33</v>
      </c>
      <c r="Y1801" s="7" t="s">
        <v>33</v>
      </c>
      <c r="Z1801" s="7" t="s">
        <v>1822</v>
      </c>
      <c r="AA1801" s="7" t="s">
        <v>15593</v>
      </c>
      <c r="AF1801" s="7" t="s">
        <v>15594</v>
      </c>
      <c r="AJ1801" s="7">
        <v>12</v>
      </c>
      <c r="AK1801" s="7" t="s">
        <v>7440</v>
      </c>
      <c r="AL1801" s="7" t="s">
        <v>9549</v>
      </c>
      <c r="AM1801" s="7" t="s">
        <v>15595</v>
      </c>
    </row>
    <row r="1802" spans="1:39">
      <c r="A1802" s="7" t="s">
        <v>1788</v>
      </c>
      <c r="B1802" s="7" t="s">
        <v>15596</v>
      </c>
      <c r="C1802" s="7" t="s">
        <v>15597</v>
      </c>
      <c r="D1802" s="7" t="s">
        <v>1946</v>
      </c>
      <c r="F1802" s="7" t="s">
        <v>3323</v>
      </c>
      <c r="G1802" s="7" t="s">
        <v>4696</v>
      </c>
      <c r="H1802" s="7" t="s">
        <v>4696</v>
      </c>
      <c r="I1802" s="7" t="s">
        <v>10536</v>
      </c>
      <c r="K1802" s="7" t="s">
        <v>33</v>
      </c>
      <c r="L1802" s="7" t="s">
        <v>4698</v>
      </c>
      <c r="N1802" s="10" t="s">
        <v>1795</v>
      </c>
      <c r="P1802" s="7" t="s">
        <v>15598</v>
      </c>
      <c r="Q1802" s="7" t="s">
        <v>33</v>
      </c>
      <c r="R1802" s="7" t="s">
        <v>33</v>
      </c>
      <c r="S1802" s="7" t="s">
        <v>33</v>
      </c>
      <c r="T1802" s="7" t="s">
        <v>33</v>
      </c>
      <c r="U1802" s="7" t="s">
        <v>33</v>
      </c>
      <c r="V1802" s="10" t="s">
        <v>33</v>
      </c>
      <c r="W1802" s="10" t="s">
        <v>32</v>
      </c>
      <c r="X1802" s="7" t="s">
        <v>33</v>
      </c>
      <c r="Y1802" s="7" t="s">
        <v>33</v>
      </c>
      <c r="Z1802" s="7" t="s">
        <v>5483</v>
      </c>
      <c r="AA1802" s="7" t="s">
        <v>15599</v>
      </c>
      <c r="AD1802" s="10" t="s">
        <v>5103</v>
      </c>
      <c r="AF1802" s="7" t="s">
        <v>15600</v>
      </c>
      <c r="AJ1802" s="7">
        <v>18</v>
      </c>
      <c r="AK1802" s="7" t="s">
        <v>2147</v>
      </c>
      <c r="AL1802" s="7" t="s">
        <v>2859</v>
      </c>
      <c r="AM1802" s="7" t="s">
        <v>15601</v>
      </c>
    </row>
    <row r="1803" spans="1:39">
      <c r="A1803" s="7" t="s">
        <v>1788</v>
      </c>
      <c r="B1803" s="7" t="s">
        <v>15602</v>
      </c>
      <c r="C1803" s="7" t="s">
        <v>15603</v>
      </c>
      <c r="D1803" s="7" t="s">
        <v>1790</v>
      </c>
      <c r="F1803" s="7" t="s">
        <v>5655</v>
      </c>
      <c r="G1803" s="7" t="s">
        <v>4293</v>
      </c>
      <c r="H1803" s="7" t="s">
        <v>4294</v>
      </c>
      <c r="I1803" s="7" t="s">
        <v>4295</v>
      </c>
      <c r="K1803" s="7" t="s">
        <v>33</v>
      </c>
      <c r="L1803" s="7" t="s">
        <v>4296</v>
      </c>
      <c r="N1803" s="10" t="s">
        <v>12514</v>
      </c>
      <c r="P1803" s="7" t="s">
        <v>4298</v>
      </c>
      <c r="Q1803" s="7" t="s">
        <v>33</v>
      </c>
      <c r="R1803" s="7" t="s">
        <v>33</v>
      </c>
      <c r="S1803" s="7" t="s">
        <v>33</v>
      </c>
      <c r="T1803" s="7" t="s">
        <v>33</v>
      </c>
      <c r="U1803" s="7" t="s">
        <v>33</v>
      </c>
      <c r="V1803" s="10" t="s">
        <v>33</v>
      </c>
      <c r="W1803" s="10" t="s">
        <v>32</v>
      </c>
      <c r="X1803" s="7" t="s">
        <v>33</v>
      </c>
      <c r="Y1803" s="7" t="s">
        <v>33</v>
      </c>
      <c r="Z1803" s="7" t="s">
        <v>15604</v>
      </c>
      <c r="AA1803" s="7" t="s">
        <v>15605</v>
      </c>
      <c r="AD1803" s="10" t="s">
        <v>4777</v>
      </c>
      <c r="AF1803" s="7" t="s">
        <v>15606</v>
      </c>
      <c r="AJ1803" s="7">
        <v>8</v>
      </c>
      <c r="AK1803" s="7" t="s">
        <v>2453</v>
      </c>
      <c r="AL1803" s="7" t="s">
        <v>14311</v>
      </c>
      <c r="AM1803" s="7" t="s">
        <v>15607</v>
      </c>
    </row>
    <row r="1804" spans="1:39">
      <c r="A1804" s="7" t="s">
        <v>2522</v>
      </c>
      <c r="B1804" s="7" t="s">
        <v>15608</v>
      </c>
      <c r="C1804" s="7" t="s">
        <v>15609</v>
      </c>
      <c r="D1804" s="7" t="s">
        <v>1790</v>
      </c>
      <c r="F1804" s="7" t="s">
        <v>10381</v>
      </c>
      <c r="G1804" s="7" t="s">
        <v>12784</v>
      </c>
      <c r="H1804" s="7" t="s">
        <v>12784</v>
      </c>
      <c r="J1804" s="7" t="s">
        <v>15358</v>
      </c>
      <c r="K1804" s="7" t="s">
        <v>33</v>
      </c>
      <c r="M1804" s="10" t="s">
        <v>15359</v>
      </c>
      <c r="O1804" s="7" t="s">
        <v>3232</v>
      </c>
      <c r="P1804" s="7" t="s">
        <v>15360</v>
      </c>
      <c r="Q1804" s="7" t="s">
        <v>33</v>
      </c>
      <c r="R1804" s="7" t="s">
        <v>33</v>
      </c>
      <c r="S1804" s="7" t="s">
        <v>33</v>
      </c>
      <c r="T1804" s="7" t="s">
        <v>33</v>
      </c>
      <c r="U1804" s="7" t="s">
        <v>33</v>
      </c>
      <c r="V1804" s="10" t="s">
        <v>33</v>
      </c>
      <c r="W1804" s="10" t="s">
        <v>32</v>
      </c>
      <c r="X1804" s="7" t="s">
        <v>33</v>
      </c>
      <c r="Y1804" s="7" t="s">
        <v>33</v>
      </c>
      <c r="Z1804" s="7" t="s">
        <v>4645</v>
      </c>
      <c r="AA1804" s="7" t="s">
        <v>15610</v>
      </c>
      <c r="AD1804" s="10" t="s">
        <v>15362</v>
      </c>
      <c r="AF1804" s="7" t="s">
        <v>15363</v>
      </c>
      <c r="AJ1804" s="7">
        <v>2</v>
      </c>
      <c r="AK1804" s="7" t="s">
        <v>2868</v>
      </c>
      <c r="AL1804" s="7" t="s">
        <v>14311</v>
      </c>
      <c r="AM1804" s="7" t="s">
        <v>15611</v>
      </c>
    </row>
    <row r="1805" spans="1:39">
      <c r="A1805" s="7" t="s">
        <v>2522</v>
      </c>
      <c r="B1805" s="7" t="s">
        <v>15612</v>
      </c>
      <c r="C1805" s="7" t="s">
        <v>15613</v>
      </c>
      <c r="D1805" s="7" t="s">
        <v>1790</v>
      </c>
      <c r="F1805" s="7" t="s">
        <v>8443</v>
      </c>
      <c r="G1805" s="7" t="s">
        <v>15614</v>
      </c>
      <c r="H1805" s="7" t="s">
        <v>15615</v>
      </c>
      <c r="J1805" s="7" t="s">
        <v>2733</v>
      </c>
      <c r="K1805" s="7" t="s">
        <v>33</v>
      </c>
      <c r="M1805" s="10" t="s">
        <v>15616</v>
      </c>
      <c r="O1805" s="7" t="s">
        <v>2735</v>
      </c>
      <c r="P1805" s="7" t="s">
        <v>15617</v>
      </c>
      <c r="Q1805" s="7" t="s">
        <v>33</v>
      </c>
      <c r="R1805" s="7" t="s">
        <v>33</v>
      </c>
      <c r="S1805" s="7" t="s">
        <v>33</v>
      </c>
      <c r="T1805" s="7" t="s">
        <v>33</v>
      </c>
      <c r="U1805" s="7" t="s">
        <v>33</v>
      </c>
      <c r="V1805" s="10" t="s">
        <v>33</v>
      </c>
      <c r="W1805" s="10" t="s">
        <v>33</v>
      </c>
      <c r="X1805" s="7" t="s">
        <v>33</v>
      </c>
      <c r="Y1805" s="7" t="s">
        <v>33</v>
      </c>
      <c r="Z1805" s="7" t="s">
        <v>15315</v>
      </c>
      <c r="AA1805" s="7" t="s">
        <v>15610</v>
      </c>
      <c r="AF1805" s="7" t="s">
        <v>2126</v>
      </c>
      <c r="AJ1805" s="7">
        <v>1</v>
      </c>
      <c r="AK1805" s="7" t="s">
        <v>2126</v>
      </c>
      <c r="AL1805" s="7" t="s">
        <v>15452</v>
      </c>
      <c r="AM1805" s="7" t="s">
        <v>15618</v>
      </c>
    </row>
    <row r="1806" spans="1:39">
      <c r="A1806" s="7" t="s">
        <v>1788</v>
      </c>
      <c r="B1806" s="7" t="s">
        <v>15619</v>
      </c>
      <c r="C1806" s="7" t="s">
        <v>15620</v>
      </c>
      <c r="D1806" s="7" t="s">
        <v>2828</v>
      </c>
      <c r="G1806" s="7" t="s">
        <v>15621</v>
      </c>
      <c r="H1806" s="7" t="s">
        <v>15622</v>
      </c>
      <c r="I1806" s="7" t="s">
        <v>15623</v>
      </c>
      <c r="K1806" s="7" t="s">
        <v>33</v>
      </c>
      <c r="L1806" s="7" t="s">
        <v>3112</v>
      </c>
      <c r="N1806" s="10" t="s">
        <v>1795</v>
      </c>
      <c r="P1806" s="7" t="s">
        <v>15624</v>
      </c>
      <c r="Q1806" s="7" t="s">
        <v>33</v>
      </c>
      <c r="R1806" s="7" t="s">
        <v>33</v>
      </c>
      <c r="S1806" s="7" t="s">
        <v>33</v>
      </c>
      <c r="T1806" s="7" t="s">
        <v>33</v>
      </c>
      <c r="U1806" s="7" t="s">
        <v>33</v>
      </c>
      <c r="V1806" s="10" t="s">
        <v>33</v>
      </c>
      <c r="W1806" s="10" t="s">
        <v>33</v>
      </c>
      <c r="X1806" s="7" t="s">
        <v>32</v>
      </c>
      <c r="Y1806" s="7" t="s">
        <v>33</v>
      </c>
      <c r="Z1806" s="7" t="s">
        <v>15625</v>
      </c>
      <c r="AE1806" s="10" t="s">
        <v>2940</v>
      </c>
      <c r="AK1806" s="7" t="s">
        <v>7083</v>
      </c>
      <c r="AL1806" s="7" t="s">
        <v>15452</v>
      </c>
      <c r="AM1806" s="7" t="s">
        <v>15626</v>
      </c>
    </row>
    <row r="1807" spans="1:39">
      <c r="A1807" s="7" t="s">
        <v>2522</v>
      </c>
      <c r="B1807" s="7" t="s">
        <v>15627</v>
      </c>
      <c r="C1807" s="7" t="s">
        <v>15628</v>
      </c>
      <c r="D1807" s="7" t="s">
        <v>1790</v>
      </c>
      <c r="F1807" s="7" t="s">
        <v>14670</v>
      </c>
      <c r="G1807" s="7" t="s">
        <v>12784</v>
      </c>
      <c r="H1807" s="7" t="s">
        <v>12784</v>
      </c>
      <c r="J1807" s="7" t="s">
        <v>15358</v>
      </c>
      <c r="K1807" s="7" t="s">
        <v>33</v>
      </c>
      <c r="M1807" s="10" t="s">
        <v>15359</v>
      </c>
      <c r="O1807" s="7" t="s">
        <v>3232</v>
      </c>
      <c r="P1807" s="7" t="s">
        <v>15360</v>
      </c>
      <c r="Q1807" s="7" t="s">
        <v>33</v>
      </c>
      <c r="R1807" s="7" t="s">
        <v>33</v>
      </c>
      <c r="S1807" s="7" t="s">
        <v>33</v>
      </c>
      <c r="T1807" s="7" t="s">
        <v>33</v>
      </c>
      <c r="U1807" s="7" t="s">
        <v>33</v>
      </c>
      <c r="V1807" s="10" t="s">
        <v>33</v>
      </c>
      <c r="W1807" s="10" t="s">
        <v>32</v>
      </c>
      <c r="X1807" s="7" t="s">
        <v>33</v>
      </c>
      <c r="Y1807" s="7" t="s">
        <v>33</v>
      </c>
      <c r="Z1807" s="7" t="s">
        <v>13305</v>
      </c>
      <c r="AA1807" s="7" t="s">
        <v>15610</v>
      </c>
      <c r="AD1807" s="10" t="s">
        <v>15380</v>
      </c>
      <c r="AF1807" s="7" t="s">
        <v>7614</v>
      </c>
      <c r="AJ1807" s="7">
        <v>3</v>
      </c>
      <c r="AK1807" s="7" t="s">
        <v>10120</v>
      </c>
      <c r="AL1807" s="7" t="s">
        <v>15452</v>
      </c>
      <c r="AM1807" s="7" t="s">
        <v>15629</v>
      </c>
    </row>
    <row r="1808" spans="1:39">
      <c r="A1808" s="7" t="s">
        <v>2522</v>
      </c>
      <c r="B1808" s="7" t="s">
        <v>15630</v>
      </c>
      <c r="C1808" s="7" t="s">
        <v>15631</v>
      </c>
      <c r="D1808" s="7" t="s">
        <v>1790</v>
      </c>
      <c r="F1808" s="7" t="s">
        <v>3631</v>
      </c>
      <c r="G1808" s="7" t="s">
        <v>15632</v>
      </c>
      <c r="H1808" s="7" t="s">
        <v>15633</v>
      </c>
      <c r="J1808" s="7" t="s">
        <v>15254</v>
      </c>
      <c r="K1808" s="7" t="s">
        <v>33</v>
      </c>
      <c r="M1808" s="10" t="s">
        <v>15634</v>
      </c>
      <c r="O1808" s="7" t="s">
        <v>15635</v>
      </c>
      <c r="P1808" s="7" t="s">
        <v>15636</v>
      </c>
      <c r="Q1808" s="7" t="s">
        <v>33</v>
      </c>
      <c r="R1808" s="7" t="s">
        <v>33</v>
      </c>
      <c r="S1808" s="7" t="s">
        <v>33</v>
      </c>
      <c r="T1808" s="7" t="s">
        <v>33</v>
      </c>
      <c r="U1808" s="7" t="s">
        <v>33</v>
      </c>
      <c r="V1808" s="10" t="s">
        <v>33</v>
      </c>
      <c r="W1808" s="10" t="s">
        <v>33</v>
      </c>
      <c r="X1808" s="7" t="s">
        <v>33</v>
      </c>
      <c r="Y1808" s="7" t="s">
        <v>33</v>
      </c>
      <c r="Z1808" s="7" t="s">
        <v>15576</v>
      </c>
      <c r="AA1808" s="7" t="s">
        <v>15637</v>
      </c>
      <c r="AD1808" s="10" t="s">
        <v>15638</v>
      </c>
      <c r="AF1808" s="7" t="s">
        <v>15639</v>
      </c>
      <c r="AJ1808" s="7">
        <v>4</v>
      </c>
      <c r="AK1808" s="7" t="s">
        <v>6740</v>
      </c>
      <c r="AL1808" s="7" t="s">
        <v>15610</v>
      </c>
      <c r="AM1808" s="7" t="s">
        <v>15640</v>
      </c>
    </row>
    <row r="1809" spans="1:39">
      <c r="A1809" s="7" t="s">
        <v>2522</v>
      </c>
      <c r="B1809" s="7" t="s">
        <v>15641</v>
      </c>
      <c r="C1809" s="7" t="s">
        <v>15642</v>
      </c>
      <c r="D1809" s="7" t="s">
        <v>1790</v>
      </c>
      <c r="F1809" s="7" t="s">
        <v>6565</v>
      </c>
      <c r="G1809" s="7" t="s">
        <v>12784</v>
      </c>
      <c r="H1809" s="7" t="s">
        <v>12784</v>
      </c>
      <c r="J1809" s="7" t="s">
        <v>15358</v>
      </c>
      <c r="K1809" s="7" t="s">
        <v>33</v>
      </c>
      <c r="M1809" s="10" t="s">
        <v>15359</v>
      </c>
      <c r="O1809" s="7" t="s">
        <v>3232</v>
      </c>
      <c r="P1809" s="7" t="s">
        <v>15360</v>
      </c>
      <c r="Q1809" s="7" t="s">
        <v>33</v>
      </c>
      <c r="R1809" s="7" t="s">
        <v>33</v>
      </c>
      <c r="S1809" s="7" t="s">
        <v>33</v>
      </c>
      <c r="T1809" s="7" t="s">
        <v>33</v>
      </c>
      <c r="U1809" s="7" t="s">
        <v>33</v>
      </c>
      <c r="V1809" s="10" t="s">
        <v>33</v>
      </c>
      <c r="W1809" s="10" t="s">
        <v>32</v>
      </c>
      <c r="X1809" s="7" t="s">
        <v>33</v>
      </c>
      <c r="Y1809" s="7" t="s">
        <v>33</v>
      </c>
      <c r="Z1809" s="7" t="s">
        <v>15643</v>
      </c>
      <c r="AA1809" s="7" t="s">
        <v>15644</v>
      </c>
      <c r="AD1809" s="10" t="s">
        <v>15645</v>
      </c>
      <c r="AF1809" s="7" t="s">
        <v>5206</v>
      </c>
      <c r="AJ1809" s="7">
        <v>2</v>
      </c>
      <c r="AK1809" s="7" t="s">
        <v>2882</v>
      </c>
      <c r="AL1809" s="7" t="s">
        <v>15646</v>
      </c>
      <c r="AM1809" s="7" t="s">
        <v>15647</v>
      </c>
    </row>
    <row r="1810" spans="1:39">
      <c r="A1810" s="7" t="s">
        <v>1788</v>
      </c>
      <c r="B1810" s="7" t="s">
        <v>1398</v>
      </c>
      <c r="C1810" s="7" t="s">
        <v>15648</v>
      </c>
      <c r="D1810" s="7" t="s">
        <v>2828</v>
      </c>
      <c r="G1810" s="7" t="s">
        <v>11913</v>
      </c>
      <c r="H1810" s="7" t="s">
        <v>11913</v>
      </c>
      <c r="I1810" s="7" t="s">
        <v>15649</v>
      </c>
      <c r="K1810" s="7" t="s">
        <v>33</v>
      </c>
      <c r="L1810" s="7" t="s">
        <v>1937</v>
      </c>
      <c r="N1810" s="10" t="s">
        <v>1795</v>
      </c>
      <c r="P1810" s="7" t="s">
        <v>15650</v>
      </c>
      <c r="Q1810" s="7" t="s">
        <v>33</v>
      </c>
      <c r="R1810" s="7" t="s">
        <v>33</v>
      </c>
      <c r="S1810" s="7" t="s">
        <v>33</v>
      </c>
      <c r="T1810" s="7" t="s">
        <v>33</v>
      </c>
      <c r="U1810" s="7" t="s">
        <v>33</v>
      </c>
      <c r="V1810" s="10" t="s">
        <v>33</v>
      </c>
      <c r="W1810" s="10" t="s">
        <v>33</v>
      </c>
      <c r="X1810" s="7" t="s">
        <v>33</v>
      </c>
      <c r="Y1810" s="7" t="s">
        <v>33</v>
      </c>
      <c r="Z1810" s="7" t="s">
        <v>4473</v>
      </c>
      <c r="AE1810" s="10" t="s">
        <v>2938</v>
      </c>
      <c r="AK1810" s="7" t="s">
        <v>15651</v>
      </c>
      <c r="AL1810" s="7" t="s">
        <v>15652</v>
      </c>
      <c r="AM1810" s="7" t="s">
        <v>15653</v>
      </c>
    </row>
    <row r="1811" spans="1:39">
      <c r="A1811" s="7" t="s">
        <v>1788</v>
      </c>
      <c r="B1811" s="7" t="s">
        <v>15654</v>
      </c>
      <c r="C1811" s="7" t="s">
        <v>15655</v>
      </c>
      <c r="D1811" s="7" t="s">
        <v>1946</v>
      </c>
      <c r="F1811" s="7" t="s">
        <v>13333</v>
      </c>
      <c r="G1811" s="7" t="s">
        <v>3447</v>
      </c>
      <c r="H1811" s="7" t="s">
        <v>3447</v>
      </c>
      <c r="I1811" s="7" t="s">
        <v>4838</v>
      </c>
      <c r="K1811" s="7" t="s">
        <v>33</v>
      </c>
      <c r="L1811" s="7" t="s">
        <v>3449</v>
      </c>
      <c r="N1811" s="10" t="s">
        <v>1795</v>
      </c>
      <c r="P1811" s="7" t="s">
        <v>15656</v>
      </c>
      <c r="Q1811" s="7" t="s">
        <v>33</v>
      </c>
      <c r="R1811" s="7" t="s">
        <v>33</v>
      </c>
      <c r="S1811" s="7" t="s">
        <v>33</v>
      </c>
      <c r="T1811" s="7" t="s">
        <v>33</v>
      </c>
      <c r="U1811" s="7" t="s">
        <v>33</v>
      </c>
      <c r="V1811" s="10" t="s">
        <v>33</v>
      </c>
      <c r="W1811" s="10" t="s">
        <v>32</v>
      </c>
      <c r="X1811" s="7" t="s">
        <v>33</v>
      </c>
      <c r="Y1811" s="7" t="s">
        <v>33</v>
      </c>
      <c r="Z1811" s="7" t="s">
        <v>15657</v>
      </c>
      <c r="AA1811" s="7" t="s">
        <v>11732</v>
      </c>
      <c r="AF1811" s="7" t="s">
        <v>15658</v>
      </c>
      <c r="AJ1811" s="7">
        <v>7</v>
      </c>
      <c r="AK1811" s="7" t="s">
        <v>10411</v>
      </c>
      <c r="AL1811" s="7" t="s">
        <v>15644</v>
      </c>
      <c r="AM1811" s="7" t="s">
        <v>15659</v>
      </c>
    </row>
    <row r="1812" spans="1:39">
      <c r="A1812" s="7" t="s">
        <v>1788</v>
      </c>
      <c r="B1812" s="7" t="s">
        <v>15660</v>
      </c>
      <c r="C1812" s="7" t="s">
        <v>15661</v>
      </c>
      <c r="D1812" s="7" t="s">
        <v>1946</v>
      </c>
      <c r="F1812" s="7" t="s">
        <v>5693</v>
      </c>
      <c r="G1812" s="7" t="s">
        <v>1805</v>
      </c>
      <c r="H1812" s="7" t="s">
        <v>1805</v>
      </c>
      <c r="I1812" s="7" t="s">
        <v>15662</v>
      </c>
      <c r="K1812" s="7" t="s">
        <v>33</v>
      </c>
      <c r="L1812" s="7" t="s">
        <v>1807</v>
      </c>
      <c r="N1812" s="10" t="s">
        <v>1795</v>
      </c>
      <c r="P1812" s="7" t="s">
        <v>15663</v>
      </c>
      <c r="Q1812" s="7" t="s">
        <v>33</v>
      </c>
      <c r="R1812" s="7" t="s">
        <v>32</v>
      </c>
      <c r="S1812" s="7" t="s">
        <v>33</v>
      </c>
      <c r="T1812" s="7" t="s">
        <v>32</v>
      </c>
      <c r="U1812" s="7" t="s">
        <v>33</v>
      </c>
      <c r="V1812" s="10" t="s">
        <v>33</v>
      </c>
      <c r="W1812" s="10" t="s">
        <v>33</v>
      </c>
      <c r="X1812" s="7" t="s">
        <v>33</v>
      </c>
      <c r="Y1812" s="7" t="s">
        <v>33</v>
      </c>
      <c r="Z1812" s="7" t="s">
        <v>15664</v>
      </c>
      <c r="AA1812" s="7" t="s">
        <v>8134</v>
      </c>
      <c r="AD1812" s="10" t="s">
        <v>2043</v>
      </c>
      <c r="AF1812" s="7" t="s">
        <v>3991</v>
      </c>
      <c r="AJ1812" s="7">
        <v>3</v>
      </c>
      <c r="AK1812" s="7" t="s">
        <v>15665</v>
      </c>
      <c r="AL1812" s="7" t="s">
        <v>15666</v>
      </c>
      <c r="AM1812" s="7" t="s">
        <v>15667</v>
      </c>
    </row>
    <row r="1813" spans="1:39">
      <c r="A1813" s="7" t="s">
        <v>2522</v>
      </c>
      <c r="B1813" s="7" t="s">
        <v>15668</v>
      </c>
      <c r="C1813" s="7" t="s">
        <v>15669</v>
      </c>
      <c r="D1813" s="7" t="s">
        <v>1946</v>
      </c>
      <c r="F1813" s="7" t="s">
        <v>14862</v>
      </c>
      <c r="G1813" s="7" t="s">
        <v>15670</v>
      </c>
      <c r="H1813" s="7" t="s">
        <v>15671</v>
      </c>
      <c r="J1813" s="7" t="s">
        <v>15254</v>
      </c>
      <c r="K1813" s="7" t="s">
        <v>33</v>
      </c>
      <c r="M1813" s="10" t="s">
        <v>15672</v>
      </c>
      <c r="O1813" s="7" t="s">
        <v>15673</v>
      </c>
      <c r="P1813" s="7" t="s">
        <v>15674</v>
      </c>
      <c r="Q1813" s="7" t="s">
        <v>33</v>
      </c>
      <c r="R1813" s="7" t="s">
        <v>33</v>
      </c>
      <c r="S1813" s="7" t="s">
        <v>33</v>
      </c>
      <c r="T1813" s="7" t="s">
        <v>33</v>
      </c>
      <c r="U1813" s="7" t="s">
        <v>33</v>
      </c>
      <c r="V1813" s="10" t="s">
        <v>33</v>
      </c>
      <c r="W1813" s="10" t="s">
        <v>33</v>
      </c>
      <c r="X1813" s="7" t="s">
        <v>33</v>
      </c>
      <c r="Y1813" s="7" t="s">
        <v>33</v>
      </c>
      <c r="Z1813" s="7" t="s">
        <v>15675</v>
      </c>
      <c r="AA1813" s="7" t="s">
        <v>15676</v>
      </c>
      <c r="AF1813" s="7" t="s">
        <v>15223</v>
      </c>
      <c r="AJ1813" s="7">
        <v>2</v>
      </c>
      <c r="AK1813" s="7" t="s">
        <v>15677</v>
      </c>
      <c r="AL1813" s="7" t="s">
        <v>5304</v>
      </c>
      <c r="AM1813" s="7" t="s">
        <v>15678</v>
      </c>
    </row>
    <row r="1814" spans="1:39">
      <c r="A1814" s="7" t="s">
        <v>2522</v>
      </c>
      <c r="B1814" s="7" t="s">
        <v>15679</v>
      </c>
      <c r="C1814" s="7" t="s">
        <v>15680</v>
      </c>
      <c r="D1814" s="7" t="s">
        <v>1790</v>
      </c>
      <c r="F1814" s="7" t="s">
        <v>10579</v>
      </c>
      <c r="G1814" s="7" t="s">
        <v>15681</v>
      </c>
      <c r="H1814" s="7" t="s">
        <v>15682</v>
      </c>
      <c r="J1814" s="7" t="s">
        <v>15254</v>
      </c>
      <c r="K1814" s="7" t="s">
        <v>33</v>
      </c>
      <c r="M1814" s="10" t="s">
        <v>15672</v>
      </c>
      <c r="O1814" s="7" t="s">
        <v>15683</v>
      </c>
      <c r="P1814" s="7" t="s">
        <v>15684</v>
      </c>
      <c r="Q1814" s="7" t="s">
        <v>33</v>
      </c>
      <c r="R1814" s="7" t="s">
        <v>33</v>
      </c>
      <c r="S1814" s="7" t="s">
        <v>33</v>
      </c>
      <c r="T1814" s="7" t="s">
        <v>33</v>
      </c>
      <c r="U1814" s="7" t="s">
        <v>33</v>
      </c>
      <c r="V1814" s="10" t="s">
        <v>33</v>
      </c>
      <c r="W1814" s="10" t="s">
        <v>33</v>
      </c>
      <c r="X1814" s="7" t="s">
        <v>33</v>
      </c>
      <c r="Y1814" s="7" t="s">
        <v>33</v>
      </c>
      <c r="Z1814" s="7" t="s">
        <v>4645</v>
      </c>
      <c r="AA1814" s="7" t="s">
        <v>1875</v>
      </c>
      <c r="AD1814" s="10" t="s">
        <v>6860</v>
      </c>
      <c r="AF1814" s="7" t="s">
        <v>7154</v>
      </c>
      <c r="AJ1814" s="7">
        <v>5</v>
      </c>
      <c r="AK1814" s="7" t="s">
        <v>15685</v>
      </c>
      <c r="AL1814" s="7" t="s">
        <v>2848</v>
      </c>
      <c r="AM1814" s="7" t="s">
        <v>15686</v>
      </c>
    </row>
    <row r="1815" spans="1:39">
      <c r="A1815" s="7" t="s">
        <v>2522</v>
      </c>
      <c r="B1815" s="7" t="s">
        <v>15687</v>
      </c>
      <c r="C1815" s="7" t="s">
        <v>15688</v>
      </c>
      <c r="D1815" s="7" t="s">
        <v>1790</v>
      </c>
      <c r="F1815" s="7" t="s">
        <v>15689</v>
      </c>
      <c r="G1815" s="7" t="s">
        <v>7639</v>
      </c>
      <c r="H1815" s="7" t="s">
        <v>7639</v>
      </c>
      <c r="J1815" s="7" t="s">
        <v>15690</v>
      </c>
      <c r="K1815" s="7" t="s">
        <v>33</v>
      </c>
      <c r="M1815" s="10" t="s">
        <v>15369</v>
      </c>
      <c r="O1815" s="7" t="s">
        <v>15691</v>
      </c>
      <c r="P1815" s="7" t="s">
        <v>15692</v>
      </c>
      <c r="Q1815" s="7" t="s">
        <v>33</v>
      </c>
      <c r="R1815" s="7" t="s">
        <v>33</v>
      </c>
      <c r="S1815" s="7" t="s">
        <v>33</v>
      </c>
      <c r="T1815" s="7" t="s">
        <v>33</v>
      </c>
      <c r="U1815" s="7" t="s">
        <v>33</v>
      </c>
      <c r="V1815" s="10" t="s">
        <v>33</v>
      </c>
      <c r="W1815" s="10" t="s">
        <v>32</v>
      </c>
      <c r="X1815" s="7" t="s">
        <v>33</v>
      </c>
      <c r="Y1815" s="7" t="s">
        <v>33</v>
      </c>
      <c r="Z1815" s="7" t="s">
        <v>15693</v>
      </c>
      <c r="AA1815" s="7" t="s">
        <v>15694</v>
      </c>
      <c r="AD1815" s="10" t="s">
        <v>15695</v>
      </c>
      <c r="AF1815" s="7" t="s">
        <v>13527</v>
      </c>
      <c r="AJ1815" s="7">
        <v>17</v>
      </c>
      <c r="AK1815" s="7" t="s">
        <v>15696</v>
      </c>
      <c r="AL1815" s="7" t="s">
        <v>5917</v>
      </c>
      <c r="AM1815" s="7" t="s">
        <v>15697</v>
      </c>
    </row>
    <row r="1816" spans="1:39">
      <c r="A1816" s="7" t="s">
        <v>2522</v>
      </c>
      <c r="B1816" s="7" t="s">
        <v>15698</v>
      </c>
      <c r="C1816" s="7" t="s">
        <v>15699</v>
      </c>
      <c r="D1816" s="7" t="s">
        <v>1790</v>
      </c>
      <c r="F1816" s="7" t="s">
        <v>15700</v>
      </c>
      <c r="G1816" s="7" t="s">
        <v>7639</v>
      </c>
      <c r="H1816" s="7" t="s">
        <v>7639</v>
      </c>
      <c r="J1816" s="7" t="s">
        <v>15701</v>
      </c>
      <c r="K1816" s="7" t="s">
        <v>33</v>
      </c>
      <c r="M1816" s="10" t="s">
        <v>15369</v>
      </c>
      <c r="O1816" s="7" t="s">
        <v>11347</v>
      </c>
      <c r="P1816" s="7" t="s">
        <v>15702</v>
      </c>
      <c r="Q1816" s="7" t="s">
        <v>33</v>
      </c>
      <c r="R1816" s="7" t="s">
        <v>33</v>
      </c>
      <c r="S1816" s="7" t="s">
        <v>33</v>
      </c>
      <c r="T1816" s="7" t="s">
        <v>33</v>
      </c>
      <c r="U1816" s="7" t="s">
        <v>33</v>
      </c>
      <c r="V1816" s="10" t="s">
        <v>33</v>
      </c>
      <c r="W1816" s="10" t="s">
        <v>32</v>
      </c>
      <c r="X1816" s="7" t="s">
        <v>33</v>
      </c>
      <c r="Y1816" s="7" t="s">
        <v>33</v>
      </c>
      <c r="Z1816" s="7" t="s">
        <v>15703</v>
      </c>
      <c r="AA1816" s="7" t="s">
        <v>11049</v>
      </c>
      <c r="AF1816" s="7" t="s">
        <v>9455</v>
      </c>
      <c r="AJ1816" s="7">
        <v>9</v>
      </c>
      <c r="AK1816" s="7" t="s">
        <v>14455</v>
      </c>
      <c r="AL1816" s="7" t="s">
        <v>5917</v>
      </c>
      <c r="AM1816" s="7" t="s">
        <v>15704</v>
      </c>
    </row>
    <row r="1817" spans="1:39">
      <c r="A1817" s="7" t="s">
        <v>1788</v>
      </c>
      <c r="B1817" s="7" t="s">
        <v>15705</v>
      </c>
      <c r="C1817" s="7" t="s">
        <v>15706</v>
      </c>
      <c r="D1817" s="7" t="s">
        <v>1790</v>
      </c>
      <c r="F1817" s="7" t="s">
        <v>15707</v>
      </c>
      <c r="G1817" s="7" t="s">
        <v>7159</v>
      </c>
      <c r="H1817" s="7" t="s">
        <v>7160</v>
      </c>
      <c r="I1817" s="7" t="s">
        <v>2515</v>
      </c>
      <c r="K1817" s="7" t="s">
        <v>33</v>
      </c>
      <c r="L1817" s="7" t="s">
        <v>15591</v>
      </c>
      <c r="N1817" s="10" t="s">
        <v>2517</v>
      </c>
      <c r="P1817" s="7" t="s">
        <v>15708</v>
      </c>
      <c r="Q1817" s="7" t="s">
        <v>33</v>
      </c>
      <c r="R1817" s="7" t="s">
        <v>33</v>
      </c>
      <c r="S1817" s="7" t="s">
        <v>33</v>
      </c>
      <c r="T1817" s="7" t="s">
        <v>33</v>
      </c>
      <c r="U1817" s="7" t="s">
        <v>33</v>
      </c>
      <c r="V1817" s="10" t="s">
        <v>33</v>
      </c>
      <c r="W1817" s="10" t="s">
        <v>33</v>
      </c>
      <c r="X1817" s="7" t="s">
        <v>33</v>
      </c>
      <c r="Y1817" s="7" t="s">
        <v>33</v>
      </c>
      <c r="Z1817" s="7" t="s">
        <v>7140</v>
      </c>
      <c r="AA1817" s="7" t="s">
        <v>15593</v>
      </c>
      <c r="AF1817" s="7" t="s">
        <v>15594</v>
      </c>
      <c r="AJ1817" s="7">
        <v>10</v>
      </c>
      <c r="AK1817" s="7" t="s">
        <v>4757</v>
      </c>
      <c r="AL1817" s="7" t="s">
        <v>4825</v>
      </c>
      <c r="AM1817" s="7" t="s">
        <v>15709</v>
      </c>
    </row>
    <row r="1818" spans="1:39">
      <c r="A1818" s="7" t="s">
        <v>1788</v>
      </c>
      <c r="B1818" s="7" t="s">
        <v>15710</v>
      </c>
      <c r="C1818" s="7" t="s">
        <v>15711</v>
      </c>
      <c r="D1818" s="7" t="s">
        <v>1790</v>
      </c>
      <c r="F1818" s="7" t="s">
        <v>7779</v>
      </c>
      <c r="G1818" s="7" t="s">
        <v>8152</v>
      </c>
      <c r="H1818" s="7" t="s">
        <v>8153</v>
      </c>
      <c r="I1818" s="7" t="s">
        <v>15712</v>
      </c>
      <c r="K1818" s="7" t="s">
        <v>33</v>
      </c>
      <c r="L1818" s="7" t="s">
        <v>8155</v>
      </c>
      <c r="N1818" s="10" t="s">
        <v>2351</v>
      </c>
      <c r="P1818" s="7" t="s">
        <v>15713</v>
      </c>
      <c r="Q1818" s="7" t="s">
        <v>33</v>
      </c>
      <c r="R1818" s="7" t="s">
        <v>33</v>
      </c>
      <c r="S1818" s="7" t="s">
        <v>33</v>
      </c>
      <c r="T1818" s="7" t="s">
        <v>33</v>
      </c>
      <c r="U1818" s="7" t="s">
        <v>33</v>
      </c>
      <c r="V1818" s="10" t="s">
        <v>33</v>
      </c>
      <c r="W1818" s="10" t="s">
        <v>32</v>
      </c>
      <c r="X1818" s="7" t="s">
        <v>33</v>
      </c>
      <c r="Y1818" s="7" t="s">
        <v>33</v>
      </c>
      <c r="Z1818" s="7" t="s">
        <v>2028</v>
      </c>
      <c r="AA1818" s="7" t="s">
        <v>13329</v>
      </c>
      <c r="AF1818" s="7" t="s">
        <v>14259</v>
      </c>
      <c r="AJ1818" s="7">
        <v>18</v>
      </c>
      <c r="AK1818" s="7" t="s">
        <v>1942</v>
      </c>
      <c r="AL1818" s="7" t="s">
        <v>10967</v>
      </c>
      <c r="AM1818" s="7" t="s">
        <v>15714</v>
      </c>
    </row>
    <row r="1819" spans="1:39">
      <c r="A1819" s="7" t="s">
        <v>1788</v>
      </c>
      <c r="B1819" s="7" t="s">
        <v>15715</v>
      </c>
      <c r="C1819" s="7" t="s">
        <v>15716</v>
      </c>
      <c r="D1819" s="7" t="s">
        <v>1790</v>
      </c>
      <c r="F1819" s="7" t="s">
        <v>15590</v>
      </c>
      <c r="G1819" s="7" t="s">
        <v>7159</v>
      </c>
      <c r="H1819" s="7" t="s">
        <v>7160</v>
      </c>
      <c r="I1819" s="7" t="s">
        <v>2515</v>
      </c>
      <c r="K1819" s="7" t="s">
        <v>33</v>
      </c>
      <c r="L1819" s="7" t="s">
        <v>15591</v>
      </c>
      <c r="N1819" s="10" t="s">
        <v>2517</v>
      </c>
      <c r="P1819" s="7" t="s">
        <v>15717</v>
      </c>
      <c r="Q1819" s="7" t="s">
        <v>33</v>
      </c>
      <c r="R1819" s="7" t="s">
        <v>33</v>
      </c>
      <c r="S1819" s="7" t="s">
        <v>33</v>
      </c>
      <c r="T1819" s="7" t="s">
        <v>33</v>
      </c>
      <c r="U1819" s="7" t="s">
        <v>33</v>
      </c>
      <c r="V1819" s="10" t="s">
        <v>33</v>
      </c>
      <c r="W1819" s="10" t="s">
        <v>33</v>
      </c>
      <c r="X1819" s="7" t="s">
        <v>33</v>
      </c>
      <c r="Y1819" s="7" t="s">
        <v>33</v>
      </c>
      <c r="Z1819" s="7" t="s">
        <v>1822</v>
      </c>
      <c r="AA1819" s="7" t="s">
        <v>15593</v>
      </c>
      <c r="AF1819" s="7" t="s">
        <v>15594</v>
      </c>
      <c r="AJ1819" s="7">
        <v>15</v>
      </c>
      <c r="AK1819" s="7" t="s">
        <v>7440</v>
      </c>
      <c r="AL1819" s="7" t="s">
        <v>10967</v>
      </c>
      <c r="AM1819" s="7" t="s">
        <v>15718</v>
      </c>
    </row>
    <row r="1820" spans="1:39">
      <c r="A1820" s="7" t="s">
        <v>2522</v>
      </c>
      <c r="B1820" s="7" t="s">
        <v>15719</v>
      </c>
      <c r="C1820" s="7" t="s">
        <v>15720</v>
      </c>
      <c r="D1820" s="7" t="s">
        <v>1790</v>
      </c>
      <c r="F1820" s="7" t="s">
        <v>15721</v>
      </c>
      <c r="G1820" s="7" t="s">
        <v>15722</v>
      </c>
      <c r="H1820" s="7" t="s">
        <v>15723</v>
      </c>
      <c r="J1820" s="7" t="s">
        <v>15254</v>
      </c>
      <c r="K1820" s="7" t="s">
        <v>33</v>
      </c>
      <c r="M1820" s="10" t="s">
        <v>15724</v>
      </c>
      <c r="O1820" s="7" t="s">
        <v>15725</v>
      </c>
      <c r="P1820" s="7" t="s">
        <v>15726</v>
      </c>
      <c r="Q1820" s="7" t="s">
        <v>33</v>
      </c>
      <c r="R1820" s="7" t="s">
        <v>33</v>
      </c>
      <c r="S1820" s="7" t="s">
        <v>33</v>
      </c>
      <c r="T1820" s="7" t="s">
        <v>33</v>
      </c>
      <c r="U1820" s="7" t="s">
        <v>33</v>
      </c>
      <c r="V1820" s="10" t="s">
        <v>33</v>
      </c>
      <c r="W1820" s="10" t="s">
        <v>33</v>
      </c>
      <c r="X1820" s="7" t="s">
        <v>33</v>
      </c>
      <c r="Y1820" s="7" t="s">
        <v>33</v>
      </c>
      <c r="Z1820" s="7" t="s">
        <v>15315</v>
      </c>
      <c r="AA1820" s="7" t="s">
        <v>15727</v>
      </c>
      <c r="AD1820" s="10" t="s">
        <v>12034</v>
      </c>
      <c r="AF1820" s="7" t="s">
        <v>11864</v>
      </c>
      <c r="AJ1820" s="7">
        <v>3</v>
      </c>
      <c r="AK1820" s="7" t="s">
        <v>11864</v>
      </c>
      <c r="AL1820" s="7" t="s">
        <v>15727</v>
      </c>
      <c r="AM1820" s="7" t="s">
        <v>15728</v>
      </c>
    </row>
    <row r="1821" spans="1:39">
      <c r="A1821" s="7" t="s">
        <v>2522</v>
      </c>
      <c r="B1821" s="7" t="s">
        <v>15729</v>
      </c>
      <c r="C1821" s="7" t="s">
        <v>15730</v>
      </c>
      <c r="D1821" s="7" t="s">
        <v>1790</v>
      </c>
      <c r="F1821" s="7" t="s">
        <v>15731</v>
      </c>
      <c r="G1821" s="7" t="s">
        <v>9589</v>
      </c>
      <c r="H1821" s="7" t="s">
        <v>15732</v>
      </c>
      <c r="J1821" s="7" t="s">
        <v>15254</v>
      </c>
      <c r="K1821" s="7" t="s">
        <v>33</v>
      </c>
      <c r="M1821" s="10" t="s">
        <v>15733</v>
      </c>
      <c r="O1821" s="7" t="s">
        <v>15734</v>
      </c>
      <c r="P1821" s="7" t="s">
        <v>15735</v>
      </c>
      <c r="Q1821" s="7" t="s">
        <v>33</v>
      </c>
      <c r="R1821" s="7" t="s">
        <v>33</v>
      </c>
      <c r="S1821" s="7" t="s">
        <v>33</v>
      </c>
      <c r="T1821" s="7" t="s">
        <v>33</v>
      </c>
      <c r="U1821" s="7" t="s">
        <v>33</v>
      </c>
      <c r="V1821" s="10" t="s">
        <v>33</v>
      </c>
      <c r="W1821" s="10" t="s">
        <v>33</v>
      </c>
      <c r="X1821" s="7" t="s">
        <v>33</v>
      </c>
      <c r="Y1821" s="7" t="s">
        <v>33</v>
      </c>
      <c r="Z1821" s="7" t="s">
        <v>15576</v>
      </c>
      <c r="AA1821" s="7" t="s">
        <v>2938</v>
      </c>
      <c r="AF1821" s="7" t="s">
        <v>15736</v>
      </c>
      <c r="AJ1821" s="7">
        <v>7</v>
      </c>
      <c r="AK1821" s="7" t="s">
        <v>7695</v>
      </c>
      <c r="AL1821" s="7" t="s">
        <v>15737</v>
      </c>
      <c r="AM1821" s="7" t="s">
        <v>15738</v>
      </c>
    </row>
    <row r="1822" spans="1:39">
      <c r="A1822" s="7" t="s">
        <v>2522</v>
      </c>
      <c r="B1822" s="7" t="s">
        <v>15739</v>
      </c>
      <c r="C1822" s="7" t="s">
        <v>15740</v>
      </c>
      <c r="D1822" s="7" t="s">
        <v>1790</v>
      </c>
      <c r="F1822" s="7" t="s">
        <v>15741</v>
      </c>
      <c r="G1822" s="7" t="s">
        <v>11119</v>
      </c>
      <c r="H1822" s="7" t="s">
        <v>11119</v>
      </c>
      <c r="J1822" s="7" t="s">
        <v>4642</v>
      </c>
      <c r="K1822" s="7" t="s">
        <v>33</v>
      </c>
      <c r="M1822" s="10" t="s">
        <v>15742</v>
      </c>
      <c r="O1822" s="7" t="s">
        <v>11370</v>
      </c>
      <c r="P1822" s="7" t="s">
        <v>15743</v>
      </c>
      <c r="Q1822" s="7" t="s">
        <v>33</v>
      </c>
      <c r="R1822" s="7" t="s">
        <v>33</v>
      </c>
      <c r="S1822" s="7" t="s">
        <v>33</v>
      </c>
      <c r="T1822" s="7" t="s">
        <v>33</v>
      </c>
      <c r="U1822" s="7" t="s">
        <v>33</v>
      </c>
      <c r="V1822" s="10" t="s">
        <v>33</v>
      </c>
      <c r="W1822" s="10" t="s">
        <v>33</v>
      </c>
      <c r="X1822" s="7" t="s">
        <v>33</v>
      </c>
      <c r="Y1822" s="7" t="s">
        <v>33</v>
      </c>
      <c r="Z1822" s="7" t="s">
        <v>15451</v>
      </c>
      <c r="AA1822" s="7" t="s">
        <v>15744</v>
      </c>
      <c r="AD1822" s="10" t="s">
        <v>11354</v>
      </c>
      <c r="AF1822" s="7" t="s">
        <v>8611</v>
      </c>
      <c r="AJ1822" s="7">
        <v>2</v>
      </c>
      <c r="AK1822" s="7" t="s">
        <v>13974</v>
      </c>
      <c r="AL1822" s="7" t="s">
        <v>15745</v>
      </c>
      <c r="AM1822" s="7" t="s">
        <v>15746</v>
      </c>
    </row>
    <row r="1823" spans="1:39">
      <c r="A1823" s="7" t="s">
        <v>1788</v>
      </c>
      <c r="B1823" s="7" t="s">
        <v>15747</v>
      </c>
      <c r="C1823" s="7" t="s">
        <v>15748</v>
      </c>
      <c r="D1823" s="7" t="s">
        <v>1790</v>
      </c>
      <c r="F1823" s="7" t="s">
        <v>5139</v>
      </c>
      <c r="G1823" s="7" t="s">
        <v>2436</v>
      </c>
      <c r="H1823" s="7" t="s">
        <v>2437</v>
      </c>
      <c r="I1823" s="7" t="s">
        <v>2438</v>
      </c>
      <c r="K1823" s="7" t="s">
        <v>33</v>
      </c>
      <c r="L1823" s="7" t="s">
        <v>2439</v>
      </c>
      <c r="N1823" s="10" t="s">
        <v>2991</v>
      </c>
      <c r="P1823" s="7" t="s">
        <v>15749</v>
      </c>
      <c r="Q1823" s="7" t="s">
        <v>33</v>
      </c>
      <c r="R1823" s="7" t="s">
        <v>33</v>
      </c>
      <c r="S1823" s="7" t="s">
        <v>33</v>
      </c>
      <c r="T1823" s="7" t="s">
        <v>33</v>
      </c>
      <c r="U1823" s="7" t="s">
        <v>33</v>
      </c>
      <c r="V1823" s="10" t="s">
        <v>33</v>
      </c>
      <c r="W1823" s="10" t="s">
        <v>32</v>
      </c>
      <c r="X1823" s="7" t="s">
        <v>33</v>
      </c>
      <c r="Y1823" s="7" t="s">
        <v>33</v>
      </c>
      <c r="Z1823" s="7" t="s">
        <v>2473</v>
      </c>
      <c r="AA1823" s="7" t="s">
        <v>15284</v>
      </c>
      <c r="AD1823" s="10" t="s">
        <v>4509</v>
      </c>
      <c r="AF1823" s="7" t="s">
        <v>6306</v>
      </c>
      <c r="AJ1823" s="7">
        <v>10</v>
      </c>
      <c r="AK1823" s="7" t="s">
        <v>15750</v>
      </c>
      <c r="AL1823" s="7" t="s">
        <v>15751</v>
      </c>
      <c r="AM1823" s="7" t="s">
        <v>15752</v>
      </c>
    </row>
    <row r="1824" spans="1:39">
      <c r="A1824" s="7" t="s">
        <v>2522</v>
      </c>
      <c r="B1824" s="7" t="s">
        <v>15753</v>
      </c>
      <c r="C1824" s="7" t="s">
        <v>15754</v>
      </c>
      <c r="D1824" s="7" t="s">
        <v>1790</v>
      </c>
      <c r="F1824" s="7" t="s">
        <v>15755</v>
      </c>
      <c r="G1824" s="7" t="s">
        <v>15756</v>
      </c>
      <c r="H1824" s="7" t="s">
        <v>15757</v>
      </c>
      <c r="J1824" s="7" t="s">
        <v>2715</v>
      </c>
      <c r="K1824" s="7" t="s">
        <v>33</v>
      </c>
      <c r="M1824" s="10" t="s">
        <v>15758</v>
      </c>
      <c r="O1824" s="7" t="s">
        <v>1884</v>
      </c>
      <c r="P1824" s="7" t="s">
        <v>15759</v>
      </c>
      <c r="Q1824" s="7" t="s">
        <v>33</v>
      </c>
      <c r="R1824" s="7" t="s">
        <v>33</v>
      </c>
      <c r="S1824" s="7" t="s">
        <v>33</v>
      </c>
      <c r="T1824" s="7" t="s">
        <v>33</v>
      </c>
      <c r="U1824" s="7" t="s">
        <v>33</v>
      </c>
      <c r="V1824" s="10" t="s">
        <v>33</v>
      </c>
      <c r="W1824" s="10" t="s">
        <v>33</v>
      </c>
      <c r="X1824" s="7" t="s">
        <v>33</v>
      </c>
      <c r="Y1824" s="7" t="s">
        <v>33</v>
      </c>
      <c r="Z1824" s="7" t="s">
        <v>13305</v>
      </c>
      <c r="AA1824" s="7" t="s">
        <v>15744</v>
      </c>
      <c r="AF1824" s="7" t="s">
        <v>15760</v>
      </c>
      <c r="AJ1824" s="7">
        <v>18</v>
      </c>
      <c r="AK1824" s="7" t="s">
        <v>15761</v>
      </c>
      <c r="AL1824" s="7" t="s">
        <v>15762</v>
      </c>
      <c r="AM1824" s="7" t="s">
        <v>15763</v>
      </c>
    </row>
    <row r="1825" spans="1:39">
      <c r="A1825" s="7" t="s">
        <v>1788</v>
      </c>
      <c r="B1825" s="7" t="s">
        <v>15764</v>
      </c>
      <c r="C1825" s="7" t="s">
        <v>15765</v>
      </c>
      <c r="D1825" s="7" t="s">
        <v>7070</v>
      </c>
      <c r="G1825" s="7" t="s">
        <v>3013</v>
      </c>
      <c r="H1825" s="7" t="s">
        <v>15766</v>
      </c>
      <c r="K1825" s="7" t="s">
        <v>33</v>
      </c>
      <c r="L1825" s="7" t="s">
        <v>5712</v>
      </c>
      <c r="N1825" s="10" t="s">
        <v>2014</v>
      </c>
      <c r="P1825" s="7" t="s">
        <v>15767</v>
      </c>
      <c r="Q1825" s="7" t="s">
        <v>33</v>
      </c>
      <c r="R1825" s="7" t="s">
        <v>33</v>
      </c>
      <c r="S1825" s="7" t="s">
        <v>33</v>
      </c>
      <c r="T1825" s="7" t="s">
        <v>33</v>
      </c>
      <c r="U1825" s="7" t="s">
        <v>33</v>
      </c>
      <c r="V1825" s="10" t="s">
        <v>33</v>
      </c>
      <c r="W1825" s="10" t="s">
        <v>33</v>
      </c>
      <c r="X1825" s="7" t="s">
        <v>33</v>
      </c>
      <c r="Y1825" s="7" t="s">
        <v>33</v>
      </c>
      <c r="Z1825" s="7" t="s">
        <v>15768</v>
      </c>
      <c r="AB1825" s="7" t="s">
        <v>13366</v>
      </c>
      <c r="AE1825" s="10" t="s">
        <v>15769</v>
      </c>
      <c r="AH1825" s="7" t="s">
        <v>15769</v>
      </c>
      <c r="AK1825" s="7" t="s">
        <v>15744</v>
      </c>
      <c r="AM1825" s="7" t="s">
        <v>15770</v>
      </c>
    </row>
    <row r="1826" spans="1:39">
      <c r="A1826" s="7" t="s">
        <v>2522</v>
      </c>
      <c r="B1826" s="7" t="s">
        <v>15771</v>
      </c>
      <c r="C1826" s="7" t="s">
        <v>15772</v>
      </c>
      <c r="D1826" s="7" t="s">
        <v>1790</v>
      </c>
      <c r="F1826" s="7" t="s">
        <v>2805</v>
      </c>
      <c r="G1826" s="7" t="s">
        <v>15773</v>
      </c>
      <c r="H1826" s="7" t="s">
        <v>15774</v>
      </c>
      <c r="J1826" s="7" t="s">
        <v>15775</v>
      </c>
      <c r="K1826" s="7" t="s">
        <v>33</v>
      </c>
      <c r="M1826" s="10" t="s">
        <v>15776</v>
      </c>
      <c r="O1826" s="7" t="s">
        <v>2735</v>
      </c>
      <c r="P1826" s="7" t="s">
        <v>15777</v>
      </c>
      <c r="Q1826" s="7" t="s">
        <v>33</v>
      </c>
      <c r="R1826" s="7" t="s">
        <v>33</v>
      </c>
      <c r="S1826" s="7" t="s">
        <v>33</v>
      </c>
      <c r="T1826" s="7" t="s">
        <v>33</v>
      </c>
      <c r="U1826" s="7" t="s">
        <v>33</v>
      </c>
      <c r="V1826" s="10" t="s">
        <v>33</v>
      </c>
      <c r="W1826" s="10" t="s">
        <v>33</v>
      </c>
      <c r="X1826" s="7" t="s">
        <v>33</v>
      </c>
      <c r="Y1826" s="7" t="s">
        <v>33</v>
      </c>
      <c r="Z1826" s="7" t="s">
        <v>15778</v>
      </c>
      <c r="AA1826" s="7" t="s">
        <v>8315</v>
      </c>
      <c r="AD1826" s="10" t="s">
        <v>15779</v>
      </c>
      <c r="AF1826" s="7" t="s">
        <v>15780</v>
      </c>
      <c r="AJ1826" s="7">
        <v>15</v>
      </c>
      <c r="AK1826" s="7" t="s">
        <v>15781</v>
      </c>
      <c r="AL1826" s="7" t="s">
        <v>12960</v>
      </c>
      <c r="AM1826" s="7" t="s">
        <v>15782</v>
      </c>
    </row>
    <row r="1827" spans="1:39">
      <c r="A1827" s="7" t="s">
        <v>2522</v>
      </c>
      <c r="B1827" s="7" t="s">
        <v>15783</v>
      </c>
      <c r="C1827" s="7" t="s">
        <v>15784</v>
      </c>
      <c r="D1827" s="7" t="s">
        <v>1790</v>
      </c>
      <c r="F1827" s="7" t="s">
        <v>7259</v>
      </c>
      <c r="G1827" s="7" t="s">
        <v>15785</v>
      </c>
      <c r="H1827" s="7" t="s">
        <v>15785</v>
      </c>
      <c r="J1827" s="7" t="s">
        <v>15786</v>
      </c>
      <c r="K1827" s="7" t="s">
        <v>33</v>
      </c>
      <c r="M1827" s="10" t="s">
        <v>15787</v>
      </c>
      <c r="O1827" s="7" t="s">
        <v>7887</v>
      </c>
      <c r="P1827" s="7" t="s">
        <v>15788</v>
      </c>
      <c r="Q1827" s="7" t="s">
        <v>33</v>
      </c>
      <c r="R1827" s="7" t="s">
        <v>33</v>
      </c>
      <c r="S1827" s="7" t="s">
        <v>33</v>
      </c>
      <c r="T1827" s="7" t="s">
        <v>33</v>
      </c>
      <c r="U1827" s="7" t="s">
        <v>33</v>
      </c>
      <c r="V1827" s="10" t="s">
        <v>33</v>
      </c>
      <c r="W1827" s="10" t="s">
        <v>32</v>
      </c>
      <c r="X1827" s="7" t="s">
        <v>33</v>
      </c>
      <c r="Y1827" s="7" t="s">
        <v>33</v>
      </c>
      <c r="Z1827" s="7" t="s">
        <v>13305</v>
      </c>
      <c r="AA1827" s="7" t="s">
        <v>15283</v>
      </c>
      <c r="AD1827" s="10" t="s">
        <v>15317</v>
      </c>
      <c r="AF1827" s="7" t="s">
        <v>15789</v>
      </c>
      <c r="AJ1827" s="7">
        <v>2</v>
      </c>
      <c r="AK1827" s="7" t="s">
        <v>11505</v>
      </c>
      <c r="AL1827" s="7" t="s">
        <v>12960</v>
      </c>
      <c r="AM1827" s="7" t="s">
        <v>15790</v>
      </c>
    </row>
    <row r="1828" spans="1:39">
      <c r="A1828" s="7" t="s">
        <v>1788</v>
      </c>
      <c r="B1828" s="7" t="s">
        <v>15791</v>
      </c>
      <c r="C1828" s="7" t="s">
        <v>15792</v>
      </c>
      <c r="D1828" s="7" t="s">
        <v>2828</v>
      </c>
      <c r="G1828" s="7" t="s">
        <v>15793</v>
      </c>
      <c r="H1828" s="7" t="s">
        <v>15793</v>
      </c>
      <c r="I1828" s="7" t="s">
        <v>15794</v>
      </c>
      <c r="K1828" s="7" t="s">
        <v>33</v>
      </c>
      <c r="L1828" s="7" t="s">
        <v>1937</v>
      </c>
      <c r="N1828" s="10" t="s">
        <v>1795</v>
      </c>
      <c r="P1828" s="7" t="s">
        <v>15795</v>
      </c>
      <c r="Q1828" s="7" t="s">
        <v>33</v>
      </c>
      <c r="R1828" s="7" t="s">
        <v>33</v>
      </c>
      <c r="S1828" s="7" t="s">
        <v>33</v>
      </c>
      <c r="T1828" s="7" t="s">
        <v>33</v>
      </c>
      <c r="U1828" s="7" t="s">
        <v>33</v>
      </c>
      <c r="V1828" s="10" t="s">
        <v>33</v>
      </c>
      <c r="W1828" s="10" t="s">
        <v>33</v>
      </c>
      <c r="X1828" s="7" t="s">
        <v>33</v>
      </c>
      <c r="Y1828" s="7" t="s">
        <v>33</v>
      </c>
      <c r="Z1828" s="7" t="s">
        <v>15796</v>
      </c>
      <c r="AE1828" s="10" t="s">
        <v>6297</v>
      </c>
      <c r="AK1828" s="7" t="s">
        <v>8830</v>
      </c>
      <c r="AL1828" s="7" t="s">
        <v>12960</v>
      </c>
      <c r="AM1828" s="7" t="s">
        <v>15797</v>
      </c>
    </row>
    <row r="1829" spans="1:39">
      <c r="A1829" s="7" t="s">
        <v>2522</v>
      </c>
      <c r="B1829" s="7" t="s">
        <v>15798</v>
      </c>
      <c r="C1829" s="7" t="s">
        <v>15799</v>
      </c>
      <c r="D1829" s="7" t="s">
        <v>1790</v>
      </c>
      <c r="F1829" s="7" t="s">
        <v>15800</v>
      </c>
      <c r="G1829" s="7" t="s">
        <v>15785</v>
      </c>
      <c r="H1829" s="7" t="s">
        <v>15801</v>
      </c>
      <c r="J1829" s="7" t="s">
        <v>15786</v>
      </c>
      <c r="K1829" s="7" t="s">
        <v>33</v>
      </c>
      <c r="M1829" s="10" t="s">
        <v>15787</v>
      </c>
      <c r="O1829" s="7" t="s">
        <v>15802</v>
      </c>
      <c r="P1829" s="7" t="s">
        <v>15803</v>
      </c>
      <c r="Q1829" s="7" t="s">
        <v>33</v>
      </c>
      <c r="R1829" s="7" t="s">
        <v>33</v>
      </c>
      <c r="S1829" s="7" t="s">
        <v>33</v>
      </c>
      <c r="T1829" s="7" t="s">
        <v>33</v>
      </c>
      <c r="U1829" s="7" t="s">
        <v>33</v>
      </c>
      <c r="V1829" s="10" t="s">
        <v>33</v>
      </c>
      <c r="W1829" s="10" t="s">
        <v>32</v>
      </c>
      <c r="X1829" s="7" t="s">
        <v>33</v>
      </c>
      <c r="Y1829" s="7" t="s">
        <v>33</v>
      </c>
      <c r="Z1829" s="7" t="s">
        <v>15804</v>
      </c>
      <c r="AA1829" s="7" t="s">
        <v>2846</v>
      </c>
      <c r="AF1829" s="7" t="s">
        <v>15805</v>
      </c>
      <c r="AJ1829" s="7">
        <v>4</v>
      </c>
      <c r="AK1829" s="7" t="s">
        <v>4101</v>
      </c>
      <c r="AL1829" s="7" t="s">
        <v>15806</v>
      </c>
      <c r="AM1829" s="7" t="s">
        <v>15807</v>
      </c>
    </row>
    <row r="1830" spans="1:39">
      <c r="A1830" s="7" t="s">
        <v>1788</v>
      </c>
      <c r="B1830" s="7" t="s">
        <v>15808</v>
      </c>
      <c r="C1830" s="7" t="s">
        <v>15809</v>
      </c>
      <c r="D1830" s="7" t="s">
        <v>1790</v>
      </c>
      <c r="F1830" s="7" t="s">
        <v>15810</v>
      </c>
      <c r="G1830" s="7" t="s">
        <v>15811</v>
      </c>
      <c r="H1830" s="7" t="s">
        <v>15811</v>
      </c>
      <c r="I1830" s="7" t="s">
        <v>15812</v>
      </c>
      <c r="K1830" s="7" t="s">
        <v>33</v>
      </c>
      <c r="L1830" s="7" t="s">
        <v>15813</v>
      </c>
      <c r="N1830" s="10" t="s">
        <v>2351</v>
      </c>
      <c r="P1830" s="7" t="s">
        <v>15814</v>
      </c>
      <c r="Q1830" s="7" t="s">
        <v>33</v>
      </c>
      <c r="R1830" s="7" t="s">
        <v>33</v>
      </c>
      <c r="S1830" s="7" t="s">
        <v>33</v>
      </c>
      <c r="T1830" s="7" t="s">
        <v>33</v>
      </c>
      <c r="U1830" s="7" t="s">
        <v>33</v>
      </c>
      <c r="V1830" s="10" t="s">
        <v>33</v>
      </c>
      <c r="W1830" s="10" t="s">
        <v>33</v>
      </c>
      <c r="X1830" s="7" t="s">
        <v>33</v>
      </c>
      <c r="Y1830" s="7" t="s">
        <v>33</v>
      </c>
      <c r="Z1830" s="7" t="s">
        <v>15815</v>
      </c>
      <c r="AA1830" s="7" t="s">
        <v>15816</v>
      </c>
      <c r="AF1830" s="7" t="s">
        <v>15817</v>
      </c>
      <c r="AJ1830" s="7">
        <v>23</v>
      </c>
      <c r="AK1830" s="7" t="s">
        <v>14279</v>
      </c>
      <c r="AL1830" s="7" t="s">
        <v>15806</v>
      </c>
      <c r="AM1830" s="7" t="s">
        <v>15818</v>
      </c>
    </row>
    <row r="1831" spans="1:39">
      <c r="A1831" s="7" t="s">
        <v>2522</v>
      </c>
      <c r="B1831" s="7" t="s">
        <v>15819</v>
      </c>
      <c r="C1831" s="7" t="s">
        <v>15820</v>
      </c>
      <c r="D1831" s="7" t="s">
        <v>1790</v>
      </c>
      <c r="F1831" s="7" t="s">
        <v>15821</v>
      </c>
      <c r="G1831" s="7" t="s">
        <v>15822</v>
      </c>
      <c r="H1831" s="7" t="s">
        <v>15823</v>
      </c>
      <c r="J1831" s="7" t="s">
        <v>15254</v>
      </c>
      <c r="K1831" s="7" t="s">
        <v>33</v>
      </c>
      <c r="M1831" s="10" t="s">
        <v>15824</v>
      </c>
      <c r="O1831" s="7" t="s">
        <v>2670</v>
      </c>
      <c r="P1831" s="7" t="s">
        <v>15825</v>
      </c>
      <c r="Q1831" s="7" t="s">
        <v>33</v>
      </c>
      <c r="R1831" s="7" t="s">
        <v>33</v>
      </c>
      <c r="S1831" s="7" t="s">
        <v>33</v>
      </c>
      <c r="T1831" s="7" t="s">
        <v>33</v>
      </c>
      <c r="U1831" s="7" t="s">
        <v>33</v>
      </c>
      <c r="V1831" s="10" t="s">
        <v>33</v>
      </c>
      <c r="W1831" s="10" t="s">
        <v>33</v>
      </c>
      <c r="X1831" s="7" t="s">
        <v>33</v>
      </c>
      <c r="Y1831" s="7" t="s">
        <v>33</v>
      </c>
      <c r="Z1831" s="7" t="s">
        <v>8309</v>
      </c>
      <c r="AA1831" s="7" t="s">
        <v>15826</v>
      </c>
      <c r="AF1831" s="7" t="s">
        <v>15827</v>
      </c>
      <c r="AJ1831" s="7">
        <v>16</v>
      </c>
      <c r="AK1831" s="7" t="s">
        <v>15336</v>
      </c>
      <c r="AL1831" s="7" t="s">
        <v>15806</v>
      </c>
      <c r="AM1831" s="7" t="s">
        <v>15828</v>
      </c>
    </row>
    <row r="1832" spans="1:39">
      <c r="A1832" s="7" t="s">
        <v>2522</v>
      </c>
      <c r="B1832" s="7" t="s">
        <v>15829</v>
      </c>
      <c r="C1832" s="7" t="s">
        <v>15830</v>
      </c>
      <c r="D1832" s="7" t="s">
        <v>1790</v>
      </c>
      <c r="F1832" s="7" t="s">
        <v>15831</v>
      </c>
      <c r="G1832" s="7" t="s">
        <v>15832</v>
      </c>
      <c r="H1832" s="7" t="s">
        <v>15833</v>
      </c>
      <c r="J1832" s="7" t="s">
        <v>2715</v>
      </c>
      <c r="K1832" s="7" t="s">
        <v>33</v>
      </c>
      <c r="M1832" s="10" t="s">
        <v>15834</v>
      </c>
      <c r="O1832" s="7" t="s">
        <v>15835</v>
      </c>
      <c r="P1832" s="7" t="s">
        <v>15836</v>
      </c>
      <c r="Q1832" s="7" t="s">
        <v>33</v>
      </c>
      <c r="R1832" s="7" t="s">
        <v>33</v>
      </c>
      <c r="S1832" s="7" t="s">
        <v>33</v>
      </c>
      <c r="T1832" s="7" t="s">
        <v>33</v>
      </c>
      <c r="U1832" s="7" t="s">
        <v>33</v>
      </c>
      <c r="V1832" s="10" t="s">
        <v>33</v>
      </c>
      <c r="W1832" s="10" t="s">
        <v>33</v>
      </c>
      <c r="X1832" s="7" t="s">
        <v>33</v>
      </c>
      <c r="Y1832" s="7" t="s">
        <v>33</v>
      </c>
      <c r="Z1832" s="7" t="s">
        <v>13305</v>
      </c>
      <c r="AA1832" s="7" t="s">
        <v>15283</v>
      </c>
      <c r="AD1832" s="10" t="s">
        <v>15837</v>
      </c>
      <c r="AF1832" s="7" t="s">
        <v>5064</v>
      </c>
      <c r="AJ1832" s="7">
        <v>10</v>
      </c>
      <c r="AK1832" s="7" t="s">
        <v>15838</v>
      </c>
      <c r="AL1832" s="7" t="s">
        <v>15806</v>
      </c>
      <c r="AM1832" s="7" t="s">
        <v>15839</v>
      </c>
    </row>
    <row r="1833" spans="1:39">
      <c r="A1833" s="7" t="s">
        <v>2522</v>
      </c>
      <c r="B1833" s="7" t="s">
        <v>15840</v>
      </c>
      <c r="C1833" s="7" t="s">
        <v>15841</v>
      </c>
      <c r="D1833" s="7" t="s">
        <v>1790</v>
      </c>
      <c r="G1833" s="7" t="s">
        <v>15842</v>
      </c>
      <c r="H1833" s="7" t="s">
        <v>15843</v>
      </c>
      <c r="J1833" s="7" t="s">
        <v>13574</v>
      </c>
      <c r="K1833" s="7" t="s">
        <v>33</v>
      </c>
      <c r="M1833" s="10" t="s">
        <v>15844</v>
      </c>
      <c r="O1833" s="7" t="s">
        <v>15845</v>
      </c>
      <c r="P1833" s="7" t="s">
        <v>15846</v>
      </c>
      <c r="Q1833" s="7" t="s">
        <v>33</v>
      </c>
      <c r="R1833" s="7" t="s">
        <v>33</v>
      </c>
      <c r="S1833" s="7" t="s">
        <v>33</v>
      </c>
      <c r="T1833" s="7" t="s">
        <v>33</v>
      </c>
      <c r="U1833" s="7" t="s">
        <v>33</v>
      </c>
      <c r="V1833" s="10" t="s">
        <v>33</v>
      </c>
      <c r="W1833" s="10" t="s">
        <v>33</v>
      </c>
      <c r="X1833" s="7" t="s">
        <v>33</v>
      </c>
      <c r="Y1833" s="7" t="s">
        <v>33</v>
      </c>
      <c r="Z1833" s="7" t="s">
        <v>15847</v>
      </c>
      <c r="AA1833" s="7" t="s">
        <v>15637</v>
      </c>
      <c r="AD1833" s="10" t="s">
        <v>2663</v>
      </c>
      <c r="AF1833" s="7" t="s">
        <v>15637</v>
      </c>
      <c r="AK1833" s="7" t="s">
        <v>11732</v>
      </c>
      <c r="AL1833" s="7" t="s">
        <v>2940</v>
      </c>
      <c r="AM1833" s="7" t="s">
        <v>15848</v>
      </c>
    </row>
    <row r="1834" spans="1:39">
      <c r="A1834" s="7" t="s">
        <v>2522</v>
      </c>
      <c r="B1834" s="7" t="s">
        <v>15849</v>
      </c>
      <c r="C1834" s="7" t="s">
        <v>15850</v>
      </c>
      <c r="D1834" s="7" t="s">
        <v>1790</v>
      </c>
      <c r="F1834" s="7" t="s">
        <v>15851</v>
      </c>
      <c r="G1834" s="7" t="s">
        <v>15852</v>
      </c>
      <c r="H1834" s="7" t="s">
        <v>15853</v>
      </c>
      <c r="J1834" s="7" t="s">
        <v>13893</v>
      </c>
      <c r="K1834" s="7" t="s">
        <v>33</v>
      </c>
      <c r="M1834" s="10" t="s">
        <v>15854</v>
      </c>
      <c r="O1834" s="7" t="s">
        <v>2957</v>
      </c>
      <c r="P1834" s="7" t="s">
        <v>15855</v>
      </c>
      <c r="Q1834" s="7" t="s">
        <v>33</v>
      </c>
      <c r="R1834" s="7" t="s">
        <v>33</v>
      </c>
      <c r="S1834" s="7" t="s">
        <v>33</v>
      </c>
      <c r="T1834" s="7" t="s">
        <v>33</v>
      </c>
      <c r="U1834" s="7" t="s">
        <v>33</v>
      </c>
      <c r="V1834" s="10" t="s">
        <v>33</v>
      </c>
      <c r="W1834" s="10" t="s">
        <v>33</v>
      </c>
      <c r="X1834" s="7" t="s">
        <v>33</v>
      </c>
      <c r="Y1834" s="7" t="s">
        <v>33</v>
      </c>
      <c r="Z1834" s="7" t="s">
        <v>13305</v>
      </c>
      <c r="AA1834" s="7" t="s">
        <v>15283</v>
      </c>
      <c r="AF1834" s="7" t="s">
        <v>15856</v>
      </c>
      <c r="AJ1834" s="7">
        <v>12</v>
      </c>
      <c r="AK1834" s="7" t="s">
        <v>2527</v>
      </c>
      <c r="AL1834" s="7" t="s">
        <v>15283</v>
      </c>
      <c r="AM1834" s="7" t="s">
        <v>15857</v>
      </c>
    </row>
    <row r="1835" spans="1:39">
      <c r="A1835" s="7" t="s">
        <v>2522</v>
      </c>
      <c r="B1835" s="7" t="s">
        <v>15858</v>
      </c>
      <c r="C1835" s="7" t="s">
        <v>15859</v>
      </c>
      <c r="D1835" s="7" t="s">
        <v>1790</v>
      </c>
      <c r="F1835" s="7" t="s">
        <v>15860</v>
      </c>
      <c r="G1835" s="7" t="s">
        <v>15861</v>
      </c>
      <c r="H1835" s="7" t="s">
        <v>15862</v>
      </c>
      <c r="J1835" s="7" t="s">
        <v>15302</v>
      </c>
      <c r="K1835" s="7" t="s">
        <v>33</v>
      </c>
      <c r="M1835" s="10" t="s">
        <v>15863</v>
      </c>
      <c r="O1835" s="7" t="s">
        <v>15486</v>
      </c>
      <c r="P1835" s="7" t="s">
        <v>15864</v>
      </c>
      <c r="Q1835" s="7" t="s">
        <v>33</v>
      </c>
      <c r="R1835" s="7" t="s">
        <v>33</v>
      </c>
      <c r="S1835" s="7" t="s">
        <v>33</v>
      </c>
      <c r="T1835" s="7" t="s">
        <v>33</v>
      </c>
      <c r="U1835" s="7" t="s">
        <v>33</v>
      </c>
      <c r="V1835" s="10" t="s">
        <v>33</v>
      </c>
      <c r="W1835" s="10" t="s">
        <v>33</v>
      </c>
      <c r="X1835" s="7" t="s">
        <v>33</v>
      </c>
      <c r="Y1835" s="7" t="s">
        <v>33</v>
      </c>
      <c r="Z1835" s="7" t="s">
        <v>13305</v>
      </c>
      <c r="AA1835" s="7" t="s">
        <v>15283</v>
      </c>
      <c r="AF1835" s="7" t="s">
        <v>8440</v>
      </c>
      <c r="AJ1835" s="7">
        <v>3</v>
      </c>
      <c r="AK1835" s="7" t="s">
        <v>8440</v>
      </c>
      <c r="AL1835" s="7" t="s">
        <v>15283</v>
      </c>
      <c r="AM1835" s="7" t="s">
        <v>15865</v>
      </c>
    </row>
    <row r="1836" spans="1:39">
      <c r="A1836" s="7" t="s">
        <v>2522</v>
      </c>
      <c r="B1836" s="7" t="s">
        <v>15866</v>
      </c>
      <c r="C1836" s="7" t="s">
        <v>15867</v>
      </c>
      <c r="D1836" s="7" t="s">
        <v>1790</v>
      </c>
      <c r="F1836" s="7" t="s">
        <v>15860</v>
      </c>
      <c r="G1836" s="7" t="s">
        <v>15861</v>
      </c>
      <c r="H1836" s="7" t="s">
        <v>15868</v>
      </c>
      <c r="J1836" s="7" t="s">
        <v>15302</v>
      </c>
      <c r="K1836" s="7" t="s">
        <v>33</v>
      </c>
      <c r="M1836" s="10" t="s">
        <v>15863</v>
      </c>
      <c r="O1836" s="7" t="s">
        <v>15869</v>
      </c>
      <c r="P1836" s="7" t="s">
        <v>15864</v>
      </c>
      <c r="Q1836" s="7" t="s">
        <v>33</v>
      </c>
      <c r="R1836" s="7" t="s">
        <v>33</v>
      </c>
      <c r="S1836" s="7" t="s">
        <v>33</v>
      </c>
      <c r="T1836" s="7" t="s">
        <v>33</v>
      </c>
      <c r="U1836" s="7" t="s">
        <v>33</v>
      </c>
      <c r="V1836" s="10" t="s">
        <v>33</v>
      </c>
      <c r="W1836" s="10" t="s">
        <v>33</v>
      </c>
      <c r="X1836" s="7" t="s">
        <v>33</v>
      </c>
      <c r="Y1836" s="7" t="s">
        <v>33</v>
      </c>
      <c r="Z1836" s="7" t="s">
        <v>13305</v>
      </c>
      <c r="AA1836" s="7" t="s">
        <v>15283</v>
      </c>
      <c r="AF1836" s="7" t="s">
        <v>15870</v>
      </c>
      <c r="AJ1836" s="7">
        <v>8</v>
      </c>
      <c r="AK1836" s="7" t="s">
        <v>2527</v>
      </c>
      <c r="AL1836" s="7" t="s">
        <v>15283</v>
      </c>
      <c r="AM1836" s="7" t="s">
        <v>15871</v>
      </c>
    </row>
    <row r="1837" spans="1:39">
      <c r="A1837" s="7" t="s">
        <v>1788</v>
      </c>
      <c r="B1837" s="7" t="s">
        <v>15872</v>
      </c>
      <c r="C1837" s="7" t="s">
        <v>15873</v>
      </c>
      <c r="D1837" s="7" t="s">
        <v>2828</v>
      </c>
      <c r="G1837" s="7" t="s">
        <v>3478</v>
      </c>
      <c r="H1837" s="7" t="s">
        <v>14234</v>
      </c>
      <c r="I1837" s="7" t="s">
        <v>3479</v>
      </c>
      <c r="K1837" s="7" t="s">
        <v>33</v>
      </c>
      <c r="L1837" s="7" t="s">
        <v>3480</v>
      </c>
      <c r="N1837" s="10" t="s">
        <v>2758</v>
      </c>
      <c r="P1837" s="7" t="s">
        <v>15874</v>
      </c>
      <c r="Q1837" s="7" t="s">
        <v>33</v>
      </c>
      <c r="R1837" s="7" t="s">
        <v>33</v>
      </c>
      <c r="S1837" s="7" t="s">
        <v>33</v>
      </c>
      <c r="T1837" s="7" t="s">
        <v>33</v>
      </c>
      <c r="U1837" s="7" t="s">
        <v>33</v>
      </c>
      <c r="V1837" s="10" t="s">
        <v>33</v>
      </c>
      <c r="W1837" s="10" t="s">
        <v>33</v>
      </c>
      <c r="X1837" s="7" t="s">
        <v>33</v>
      </c>
      <c r="Y1837" s="7" t="s">
        <v>33</v>
      </c>
      <c r="Z1837" s="7" t="s">
        <v>10425</v>
      </c>
      <c r="AE1837" s="10" t="s">
        <v>15498</v>
      </c>
      <c r="AK1837" s="7" t="s">
        <v>8830</v>
      </c>
      <c r="AL1837" s="7" t="s">
        <v>15875</v>
      </c>
      <c r="AM1837" s="7" t="s">
        <v>15876</v>
      </c>
    </row>
    <row r="1838" spans="1:39">
      <c r="A1838" s="7" t="s">
        <v>2522</v>
      </c>
      <c r="B1838" s="7" t="s">
        <v>15877</v>
      </c>
      <c r="C1838" s="7" t="s">
        <v>15878</v>
      </c>
      <c r="D1838" s="7" t="s">
        <v>1790</v>
      </c>
      <c r="F1838" s="7" t="s">
        <v>15879</v>
      </c>
      <c r="G1838" s="7" t="s">
        <v>4640</v>
      </c>
      <c r="H1838" s="7" t="s">
        <v>4640</v>
      </c>
      <c r="J1838" s="7" t="s">
        <v>4642</v>
      </c>
      <c r="K1838" s="7" t="s">
        <v>33</v>
      </c>
      <c r="M1838" s="10" t="s">
        <v>4643</v>
      </c>
      <c r="O1838" s="7" t="s">
        <v>15880</v>
      </c>
      <c r="P1838" s="7" t="s">
        <v>15881</v>
      </c>
      <c r="Q1838" s="7" t="s">
        <v>33</v>
      </c>
      <c r="R1838" s="7" t="s">
        <v>33</v>
      </c>
      <c r="S1838" s="7" t="s">
        <v>33</v>
      </c>
      <c r="T1838" s="7" t="s">
        <v>33</v>
      </c>
      <c r="U1838" s="7" t="s">
        <v>33</v>
      </c>
      <c r="V1838" s="10" t="s">
        <v>33</v>
      </c>
      <c r="W1838" s="10" t="s">
        <v>33</v>
      </c>
      <c r="X1838" s="7" t="s">
        <v>33</v>
      </c>
      <c r="Y1838" s="7" t="s">
        <v>33</v>
      </c>
      <c r="Z1838" s="7" t="s">
        <v>15882</v>
      </c>
      <c r="AA1838" s="7" t="s">
        <v>13329</v>
      </c>
      <c r="AD1838" s="10" t="s">
        <v>15274</v>
      </c>
      <c r="AF1838" s="7" t="s">
        <v>15883</v>
      </c>
      <c r="AJ1838" s="7">
        <v>6</v>
      </c>
      <c r="AK1838" s="7" t="s">
        <v>1929</v>
      </c>
      <c r="AL1838" s="7" t="s">
        <v>15884</v>
      </c>
      <c r="AM1838" s="7" t="s">
        <v>15885</v>
      </c>
    </row>
    <row r="1839" spans="1:39">
      <c r="A1839" s="7" t="s">
        <v>1788</v>
      </c>
      <c r="B1839" s="7" t="s">
        <v>15886</v>
      </c>
      <c r="C1839" s="7" t="s">
        <v>15887</v>
      </c>
      <c r="D1839" s="7" t="s">
        <v>1790</v>
      </c>
      <c r="F1839" s="7" t="s">
        <v>10414</v>
      </c>
      <c r="G1839" s="7" t="s">
        <v>9452</v>
      </c>
      <c r="H1839" s="7" t="s">
        <v>9452</v>
      </c>
      <c r="I1839" s="7" t="s">
        <v>2469</v>
      </c>
      <c r="K1839" s="7" t="s">
        <v>33</v>
      </c>
      <c r="L1839" s="7" t="s">
        <v>9453</v>
      </c>
      <c r="N1839" s="10" t="s">
        <v>2471</v>
      </c>
      <c r="P1839" s="7" t="s">
        <v>9454</v>
      </c>
      <c r="Q1839" s="7" t="s">
        <v>33</v>
      </c>
      <c r="R1839" s="7" t="s">
        <v>33</v>
      </c>
      <c r="S1839" s="7" t="s">
        <v>33</v>
      </c>
      <c r="T1839" s="7" t="s">
        <v>33</v>
      </c>
      <c r="U1839" s="7" t="s">
        <v>33</v>
      </c>
      <c r="V1839" s="10" t="s">
        <v>33</v>
      </c>
      <c r="W1839" s="10" t="s">
        <v>32</v>
      </c>
      <c r="X1839" s="7" t="s">
        <v>33</v>
      </c>
      <c r="Y1839" s="7" t="s">
        <v>33</v>
      </c>
      <c r="Z1839" s="7" t="s">
        <v>4889</v>
      </c>
      <c r="AA1839" s="7" t="s">
        <v>13897</v>
      </c>
      <c r="AD1839" s="10" t="s">
        <v>14293</v>
      </c>
      <c r="AF1839" s="7" t="s">
        <v>15888</v>
      </c>
      <c r="AJ1839" s="7">
        <v>10</v>
      </c>
      <c r="AK1839" s="7" t="s">
        <v>9731</v>
      </c>
      <c r="AL1839" s="7" t="s">
        <v>15889</v>
      </c>
      <c r="AM1839" s="7" t="s">
        <v>15890</v>
      </c>
    </row>
    <row r="1840" spans="1:39">
      <c r="A1840" s="7" t="s">
        <v>1788</v>
      </c>
      <c r="B1840" s="7" t="s">
        <v>15891</v>
      </c>
      <c r="C1840" s="7" t="s">
        <v>15892</v>
      </c>
      <c r="D1840" s="7" t="s">
        <v>1790</v>
      </c>
      <c r="F1840" s="7" t="s">
        <v>5990</v>
      </c>
      <c r="G1840" s="7" t="s">
        <v>9384</v>
      </c>
      <c r="H1840" s="7" t="s">
        <v>9385</v>
      </c>
      <c r="I1840" s="7" t="s">
        <v>7436</v>
      </c>
      <c r="K1840" s="7" t="s">
        <v>33</v>
      </c>
      <c r="L1840" s="7" t="s">
        <v>9386</v>
      </c>
      <c r="N1840" s="10" t="s">
        <v>2223</v>
      </c>
      <c r="P1840" s="7" t="s">
        <v>15893</v>
      </c>
      <c r="Q1840" s="7" t="s">
        <v>33</v>
      </c>
      <c r="R1840" s="7" t="s">
        <v>33</v>
      </c>
      <c r="S1840" s="7" t="s">
        <v>33</v>
      </c>
      <c r="T1840" s="7" t="s">
        <v>33</v>
      </c>
      <c r="U1840" s="7" t="s">
        <v>33</v>
      </c>
      <c r="V1840" s="10" t="s">
        <v>33</v>
      </c>
      <c r="W1840" s="10" t="s">
        <v>32</v>
      </c>
      <c r="X1840" s="7" t="s">
        <v>33</v>
      </c>
      <c r="Y1840" s="7" t="s">
        <v>33</v>
      </c>
      <c r="Z1840" s="7" t="s">
        <v>2473</v>
      </c>
      <c r="AA1840" s="7" t="s">
        <v>15894</v>
      </c>
      <c r="AD1840" s="10" t="s">
        <v>15895</v>
      </c>
      <c r="AF1840" s="7" t="s">
        <v>15896</v>
      </c>
      <c r="AJ1840" s="7">
        <v>10</v>
      </c>
      <c r="AK1840" s="7" t="s">
        <v>15696</v>
      </c>
      <c r="AL1840" s="7" t="s">
        <v>15897</v>
      </c>
      <c r="AM1840" s="7" t="s">
        <v>15898</v>
      </c>
    </row>
    <row r="1841" spans="1:39">
      <c r="A1841" s="7" t="s">
        <v>2522</v>
      </c>
      <c r="B1841" s="7" t="s">
        <v>15899</v>
      </c>
      <c r="C1841" s="7" t="s">
        <v>15900</v>
      </c>
      <c r="D1841" s="7" t="s">
        <v>1790</v>
      </c>
      <c r="F1841" s="7" t="s">
        <v>15901</v>
      </c>
      <c r="G1841" s="7" t="s">
        <v>15902</v>
      </c>
      <c r="H1841" s="7" t="s">
        <v>15903</v>
      </c>
      <c r="J1841" s="7" t="s">
        <v>15254</v>
      </c>
      <c r="K1841" s="7" t="s">
        <v>33</v>
      </c>
      <c r="M1841" s="10" t="s">
        <v>15904</v>
      </c>
      <c r="O1841" s="7" t="s">
        <v>15725</v>
      </c>
      <c r="P1841" s="7" t="s">
        <v>15905</v>
      </c>
      <c r="Q1841" s="7" t="s">
        <v>33</v>
      </c>
      <c r="R1841" s="7" t="s">
        <v>33</v>
      </c>
      <c r="S1841" s="7" t="s">
        <v>33</v>
      </c>
      <c r="T1841" s="7" t="s">
        <v>33</v>
      </c>
      <c r="U1841" s="7" t="s">
        <v>33</v>
      </c>
      <c r="V1841" s="10" t="s">
        <v>33</v>
      </c>
      <c r="W1841" s="10" t="s">
        <v>33</v>
      </c>
      <c r="X1841" s="7" t="s">
        <v>33</v>
      </c>
      <c r="Y1841" s="7" t="s">
        <v>33</v>
      </c>
      <c r="Z1841" s="7" t="s">
        <v>15258</v>
      </c>
      <c r="AA1841" s="7" t="s">
        <v>15906</v>
      </c>
      <c r="AD1841" s="10" t="s">
        <v>15907</v>
      </c>
      <c r="AF1841" s="7" t="s">
        <v>7056</v>
      </c>
      <c r="AJ1841" s="7">
        <v>1</v>
      </c>
      <c r="AK1841" s="7" t="s">
        <v>6297</v>
      </c>
      <c r="AL1841" s="7" t="s">
        <v>15271</v>
      </c>
      <c r="AM1841" s="7" t="s">
        <v>15908</v>
      </c>
    </row>
    <row r="1842" spans="1:39">
      <c r="A1842" s="7" t="s">
        <v>1788</v>
      </c>
      <c r="B1842" s="7" t="s">
        <v>15909</v>
      </c>
      <c r="C1842" s="7" t="s">
        <v>15910</v>
      </c>
      <c r="D1842" s="7" t="s">
        <v>1790</v>
      </c>
      <c r="F1842" s="7" t="s">
        <v>12401</v>
      </c>
      <c r="G1842" s="7" t="s">
        <v>5028</v>
      </c>
      <c r="H1842" s="7" t="s">
        <v>5028</v>
      </c>
      <c r="I1842" s="7" t="s">
        <v>3535</v>
      </c>
      <c r="K1842" s="7" t="s">
        <v>33</v>
      </c>
      <c r="L1842" s="7" t="s">
        <v>5029</v>
      </c>
      <c r="N1842" s="10" t="s">
        <v>2279</v>
      </c>
      <c r="P1842" s="7" t="s">
        <v>13510</v>
      </c>
      <c r="Q1842" s="7" t="s">
        <v>33</v>
      </c>
      <c r="R1842" s="7" t="s">
        <v>33</v>
      </c>
      <c r="S1842" s="7" t="s">
        <v>33</v>
      </c>
      <c r="T1842" s="7" t="s">
        <v>32</v>
      </c>
      <c r="U1842" s="7" t="s">
        <v>33</v>
      </c>
      <c r="V1842" s="10" t="s">
        <v>33</v>
      </c>
      <c r="W1842" s="10" t="s">
        <v>33</v>
      </c>
      <c r="X1842" s="7" t="s">
        <v>33</v>
      </c>
      <c r="Y1842" s="7" t="s">
        <v>33</v>
      </c>
      <c r="Z1842" s="7" t="s">
        <v>1939</v>
      </c>
      <c r="AA1842" s="7" t="s">
        <v>13897</v>
      </c>
      <c r="AD1842" s="10" t="s">
        <v>7356</v>
      </c>
      <c r="AF1842" s="7" t="s">
        <v>15911</v>
      </c>
      <c r="AJ1842" s="7">
        <v>12</v>
      </c>
      <c r="AK1842" s="7" t="s">
        <v>8832</v>
      </c>
      <c r="AL1842" s="7" t="s">
        <v>15271</v>
      </c>
      <c r="AM1842" s="7" t="s">
        <v>15912</v>
      </c>
    </row>
    <row r="1843" spans="1:39">
      <c r="A1843" s="7" t="s">
        <v>2522</v>
      </c>
      <c r="B1843" s="7" t="s">
        <v>15913</v>
      </c>
      <c r="C1843" s="7" t="s">
        <v>15914</v>
      </c>
      <c r="D1843" s="7" t="s">
        <v>1790</v>
      </c>
      <c r="F1843" s="7" t="s">
        <v>7086</v>
      </c>
      <c r="G1843" s="7" t="s">
        <v>11335</v>
      </c>
      <c r="H1843" s="7" t="s">
        <v>11335</v>
      </c>
      <c r="J1843" s="7" t="s">
        <v>2715</v>
      </c>
      <c r="K1843" s="7" t="s">
        <v>33</v>
      </c>
      <c r="M1843" s="10" t="s">
        <v>15915</v>
      </c>
      <c r="O1843" s="7" t="s">
        <v>11336</v>
      </c>
      <c r="P1843" s="7" t="s">
        <v>15567</v>
      </c>
      <c r="Q1843" s="7" t="s">
        <v>33</v>
      </c>
      <c r="R1843" s="7" t="s">
        <v>33</v>
      </c>
      <c r="S1843" s="7" t="s">
        <v>33</v>
      </c>
      <c r="T1843" s="7" t="s">
        <v>33</v>
      </c>
      <c r="U1843" s="7" t="s">
        <v>33</v>
      </c>
      <c r="V1843" s="10" t="s">
        <v>33</v>
      </c>
      <c r="W1843" s="10" t="s">
        <v>33</v>
      </c>
      <c r="X1843" s="7" t="s">
        <v>33</v>
      </c>
      <c r="Y1843" s="7" t="s">
        <v>33</v>
      </c>
      <c r="Z1843" s="7" t="s">
        <v>13305</v>
      </c>
      <c r="AA1843" s="7" t="s">
        <v>2418</v>
      </c>
      <c r="AD1843" s="10" t="s">
        <v>15916</v>
      </c>
      <c r="AF1843" s="7" t="s">
        <v>15917</v>
      </c>
      <c r="AJ1843" s="7">
        <v>9</v>
      </c>
      <c r="AK1843" s="7" t="s">
        <v>1957</v>
      </c>
      <c r="AL1843" s="7" t="s">
        <v>15271</v>
      </c>
      <c r="AM1843" s="7" t="s">
        <v>15918</v>
      </c>
    </row>
    <row r="1844" spans="1:39">
      <c r="A1844" s="7" t="s">
        <v>2522</v>
      </c>
      <c r="B1844" s="7" t="s">
        <v>15919</v>
      </c>
      <c r="C1844" s="7" t="s">
        <v>15920</v>
      </c>
      <c r="D1844" s="7" t="s">
        <v>1790</v>
      </c>
      <c r="F1844" s="7" t="s">
        <v>15921</v>
      </c>
      <c r="G1844" s="7" t="s">
        <v>12784</v>
      </c>
      <c r="H1844" s="7" t="s">
        <v>12784</v>
      </c>
      <c r="J1844" s="7" t="s">
        <v>13846</v>
      </c>
      <c r="K1844" s="7" t="s">
        <v>33</v>
      </c>
      <c r="M1844" s="10" t="s">
        <v>15359</v>
      </c>
      <c r="O1844" s="7" t="s">
        <v>3232</v>
      </c>
      <c r="P1844" s="7" t="s">
        <v>15922</v>
      </c>
      <c r="Q1844" s="7" t="s">
        <v>33</v>
      </c>
      <c r="R1844" s="7" t="s">
        <v>33</v>
      </c>
      <c r="S1844" s="7" t="s">
        <v>33</v>
      </c>
      <c r="T1844" s="7" t="s">
        <v>33</v>
      </c>
      <c r="U1844" s="7" t="s">
        <v>33</v>
      </c>
      <c r="V1844" s="10" t="s">
        <v>33</v>
      </c>
      <c r="W1844" s="10" t="s">
        <v>33</v>
      </c>
      <c r="X1844" s="7" t="s">
        <v>33</v>
      </c>
      <c r="Y1844" s="7" t="s">
        <v>33</v>
      </c>
      <c r="Z1844" s="7" t="s">
        <v>15576</v>
      </c>
      <c r="AA1844" s="7" t="s">
        <v>2814</v>
      </c>
      <c r="AF1844" s="7" t="s">
        <v>11958</v>
      </c>
      <c r="AJ1844" s="7">
        <v>25</v>
      </c>
      <c r="AK1844" s="7" t="s">
        <v>5163</v>
      </c>
      <c r="AL1844" s="7" t="s">
        <v>15271</v>
      </c>
      <c r="AM1844" s="7" t="s">
        <v>15923</v>
      </c>
    </row>
    <row r="1845" spans="1:39">
      <c r="A1845" s="7" t="s">
        <v>1788</v>
      </c>
      <c r="B1845" s="7" t="s">
        <v>15924</v>
      </c>
      <c r="C1845" s="7" t="s">
        <v>15925</v>
      </c>
      <c r="D1845" s="7" t="s">
        <v>1790</v>
      </c>
      <c r="F1845" s="7" t="s">
        <v>4569</v>
      </c>
      <c r="G1845" s="7" t="s">
        <v>9502</v>
      </c>
      <c r="H1845" s="7" t="s">
        <v>9502</v>
      </c>
      <c r="I1845" s="7" t="s">
        <v>3535</v>
      </c>
      <c r="K1845" s="7" t="s">
        <v>33</v>
      </c>
      <c r="L1845" s="7" t="s">
        <v>9503</v>
      </c>
      <c r="N1845" s="10" t="s">
        <v>15926</v>
      </c>
      <c r="P1845" s="7" t="s">
        <v>15927</v>
      </c>
      <c r="Q1845" s="7" t="s">
        <v>33</v>
      </c>
      <c r="R1845" s="7" t="s">
        <v>33</v>
      </c>
      <c r="S1845" s="7" t="s">
        <v>33</v>
      </c>
      <c r="T1845" s="7" t="s">
        <v>33</v>
      </c>
      <c r="U1845" s="7" t="s">
        <v>33</v>
      </c>
      <c r="V1845" s="10" t="s">
        <v>33</v>
      </c>
      <c r="W1845" s="10" t="s">
        <v>33</v>
      </c>
      <c r="X1845" s="7" t="s">
        <v>33</v>
      </c>
      <c r="Y1845" s="7" t="s">
        <v>33</v>
      </c>
      <c r="Z1845" s="7" t="s">
        <v>3201</v>
      </c>
      <c r="AA1845" s="7" t="s">
        <v>7041</v>
      </c>
      <c r="AD1845" s="10" t="s">
        <v>6860</v>
      </c>
      <c r="AF1845" s="7" t="s">
        <v>7154</v>
      </c>
      <c r="AJ1845" s="7">
        <v>8</v>
      </c>
      <c r="AK1845" s="7" t="s">
        <v>2762</v>
      </c>
      <c r="AL1845" s="7" t="s">
        <v>15928</v>
      </c>
      <c r="AM1845" s="7" t="s">
        <v>15929</v>
      </c>
    </row>
    <row r="1846" spans="1:39">
      <c r="A1846" s="7" t="s">
        <v>1788</v>
      </c>
      <c r="B1846" s="7" t="s">
        <v>15930</v>
      </c>
      <c r="C1846" s="7" t="s">
        <v>15931</v>
      </c>
      <c r="D1846" s="7" t="s">
        <v>1946</v>
      </c>
      <c r="F1846" s="7" t="s">
        <v>15932</v>
      </c>
      <c r="G1846" s="7" t="s">
        <v>2436</v>
      </c>
      <c r="H1846" s="7" t="s">
        <v>2437</v>
      </c>
      <c r="I1846" s="7" t="s">
        <v>2438</v>
      </c>
      <c r="K1846" s="7" t="s">
        <v>33</v>
      </c>
      <c r="L1846" s="7" t="s">
        <v>2439</v>
      </c>
      <c r="N1846" s="10" t="s">
        <v>2991</v>
      </c>
      <c r="P1846" s="7" t="s">
        <v>15933</v>
      </c>
      <c r="Q1846" s="7" t="s">
        <v>33</v>
      </c>
      <c r="R1846" s="7" t="s">
        <v>33</v>
      </c>
      <c r="S1846" s="7" t="s">
        <v>33</v>
      </c>
      <c r="T1846" s="7" t="s">
        <v>33</v>
      </c>
      <c r="U1846" s="7" t="s">
        <v>33</v>
      </c>
      <c r="V1846" s="10" t="s">
        <v>33</v>
      </c>
      <c r="W1846" s="10" t="s">
        <v>32</v>
      </c>
      <c r="X1846" s="7" t="s">
        <v>33</v>
      </c>
      <c r="Y1846" s="7" t="s">
        <v>33</v>
      </c>
      <c r="Z1846" s="7" t="s">
        <v>2473</v>
      </c>
      <c r="AA1846" s="7" t="s">
        <v>15934</v>
      </c>
      <c r="AD1846" s="10" t="s">
        <v>5103</v>
      </c>
      <c r="AF1846" s="7" t="s">
        <v>14243</v>
      </c>
      <c r="AJ1846" s="7">
        <v>11</v>
      </c>
      <c r="AK1846" s="7" t="s">
        <v>3084</v>
      </c>
      <c r="AL1846" s="7" t="s">
        <v>8830</v>
      </c>
      <c r="AM1846" s="7" t="s">
        <v>15935</v>
      </c>
    </row>
    <row r="1847" spans="1:39">
      <c r="A1847" s="7" t="s">
        <v>1788</v>
      </c>
      <c r="B1847" s="7" t="s">
        <v>15936</v>
      </c>
      <c r="C1847" s="7" t="s">
        <v>15937</v>
      </c>
      <c r="D1847" s="7" t="s">
        <v>2828</v>
      </c>
      <c r="G1847" s="7" t="s">
        <v>7895</v>
      </c>
      <c r="H1847" s="7" t="s">
        <v>7895</v>
      </c>
      <c r="I1847" s="7" t="s">
        <v>7896</v>
      </c>
      <c r="K1847" s="7" t="s">
        <v>33</v>
      </c>
      <c r="L1847" s="7" t="s">
        <v>7897</v>
      </c>
      <c r="N1847" s="10" t="s">
        <v>3254</v>
      </c>
      <c r="P1847" s="7" t="s">
        <v>15938</v>
      </c>
      <c r="Q1847" s="7" t="s">
        <v>33</v>
      </c>
      <c r="R1847" s="7" t="s">
        <v>33</v>
      </c>
      <c r="S1847" s="7" t="s">
        <v>33</v>
      </c>
      <c r="T1847" s="7" t="s">
        <v>32</v>
      </c>
      <c r="U1847" s="7" t="s">
        <v>33</v>
      </c>
      <c r="V1847" s="10" t="s">
        <v>33</v>
      </c>
      <c r="W1847" s="10" t="s">
        <v>33</v>
      </c>
      <c r="X1847" s="7" t="s">
        <v>33</v>
      </c>
      <c r="Y1847" s="7" t="s">
        <v>33</v>
      </c>
      <c r="Z1847" s="7" t="s">
        <v>15939</v>
      </c>
      <c r="AE1847" s="10" t="s">
        <v>8315</v>
      </c>
      <c r="AK1847" s="7" t="s">
        <v>8830</v>
      </c>
      <c r="AM1847" s="7" t="s">
        <v>15940</v>
      </c>
    </row>
    <row r="1848" spans="1:39">
      <c r="A1848" s="7" t="s">
        <v>2522</v>
      </c>
      <c r="B1848" s="7" t="s">
        <v>15941</v>
      </c>
      <c r="C1848" s="7" t="s">
        <v>15942</v>
      </c>
      <c r="D1848" s="7" t="s">
        <v>1790</v>
      </c>
      <c r="F1848" s="7" t="s">
        <v>15943</v>
      </c>
      <c r="G1848" s="7" t="s">
        <v>15944</v>
      </c>
      <c r="H1848" s="7" t="s">
        <v>15944</v>
      </c>
      <c r="J1848" s="7" t="s">
        <v>15412</v>
      </c>
      <c r="K1848" s="7" t="s">
        <v>33</v>
      </c>
      <c r="M1848" s="10" t="s">
        <v>15945</v>
      </c>
      <c r="O1848" s="7" t="s">
        <v>15946</v>
      </c>
      <c r="P1848" s="7" t="s">
        <v>15947</v>
      </c>
      <c r="Q1848" s="7" t="s">
        <v>33</v>
      </c>
      <c r="R1848" s="7" t="s">
        <v>33</v>
      </c>
      <c r="S1848" s="7" t="s">
        <v>33</v>
      </c>
      <c r="T1848" s="7" t="s">
        <v>33</v>
      </c>
      <c r="U1848" s="7" t="s">
        <v>33</v>
      </c>
      <c r="V1848" s="10" t="s">
        <v>33</v>
      </c>
      <c r="W1848" s="10" t="s">
        <v>33</v>
      </c>
      <c r="X1848" s="7" t="s">
        <v>33</v>
      </c>
      <c r="Y1848" s="7" t="s">
        <v>33</v>
      </c>
      <c r="Z1848" s="7" t="s">
        <v>15948</v>
      </c>
      <c r="AA1848" s="7" t="s">
        <v>8830</v>
      </c>
      <c r="AD1848" s="10" t="s">
        <v>15949</v>
      </c>
      <c r="AF1848" s="7" t="s">
        <v>15950</v>
      </c>
      <c r="AJ1848" s="7">
        <v>9</v>
      </c>
      <c r="AK1848" s="7" t="s">
        <v>15951</v>
      </c>
      <c r="AL1848" s="7" t="s">
        <v>8830</v>
      </c>
      <c r="AM1848" s="7" t="s">
        <v>15952</v>
      </c>
    </row>
    <row r="1849" spans="1:39">
      <c r="A1849" s="7" t="s">
        <v>2522</v>
      </c>
      <c r="B1849" s="7" t="s">
        <v>15953</v>
      </c>
      <c r="C1849" s="7" t="s">
        <v>15954</v>
      </c>
      <c r="D1849" s="7" t="s">
        <v>1790</v>
      </c>
      <c r="F1849" s="7" t="s">
        <v>15955</v>
      </c>
      <c r="G1849" s="7" t="s">
        <v>12784</v>
      </c>
      <c r="H1849" s="7" t="s">
        <v>12784</v>
      </c>
      <c r="J1849" s="7" t="s">
        <v>15358</v>
      </c>
      <c r="K1849" s="7" t="s">
        <v>33</v>
      </c>
      <c r="M1849" s="10" t="s">
        <v>15359</v>
      </c>
      <c r="O1849" s="7" t="s">
        <v>3232</v>
      </c>
      <c r="P1849" s="7" t="s">
        <v>15360</v>
      </c>
      <c r="Q1849" s="7" t="s">
        <v>33</v>
      </c>
      <c r="R1849" s="7" t="s">
        <v>33</v>
      </c>
      <c r="S1849" s="7" t="s">
        <v>33</v>
      </c>
      <c r="T1849" s="7" t="s">
        <v>33</v>
      </c>
      <c r="U1849" s="7" t="s">
        <v>33</v>
      </c>
      <c r="V1849" s="10" t="s">
        <v>33</v>
      </c>
      <c r="W1849" s="10" t="s">
        <v>33</v>
      </c>
      <c r="X1849" s="7" t="s">
        <v>33</v>
      </c>
      <c r="Y1849" s="7" t="s">
        <v>33</v>
      </c>
      <c r="Z1849" s="7" t="s">
        <v>15882</v>
      </c>
      <c r="AA1849" s="7" t="s">
        <v>13897</v>
      </c>
      <c r="AD1849" s="10" t="s">
        <v>15907</v>
      </c>
      <c r="AF1849" s="7" t="s">
        <v>15956</v>
      </c>
      <c r="AJ1849" s="7">
        <v>2</v>
      </c>
      <c r="AK1849" s="7" t="s">
        <v>15957</v>
      </c>
      <c r="AL1849" s="7" t="s">
        <v>8830</v>
      </c>
      <c r="AM1849" s="7" t="s">
        <v>15958</v>
      </c>
    </row>
    <row r="1850" spans="1:39">
      <c r="A1850" s="7" t="s">
        <v>2522</v>
      </c>
      <c r="B1850" s="7" t="s">
        <v>15959</v>
      </c>
      <c r="C1850" s="7" t="s">
        <v>15960</v>
      </c>
      <c r="D1850" s="7" t="s">
        <v>1790</v>
      </c>
      <c r="F1850" s="7" t="s">
        <v>7265</v>
      </c>
      <c r="G1850" s="7" t="s">
        <v>15961</v>
      </c>
      <c r="H1850" s="7" t="s">
        <v>15962</v>
      </c>
      <c r="J1850" s="7" t="s">
        <v>13574</v>
      </c>
      <c r="K1850" s="7" t="s">
        <v>33</v>
      </c>
      <c r="M1850" s="10" t="s">
        <v>15963</v>
      </c>
      <c r="O1850" s="7" t="s">
        <v>15486</v>
      </c>
      <c r="P1850" s="7" t="s">
        <v>15964</v>
      </c>
      <c r="Q1850" s="7" t="s">
        <v>33</v>
      </c>
      <c r="R1850" s="7" t="s">
        <v>33</v>
      </c>
      <c r="S1850" s="7" t="s">
        <v>33</v>
      </c>
      <c r="T1850" s="7" t="s">
        <v>33</v>
      </c>
      <c r="U1850" s="7" t="s">
        <v>33</v>
      </c>
      <c r="V1850" s="10" t="s">
        <v>33</v>
      </c>
      <c r="W1850" s="10" t="s">
        <v>33</v>
      </c>
      <c r="X1850" s="7" t="s">
        <v>33</v>
      </c>
      <c r="Y1850" s="7" t="s">
        <v>33</v>
      </c>
      <c r="Z1850" s="7" t="s">
        <v>15315</v>
      </c>
      <c r="AA1850" s="7" t="s">
        <v>15637</v>
      </c>
      <c r="AD1850" s="10" t="s">
        <v>7855</v>
      </c>
      <c r="AF1850" s="7" t="s">
        <v>2332</v>
      </c>
      <c r="AJ1850" s="7">
        <v>6</v>
      </c>
      <c r="AK1850" s="7" t="s">
        <v>7320</v>
      </c>
      <c r="AL1850" s="7" t="s">
        <v>15816</v>
      </c>
      <c r="AM1850" s="7" t="s">
        <v>15965</v>
      </c>
    </row>
    <row r="1851" spans="1:39">
      <c r="A1851" s="7" t="s">
        <v>2522</v>
      </c>
      <c r="B1851" s="7" t="s">
        <v>15966</v>
      </c>
      <c r="C1851" s="7" t="s">
        <v>15967</v>
      </c>
      <c r="D1851" s="7" t="s">
        <v>1790</v>
      </c>
      <c r="F1851" s="7" t="s">
        <v>13125</v>
      </c>
      <c r="G1851" s="7" t="s">
        <v>15968</v>
      </c>
      <c r="H1851" s="7" t="s">
        <v>15969</v>
      </c>
      <c r="J1851" s="7" t="s">
        <v>14968</v>
      </c>
      <c r="K1851" s="7" t="s">
        <v>33</v>
      </c>
      <c r="M1851" s="10" t="s">
        <v>2734</v>
      </c>
      <c r="O1851" s="7" t="s">
        <v>15970</v>
      </c>
      <c r="P1851" s="7" t="s">
        <v>15971</v>
      </c>
      <c r="Q1851" s="7" t="s">
        <v>33</v>
      </c>
      <c r="R1851" s="7" t="s">
        <v>33</v>
      </c>
      <c r="S1851" s="7" t="s">
        <v>33</v>
      </c>
      <c r="T1851" s="7" t="s">
        <v>33</v>
      </c>
      <c r="U1851" s="7" t="s">
        <v>33</v>
      </c>
      <c r="V1851" s="10" t="s">
        <v>33</v>
      </c>
      <c r="W1851" s="10" t="s">
        <v>33</v>
      </c>
      <c r="X1851" s="7" t="s">
        <v>33</v>
      </c>
      <c r="Y1851" s="7" t="s">
        <v>33</v>
      </c>
      <c r="Z1851" s="7" t="s">
        <v>15576</v>
      </c>
      <c r="AA1851" s="7" t="s">
        <v>2813</v>
      </c>
      <c r="AD1851" s="10" t="s">
        <v>8181</v>
      </c>
      <c r="AF1851" s="7" t="s">
        <v>15972</v>
      </c>
      <c r="AJ1851" s="7">
        <v>2</v>
      </c>
      <c r="AK1851" s="7" t="s">
        <v>15972</v>
      </c>
      <c r="AL1851" s="7" t="s">
        <v>7870</v>
      </c>
      <c r="AM1851" s="7" t="s">
        <v>15973</v>
      </c>
    </row>
    <row r="1852" spans="1:39">
      <c r="A1852" s="7" t="s">
        <v>1788</v>
      </c>
      <c r="B1852" s="7" t="s">
        <v>356</v>
      </c>
      <c r="C1852" s="7" t="s">
        <v>15974</v>
      </c>
      <c r="D1852" s="7" t="s">
        <v>1790</v>
      </c>
      <c r="F1852" s="7" t="s">
        <v>6757</v>
      </c>
      <c r="G1852" s="7" t="s">
        <v>15975</v>
      </c>
      <c r="H1852" s="7" t="s">
        <v>15976</v>
      </c>
      <c r="I1852" s="7" t="s">
        <v>2621</v>
      </c>
      <c r="K1852" s="7" t="s">
        <v>33</v>
      </c>
      <c r="L1852" s="7" t="s">
        <v>15977</v>
      </c>
      <c r="N1852" s="10" t="s">
        <v>2517</v>
      </c>
      <c r="P1852" s="7" t="s">
        <v>15978</v>
      </c>
      <c r="Q1852" s="7" t="s">
        <v>33</v>
      </c>
      <c r="R1852" s="7" t="s">
        <v>33</v>
      </c>
      <c r="S1852" s="7" t="s">
        <v>33</v>
      </c>
      <c r="T1852" s="7" t="s">
        <v>33</v>
      </c>
      <c r="U1852" s="7" t="s">
        <v>33</v>
      </c>
      <c r="V1852" s="10" t="s">
        <v>33</v>
      </c>
      <c r="W1852" s="10" t="s">
        <v>33</v>
      </c>
      <c r="X1852" s="7" t="s">
        <v>33</v>
      </c>
      <c r="Y1852" s="7" t="s">
        <v>33</v>
      </c>
      <c r="Z1852" s="7" t="s">
        <v>2473</v>
      </c>
      <c r="AA1852" s="7" t="s">
        <v>15826</v>
      </c>
      <c r="AD1852" s="10" t="s">
        <v>10487</v>
      </c>
      <c r="AF1852" s="7" t="s">
        <v>4935</v>
      </c>
      <c r="AJ1852" s="7">
        <v>1</v>
      </c>
      <c r="AK1852" s="7" t="s">
        <v>10488</v>
      </c>
      <c r="AL1852" s="7" t="s">
        <v>15979</v>
      </c>
      <c r="AM1852" s="7" t="s">
        <v>15980</v>
      </c>
    </row>
    <row r="1853" spans="1:39">
      <c r="A1853" s="7" t="s">
        <v>1788</v>
      </c>
      <c r="B1853" s="7" t="s">
        <v>381</v>
      </c>
      <c r="C1853" s="7" t="s">
        <v>15981</v>
      </c>
      <c r="D1853" s="7" t="s">
        <v>1790</v>
      </c>
      <c r="F1853" s="7" t="s">
        <v>6757</v>
      </c>
      <c r="G1853" s="7" t="s">
        <v>15975</v>
      </c>
      <c r="H1853" s="7" t="s">
        <v>15982</v>
      </c>
      <c r="I1853" s="7" t="s">
        <v>2621</v>
      </c>
      <c r="K1853" s="7" t="s">
        <v>33</v>
      </c>
      <c r="L1853" s="7" t="s">
        <v>15977</v>
      </c>
      <c r="N1853" s="10" t="s">
        <v>2517</v>
      </c>
      <c r="P1853" s="7" t="s">
        <v>15983</v>
      </c>
      <c r="Q1853" s="7" t="s">
        <v>33</v>
      </c>
      <c r="R1853" s="7" t="s">
        <v>33</v>
      </c>
      <c r="S1853" s="7" t="s">
        <v>33</v>
      </c>
      <c r="T1853" s="7" t="s">
        <v>33</v>
      </c>
      <c r="U1853" s="7" t="s">
        <v>33</v>
      </c>
      <c r="V1853" s="10" t="s">
        <v>33</v>
      </c>
      <c r="W1853" s="10" t="s">
        <v>33</v>
      </c>
      <c r="X1853" s="7" t="s">
        <v>33</v>
      </c>
      <c r="Y1853" s="7" t="s">
        <v>33</v>
      </c>
      <c r="Z1853" s="7" t="s">
        <v>2473</v>
      </c>
      <c r="AA1853" s="7" t="s">
        <v>15826</v>
      </c>
      <c r="AF1853" s="7" t="s">
        <v>4935</v>
      </c>
      <c r="AK1853" s="7" t="s">
        <v>6882</v>
      </c>
      <c r="AL1853" s="7" t="s">
        <v>8370</v>
      </c>
      <c r="AM1853" s="7" t="s">
        <v>15984</v>
      </c>
    </row>
    <row r="1854" spans="1:39">
      <c r="A1854" s="7" t="s">
        <v>1788</v>
      </c>
      <c r="B1854" s="7" t="s">
        <v>15985</v>
      </c>
      <c r="C1854" s="7" t="s">
        <v>15986</v>
      </c>
      <c r="D1854" s="7" t="s">
        <v>10962</v>
      </c>
      <c r="F1854" s="7" t="s">
        <v>8675</v>
      </c>
      <c r="G1854" s="7" t="s">
        <v>12071</v>
      </c>
      <c r="H1854" s="7" t="s">
        <v>15987</v>
      </c>
      <c r="I1854" s="7" t="s">
        <v>12073</v>
      </c>
      <c r="K1854" s="7" t="s">
        <v>33</v>
      </c>
      <c r="L1854" s="7" t="s">
        <v>12074</v>
      </c>
      <c r="N1854" s="10" t="s">
        <v>5840</v>
      </c>
      <c r="P1854" s="7" t="s">
        <v>15988</v>
      </c>
      <c r="Q1854" s="7" t="s">
        <v>33</v>
      </c>
      <c r="R1854" s="7" t="s">
        <v>33</v>
      </c>
      <c r="S1854" s="7" t="s">
        <v>33</v>
      </c>
      <c r="T1854" s="7" t="s">
        <v>33</v>
      </c>
      <c r="U1854" s="7" t="s">
        <v>33</v>
      </c>
      <c r="V1854" s="10" t="s">
        <v>33</v>
      </c>
      <c r="W1854" s="10" t="s">
        <v>32</v>
      </c>
      <c r="X1854" s="7" t="s">
        <v>33</v>
      </c>
      <c r="Y1854" s="7" t="s">
        <v>33</v>
      </c>
      <c r="Z1854" s="7" t="s">
        <v>2772</v>
      </c>
      <c r="AA1854" s="7" t="s">
        <v>7465</v>
      </c>
      <c r="AF1854" s="7" t="s">
        <v>15989</v>
      </c>
      <c r="AJ1854" s="7">
        <v>6</v>
      </c>
      <c r="AK1854" s="7" t="s">
        <v>15990</v>
      </c>
      <c r="AL1854" s="7" t="s">
        <v>6297</v>
      </c>
      <c r="AM1854" s="7" t="s">
        <v>15991</v>
      </c>
    </row>
    <row r="1855" spans="1:39">
      <c r="A1855" s="7" t="s">
        <v>2522</v>
      </c>
      <c r="B1855" s="7" t="s">
        <v>15992</v>
      </c>
      <c r="C1855" s="7" t="s">
        <v>15993</v>
      </c>
      <c r="D1855" s="7" t="s">
        <v>1946</v>
      </c>
      <c r="F1855" s="7" t="s">
        <v>6676</v>
      </c>
      <c r="G1855" s="7" t="s">
        <v>15994</v>
      </c>
      <c r="H1855" s="7" t="s">
        <v>15995</v>
      </c>
      <c r="J1855" s="7" t="s">
        <v>15254</v>
      </c>
      <c r="K1855" s="7" t="s">
        <v>33</v>
      </c>
      <c r="M1855" s="10" t="s">
        <v>15634</v>
      </c>
      <c r="O1855" s="7" t="s">
        <v>2670</v>
      </c>
      <c r="P1855" s="7" t="s">
        <v>15996</v>
      </c>
      <c r="Q1855" s="7" t="s">
        <v>33</v>
      </c>
      <c r="R1855" s="7" t="s">
        <v>33</v>
      </c>
      <c r="S1855" s="7" t="s">
        <v>33</v>
      </c>
      <c r="T1855" s="7" t="s">
        <v>33</v>
      </c>
      <c r="U1855" s="7" t="s">
        <v>33</v>
      </c>
      <c r="V1855" s="10" t="s">
        <v>33</v>
      </c>
      <c r="W1855" s="10" t="s">
        <v>33</v>
      </c>
      <c r="X1855" s="7" t="s">
        <v>33</v>
      </c>
      <c r="Y1855" s="7" t="s">
        <v>33</v>
      </c>
      <c r="Z1855" s="7" t="s">
        <v>13577</v>
      </c>
      <c r="AA1855" s="7" t="s">
        <v>15997</v>
      </c>
      <c r="AF1855" s="7" t="s">
        <v>5033</v>
      </c>
      <c r="AJ1855" s="7">
        <v>12</v>
      </c>
      <c r="AK1855" s="7" t="s">
        <v>15997</v>
      </c>
      <c r="AL1855" s="7" t="s">
        <v>15998</v>
      </c>
      <c r="AM1855" s="7" t="s">
        <v>15999</v>
      </c>
    </row>
    <row r="1856" spans="1:39">
      <c r="A1856" s="7" t="s">
        <v>2522</v>
      </c>
      <c r="B1856" s="7" t="s">
        <v>16000</v>
      </c>
      <c r="C1856" s="7" t="s">
        <v>16001</v>
      </c>
      <c r="D1856" s="7" t="s">
        <v>1790</v>
      </c>
      <c r="F1856" s="7" t="s">
        <v>6243</v>
      </c>
      <c r="G1856" s="7" t="s">
        <v>16002</v>
      </c>
      <c r="H1856" s="7" t="s">
        <v>16002</v>
      </c>
      <c r="J1856" s="7" t="s">
        <v>2715</v>
      </c>
      <c r="K1856" s="7" t="s">
        <v>33</v>
      </c>
      <c r="M1856" s="10" t="s">
        <v>16003</v>
      </c>
      <c r="O1856" s="7" t="s">
        <v>16004</v>
      </c>
      <c r="P1856" s="7" t="s">
        <v>16005</v>
      </c>
      <c r="Q1856" s="7" t="s">
        <v>33</v>
      </c>
      <c r="R1856" s="7" t="s">
        <v>33</v>
      </c>
      <c r="S1856" s="7" t="s">
        <v>33</v>
      </c>
      <c r="T1856" s="7" t="s">
        <v>33</v>
      </c>
      <c r="U1856" s="7" t="s">
        <v>33</v>
      </c>
      <c r="V1856" s="10" t="s">
        <v>33</v>
      </c>
      <c r="W1856" s="10" t="s">
        <v>33</v>
      </c>
      <c r="X1856" s="7" t="s">
        <v>33</v>
      </c>
      <c r="Y1856" s="7" t="s">
        <v>33</v>
      </c>
      <c r="Z1856" s="7" t="s">
        <v>4645</v>
      </c>
      <c r="AA1856" s="7" t="s">
        <v>16006</v>
      </c>
      <c r="AF1856" s="7" t="s">
        <v>2497</v>
      </c>
      <c r="AJ1856" s="7">
        <v>5</v>
      </c>
      <c r="AK1856" s="7" t="s">
        <v>10069</v>
      </c>
      <c r="AL1856" s="7" t="s">
        <v>15467</v>
      </c>
      <c r="AM1856" s="7" t="s">
        <v>16007</v>
      </c>
    </row>
    <row r="1857" spans="1:39">
      <c r="A1857" s="7" t="s">
        <v>1788</v>
      </c>
      <c r="B1857" s="7" t="s">
        <v>16008</v>
      </c>
      <c r="C1857" s="7" t="s">
        <v>16009</v>
      </c>
      <c r="D1857" s="7" t="s">
        <v>1946</v>
      </c>
      <c r="F1857" s="7" t="s">
        <v>16010</v>
      </c>
      <c r="G1857" s="7" t="s">
        <v>4730</v>
      </c>
      <c r="H1857" s="7" t="s">
        <v>4730</v>
      </c>
      <c r="I1857" s="7" t="s">
        <v>16011</v>
      </c>
      <c r="K1857" s="7" t="s">
        <v>33</v>
      </c>
      <c r="L1857" s="7" t="s">
        <v>4732</v>
      </c>
      <c r="N1857" s="10" t="s">
        <v>1795</v>
      </c>
      <c r="P1857" s="7" t="s">
        <v>16012</v>
      </c>
      <c r="Q1857" s="7" t="s">
        <v>33</v>
      </c>
      <c r="R1857" s="7" t="s">
        <v>32</v>
      </c>
      <c r="S1857" s="7" t="s">
        <v>33</v>
      </c>
      <c r="T1857" s="7" t="s">
        <v>32</v>
      </c>
      <c r="U1857" s="7" t="s">
        <v>33</v>
      </c>
      <c r="V1857" s="10" t="s">
        <v>33</v>
      </c>
      <c r="W1857" s="10" t="s">
        <v>33</v>
      </c>
      <c r="X1857" s="7" t="s">
        <v>33</v>
      </c>
      <c r="Y1857" s="7" t="s">
        <v>33</v>
      </c>
      <c r="Z1857" s="7" t="s">
        <v>1809</v>
      </c>
      <c r="AA1857" s="7" t="s">
        <v>11686</v>
      </c>
      <c r="AD1857" s="10" t="s">
        <v>2495</v>
      </c>
      <c r="AF1857" s="7" t="s">
        <v>4757</v>
      </c>
      <c r="AJ1857" s="7">
        <v>8</v>
      </c>
      <c r="AK1857" s="7" t="s">
        <v>3744</v>
      </c>
      <c r="AL1857" s="7" t="s">
        <v>15637</v>
      </c>
      <c r="AM1857" s="7" t="s">
        <v>16013</v>
      </c>
    </row>
    <row r="1858" spans="1:39">
      <c r="A1858" s="7" t="s">
        <v>1788</v>
      </c>
      <c r="B1858" s="7" t="s">
        <v>321</v>
      </c>
      <c r="C1858" s="7" t="s">
        <v>16014</v>
      </c>
      <c r="D1858" s="7" t="s">
        <v>1946</v>
      </c>
      <c r="G1858" s="7" t="s">
        <v>16015</v>
      </c>
      <c r="H1858" s="7" t="s">
        <v>16016</v>
      </c>
      <c r="I1858" s="7" t="s">
        <v>16017</v>
      </c>
      <c r="K1858" s="7" t="s">
        <v>33</v>
      </c>
      <c r="L1858" s="7" t="s">
        <v>3608</v>
      </c>
      <c r="N1858" s="10" t="s">
        <v>1795</v>
      </c>
      <c r="P1858" s="7" t="s">
        <v>324</v>
      </c>
      <c r="Q1858" s="7" t="s">
        <v>33</v>
      </c>
      <c r="R1858" s="7" t="s">
        <v>33</v>
      </c>
      <c r="S1858" s="7" t="s">
        <v>33</v>
      </c>
      <c r="T1858" s="7" t="s">
        <v>33</v>
      </c>
      <c r="U1858" s="7" t="s">
        <v>33</v>
      </c>
      <c r="V1858" s="10" t="s">
        <v>33</v>
      </c>
      <c r="W1858" s="10" t="s">
        <v>33</v>
      </c>
      <c r="X1858" s="7" t="s">
        <v>33</v>
      </c>
      <c r="Y1858" s="7" t="s">
        <v>33</v>
      </c>
      <c r="Z1858" s="7" t="s">
        <v>2428</v>
      </c>
      <c r="AA1858" s="7" t="s">
        <v>16018</v>
      </c>
      <c r="AD1858" s="10" t="s">
        <v>3461</v>
      </c>
      <c r="AF1858" s="7" t="s">
        <v>3462</v>
      </c>
      <c r="AK1858" s="7" t="s">
        <v>16019</v>
      </c>
      <c r="AL1858" s="7" t="s">
        <v>16020</v>
      </c>
      <c r="AM1858" s="7" t="s">
        <v>16021</v>
      </c>
    </row>
    <row r="1859" spans="1:39">
      <c r="A1859" s="7" t="s">
        <v>1788</v>
      </c>
      <c r="B1859" s="7" t="s">
        <v>16022</v>
      </c>
      <c r="C1859" s="7" t="s">
        <v>16023</v>
      </c>
      <c r="D1859" s="7" t="s">
        <v>1946</v>
      </c>
      <c r="F1859" s="7" t="s">
        <v>16024</v>
      </c>
      <c r="G1859" s="7" t="s">
        <v>4525</v>
      </c>
      <c r="H1859" s="7" t="s">
        <v>4525</v>
      </c>
      <c r="I1859" s="7" t="s">
        <v>4532</v>
      </c>
      <c r="K1859" s="7" t="s">
        <v>33</v>
      </c>
      <c r="L1859" s="7" t="s">
        <v>4527</v>
      </c>
      <c r="N1859" s="10" t="s">
        <v>1795</v>
      </c>
      <c r="P1859" s="7" t="s">
        <v>16025</v>
      </c>
      <c r="Q1859" s="7" t="s">
        <v>33</v>
      </c>
      <c r="R1859" s="7" t="s">
        <v>33</v>
      </c>
      <c r="S1859" s="7" t="s">
        <v>33</v>
      </c>
      <c r="T1859" s="7" t="s">
        <v>33</v>
      </c>
      <c r="U1859" s="7" t="s">
        <v>33</v>
      </c>
      <c r="V1859" s="10" t="s">
        <v>33</v>
      </c>
      <c r="W1859" s="10" t="s">
        <v>33</v>
      </c>
      <c r="X1859" s="7" t="s">
        <v>33</v>
      </c>
      <c r="Y1859" s="7" t="s">
        <v>33</v>
      </c>
      <c r="Z1859" s="7" t="s">
        <v>16026</v>
      </c>
      <c r="AA1859" s="7" t="s">
        <v>16027</v>
      </c>
      <c r="AD1859" s="10" t="s">
        <v>9410</v>
      </c>
      <c r="AF1859" s="7" t="s">
        <v>9219</v>
      </c>
      <c r="AJ1859" s="7">
        <v>2</v>
      </c>
      <c r="AK1859" s="7" t="s">
        <v>16028</v>
      </c>
      <c r="AL1859" s="7" t="s">
        <v>16029</v>
      </c>
      <c r="AM1859" s="7" t="s">
        <v>16030</v>
      </c>
    </row>
    <row r="1860" spans="1:39">
      <c r="A1860" s="7" t="s">
        <v>1788</v>
      </c>
      <c r="B1860" s="7" t="s">
        <v>16031</v>
      </c>
      <c r="C1860" s="7" t="s">
        <v>16032</v>
      </c>
      <c r="D1860" s="7" t="s">
        <v>1790</v>
      </c>
      <c r="F1860" s="7" t="s">
        <v>11054</v>
      </c>
      <c r="G1860" s="7" t="s">
        <v>4611</v>
      </c>
      <c r="H1860" s="7" t="s">
        <v>16033</v>
      </c>
      <c r="I1860" s="7" t="s">
        <v>2438</v>
      </c>
      <c r="K1860" s="7" t="s">
        <v>33</v>
      </c>
      <c r="L1860" s="7" t="s">
        <v>4612</v>
      </c>
      <c r="N1860" s="10" t="s">
        <v>2991</v>
      </c>
      <c r="P1860" s="7" t="s">
        <v>5455</v>
      </c>
      <c r="Q1860" s="7" t="s">
        <v>33</v>
      </c>
      <c r="R1860" s="7" t="s">
        <v>33</v>
      </c>
      <c r="S1860" s="7" t="s">
        <v>33</v>
      </c>
      <c r="T1860" s="7" t="s">
        <v>33</v>
      </c>
      <c r="U1860" s="7" t="s">
        <v>33</v>
      </c>
      <c r="V1860" s="10" t="s">
        <v>33</v>
      </c>
      <c r="W1860" s="10" t="s">
        <v>32</v>
      </c>
      <c r="X1860" s="7" t="s">
        <v>33</v>
      </c>
      <c r="Y1860" s="7" t="s">
        <v>33</v>
      </c>
      <c r="Z1860" s="7" t="s">
        <v>1886</v>
      </c>
      <c r="AA1860" s="7" t="s">
        <v>16034</v>
      </c>
      <c r="AD1860" s="10" t="s">
        <v>5127</v>
      </c>
      <c r="AF1860" s="7" t="s">
        <v>16035</v>
      </c>
      <c r="AJ1860" s="7">
        <v>14</v>
      </c>
      <c r="AK1860" s="7" t="s">
        <v>16036</v>
      </c>
      <c r="AL1860" s="7" t="s">
        <v>16037</v>
      </c>
      <c r="AM1860" s="7" t="s">
        <v>16038</v>
      </c>
    </row>
    <row r="1861" spans="1:39">
      <c r="A1861" s="7" t="s">
        <v>1788</v>
      </c>
      <c r="B1861" s="7" t="s">
        <v>16039</v>
      </c>
      <c r="C1861" s="7" t="s">
        <v>16040</v>
      </c>
      <c r="D1861" s="7" t="s">
        <v>1946</v>
      </c>
      <c r="G1861" s="7" t="s">
        <v>3447</v>
      </c>
      <c r="H1861" s="7" t="s">
        <v>16041</v>
      </c>
      <c r="I1861" s="7" t="s">
        <v>4838</v>
      </c>
      <c r="K1861" s="7" t="s">
        <v>33</v>
      </c>
      <c r="L1861" s="7" t="s">
        <v>3449</v>
      </c>
      <c r="N1861" s="10" t="s">
        <v>16042</v>
      </c>
      <c r="P1861" s="7" t="s">
        <v>16043</v>
      </c>
      <c r="Q1861" s="7" t="s">
        <v>33</v>
      </c>
      <c r="R1861" s="7" t="s">
        <v>33</v>
      </c>
      <c r="S1861" s="7" t="s">
        <v>33</v>
      </c>
      <c r="T1861" s="7" t="s">
        <v>33</v>
      </c>
      <c r="U1861" s="7" t="s">
        <v>33</v>
      </c>
      <c r="V1861" s="10" t="s">
        <v>33</v>
      </c>
      <c r="W1861" s="10" t="s">
        <v>32</v>
      </c>
      <c r="X1861" s="7" t="s">
        <v>33</v>
      </c>
      <c r="Y1861" s="7" t="s">
        <v>33</v>
      </c>
      <c r="Z1861" s="7" t="s">
        <v>2028</v>
      </c>
      <c r="AA1861" s="7" t="s">
        <v>16044</v>
      </c>
      <c r="AD1861" s="10" t="s">
        <v>4140</v>
      </c>
      <c r="AF1861" s="7" t="s">
        <v>12938</v>
      </c>
      <c r="AJ1861" s="7">
        <v>7</v>
      </c>
      <c r="AK1861" s="7" t="s">
        <v>6998</v>
      </c>
      <c r="AL1861" s="7" t="s">
        <v>16045</v>
      </c>
      <c r="AM1861" s="7" t="s">
        <v>16046</v>
      </c>
    </row>
    <row r="1862" spans="1:39">
      <c r="A1862" s="7" t="s">
        <v>1788</v>
      </c>
      <c r="B1862" s="7" t="s">
        <v>16047</v>
      </c>
      <c r="C1862" s="7" t="s">
        <v>16048</v>
      </c>
      <c r="D1862" s="7" t="s">
        <v>1946</v>
      </c>
      <c r="F1862" s="7" t="s">
        <v>16024</v>
      </c>
      <c r="G1862" s="7" t="s">
        <v>16049</v>
      </c>
      <c r="H1862" s="7" t="s">
        <v>16049</v>
      </c>
      <c r="I1862" s="7" t="s">
        <v>2565</v>
      </c>
      <c r="K1862" s="7" t="s">
        <v>33</v>
      </c>
      <c r="L1862" s="7" t="s">
        <v>3112</v>
      </c>
      <c r="N1862" s="10" t="s">
        <v>1795</v>
      </c>
      <c r="P1862" s="7" t="s">
        <v>16050</v>
      </c>
      <c r="Q1862" s="7" t="s">
        <v>33</v>
      </c>
      <c r="R1862" s="7" t="s">
        <v>32</v>
      </c>
      <c r="S1862" s="7" t="s">
        <v>33</v>
      </c>
      <c r="T1862" s="7" t="s">
        <v>33</v>
      </c>
      <c r="U1862" s="7" t="s">
        <v>33</v>
      </c>
      <c r="V1862" s="10" t="s">
        <v>33</v>
      </c>
      <c r="W1862" s="10" t="s">
        <v>33</v>
      </c>
      <c r="X1862" s="7" t="s">
        <v>33</v>
      </c>
      <c r="Y1862" s="7" t="s">
        <v>33</v>
      </c>
      <c r="Z1862" s="7" t="s">
        <v>1939</v>
      </c>
      <c r="AA1862" s="7" t="s">
        <v>9075</v>
      </c>
      <c r="AF1862" s="7" t="s">
        <v>10766</v>
      </c>
      <c r="AJ1862" s="7">
        <v>3</v>
      </c>
      <c r="AK1862" s="7" t="s">
        <v>6860</v>
      </c>
      <c r="AL1862" s="7" t="s">
        <v>16051</v>
      </c>
      <c r="AM1862" s="7" t="s">
        <v>16052</v>
      </c>
    </row>
    <row r="1863" spans="1:39">
      <c r="A1863" s="7" t="s">
        <v>1788</v>
      </c>
      <c r="B1863" s="7" t="s">
        <v>490</v>
      </c>
      <c r="C1863" s="7" t="s">
        <v>16053</v>
      </c>
      <c r="D1863" s="7" t="s">
        <v>1790</v>
      </c>
      <c r="G1863" s="7" t="s">
        <v>16054</v>
      </c>
      <c r="H1863" s="7" t="s">
        <v>16055</v>
      </c>
      <c r="I1863" s="7" t="s">
        <v>2982</v>
      </c>
      <c r="K1863" s="7" t="s">
        <v>33</v>
      </c>
      <c r="L1863" s="7" t="s">
        <v>16056</v>
      </c>
      <c r="N1863" s="10" t="s">
        <v>2366</v>
      </c>
      <c r="P1863" s="7" t="s">
        <v>16057</v>
      </c>
      <c r="Q1863" s="7" t="s">
        <v>33</v>
      </c>
      <c r="R1863" s="7" t="s">
        <v>32</v>
      </c>
      <c r="S1863" s="7" t="s">
        <v>33</v>
      </c>
      <c r="T1863" s="7" t="s">
        <v>33</v>
      </c>
      <c r="U1863" s="7" t="s">
        <v>33</v>
      </c>
      <c r="V1863" s="10" t="s">
        <v>33</v>
      </c>
      <c r="W1863" s="10" t="s">
        <v>33</v>
      </c>
      <c r="X1863" s="7" t="s">
        <v>33</v>
      </c>
      <c r="Y1863" s="7" t="s">
        <v>33</v>
      </c>
      <c r="Z1863" s="7" t="s">
        <v>3420</v>
      </c>
      <c r="AA1863" s="7" t="s">
        <v>2814</v>
      </c>
      <c r="AD1863" s="10" t="s">
        <v>2813</v>
      </c>
      <c r="AF1863" s="7" t="s">
        <v>2814</v>
      </c>
      <c r="AK1863" s="7" t="s">
        <v>2227</v>
      </c>
      <c r="AL1863" s="7" t="s">
        <v>16051</v>
      </c>
      <c r="AM1863" s="7" t="s">
        <v>16058</v>
      </c>
    </row>
    <row r="1864" spans="1:39">
      <c r="A1864" s="7" t="s">
        <v>2522</v>
      </c>
      <c r="B1864" s="7" t="s">
        <v>16059</v>
      </c>
      <c r="C1864" s="7" t="s">
        <v>16060</v>
      </c>
      <c r="D1864" s="7" t="s">
        <v>1790</v>
      </c>
      <c r="F1864" s="7" t="s">
        <v>8890</v>
      </c>
      <c r="G1864" s="7" t="s">
        <v>16061</v>
      </c>
      <c r="H1864" s="7" t="s">
        <v>16062</v>
      </c>
      <c r="J1864" s="7" t="s">
        <v>2715</v>
      </c>
      <c r="K1864" s="7" t="s">
        <v>33</v>
      </c>
      <c r="M1864" s="10" t="s">
        <v>16063</v>
      </c>
      <c r="O1864" s="7" t="s">
        <v>16064</v>
      </c>
      <c r="P1864" s="7" t="s">
        <v>16065</v>
      </c>
      <c r="Q1864" s="7" t="s">
        <v>33</v>
      </c>
      <c r="R1864" s="7" t="s">
        <v>33</v>
      </c>
      <c r="S1864" s="7" t="s">
        <v>33</v>
      </c>
      <c r="T1864" s="7" t="s">
        <v>33</v>
      </c>
      <c r="U1864" s="7" t="s">
        <v>33</v>
      </c>
      <c r="V1864" s="10" t="s">
        <v>33</v>
      </c>
      <c r="W1864" s="10" t="s">
        <v>33</v>
      </c>
      <c r="X1864" s="7" t="s">
        <v>33</v>
      </c>
      <c r="Y1864" s="7" t="s">
        <v>33</v>
      </c>
      <c r="Z1864" s="7" t="s">
        <v>15882</v>
      </c>
      <c r="AA1864" s="7" t="s">
        <v>2814</v>
      </c>
      <c r="AD1864" s="10" t="s">
        <v>16066</v>
      </c>
      <c r="AF1864" s="7" t="s">
        <v>8497</v>
      </c>
      <c r="AJ1864" s="7">
        <v>11</v>
      </c>
      <c r="AK1864" s="7" t="s">
        <v>16067</v>
      </c>
      <c r="AL1864" s="7" t="s">
        <v>10419</v>
      </c>
      <c r="AM1864" s="7" t="s">
        <v>16068</v>
      </c>
    </row>
    <row r="1865" spans="1:39">
      <c r="A1865" s="7" t="s">
        <v>2522</v>
      </c>
      <c r="B1865" s="7" t="s">
        <v>16069</v>
      </c>
      <c r="C1865" s="7" t="s">
        <v>16070</v>
      </c>
      <c r="D1865" s="7" t="s">
        <v>1790</v>
      </c>
      <c r="F1865" s="7" t="s">
        <v>8443</v>
      </c>
      <c r="G1865" s="7" t="s">
        <v>16071</v>
      </c>
      <c r="H1865" s="7" t="s">
        <v>16072</v>
      </c>
      <c r="J1865" s="7" t="s">
        <v>2715</v>
      </c>
      <c r="K1865" s="7" t="s">
        <v>33</v>
      </c>
      <c r="M1865" s="10" t="s">
        <v>16073</v>
      </c>
      <c r="O1865" s="7" t="s">
        <v>15835</v>
      </c>
      <c r="P1865" s="7" t="s">
        <v>16074</v>
      </c>
      <c r="Q1865" s="7" t="s">
        <v>33</v>
      </c>
      <c r="R1865" s="7" t="s">
        <v>33</v>
      </c>
      <c r="S1865" s="7" t="s">
        <v>33</v>
      </c>
      <c r="T1865" s="7" t="s">
        <v>33</v>
      </c>
      <c r="U1865" s="7" t="s">
        <v>33</v>
      </c>
      <c r="V1865" s="10" t="s">
        <v>33</v>
      </c>
      <c r="W1865" s="10" t="s">
        <v>33</v>
      </c>
      <c r="X1865" s="7" t="s">
        <v>33</v>
      </c>
      <c r="Y1865" s="7" t="s">
        <v>33</v>
      </c>
      <c r="Z1865" s="7" t="s">
        <v>16075</v>
      </c>
      <c r="AA1865" s="7" t="s">
        <v>2814</v>
      </c>
      <c r="AD1865" s="10" t="s">
        <v>8948</v>
      </c>
      <c r="AF1865" s="7" t="s">
        <v>11382</v>
      </c>
      <c r="AJ1865" s="7">
        <v>2</v>
      </c>
      <c r="AK1865" s="7" t="s">
        <v>3734</v>
      </c>
      <c r="AL1865" s="7" t="s">
        <v>10419</v>
      </c>
      <c r="AM1865" s="7" t="s">
        <v>16076</v>
      </c>
    </row>
    <row r="1866" spans="1:39">
      <c r="A1866" s="7" t="s">
        <v>2522</v>
      </c>
      <c r="B1866" s="7" t="s">
        <v>16077</v>
      </c>
      <c r="C1866" s="7" t="s">
        <v>16078</v>
      </c>
      <c r="D1866" s="7" t="s">
        <v>1790</v>
      </c>
      <c r="G1866" s="7" t="s">
        <v>16079</v>
      </c>
      <c r="H1866" s="7" t="s">
        <v>16079</v>
      </c>
      <c r="J1866" s="7" t="s">
        <v>2715</v>
      </c>
      <c r="K1866" s="7" t="s">
        <v>33</v>
      </c>
      <c r="M1866" s="10" t="s">
        <v>16080</v>
      </c>
      <c r="O1866" s="7" t="s">
        <v>16081</v>
      </c>
      <c r="P1866" s="7" t="s">
        <v>16082</v>
      </c>
      <c r="Q1866" s="7" t="s">
        <v>33</v>
      </c>
      <c r="R1866" s="7" t="s">
        <v>33</v>
      </c>
      <c r="S1866" s="7" t="s">
        <v>33</v>
      </c>
      <c r="T1866" s="7" t="s">
        <v>33</v>
      </c>
      <c r="U1866" s="7" t="s">
        <v>33</v>
      </c>
      <c r="V1866" s="10" t="s">
        <v>33</v>
      </c>
      <c r="W1866" s="10" t="s">
        <v>33</v>
      </c>
      <c r="X1866" s="7" t="s">
        <v>33</v>
      </c>
      <c r="Y1866" s="7" t="s">
        <v>33</v>
      </c>
      <c r="Z1866" s="7" t="s">
        <v>16083</v>
      </c>
      <c r="AA1866" s="7" t="s">
        <v>2418</v>
      </c>
      <c r="AD1866" s="10" t="s">
        <v>2654</v>
      </c>
      <c r="AF1866" s="7" t="s">
        <v>2418</v>
      </c>
      <c r="AK1866" s="7" t="s">
        <v>2814</v>
      </c>
      <c r="AM1866" s="7" t="s">
        <v>16084</v>
      </c>
    </row>
    <row r="1867" spans="1:39">
      <c r="A1867" s="7" t="s">
        <v>1788</v>
      </c>
      <c r="B1867" s="7" t="s">
        <v>16085</v>
      </c>
      <c r="C1867" s="7" t="s">
        <v>16086</v>
      </c>
      <c r="D1867" s="7" t="s">
        <v>1790</v>
      </c>
      <c r="F1867" s="7" t="s">
        <v>16087</v>
      </c>
      <c r="G1867" s="7" t="s">
        <v>16088</v>
      </c>
      <c r="H1867" s="7" t="s">
        <v>16089</v>
      </c>
      <c r="I1867" s="7" t="s">
        <v>3535</v>
      </c>
      <c r="K1867" s="7" t="s">
        <v>33</v>
      </c>
      <c r="L1867" s="7" t="s">
        <v>16090</v>
      </c>
      <c r="N1867" s="10" t="s">
        <v>2279</v>
      </c>
      <c r="P1867" s="7" t="s">
        <v>15927</v>
      </c>
      <c r="Q1867" s="7" t="s">
        <v>33</v>
      </c>
      <c r="R1867" s="7" t="s">
        <v>33</v>
      </c>
      <c r="S1867" s="7" t="s">
        <v>33</v>
      </c>
      <c r="T1867" s="7" t="s">
        <v>33</v>
      </c>
      <c r="U1867" s="7" t="s">
        <v>33</v>
      </c>
      <c r="V1867" s="10" t="s">
        <v>33</v>
      </c>
      <c r="W1867" s="10" t="s">
        <v>33</v>
      </c>
      <c r="X1867" s="7" t="s">
        <v>33</v>
      </c>
      <c r="Y1867" s="7" t="s">
        <v>33</v>
      </c>
      <c r="Z1867" s="7" t="s">
        <v>3201</v>
      </c>
      <c r="AA1867" s="7" t="s">
        <v>13210</v>
      </c>
      <c r="AD1867" s="10" t="s">
        <v>15198</v>
      </c>
      <c r="AF1867" s="7" t="s">
        <v>16091</v>
      </c>
      <c r="AJ1867" s="7">
        <v>29</v>
      </c>
      <c r="AK1867" s="7" t="s">
        <v>2605</v>
      </c>
      <c r="AL1867" s="7" t="s">
        <v>16092</v>
      </c>
      <c r="AM1867" s="7" t="s">
        <v>16093</v>
      </c>
    </row>
    <row r="1868" spans="1:39">
      <c r="A1868" s="7" t="s">
        <v>1788</v>
      </c>
      <c r="B1868" s="7" t="s">
        <v>16094</v>
      </c>
      <c r="C1868" s="7" t="s">
        <v>16095</v>
      </c>
      <c r="D1868" s="7" t="s">
        <v>1946</v>
      </c>
      <c r="G1868" s="7" t="s">
        <v>6325</v>
      </c>
      <c r="H1868" s="7" t="s">
        <v>6325</v>
      </c>
      <c r="I1868" s="7" t="s">
        <v>2852</v>
      </c>
      <c r="K1868" s="7" t="s">
        <v>33</v>
      </c>
      <c r="L1868" s="7" t="s">
        <v>9310</v>
      </c>
      <c r="N1868" s="10" t="s">
        <v>2223</v>
      </c>
      <c r="P1868" s="7" t="s">
        <v>16096</v>
      </c>
      <c r="Q1868" s="7" t="s">
        <v>33</v>
      </c>
      <c r="R1868" s="7" t="s">
        <v>33</v>
      </c>
      <c r="S1868" s="7" t="s">
        <v>33</v>
      </c>
      <c r="T1868" s="7" t="s">
        <v>33</v>
      </c>
      <c r="U1868" s="7" t="s">
        <v>33</v>
      </c>
      <c r="V1868" s="10" t="s">
        <v>33</v>
      </c>
      <c r="W1868" s="10" t="s">
        <v>33</v>
      </c>
      <c r="X1868" s="7" t="s">
        <v>33</v>
      </c>
      <c r="Y1868" s="7" t="s">
        <v>33</v>
      </c>
      <c r="Z1868" s="7" t="s">
        <v>2225</v>
      </c>
      <c r="AA1868" s="7" t="s">
        <v>16097</v>
      </c>
      <c r="AD1868" s="10" t="s">
        <v>4091</v>
      </c>
      <c r="AF1868" s="7" t="s">
        <v>2127</v>
      </c>
      <c r="AJ1868" s="7">
        <v>1</v>
      </c>
      <c r="AK1868" s="7" t="s">
        <v>2127</v>
      </c>
      <c r="AL1868" s="7" t="s">
        <v>16098</v>
      </c>
      <c r="AM1868" s="7" t="s">
        <v>16099</v>
      </c>
    </row>
    <row r="1869" spans="1:39">
      <c r="A1869" s="7" t="s">
        <v>1788</v>
      </c>
      <c r="B1869" s="7" t="s">
        <v>16100</v>
      </c>
      <c r="C1869" s="7" t="s">
        <v>16101</v>
      </c>
      <c r="D1869" s="7" t="s">
        <v>1946</v>
      </c>
      <c r="F1869" s="7" t="s">
        <v>16102</v>
      </c>
      <c r="G1869" s="7" t="s">
        <v>13252</v>
      </c>
      <c r="H1869" s="7" t="s">
        <v>13253</v>
      </c>
      <c r="I1869" s="7" t="s">
        <v>9267</v>
      </c>
      <c r="K1869" s="7" t="s">
        <v>33</v>
      </c>
      <c r="L1869" s="7" t="s">
        <v>13254</v>
      </c>
      <c r="N1869" s="10" t="s">
        <v>1859</v>
      </c>
      <c r="P1869" s="7" t="s">
        <v>16103</v>
      </c>
      <c r="Q1869" s="7" t="s">
        <v>33</v>
      </c>
      <c r="R1869" s="7" t="s">
        <v>33</v>
      </c>
      <c r="S1869" s="7" t="s">
        <v>33</v>
      </c>
      <c r="T1869" s="7" t="s">
        <v>33</v>
      </c>
      <c r="U1869" s="7" t="s">
        <v>33</v>
      </c>
      <c r="V1869" s="10" t="s">
        <v>33</v>
      </c>
      <c r="W1869" s="10" t="s">
        <v>32</v>
      </c>
      <c r="X1869" s="7" t="s">
        <v>33</v>
      </c>
      <c r="Y1869" s="7" t="s">
        <v>33</v>
      </c>
      <c r="Z1869" s="7" t="s">
        <v>2473</v>
      </c>
      <c r="AA1869" s="7" t="s">
        <v>16104</v>
      </c>
      <c r="AD1869" s="10" t="s">
        <v>4242</v>
      </c>
      <c r="AF1869" s="7" t="s">
        <v>16105</v>
      </c>
      <c r="AJ1869" s="7">
        <v>14</v>
      </c>
      <c r="AK1869" s="7" t="s">
        <v>16106</v>
      </c>
      <c r="AL1869" s="7" t="s">
        <v>16098</v>
      </c>
      <c r="AM1869" s="7" t="s">
        <v>16107</v>
      </c>
    </row>
    <row r="1870" spans="1:39">
      <c r="A1870" s="7" t="s">
        <v>1788</v>
      </c>
      <c r="B1870" s="7" t="s">
        <v>16108</v>
      </c>
      <c r="C1870" s="7" t="s">
        <v>16109</v>
      </c>
      <c r="D1870" s="7" t="s">
        <v>1946</v>
      </c>
      <c r="F1870" s="7" t="s">
        <v>16102</v>
      </c>
      <c r="G1870" s="7" t="s">
        <v>13252</v>
      </c>
      <c r="H1870" s="7" t="s">
        <v>13253</v>
      </c>
      <c r="I1870" s="7" t="s">
        <v>9267</v>
      </c>
      <c r="K1870" s="7" t="s">
        <v>33</v>
      </c>
      <c r="L1870" s="7" t="s">
        <v>16110</v>
      </c>
      <c r="N1870" s="10" t="s">
        <v>1859</v>
      </c>
      <c r="P1870" s="7" t="s">
        <v>16111</v>
      </c>
      <c r="Q1870" s="7" t="s">
        <v>33</v>
      </c>
      <c r="R1870" s="7" t="s">
        <v>33</v>
      </c>
      <c r="S1870" s="7" t="s">
        <v>33</v>
      </c>
      <c r="T1870" s="7" t="s">
        <v>33</v>
      </c>
      <c r="U1870" s="7" t="s">
        <v>33</v>
      </c>
      <c r="V1870" s="10" t="s">
        <v>33</v>
      </c>
      <c r="W1870" s="10" t="s">
        <v>32</v>
      </c>
      <c r="X1870" s="7" t="s">
        <v>33</v>
      </c>
      <c r="Y1870" s="7" t="s">
        <v>33</v>
      </c>
      <c r="Z1870" s="7" t="s">
        <v>2473</v>
      </c>
      <c r="AA1870" s="7" t="s">
        <v>16104</v>
      </c>
      <c r="AF1870" s="7" t="s">
        <v>14065</v>
      </c>
      <c r="AJ1870" s="7">
        <v>15</v>
      </c>
      <c r="AK1870" s="7" t="s">
        <v>10745</v>
      </c>
      <c r="AL1870" s="7" t="s">
        <v>16098</v>
      </c>
      <c r="AM1870" s="7" t="s">
        <v>16112</v>
      </c>
    </row>
    <row r="1871" spans="1:39">
      <c r="A1871" s="7" t="s">
        <v>1788</v>
      </c>
      <c r="B1871" s="7" t="s">
        <v>139</v>
      </c>
      <c r="C1871" s="7" t="s">
        <v>16113</v>
      </c>
      <c r="D1871" s="7" t="s">
        <v>1790</v>
      </c>
      <c r="F1871" s="7" t="s">
        <v>6467</v>
      </c>
      <c r="G1871" s="7" t="s">
        <v>16114</v>
      </c>
      <c r="H1871" s="7" t="s">
        <v>16115</v>
      </c>
      <c r="I1871" s="7" t="s">
        <v>16116</v>
      </c>
      <c r="K1871" s="7" t="s">
        <v>33</v>
      </c>
      <c r="L1871" s="7" t="s">
        <v>16117</v>
      </c>
      <c r="N1871" s="10" t="s">
        <v>3232</v>
      </c>
      <c r="P1871" s="7" t="s">
        <v>16118</v>
      </c>
      <c r="Q1871" s="7" t="s">
        <v>33</v>
      </c>
      <c r="R1871" s="7" t="s">
        <v>32</v>
      </c>
      <c r="S1871" s="7" t="s">
        <v>33</v>
      </c>
      <c r="T1871" s="7" t="s">
        <v>33</v>
      </c>
      <c r="U1871" s="7" t="s">
        <v>33</v>
      </c>
      <c r="V1871" s="10" t="s">
        <v>33</v>
      </c>
      <c r="W1871" s="10" t="s">
        <v>33</v>
      </c>
      <c r="X1871" s="7" t="s">
        <v>33</v>
      </c>
      <c r="Y1871" s="7" t="s">
        <v>33</v>
      </c>
      <c r="Z1871" s="7" t="s">
        <v>16119</v>
      </c>
      <c r="AA1871" s="7" t="s">
        <v>2357</v>
      </c>
      <c r="AF1871" s="7" t="s">
        <v>4573</v>
      </c>
      <c r="AJ1871" s="7">
        <v>1</v>
      </c>
      <c r="AK1871" s="7" t="s">
        <v>5594</v>
      </c>
      <c r="AL1871" s="7" t="s">
        <v>16120</v>
      </c>
      <c r="AM1871" s="7" t="s">
        <v>16121</v>
      </c>
    </row>
    <row r="1872" spans="1:39">
      <c r="A1872" s="7" t="s">
        <v>2522</v>
      </c>
      <c r="B1872" s="7" t="s">
        <v>16122</v>
      </c>
      <c r="C1872" s="7" t="s">
        <v>16123</v>
      </c>
      <c r="D1872" s="7" t="s">
        <v>9125</v>
      </c>
      <c r="G1872" s="7" t="s">
        <v>16124</v>
      </c>
      <c r="H1872" s="7" t="s">
        <v>16125</v>
      </c>
      <c r="K1872" s="7" t="s">
        <v>33</v>
      </c>
      <c r="M1872" s="10" t="s">
        <v>16126</v>
      </c>
      <c r="O1872" s="7" t="s">
        <v>16127</v>
      </c>
      <c r="Q1872" s="7" t="s">
        <v>33</v>
      </c>
      <c r="R1872" s="7" t="s">
        <v>33</v>
      </c>
      <c r="S1872" s="7" t="s">
        <v>33</v>
      </c>
      <c r="T1872" s="7" t="s">
        <v>33</v>
      </c>
      <c r="U1872" s="7" t="s">
        <v>33</v>
      </c>
      <c r="V1872" s="10" t="s">
        <v>33</v>
      </c>
      <c r="W1872" s="10" t="s">
        <v>33</v>
      </c>
      <c r="X1872" s="7" t="s">
        <v>33</v>
      </c>
      <c r="Y1872" s="7" t="s">
        <v>33</v>
      </c>
      <c r="AK1872" s="7" t="s">
        <v>14415</v>
      </c>
      <c r="AL1872" s="7" t="s">
        <v>16128</v>
      </c>
      <c r="AM1872" s="7" t="s">
        <v>16129</v>
      </c>
    </row>
    <row r="1873" spans="1:39">
      <c r="A1873" s="7" t="s">
        <v>1788</v>
      </c>
      <c r="B1873" s="7" t="s">
        <v>16130</v>
      </c>
      <c r="C1873" s="7" t="s">
        <v>16131</v>
      </c>
      <c r="D1873" s="7" t="s">
        <v>1946</v>
      </c>
      <c r="F1873" s="7" t="s">
        <v>16024</v>
      </c>
      <c r="G1873" s="7" t="s">
        <v>4830</v>
      </c>
      <c r="H1873" s="7" t="s">
        <v>4830</v>
      </c>
      <c r="I1873" s="7" t="s">
        <v>16132</v>
      </c>
      <c r="K1873" s="7" t="s">
        <v>33</v>
      </c>
      <c r="L1873" s="7" t="s">
        <v>4832</v>
      </c>
      <c r="N1873" s="10" t="s">
        <v>1884</v>
      </c>
      <c r="P1873" s="7" t="s">
        <v>16133</v>
      </c>
      <c r="Q1873" s="7" t="s">
        <v>33</v>
      </c>
      <c r="R1873" s="7" t="s">
        <v>33</v>
      </c>
      <c r="S1873" s="7" t="s">
        <v>33</v>
      </c>
      <c r="T1873" s="7" t="s">
        <v>33</v>
      </c>
      <c r="U1873" s="7" t="s">
        <v>33</v>
      </c>
      <c r="V1873" s="10" t="s">
        <v>33</v>
      </c>
      <c r="W1873" s="10" t="s">
        <v>33</v>
      </c>
      <c r="X1873" s="7" t="s">
        <v>33</v>
      </c>
      <c r="Y1873" s="7" t="s">
        <v>33</v>
      </c>
      <c r="Z1873" s="7" t="s">
        <v>16134</v>
      </c>
      <c r="AA1873" s="7" t="s">
        <v>16135</v>
      </c>
      <c r="AD1873" s="10" t="s">
        <v>11005</v>
      </c>
      <c r="AF1873" s="7" t="s">
        <v>11006</v>
      </c>
      <c r="AJ1873" s="7">
        <v>32</v>
      </c>
      <c r="AK1873" s="7" t="s">
        <v>5287</v>
      </c>
      <c r="AL1873" s="7" t="s">
        <v>16104</v>
      </c>
      <c r="AM1873" s="7" t="s">
        <v>16136</v>
      </c>
    </row>
    <row r="1874" spans="1:39">
      <c r="A1874" s="7" t="s">
        <v>2522</v>
      </c>
      <c r="B1874" s="7" t="s">
        <v>16137</v>
      </c>
      <c r="C1874" s="7" t="s">
        <v>16138</v>
      </c>
      <c r="D1874" s="7" t="s">
        <v>1790</v>
      </c>
      <c r="F1874" s="7" t="s">
        <v>14356</v>
      </c>
      <c r="G1874" s="7" t="s">
        <v>16139</v>
      </c>
      <c r="H1874" s="7" t="s">
        <v>16139</v>
      </c>
      <c r="J1874" s="7" t="s">
        <v>2733</v>
      </c>
      <c r="K1874" s="7" t="s">
        <v>33</v>
      </c>
      <c r="M1874" s="10" t="s">
        <v>16140</v>
      </c>
      <c r="O1874" s="7" t="s">
        <v>16141</v>
      </c>
      <c r="P1874" s="7" t="s">
        <v>16142</v>
      </c>
      <c r="Q1874" s="7" t="s">
        <v>33</v>
      </c>
      <c r="R1874" s="7" t="s">
        <v>33</v>
      </c>
      <c r="S1874" s="7" t="s">
        <v>33</v>
      </c>
      <c r="T1874" s="7" t="s">
        <v>33</v>
      </c>
      <c r="U1874" s="7" t="s">
        <v>33</v>
      </c>
      <c r="V1874" s="10" t="s">
        <v>33</v>
      </c>
      <c r="W1874" s="10" t="s">
        <v>33</v>
      </c>
      <c r="X1874" s="7" t="s">
        <v>33</v>
      </c>
      <c r="Y1874" s="7" t="s">
        <v>33</v>
      </c>
      <c r="Z1874" s="7" t="s">
        <v>15576</v>
      </c>
      <c r="AA1874" s="7" t="s">
        <v>11732</v>
      </c>
      <c r="AF1874" s="7" t="s">
        <v>16143</v>
      </c>
      <c r="AJ1874" s="7">
        <v>15</v>
      </c>
      <c r="AK1874" s="7" t="s">
        <v>6740</v>
      </c>
      <c r="AL1874" s="7" t="s">
        <v>11732</v>
      </c>
      <c r="AM1874" s="7" t="s">
        <v>16144</v>
      </c>
    </row>
    <row r="1875" spans="1:39">
      <c r="A1875" s="7" t="s">
        <v>2522</v>
      </c>
      <c r="B1875" s="7" t="s">
        <v>16145</v>
      </c>
      <c r="C1875" s="7" t="s">
        <v>16146</v>
      </c>
      <c r="D1875" s="7" t="s">
        <v>1790</v>
      </c>
      <c r="F1875" s="7" t="s">
        <v>16147</v>
      </c>
      <c r="G1875" s="7" t="s">
        <v>16148</v>
      </c>
      <c r="H1875" s="7" t="s">
        <v>16148</v>
      </c>
      <c r="J1875" s="7" t="s">
        <v>2715</v>
      </c>
      <c r="K1875" s="7" t="s">
        <v>33</v>
      </c>
      <c r="M1875" s="10" t="s">
        <v>16149</v>
      </c>
      <c r="O1875" s="7" t="s">
        <v>1884</v>
      </c>
      <c r="P1875" s="7" t="s">
        <v>16150</v>
      </c>
      <c r="Q1875" s="7" t="s">
        <v>33</v>
      </c>
      <c r="R1875" s="7" t="s">
        <v>33</v>
      </c>
      <c r="S1875" s="7" t="s">
        <v>33</v>
      </c>
      <c r="T1875" s="7" t="s">
        <v>33</v>
      </c>
      <c r="U1875" s="7" t="s">
        <v>33</v>
      </c>
      <c r="V1875" s="10" t="s">
        <v>33</v>
      </c>
      <c r="W1875" s="10" t="s">
        <v>33</v>
      </c>
      <c r="X1875" s="7" t="s">
        <v>33</v>
      </c>
      <c r="Y1875" s="7" t="s">
        <v>33</v>
      </c>
      <c r="Z1875" s="7" t="s">
        <v>16151</v>
      </c>
      <c r="AA1875" s="7" t="s">
        <v>16152</v>
      </c>
      <c r="AF1875" s="7" t="s">
        <v>12066</v>
      </c>
      <c r="AJ1875" s="7">
        <v>14</v>
      </c>
      <c r="AK1875" s="7" t="s">
        <v>6923</v>
      </c>
      <c r="AL1875" s="7" t="s">
        <v>16152</v>
      </c>
      <c r="AM1875" s="7" t="s">
        <v>16153</v>
      </c>
    </row>
    <row r="1876" spans="1:39">
      <c r="A1876" s="7" t="s">
        <v>2522</v>
      </c>
      <c r="B1876" s="7" t="s">
        <v>16154</v>
      </c>
      <c r="C1876" s="7" t="s">
        <v>16155</v>
      </c>
      <c r="D1876" s="7" t="s">
        <v>1790</v>
      </c>
      <c r="F1876" s="7" t="s">
        <v>5693</v>
      </c>
      <c r="G1876" s="7" t="s">
        <v>15572</v>
      </c>
      <c r="H1876" s="7" t="s">
        <v>15572</v>
      </c>
      <c r="J1876" s="7" t="s">
        <v>15302</v>
      </c>
      <c r="K1876" s="7" t="s">
        <v>33</v>
      </c>
      <c r="M1876" s="10" t="s">
        <v>15573</v>
      </c>
      <c r="O1876" s="7" t="s">
        <v>11370</v>
      </c>
      <c r="P1876" s="7" t="s">
        <v>15575</v>
      </c>
      <c r="Q1876" s="7" t="s">
        <v>33</v>
      </c>
      <c r="R1876" s="7" t="s">
        <v>33</v>
      </c>
      <c r="S1876" s="7" t="s">
        <v>33</v>
      </c>
      <c r="T1876" s="7" t="s">
        <v>33</v>
      </c>
      <c r="U1876" s="7" t="s">
        <v>33</v>
      </c>
      <c r="V1876" s="10" t="s">
        <v>33</v>
      </c>
      <c r="W1876" s="10" t="s">
        <v>33</v>
      </c>
      <c r="X1876" s="7" t="s">
        <v>33</v>
      </c>
      <c r="Y1876" s="7" t="s">
        <v>33</v>
      </c>
      <c r="Z1876" s="7" t="s">
        <v>15576</v>
      </c>
      <c r="AA1876" s="7" t="s">
        <v>16156</v>
      </c>
      <c r="AD1876" s="10" t="s">
        <v>11354</v>
      </c>
      <c r="AF1876" s="7" t="s">
        <v>3395</v>
      </c>
      <c r="AJ1876" s="7">
        <v>2</v>
      </c>
      <c r="AK1876" s="7" t="s">
        <v>16157</v>
      </c>
      <c r="AL1876" s="7" t="s">
        <v>16158</v>
      </c>
      <c r="AM1876" s="7" t="s">
        <v>16159</v>
      </c>
    </row>
    <row r="1877" spans="1:39">
      <c r="A1877" s="7" t="s">
        <v>1788</v>
      </c>
      <c r="B1877" s="7" t="s">
        <v>16160</v>
      </c>
      <c r="C1877" s="7" t="s">
        <v>16161</v>
      </c>
      <c r="D1877" s="7" t="s">
        <v>1946</v>
      </c>
      <c r="F1877" s="7" t="s">
        <v>16162</v>
      </c>
      <c r="G1877" s="7" t="s">
        <v>16163</v>
      </c>
      <c r="H1877" s="7" t="s">
        <v>16163</v>
      </c>
      <c r="I1877" s="7" t="s">
        <v>9267</v>
      </c>
      <c r="K1877" s="7" t="s">
        <v>33</v>
      </c>
      <c r="L1877" s="7" t="s">
        <v>16164</v>
      </c>
      <c r="N1877" s="10" t="s">
        <v>2957</v>
      </c>
      <c r="P1877" s="7" t="s">
        <v>16165</v>
      </c>
      <c r="Q1877" s="7" t="s">
        <v>33</v>
      </c>
      <c r="R1877" s="7" t="s">
        <v>33</v>
      </c>
      <c r="S1877" s="7" t="s">
        <v>33</v>
      </c>
      <c r="T1877" s="7" t="s">
        <v>33</v>
      </c>
      <c r="U1877" s="7" t="s">
        <v>33</v>
      </c>
      <c r="V1877" s="10" t="s">
        <v>33</v>
      </c>
      <c r="W1877" s="10" t="s">
        <v>33</v>
      </c>
      <c r="X1877" s="7" t="s">
        <v>33</v>
      </c>
      <c r="Y1877" s="7" t="s">
        <v>33</v>
      </c>
      <c r="Z1877" s="7" t="s">
        <v>2316</v>
      </c>
      <c r="AA1877" s="7" t="s">
        <v>3929</v>
      </c>
      <c r="AF1877" s="7" t="s">
        <v>16166</v>
      </c>
      <c r="AJ1877" s="7">
        <v>36</v>
      </c>
      <c r="AK1877" s="7" t="s">
        <v>3061</v>
      </c>
      <c r="AL1877" s="7" t="s">
        <v>16167</v>
      </c>
      <c r="AM1877" s="7" t="s">
        <v>16168</v>
      </c>
    </row>
    <row r="1878" spans="1:39">
      <c r="A1878" s="7" t="s">
        <v>2522</v>
      </c>
      <c r="B1878" s="7" t="s">
        <v>16169</v>
      </c>
      <c r="C1878" s="7" t="s">
        <v>16170</v>
      </c>
      <c r="D1878" s="7" t="s">
        <v>1790</v>
      </c>
      <c r="F1878" s="7" t="s">
        <v>7409</v>
      </c>
      <c r="G1878" s="7" t="s">
        <v>16171</v>
      </c>
      <c r="H1878" s="7" t="s">
        <v>16172</v>
      </c>
      <c r="J1878" s="7" t="s">
        <v>2706</v>
      </c>
      <c r="K1878" s="7" t="s">
        <v>33</v>
      </c>
      <c r="M1878" s="10" t="s">
        <v>16173</v>
      </c>
      <c r="O1878" s="7" t="s">
        <v>16174</v>
      </c>
      <c r="P1878" s="7" t="s">
        <v>16175</v>
      </c>
      <c r="Q1878" s="7" t="s">
        <v>33</v>
      </c>
      <c r="R1878" s="7" t="s">
        <v>33</v>
      </c>
      <c r="S1878" s="7" t="s">
        <v>33</v>
      </c>
      <c r="T1878" s="7" t="s">
        <v>33</v>
      </c>
      <c r="U1878" s="7" t="s">
        <v>33</v>
      </c>
      <c r="V1878" s="10" t="s">
        <v>33</v>
      </c>
      <c r="W1878" s="10" t="s">
        <v>33</v>
      </c>
      <c r="X1878" s="7" t="s">
        <v>33</v>
      </c>
      <c r="Y1878" s="7" t="s">
        <v>33</v>
      </c>
      <c r="Z1878" s="7" t="s">
        <v>16176</v>
      </c>
      <c r="AA1878" s="7" t="s">
        <v>5815</v>
      </c>
      <c r="AF1878" s="7" t="s">
        <v>16177</v>
      </c>
      <c r="AJ1878" s="7">
        <v>6</v>
      </c>
      <c r="AK1878" s="7" t="s">
        <v>16178</v>
      </c>
      <c r="AL1878" s="7" t="s">
        <v>16167</v>
      </c>
      <c r="AM1878" s="7" t="s">
        <v>16179</v>
      </c>
    </row>
    <row r="1879" spans="1:39">
      <c r="A1879" s="7" t="s">
        <v>1788</v>
      </c>
      <c r="B1879" s="7" t="s">
        <v>16180</v>
      </c>
      <c r="C1879" s="7" t="s">
        <v>16181</v>
      </c>
      <c r="D1879" s="7" t="s">
        <v>1790</v>
      </c>
      <c r="F1879" s="7" t="s">
        <v>6070</v>
      </c>
      <c r="G1879" s="7" t="s">
        <v>16182</v>
      </c>
      <c r="H1879" s="7" t="s">
        <v>16182</v>
      </c>
      <c r="I1879" s="7" t="s">
        <v>3469</v>
      </c>
      <c r="K1879" s="7" t="s">
        <v>33</v>
      </c>
      <c r="L1879" s="7" t="s">
        <v>3470</v>
      </c>
      <c r="N1879" s="10" t="s">
        <v>16183</v>
      </c>
      <c r="P1879" s="7" t="s">
        <v>16184</v>
      </c>
      <c r="Q1879" s="7" t="s">
        <v>33</v>
      </c>
      <c r="R1879" s="7" t="s">
        <v>33</v>
      </c>
      <c r="S1879" s="7" t="s">
        <v>33</v>
      </c>
      <c r="T1879" s="7" t="s">
        <v>33</v>
      </c>
      <c r="U1879" s="7" t="s">
        <v>33</v>
      </c>
      <c r="V1879" s="10" t="s">
        <v>33</v>
      </c>
      <c r="W1879" s="10" t="s">
        <v>33</v>
      </c>
      <c r="X1879" s="7" t="s">
        <v>33</v>
      </c>
      <c r="Y1879" s="7" t="s">
        <v>33</v>
      </c>
      <c r="Z1879" s="7" t="s">
        <v>3201</v>
      </c>
      <c r="AA1879" s="7" t="s">
        <v>15191</v>
      </c>
      <c r="AD1879" s="10" t="s">
        <v>1849</v>
      </c>
      <c r="AF1879" s="7" t="s">
        <v>4207</v>
      </c>
      <c r="AJ1879" s="7">
        <v>13</v>
      </c>
      <c r="AK1879" s="7" t="s">
        <v>2614</v>
      </c>
      <c r="AL1879" s="7" t="s">
        <v>2227</v>
      </c>
      <c r="AM1879" s="7" t="s">
        <v>16185</v>
      </c>
    </row>
    <row r="1880" spans="1:39">
      <c r="A1880" s="7" t="s">
        <v>1788</v>
      </c>
      <c r="B1880" s="7" t="s">
        <v>16186</v>
      </c>
      <c r="C1880" s="7" t="s">
        <v>16187</v>
      </c>
      <c r="D1880" s="7" t="s">
        <v>1790</v>
      </c>
      <c r="F1880" s="7" t="s">
        <v>9580</v>
      </c>
      <c r="G1880" s="7" t="s">
        <v>13680</v>
      </c>
      <c r="H1880" s="7" t="s">
        <v>13680</v>
      </c>
      <c r="I1880" s="7" t="s">
        <v>8719</v>
      </c>
      <c r="K1880" s="7" t="s">
        <v>33</v>
      </c>
      <c r="L1880" s="7" t="s">
        <v>13681</v>
      </c>
      <c r="N1880" s="10" t="s">
        <v>16188</v>
      </c>
      <c r="P1880" s="7" t="s">
        <v>16189</v>
      </c>
      <c r="Q1880" s="7" t="s">
        <v>33</v>
      </c>
      <c r="R1880" s="7" t="s">
        <v>33</v>
      </c>
      <c r="S1880" s="7" t="s">
        <v>33</v>
      </c>
      <c r="T1880" s="7" t="s">
        <v>33</v>
      </c>
      <c r="U1880" s="7" t="s">
        <v>33</v>
      </c>
      <c r="V1880" s="10" t="s">
        <v>33</v>
      </c>
      <c r="W1880" s="10" t="s">
        <v>32</v>
      </c>
      <c r="X1880" s="7" t="s">
        <v>33</v>
      </c>
      <c r="Y1880" s="7" t="s">
        <v>33</v>
      </c>
      <c r="Z1880" s="7" t="s">
        <v>2090</v>
      </c>
      <c r="AA1880" s="7" t="s">
        <v>11049</v>
      </c>
      <c r="AD1880" s="10" t="s">
        <v>7716</v>
      </c>
      <c r="AF1880" s="7" t="s">
        <v>16190</v>
      </c>
      <c r="AJ1880" s="7">
        <v>9</v>
      </c>
      <c r="AK1880" s="7" t="s">
        <v>1957</v>
      </c>
      <c r="AL1880" s="7" t="s">
        <v>16191</v>
      </c>
      <c r="AM1880" s="7" t="s">
        <v>16192</v>
      </c>
    </row>
    <row r="1881" spans="1:39">
      <c r="A1881" s="7" t="s">
        <v>2522</v>
      </c>
      <c r="B1881" s="7" t="s">
        <v>16193</v>
      </c>
      <c r="C1881" s="7" t="s">
        <v>16194</v>
      </c>
      <c r="D1881" s="7" t="s">
        <v>1946</v>
      </c>
      <c r="F1881" s="7" t="s">
        <v>9178</v>
      </c>
      <c r="G1881" s="7" t="s">
        <v>4282</v>
      </c>
      <c r="H1881" s="7" t="s">
        <v>4282</v>
      </c>
      <c r="J1881" s="7" t="s">
        <v>2715</v>
      </c>
      <c r="K1881" s="7" t="s">
        <v>33</v>
      </c>
      <c r="M1881" s="10" t="s">
        <v>16195</v>
      </c>
      <c r="O1881" s="7" t="s">
        <v>1897</v>
      </c>
      <c r="P1881" s="7" t="s">
        <v>16196</v>
      </c>
      <c r="Q1881" s="7" t="s">
        <v>33</v>
      </c>
      <c r="R1881" s="7" t="s">
        <v>33</v>
      </c>
      <c r="S1881" s="7" t="s">
        <v>33</v>
      </c>
      <c r="T1881" s="7" t="s">
        <v>33</v>
      </c>
      <c r="U1881" s="7" t="s">
        <v>33</v>
      </c>
      <c r="V1881" s="10" t="s">
        <v>33</v>
      </c>
      <c r="W1881" s="10" t="s">
        <v>33</v>
      </c>
      <c r="X1881" s="7" t="s">
        <v>33</v>
      </c>
      <c r="Y1881" s="7" t="s">
        <v>33</v>
      </c>
      <c r="Z1881" s="7" t="s">
        <v>4653</v>
      </c>
      <c r="AA1881" s="7" t="s">
        <v>16197</v>
      </c>
      <c r="AD1881" s="10" t="s">
        <v>16198</v>
      </c>
      <c r="AF1881" s="7" t="s">
        <v>3891</v>
      </c>
      <c r="AJ1881" s="7">
        <v>7</v>
      </c>
      <c r="AK1881" s="7" t="s">
        <v>16197</v>
      </c>
      <c r="AL1881" s="7" t="s">
        <v>16199</v>
      </c>
      <c r="AM1881" s="7" t="s">
        <v>16200</v>
      </c>
    </row>
    <row r="1882" spans="1:39">
      <c r="A1882" s="7" t="s">
        <v>2522</v>
      </c>
      <c r="B1882" s="7" t="s">
        <v>16201</v>
      </c>
      <c r="C1882" s="7" t="s">
        <v>16202</v>
      </c>
      <c r="D1882" s="7" t="s">
        <v>1790</v>
      </c>
      <c r="G1882" s="7" t="s">
        <v>16203</v>
      </c>
      <c r="H1882" s="7" t="s">
        <v>16204</v>
      </c>
      <c r="J1882" s="7" t="s">
        <v>16205</v>
      </c>
      <c r="K1882" s="7" t="s">
        <v>33</v>
      </c>
      <c r="M1882" s="10" t="s">
        <v>16206</v>
      </c>
      <c r="O1882" s="7" t="s">
        <v>2245</v>
      </c>
      <c r="P1882" s="7" t="s">
        <v>16207</v>
      </c>
      <c r="Q1882" s="7" t="s">
        <v>33</v>
      </c>
      <c r="R1882" s="7" t="s">
        <v>33</v>
      </c>
      <c r="S1882" s="7" t="s">
        <v>33</v>
      </c>
      <c r="T1882" s="7" t="s">
        <v>33</v>
      </c>
      <c r="U1882" s="7" t="s">
        <v>33</v>
      </c>
      <c r="V1882" s="10" t="s">
        <v>33</v>
      </c>
      <c r="W1882" s="10" t="s">
        <v>33</v>
      </c>
      <c r="X1882" s="7" t="s">
        <v>33</v>
      </c>
      <c r="Y1882" s="7" t="s">
        <v>33</v>
      </c>
      <c r="Z1882" s="7" t="s">
        <v>15643</v>
      </c>
      <c r="AA1882" s="7" t="s">
        <v>16208</v>
      </c>
      <c r="AD1882" s="10" t="s">
        <v>11623</v>
      </c>
      <c r="AF1882" s="7" t="s">
        <v>16208</v>
      </c>
      <c r="AK1882" s="7" t="s">
        <v>16209</v>
      </c>
      <c r="AM1882" s="7" t="s">
        <v>16210</v>
      </c>
    </row>
    <row r="1883" spans="1:39">
      <c r="A1883" s="7" t="s">
        <v>2522</v>
      </c>
      <c r="B1883" s="7" t="s">
        <v>16211</v>
      </c>
      <c r="C1883" s="7" t="s">
        <v>16212</v>
      </c>
      <c r="D1883" s="7" t="s">
        <v>1790</v>
      </c>
      <c r="F1883" s="7" t="s">
        <v>14966</v>
      </c>
      <c r="G1883" s="7" t="s">
        <v>11094</v>
      </c>
      <c r="H1883" s="7" t="s">
        <v>11094</v>
      </c>
      <c r="J1883" s="7" t="s">
        <v>13893</v>
      </c>
      <c r="K1883" s="7" t="s">
        <v>33</v>
      </c>
      <c r="M1883" s="10" t="s">
        <v>16213</v>
      </c>
      <c r="O1883" s="7" t="s">
        <v>11095</v>
      </c>
      <c r="P1883" s="7" t="s">
        <v>16214</v>
      </c>
      <c r="Q1883" s="7" t="s">
        <v>33</v>
      </c>
      <c r="R1883" s="7" t="s">
        <v>33</v>
      </c>
      <c r="S1883" s="7" t="s">
        <v>33</v>
      </c>
      <c r="T1883" s="7" t="s">
        <v>33</v>
      </c>
      <c r="U1883" s="7" t="s">
        <v>33</v>
      </c>
      <c r="V1883" s="10" t="s">
        <v>33</v>
      </c>
      <c r="W1883" s="10" t="s">
        <v>32</v>
      </c>
      <c r="X1883" s="7" t="s">
        <v>33</v>
      </c>
      <c r="Y1883" s="7" t="s">
        <v>33</v>
      </c>
      <c r="Z1883" s="7" t="s">
        <v>15693</v>
      </c>
      <c r="AA1883" s="7" t="s">
        <v>2418</v>
      </c>
      <c r="AD1883" s="10" t="s">
        <v>14469</v>
      </c>
      <c r="AF1883" s="7" t="s">
        <v>14455</v>
      </c>
      <c r="AJ1883" s="7">
        <v>5</v>
      </c>
      <c r="AK1883" s="7" t="s">
        <v>3363</v>
      </c>
      <c r="AL1883" s="7" t="s">
        <v>11050</v>
      </c>
      <c r="AM1883" s="7" t="s">
        <v>16215</v>
      </c>
    </row>
    <row r="1884" spans="1:39">
      <c r="A1884" s="7" t="s">
        <v>2522</v>
      </c>
      <c r="B1884" s="7" t="s">
        <v>16216</v>
      </c>
      <c r="C1884" s="7" t="s">
        <v>16217</v>
      </c>
      <c r="D1884" s="7" t="s">
        <v>1790</v>
      </c>
      <c r="F1884" s="7" t="s">
        <v>16218</v>
      </c>
      <c r="G1884" s="7" t="s">
        <v>16219</v>
      </c>
      <c r="H1884" s="7" t="s">
        <v>16220</v>
      </c>
      <c r="J1884" s="7" t="s">
        <v>2706</v>
      </c>
      <c r="K1884" s="7" t="s">
        <v>33</v>
      </c>
      <c r="M1884" s="10" t="s">
        <v>16221</v>
      </c>
      <c r="O1884" s="7" t="s">
        <v>11594</v>
      </c>
      <c r="P1884" s="7" t="s">
        <v>16222</v>
      </c>
      <c r="Q1884" s="7" t="s">
        <v>33</v>
      </c>
      <c r="R1884" s="7" t="s">
        <v>33</v>
      </c>
      <c r="S1884" s="7" t="s">
        <v>33</v>
      </c>
      <c r="T1884" s="7" t="s">
        <v>33</v>
      </c>
      <c r="U1884" s="7" t="s">
        <v>33</v>
      </c>
      <c r="V1884" s="10" t="s">
        <v>33</v>
      </c>
      <c r="W1884" s="10" t="s">
        <v>33</v>
      </c>
      <c r="X1884" s="7" t="s">
        <v>33</v>
      </c>
      <c r="Y1884" s="7" t="s">
        <v>33</v>
      </c>
      <c r="Z1884" s="7" t="s">
        <v>2710</v>
      </c>
      <c r="AA1884" s="7" t="s">
        <v>16223</v>
      </c>
      <c r="AD1884" s="10" t="s">
        <v>16224</v>
      </c>
      <c r="AF1884" s="7" t="s">
        <v>16225</v>
      </c>
      <c r="AJ1884" s="7">
        <v>5</v>
      </c>
      <c r="AK1884" s="7" t="s">
        <v>6146</v>
      </c>
      <c r="AL1884" s="7" t="s">
        <v>11049</v>
      </c>
      <c r="AM1884" s="7" t="s">
        <v>16226</v>
      </c>
    </row>
    <row r="1885" spans="1:39">
      <c r="A1885" s="7" t="s">
        <v>1788</v>
      </c>
      <c r="B1885" s="7" t="s">
        <v>16227</v>
      </c>
      <c r="C1885" s="7" t="s">
        <v>16228</v>
      </c>
      <c r="D1885" s="7" t="s">
        <v>1790</v>
      </c>
      <c r="F1885" s="7" t="s">
        <v>16229</v>
      </c>
      <c r="G1885" s="7" t="s">
        <v>16230</v>
      </c>
      <c r="H1885" s="7" t="s">
        <v>16231</v>
      </c>
      <c r="I1885" s="7" t="s">
        <v>14317</v>
      </c>
      <c r="K1885" s="7" t="s">
        <v>33</v>
      </c>
      <c r="L1885" s="7" t="s">
        <v>16232</v>
      </c>
      <c r="N1885" s="10" t="s">
        <v>1795</v>
      </c>
      <c r="P1885" s="7" t="s">
        <v>16233</v>
      </c>
      <c r="Q1885" s="7" t="s">
        <v>33</v>
      </c>
      <c r="R1885" s="7" t="s">
        <v>33</v>
      </c>
      <c r="S1885" s="7" t="s">
        <v>33</v>
      </c>
      <c r="T1885" s="7" t="s">
        <v>33</v>
      </c>
      <c r="U1885" s="7" t="s">
        <v>33</v>
      </c>
      <c r="V1885" s="10" t="s">
        <v>33</v>
      </c>
      <c r="W1885" s="10" t="s">
        <v>33</v>
      </c>
      <c r="X1885" s="7" t="s">
        <v>33</v>
      </c>
      <c r="Y1885" s="7" t="s">
        <v>33</v>
      </c>
      <c r="Z1885" s="7" t="s">
        <v>4034</v>
      </c>
      <c r="AA1885" s="7" t="s">
        <v>16234</v>
      </c>
      <c r="AD1885" s="10" t="s">
        <v>5564</v>
      </c>
      <c r="AF1885" s="7" t="s">
        <v>16235</v>
      </c>
      <c r="AJ1885" s="7">
        <v>10</v>
      </c>
      <c r="AK1885" s="7" t="s">
        <v>2537</v>
      </c>
      <c r="AL1885" s="7" t="s">
        <v>11049</v>
      </c>
      <c r="AM1885" s="7" t="s">
        <v>16236</v>
      </c>
    </row>
    <row r="1886" spans="1:39">
      <c r="A1886" s="7" t="s">
        <v>1788</v>
      </c>
      <c r="B1886" s="7" t="s">
        <v>1082</v>
      </c>
      <c r="C1886" s="7" t="s">
        <v>16237</v>
      </c>
      <c r="D1886" s="7" t="s">
        <v>2828</v>
      </c>
      <c r="G1886" s="7" t="s">
        <v>8411</v>
      </c>
      <c r="H1886" s="7" t="s">
        <v>8412</v>
      </c>
      <c r="I1886" s="7" t="s">
        <v>4526</v>
      </c>
      <c r="K1886" s="7" t="s">
        <v>33</v>
      </c>
      <c r="L1886" s="7" t="s">
        <v>8414</v>
      </c>
      <c r="N1886" s="10" t="s">
        <v>1795</v>
      </c>
      <c r="P1886" s="7" t="s">
        <v>16238</v>
      </c>
      <c r="Q1886" s="7" t="s">
        <v>33</v>
      </c>
      <c r="R1886" s="7" t="s">
        <v>33</v>
      </c>
      <c r="S1886" s="7" t="s">
        <v>33</v>
      </c>
      <c r="T1886" s="7" t="s">
        <v>33</v>
      </c>
      <c r="U1886" s="7" t="s">
        <v>33</v>
      </c>
      <c r="V1886" s="10" t="s">
        <v>33</v>
      </c>
      <c r="W1886" s="10" t="s">
        <v>33</v>
      </c>
      <c r="X1886" s="7" t="s">
        <v>33</v>
      </c>
      <c r="Y1886" s="7" t="s">
        <v>33</v>
      </c>
      <c r="Z1886" s="7" t="s">
        <v>14682</v>
      </c>
      <c r="AE1886" s="10" t="s">
        <v>16239</v>
      </c>
      <c r="AK1886" s="7" t="s">
        <v>16240</v>
      </c>
      <c r="AL1886" s="7" t="s">
        <v>2636</v>
      </c>
      <c r="AM1886" s="7" t="s">
        <v>16241</v>
      </c>
    </row>
    <row r="1887" spans="1:39">
      <c r="A1887" s="7" t="s">
        <v>2522</v>
      </c>
      <c r="B1887" s="7" t="s">
        <v>16242</v>
      </c>
      <c r="C1887" s="7" t="s">
        <v>16243</v>
      </c>
      <c r="D1887" s="7" t="s">
        <v>1946</v>
      </c>
      <c r="F1887" s="7" t="s">
        <v>7929</v>
      </c>
      <c r="G1887" s="7" t="s">
        <v>7639</v>
      </c>
      <c r="H1887" s="7" t="s">
        <v>7639</v>
      </c>
      <c r="J1887" s="7" t="s">
        <v>13893</v>
      </c>
      <c r="K1887" s="7" t="s">
        <v>33</v>
      </c>
      <c r="M1887" s="10" t="s">
        <v>15369</v>
      </c>
      <c r="P1887" s="7" t="s">
        <v>16244</v>
      </c>
      <c r="Q1887" s="7" t="s">
        <v>33</v>
      </c>
      <c r="R1887" s="7" t="s">
        <v>33</v>
      </c>
      <c r="S1887" s="7" t="s">
        <v>33</v>
      </c>
      <c r="T1887" s="7" t="s">
        <v>33</v>
      </c>
      <c r="U1887" s="7" t="s">
        <v>33</v>
      </c>
      <c r="V1887" s="10" t="s">
        <v>33</v>
      </c>
      <c r="W1887" s="10" t="s">
        <v>32</v>
      </c>
      <c r="X1887" s="7" t="s">
        <v>33</v>
      </c>
      <c r="Y1887" s="7" t="s">
        <v>33</v>
      </c>
      <c r="Z1887" s="7" t="s">
        <v>15568</v>
      </c>
      <c r="AA1887" s="7" t="s">
        <v>16245</v>
      </c>
      <c r="AD1887" s="10" t="s">
        <v>16246</v>
      </c>
      <c r="AF1887" s="7" t="s">
        <v>16247</v>
      </c>
      <c r="AJ1887" s="7">
        <v>9</v>
      </c>
      <c r="AK1887" s="7" t="s">
        <v>16248</v>
      </c>
      <c r="AL1887" s="7" t="s">
        <v>2228</v>
      </c>
      <c r="AM1887" s="7" t="s">
        <v>16249</v>
      </c>
    </row>
    <row r="1888" spans="1:39">
      <c r="A1888" s="7" t="s">
        <v>1788</v>
      </c>
      <c r="B1888" s="7" t="s">
        <v>16250</v>
      </c>
      <c r="C1888" s="7" t="s">
        <v>16251</v>
      </c>
      <c r="D1888" s="7" t="s">
        <v>5729</v>
      </c>
      <c r="G1888" s="7" t="s">
        <v>16252</v>
      </c>
      <c r="H1888" s="7" t="s">
        <v>16253</v>
      </c>
      <c r="I1888" s="7" t="s">
        <v>16254</v>
      </c>
      <c r="K1888" s="7" t="s">
        <v>33</v>
      </c>
      <c r="L1888" s="7" t="s">
        <v>16255</v>
      </c>
      <c r="P1888" s="7" t="s">
        <v>16256</v>
      </c>
      <c r="Q1888" s="7" t="s">
        <v>33</v>
      </c>
      <c r="R1888" s="7" t="s">
        <v>33</v>
      </c>
      <c r="S1888" s="7" t="s">
        <v>33</v>
      </c>
      <c r="T1888" s="7" t="s">
        <v>33</v>
      </c>
      <c r="U1888" s="7" t="s">
        <v>33</v>
      </c>
      <c r="V1888" s="10" t="s">
        <v>33</v>
      </c>
      <c r="W1888" s="10" t="s">
        <v>33</v>
      </c>
      <c r="X1888" s="7" t="s">
        <v>32</v>
      </c>
      <c r="Y1888" s="7" t="s">
        <v>32</v>
      </c>
      <c r="Z1888" s="7" t="s">
        <v>6082</v>
      </c>
      <c r="AD1888" s="10" t="s">
        <v>3145</v>
      </c>
      <c r="AG1888" s="7" t="s">
        <v>3405</v>
      </c>
      <c r="AK1888" s="7" t="s">
        <v>14064</v>
      </c>
      <c r="AL1888" s="7" t="s">
        <v>16257</v>
      </c>
      <c r="AM1888" s="7" t="s">
        <v>16258</v>
      </c>
    </row>
    <row r="1889" spans="1:39">
      <c r="A1889" s="7" t="s">
        <v>1788</v>
      </c>
      <c r="B1889" s="7" t="s">
        <v>16259</v>
      </c>
      <c r="C1889" s="7" t="s">
        <v>16260</v>
      </c>
      <c r="D1889" s="7" t="s">
        <v>1790</v>
      </c>
      <c r="F1889" s="7" t="s">
        <v>9108</v>
      </c>
      <c r="G1889" s="7" t="s">
        <v>16261</v>
      </c>
      <c r="H1889" s="7" t="s">
        <v>16261</v>
      </c>
      <c r="I1889" s="7" t="s">
        <v>7436</v>
      </c>
      <c r="K1889" s="7" t="s">
        <v>33</v>
      </c>
      <c r="L1889" s="7" t="s">
        <v>16262</v>
      </c>
      <c r="N1889" s="10" t="s">
        <v>2223</v>
      </c>
      <c r="P1889" s="7" t="s">
        <v>16263</v>
      </c>
      <c r="Q1889" s="7" t="s">
        <v>33</v>
      </c>
      <c r="R1889" s="7" t="s">
        <v>33</v>
      </c>
      <c r="S1889" s="7" t="s">
        <v>33</v>
      </c>
      <c r="T1889" s="7" t="s">
        <v>33</v>
      </c>
      <c r="U1889" s="7" t="s">
        <v>33</v>
      </c>
      <c r="V1889" s="10" t="s">
        <v>33</v>
      </c>
      <c r="W1889" s="10" t="s">
        <v>33</v>
      </c>
      <c r="X1889" s="7" t="s">
        <v>33</v>
      </c>
      <c r="Y1889" s="7" t="s">
        <v>33</v>
      </c>
      <c r="Z1889" s="7" t="s">
        <v>2028</v>
      </c>
      <c r="AA1889" s="7" t="s">
        <v>16019</v>
      </c>
      <c r="AD1889" s="10" t="s">
        <v>6560</v>
      </c>
      <c r="AF1889" s="7" t="s">
        <v>16264</v>
      </c>
      <c r="AJ1889" s="7">
        <v>15</v>
      </c>
      <c r="AK1889" s="7" t="s">
        <v>3473</v>
      </c>
      <c r="AL1889" s="7" t="s">
        <v>16257</v>
      </c>
      <c r="AM1889" s="7" t="s">
        <v>16265</v>
      </c>
    </row>
    <row r="1890" spans="1:39">
      <c r="A1890" s="7" t="s">
        <v>2522</v>
      </c>
      <c r="B1890" s="7" t="s">
        <v>16266</v>
      </c>
      <c r="C1890" s="7" t="s">
        <v>16267</v>
      </c>
      <c r="D1890" s="7" t="s">
        <v>1790</v>
      </c>
      <c r="F1890" s="7" t="s">
        <v>7597</v>
      </c>
      <c r="G1890" s="7" t="s">
        <v>16268</v>
      </c>
      <c r="H1890" s="7" t="s">
        <v>16269</v>
      </c>
      <c r="J1890" s="7" t="s">
        <v>2715</v>
      </c>
      <c r="K1890" s="7" t="s">
        <v>33</v>
      </c>
      <c r="M1890" s="10" t="s">
        <v>16270</v>
      </c>
      <c r="O1890" s="7" t="s">
        <v>16271</v>
      </c>
      <c r="P1890" s="7" t="s">
        <v>16272</v>
      </c>
      <c r="Q1890" s="7" t="s">
        <v>33</v>
      </c>
      <c r="R1890" s="7" t="s">
        <v>33</v>
      </c>
      <c r="S1890" s="7" t="s">
        <v>33</v>
      </c>
      <c r="T1890" s="7" t="s">
        <v>33</v>
      </c>
      <c r="U1890" s="7" t="s">
        <v>33</v>
      </c>
      <c r="V1890" s="10" t="s">
        <v>33</v>
      </c>
      <c r="W1890" s="10" t="s">
        <v>33</v>
      </c>
      <c r="X1890" s="7" t="s">
        <v>33</v>
      </c>
      <c r="Y1890" s="7" t="s">
        <v>33</v>
      </c>
      <c r="Z1890" s="7" t="s">
        <v>4645</v>
      </c>
      <c r="AA1890" s="7" t="s">
        <v>16273</v>
      </c>
      <c r="AD1890" s="10" t="s">
        <v>15415</v>
      </c>
      <c r="AF1890" s="7" t="s">
        <v>10185</v>
      </c>
      <c r="AJ1890" s="7">
        <v>4</v>
      </c>
      <c r="AK1890" s="7" t="s">
        <v>16274</v>
      </c>
      <c r="AL1890" s="7" t="s">
        <v>16257</v>
      </c>
      <c r="AM1890" s="7" t="s">
        <v>16275</v>
      </c>
    </row>
    <row r="1891" spans="1:39">
      <c r="A1891" s="7" t="s">
        <v>1788</v>
      </c>
      <c r="B1891" s="7" t="s">
        <v>16276</v>
      </c>
      <c r="C1891" s="7" t="s">
        <v>16277</v>
      </c>
      <c r="D1891" s="7" t="s">
        <v>2828</v>
      </c>
      <c r="G1891" s="7" t="s">
        <v>16278</v>
      </c>
      <c r="H1891" s="7" t="s">
        <v>16279</v>
      </c>
      <c r="I1891" s="7" t="s">
        <v>16280</v>
      </c>
      <c r="K1891" s="7" t="s">
        <v>33</v>
      </c>
      <c r="L1891" s="7" t="s">
        <v>9189</v>
      </c>
      <c r="N1891" s="10" t="s">
        <v>5143</v>
      </c>
      <c r="P1891" s="7" t="s">
        <v>16281</v>
      </c>
      <c r="Q1891" s="7" t="s">
        <v>33</v>
      </c>
      <c r="R1891" s="7" t="s">
        <v>33</v>
      </c>
      <c r="S1891" s="7" t="s">
        <v>33</v>
      </c>
      <c r="T1891" s="7" t="s">
        <v>33</v>
      </c>
      <c r="U1891" s="7" t="s">
        <v>33</v>
      </c>
      <c r="V1891" s="10" t="s">
        <v>33</v>
      </c>
      <c r="W1891" s="10" t="s">
        <v>33</v>
      </c>
      <c r="X1891" s="7" t="s">
        <v>33</v>
      </c>
      <c r="Y1891" s="7" t="s">
        <v>33</v>
      </c>
      <c r="Z1891" s="7" t="s">
        <v>16282</v>
      </c>
      <c r="AE1891" s="10" t="s">
        <v>3017</v>
      </c>
      <c r="AK1891" s="7" t="s">
        <v>10138</v>
      </c>
      <c r="AL1891" s="7" t="s">
        <v>14064</v>
      </c>
      <c r="AM1891" s="7" t="s">
        <v>16283</v>
      </c>
    </row>
    <row r="1892" spans="1:39">
      <c r="A1892" s="7" t="s">
        <v>2522</v>
      </c>
      <c r="B1892" s="7" t="s">
        <v>16284</v>
      </c>
      <c r="C1892" s="7" t="s">
        <v>16285</v>
      </c>
      <c r="D1892" s="7" t="s">
        <v>1790</v>
      </c>
      <c r="F1892" s="7" t="s">
        <v>8890</v>
      </c>
      <c r="G1892" s="7" t="s">
        <v>7639</v>
      </c>
      <c r="H1892" s="7" t="s">
        <v>7639</v>
      </c>
      <c r="J1892" s="7" t="s">
        <v>16286</v>
      </c>
      <c r="K1892" s="7" t="s">
        <v>33</v>
      </c>
      <c r="M1892" s="10" t="s">
        <v>15369</v>
      </c>
      <c r="O1892" s="7" t="s">
        <v>4966</v>
      </c>
      <c r="P1892" s="7" t="s">
        <v>16287</v>
      </c>
      <c r="Q1892" s="7" t="s">
        <v>33</v>
      </c>
      <c r="R1892" s="7" t="s">
        <v>33</v>
      </c>
      <c r="S1892" s="7" t="s">
        <v>33</v>
      </c>
      <c r="T1892" s="7" t="s">
        <v>33</v>
      </c>
      <c r="U1892" s="7" t="s">
        <v>33</v>
      </c>
      <c r="V1892" s="10" t="s">
        <v>33</v>
      </c>
      <c r="W1892" s="10" t="s">
        <v>32</v>
      </c>
      <c r="X1892" s="7" t="s">
        <v>33</v>
      </c>
      <c r="Y1892" s="7" t="s">
        <v>33</v>
      </c>
      <c r="Z1892" s="7" t="s">
        <v>15451</v>
      </c>
      <c r="AA1892" s="7" t="s">
        <v>8596</v>
      </c>
      <c r="AF1892" s="7" t="s">
        <v>16288</v>
      </c>
      <c r="AJ1892" s="7">
        <v>12</v>
      </c>
      <c r="AK1892" s="7" t="s">
        <v>16289</v>
      </c>
      <c r="AL1892" s="7" t="s">
        <v>14064</v>
      </c>
      <c r="AM1892" s="7" t="s">
        <v>16290</v>
      </c>
    </row>
    <row r="1893" spans="1:39">
      <c r="A1893" s="7" t="s">
        <v>2522</v>
      </c>
      <c r="B1893" s="7" t="s">
        <v>16291</v>
      </c>
      <c r="C1893" s="7" t="s">
        <v>16292</v>
      </c>
      <c r="D1893" s="7" t="s">
        <v>1790</v>
      </c>
      <c r="F1893" s="7" t="s">
        <v>7922</v>
      </c>
      <c r="G1893" s="7" t="s">
        <v>7639</v>
      </c>
      <c r="H1893" s="7" t="s">
        <v>7639</v>
      </c>
      <c r="J1893" s="7" t="s">
        <v>16293</v>
      </c>
      <c r="K1893" s="7" t="s">
        <v>33</v>
      </c>
      <c r="M1893" s="10" t="s">
        <v>15369</v>
      </c>
      <c r="O1893" s="7" t="s">
        <v>16294</v>
      </c>
      <c r="P1893" s="7" t="s">
        <v>16295</v>
      </c>
      <c r="Q1893" s="7" t="s">
        <v>33</v>
      </c>
      <c r="R1893" s="7" t="s">
        <v>33</v>
      </c>
      <c r="S1893" s="7" t="s">
        <v>33</v>
      </c>
      <c r="T1893" s="7" t="s">
        <v>33</v>
      </c>
      <c r="U1893" s="7" t="s">
        <v>33</v>
      </c>
      <c r="V1893" s="10" t="s">
        <v>33</v>
      </c>
      <c r="W1893" s="10" t="s">
        <v>32</v>
      </c>
      <c r="X1893" s="7" t="s">
        <v>33</v>
      </c>
      <c r="Y1893" s="7" t="s">
        <v>33</v>
      </c>
      <c r="Z1893" s="7" t="s">
        <v>16296</v>
      </c>
      <c r="AA1893" s="7" t="s">
        <v>3017</v>
      </c>
      <c r="AD1893" s="10" t="s">
        <v>13898</v>
      </c>
      <c r="AF1893" s="7" t="s">
        <v>16297</v>
      </c>
      <c r="AJ1893" s="7">
        <v>7</v>
      </c>
      <c r="AK1893" s="7" t="s">
        <v>2532</v>
      </c>
      <c r="AL1893" s="7" t="s">
        <v>15957</v>
      </c>
      <c r="AM1893" s="7" t="s">
        <v>16298</v>
      </c>
    </row>
    <row r="1894" spans="1:39">
      <c r="A1894" s="7" t="s">
        <v>2522</v>
      </c>
      <c r="B1894" s="7" t="s">
        <v>16299</v>
      </c>
      <c r="C1894" s="7" t="s">
        <v>16300</v>
      </c>
      <c r="D1894" s="7" t="s">
        <v>1790</v>
      </c>
      <c r="F1894" s="7" t="s">
        <v>16301</v>
      </c>
      <c r="G1894" s="7" t="s">
        <v>16302</v>
      </c>
      <c r="H1894" s="7" t="s">
        <v>16303</v>
      </c>
      <c r="J1894" s="7" t="s">
        <v>2706</v>
      </c>
      <c r="K1894" s="7" t="s">
        <v>33</v>
      </c>
      <c r="M1894" s="10" t="s">
        <v>15313</v>
      </c>
      <c r="O1894" s="7" t="s">
        <v>16304</v>
      </c>
      <c r="P1894" s="7" t="s">
        <v>16305</v>
      </c>
      <c r="Q1894" s="7" t="s">
        <v>33</v>
      </c>
      <c r="R1894" s="7" t="s">
        <v>33</v>
      </c>
      <c r="S1894" s="7" t="s">
        <v>33</v>
      </c>
      <c r="T1894" s="7" t="s">
        <v>33</v>
      </c>
      <c r="U1894" s="7" t="s">
        <v>33</v>
      </c>
      <c r="V1894" s="10" t="s">
        <v>33</v>
      </c>
      <c r="W1894" s="10" t="s">
        <v>33</v>
      </c>
      <c r="X1894" s="7" t="s">
        <v>33</v>
      </c>
      <c r="Y1894" s="7" t="s">
        <v>33</v>
      </c>
      <c r="Z1894" s="7" t="s">
        <v>15315</v>
      </c>
      <c r="AA1894" s="7" t="s">
        <v>13366</v>
      </c>
      <c r="AD1894" s="10" t="s">
        <v>7512</v>
      </c>
      <c r="AF1894" s="7" t="s">
        <v>15761</v>
      </c>
      <c r="AJ1894" s="7">
        <v>2</v>
      </c>
      <c r="AK1894" s="7" t="s">
        <v>2431</v>
      </c>
      <c r="AL1894" s="7" t="s">
        <v>7248</v>
      </c>
      <c r="AM1894" s="7" t="s">
        <v>16306</v>
      </c>
    </row>
    <row r="1895" spans="1:39">
      <c r="A1895" s="7" t="s">
        <v>1788</v>
      </c>
      <c r="B1895" s="7" t="s">
        <v>16307</v>
      </c>
      <c r="C1895" s="7" t="s">
        <v>16308</v>
      </c>
      <c r="D1895" s="7" t="s">
        <v>1946</v>
      </c>
      <c r="F1895" s="7" t="s">
        <v>1867</v>
      </c>
      <c r="G1895" s="7" t="s">
        <v>16309</v>
      </c>
      <c r="H1895" s="7" t="s">
        <v>16310</v>
      </c>
      <c r="I1895" s="7" t="s">
        <v>16311</v>
      </c>
      <c r="K1895" s="7" t="s">
        <v>33</v>
      </c>
      <c r="L1895" s="7" t="s">
        <v>16312</v>
      </c>
      <c r="N1895" s="10" t="s">
        <v>4908</v>
      </c>
      <c r="P1895" s="7" t="s">
        <v>16313</v>
      </c>
      <c r="Q1895" s="7" t="s">
        <v>33</v>
      </c>
      <c r="R1895" s="7" t="s">
        <v>32</v>
      </c>
      <c r="S1895" s="7" t="s">
        <v>33</v>
      </c>
      <c r="T1895" s="7" t="s">
        <v>33</v>
      </c>
      <c r="U1895" s="7" t="s">
        <v>33</v>
      </c>
      <c r="V1895" s="10" t="s">
        <v>33</v>
      </c>
      <c r="W1895" s="10" t="s">
        <v>33</v>
      </c>
      <c r="X1895" s="7" t="s">
        <v>33</v>
      </c>
      <c r="Y1895" s="7" t="s">
        <v>33</v>
      </c>
      <c r="Z1895" s="7" t="s">
        <v>16314</v>
      </c>
      <c r="AA1895" s="7" t="s">
        <v>5681</v>
      </c>
      <c r="AD1895" s="10" t="s">
        <v>2393</v>
      </c>
      <c r="AF1895" s="7" t="s">
        <v>9491</v>
      </c>
      <c r="AJ1895" s="7">
        <v>6</v>
      </c>
      <c r="AK1895" s="7" t="s">
        <v>3194</v>
      </c>
      <c r="AL1895" s="7" t="s">
        <v>5814</v>
      </c>
      <c r="AM1895" s="7" t="s">
        <v>16315</v>
      </c>
    </row>
    <row r="1896" spans="1:39">
      <c r="A1896" s="7" t="s">
        <v>1788</v>
      </c>
      <c r="B1896" s="7" t="s">
        <v>16316</v>
      </c>
      <c r="C1896" s="7" t="s">
        <v>16317</v>
      </c>
      <c r="D1896" s="7" t="s">
        <v>1946</v>
      </c>
      <c r="G1896" s="7" t="s">
        <v>1805</v>
      </c>
      <c r="H1896" s="7" t="s">
        <v>1805</v>
      </c>
      <c r="I1896" s="7" t="s">
        <v>1806</v>
      </c>
      <c r="K1896" s="7" t="s">
        <v>33</v>
      </c>
      <c r="L1896" s="7" t="s">
        <v>1807</v>
      </c>
      <c r="N1896" s="10" t="s">
        <v>1795</v>
      </c>
      <c r="P1896" s="7" t="s">
        <v>16318</v>
      </c>
      <c r="Q1896" s="7" t="s">
        <v>33</v>
      </c>
      <c r="R1896" s="7" t="s">
        <v>33</v>
      </c>
      <c r="S1896" s="7" t="s">
        <v>33</v>
      </c>
      <c r="T1896" s="7" t="s">
        <v>32</v>
      </c>
      <c r="U1896" s="7" t="s">
        <v>33</v>
      </c>
      <c r="V1896" s="10" t="s">
        <v>33</v>
      </c>
      <c r="W1896" s="10" t="s">
        <v>33</v>
      </c>
      <c r="X1896" s="7" t="s">
        <v>33</v>
      </c>
      <c r="Y1896" s="7" t="s">
        <v>33</v>
      </c>
      <c r="Z1896" s="7" t="s">
        <v>9943</v>
      </c>
      <c r="AD1896" s="10" t="s">
        <v>5814</v>
      </c>
      <c r="AK1896" s="7" t="s">
        <v>9016</v>
      </c>
      <c r="AM1896" s="7" t="s">
        <v>16319</v>
      </c>
    </row>
    <row r="1897" spans="1:39">
      <c r="A1897" s="7" t="s">
        <v>2522</v>
      </c>
      <c r="B1897" s="7" t="s">
        <v>16320</v>
      </c>
      <c r="C1897" s="7" t="s">
        <v>16321</v>
      </c>
      <c r="D1897" s="7" t="s">
        <v>1790</v>
      </c>
      <c r="F1897" s="7" t="s">
        <v>16322</v>
      </c>
      <c r="G1897" s="7" t="s">
        <v>16323</v>
      </c>
      <c r="H1897" s="7" t="s">
        <v>16324</v>
      </c>
      <c r="J1897" s="7" t="s">
        <v>2715</v>
      </c>
      <c r="K1897" s="7" t="s">
        <v>33</v>
      </c>
      <c r="M1897" s="10" t="s">
        <v>16325</v>
      </c>
      <c r="O1897" s="7" t="s">
        <v>2223</v>
      </c>
      <c r="P1897" s="7" t="s">
        <v>16326</v>
      </c>
      <c r="Q1897" s="7" t="s">
        <v>33</v>
      </c>
      <c r="R1897" s="7" t="s">
        <v>33</v>
      </c>
      <c r="S1897" s="7" t="s">
        <v>33</v>
      </c>
      <c r="T1897" s="7" t="s">
        <v>33</v>
      </c>
      <c r="U1897" s="7" t="s">
        <v>33</v>
      </c>
      <c r="V1897" s="10" t="s">
        <v>33</v>
      </c>
      <c r="W1897" s="10" t="s">
        <v>33</v>
      </c>
      <c r="X1897" s="7" t="s">
        <v>33</v>
      </c>
      <c r="Y1897" s="7" t="s">
        <v>33</v>
      </c>
      <c r="Z1897" s="7" t="s">
        <v>13577</v>
      </c>
      <c r="AA1897" s="7" t="s">
        <v>16327</v>
      </c>
      <c r="AF1897" s="7" t="s">
        <v>16328</v>
      </c>
      <c r="AJ1897" s="7">
        <v>7</v>
      </c>
      <c r="AK1897" s="7" t="s">
        <v>16327</v>
      </c>
      <c r="AL1897" s="7" t="s">
        <v>9016</v>
      </c>
      <c r="AM1897" s="7" t="s">
        <v>16329</v>
      </c>
    </row>
    <row r="1898" spans="1:39">
      <c r="A1898" s="7" t="s">
        <v>1788</v>
      </c>
      <c r="B1898" s="7" t="s">
        <v>16330</v>
      </c>
      <c r="C1898" s="7" t="s">
        <v>16331</v>
      </c>
      <c r="D1898" s="7" t="s">
        <v>1946</v>
      </c>
      <c r="F1898" s="7" t="s">
        <v>16332</v>
      </c>
      <c r="G1898" s="7" t="s">
        <v>16333</v>
      </c>
      <c r="H1898" s="7" t="s">
        <v>16334</v>
      </c>
      <c r="I1898" s="7" t="s">
        <v>8389</v>
      </c>
      <c r="K1898" s="7" t="s">
        <v>33</v>
      </c>
      <c r="L1898" s="7" t="s">
        <v>3142</v>
      </c>
      <c r="N1898" s="10" t="s">
        <v>2014</v>
      </c>
      <c r="P1898" s="7" t="s">
        <v>16335</v>
      </c>
      <c r="Q1898" s="7" t="s">
        <v>32</v>
      </c>
      <c r="R1898" s="7" t="s">
        <v>33</v>
      </c>
      <c r="S1898" s="7" t="s">
        <v>33</v>
      </c>
      <c r="T1898" s="7" t="s">
        <v>33</v>
      </c>
      <c r="U1898" s="7" t="s">
        <v>33</v>
      </c>
      <c r="V1898" s="10" t="s">
        <v>33</v>
      </c>
      <c r="W1898" s="10" t="s">
        <v>33</v>
      </c>
      <c r="X1898" s="7" t="s">
        <v>33</v>
      </c>
      <c r="Y1898" s="7" t="s">
        <v>33</v>
      </c>
      <c r="Z1898" s="7" t="s">
        <v>7845</v>
      </c>
      <c r="AA1898" s="7" t="s">
        <v>2190</v>
      </c>
      <c r="AF1898" s="7" t="s">
        <v>15433</v>
      </c>
      <c r="AJ1898" s="7">
        <v>13</v>
      </c>
      <c r="AK1898" s="7" t="s">
        <v>13940</v>
      </c>
      <c r="AL1898" s="7" t="s">
        <v>16336</v>
      </c>
      <c r="AM1898" s="7" t="s">
        <v>16337</v>
      </c>
    </row>
    <row r="1899" spans="1:39">
      <c r="A1899" s="7" t="s">
        <v>2522</v>
      </c>
      <c r="B1899" s="7" t="s">
        <v>16338</v>
      </c>
      <c r="C1899" s="7" t="s">
        <v>16339</v>
      </c>
      <c r="D1899" s="7" t="s">
        <v>1790</v>
      </c>
      <c r="F1899" s="7" t="s">
        <v>7077</v>
      </c>
      <c r="G1899" s="7" t="s">
        <v>15785</v>
      </c>
      <c r="H1899" s="7" t="s">
        <v>15785</v>
      </c>
      <c r="J1899" s="7" t="s">
        <v>15786</v>
      </c>
      <c r="K1899" s="7" t="s">
        <v>33</v>
      </c>
      <c r="M1899" s="10" t="s">
        <v>15787</v>
      </c>
      <c r="O1899" s="7" t="s">
        <v>7887</v>
      </c>
      <c r="P1899" s="7" t="s">
        <v>16340</v>
      </c>
      <c r="Q1899" s="7" t="s">
        <v>33</v>
      </c>
      <c r="R1899" s="7" t="s">
        <v>33</v>
      </c>
      <c r="S1899" s="7" t="s">
        <v>33</v>
      </c>
      <c r="T1899" s="7" t="s">
        <v>33</v>
      </c>
      <c r="U1899" s="7" t="s">
        <v>33</v>
      </c>
      <c r="V1899" s="10" t="s">
        <v>33</v>
      </c>
      <c r="W1899" s="10" t="s">
        <v>33</v>
      </c>
      <c r="X1899" s="7" t="s">
        <v>33</v>
      </c>
      <c r="Y1899" s="7" t="s">
        <v>33</v>
      </c>
      <c r="Z1899" s="7" t="s">
        <v>13577</v>
      </c>
      <c r="AA1899" s="7" t="s">
        <v>16341</v>
      </c>
      <c r="AF1899" s="7" t="s">
        <v>16342</v>
      </c>
      <c r="AJ1899" s="7">
        <v>9</v>
      </c>
      <c r="AK1899" s="7" t="s">
        <v>16343</v>
      </c>
      <c r="AL1899" s="7" t="s">
        <v>16336</v>
      </c>
      <c r="AM1899" s="7" t="s">
        <v>16344</v>
      </c>
    </row>
    <row r="1900" spans="1:39">
      <c r="A1900" s="7" t="s">
        <v>2522</v>
      </c>
      <c r="B1900" s="7" t="s">
        <v>16345</v>
      </c>
      <c r="C1900" s="7" t="s">
        <v>16346</v>
      </c>
      <c r="D1900" s="7" t="s">
        <v>1790</v>
      </c>
      <c r="F1900" s="7" t="s">
        <v>16347</v>
      </c>
      <c r="G1900" s="7" t="s">
        <v>16348</v>
      </c>
      <c r="H1900" s="7" t="s">
        <v>16349</v>
      </c>
      <c r="J1900" s="7" t="s">
        <v>2715</v>
      </c>
      <c r="K1900" s="7" t="s">
        <v>33</v>
      </c>
      <c r="M1900" s="10" t="s">
        <v>16073</v>
      </c>
      <c r="O1900" s="7" t="s">
        <v>16350</v>
      </c>
      <c r="P1900" s="7" t="s">
        <v>16351</v>
      </c>
      <c r="Q1900" s="7" t="s">
        <v>33</v>
      </c>
      <c r="R1900" s="7" t="s">
        <v>33</v>
      </c>
      <c r="S1900" s="7" t="s">
        <v>33</v>
      </c>
      <c r="T1900" s="7" t="s">
        <v>33</v>
      </c>
      <c r="U1900" s="7" t="s">
        <v>33</v>
      </c>
      <c r="V1900" s="10" t="s">
        <v>33</v>
      </c>
      <c r="W1900" s="10" t="s">
        <v>33</v>
      </c>
      <c r="X1900" s="7" t="s">
        <v>33</v>
      </c>
      <c r="Y1900" s="7" t="s">
        <v>33</v>
      </c>
      <c r="Z1900" s="7" t="s">
        <v>13577</v>
      </c>
      <c r="AA1900" s="7" t="s">
        <v>16352</v>
      </c>
      <c r="AD1900" s="10" t="s">
        <v>5755</v>
      </c>
      <c r="AF1900" s="7" t="s">
        <v>16353</v>
      </c>
      <c r="AJ1900" s="7">
        <v>9</v>
      </c>
      <c r="AK1900" s="7" t="s">
        <v>16352</v>
      </c>
      <c r="AL1900" s="7" t="s">
        <v>16336</v>
      </c>
      <c r="AM1900" s="7" t="s">
        <v>16354</v>
      </c>
    </row>
    <row r="1901" spans="1:39">
      <c r="A1901" s="7" t="s">
        <v>2522</v>
      </c>
      <c r="B1901" s="7" t="s">
        <v>16355</v>
      </c>
      <c r="C1901" s="7" t="s">
        <v>16356</v>
      </c>
      <c r="D1901" s="7" t="s">
        <v>1790</v>
      </c>
      <c r="E1901" s="7" t="s">
        <v>2150</v>
      </c>
      <c r="G1901" s="7" t="s">
        <v>8302</v>
      </c>
      <c r="H1901" s="7" t="s">
        <v>16357</v>
      </c>
      <c r="J1901" s="7" t="s">
        <v>16358</v>
      </c>
      <c r="K1901" s="7" t="s">
        <v>33</v>
      </c>
      <c r="M1901" s="10" t="s">
        <v>4169</v>
      </c>
      <c r="O1901" s="7" t="s">
        <v>2708</v>
      </c>
      <c r="P1901" s="7" t="s">
        <v>16359</v>
      </c>
      <c r="Q1901" s="7" t="s">
        <v>33</v>
      </c>
      <c r="R1901" s="7" t="s">
        <v>33</v>
      </c>
      <c r="S1901" s="7" t="s">
        <v>33</v>
      </c>
      <c r="T1901" s="7" t="s">
        <v>33</v>
      </c>
      <c r="U1901" s="7" t="s">
        <v>33</v>
      </c>
      <c r="V1901" s="10" t="s">
        <v>33</v>
      </c>
      <c r="W1901" s="10" t="s">
        <v>33</v>
      </c>
      <c r="X1901" s="7" t="s">
        <v>33</v>
      </c>
      <c r="Y1901" s="7" t="s">
        <v>33</v>
      </c>
      <c r="Z1901" s="7" t="s">
        <v>11571</v>
      </c>
      <c r="AA1901" s="7" t="s">
        <v>2418</v>
      </c>
      <c r="AD1901" s="10" t="s">
        <v>2654</v>
      </c>
      <c r="AF1901" s="7" t="s">
        <v>2418</v>
      </c>
      <c r="AK1901" s="7" t="s">
        <v>11425</v>
      </c>
      <c r="AM1901" s="7" t="s">
        <v>16360</v>
      </c>
    </row>
    <row r="1902" spans="1:39">
      <c r="A1902" s="7" t="s">
        <v>1788</v>
      </c>
      <c r="B1902" s="7" t="s">
        <v>16361</v>
      </c>
      <c r="C1902" s="7" t="s">
        <v>16362</v>
      </c>
      <c r="D1902" s="7" t="s">
        <v>1946</v>
      </c>
      <c r="F1902" s="7" t="s">
        <v>16363</v>
      </c>
      <c r="G1902" s="7" t="s">
        <v>16364</v>
      </c>
      <c r="H1902" s="7" t="s">
        <v>16364</v>
      </c>
      <c r="I1902" s="7" t="s">
        <v>16365</v>
      </c>
      <c r="K1902" s="7" t="s">
        <v>33</v>
      </c>
      <c r="L1902" s="7" t="s">
        <v>16366</v>
      </c>
      <c r="N1902" s="10" t="s">
        <v>16367</v>
      </c>
      <c r="P1902" s="7" t="s">
        <v>16368</v>
      </c>
      <c r="Q1902" s="7" t="s">
        <v>33</v>
      </c>
      <c r="R1902" s="7" t="s">
        <v>32</v>
      </c>
      <c r="S1902" s="7" t="s">
        <v>33</v>
      </c>
      <c r="T1902" s="7" t="s">
        <v>33</v>
      </c>
      <c r="U1902" s="7" t="s">
        <v>33</v>
      </c>
      <c r="V1902" s="10" t="s">
        <v>33</v>
      </c>
      <c r="W1902" s="10" t="s">
        <v>33</v>
      </c>
      <c r="X1902" s="7" t="s">
        <v>33</v>
      </c>
      <c r="Y1902" s="7" t="s">
        <v>33</v>
      </c>
      <c r="Z1902" s="7" t="s">
        <v>16369</v>
      </c>
      <c r="AA1902" s="7" t="s">
        <v>16370</v>
      </c>
      <c r="AF1902" s="7" t="s">
        <v>16371</v>
      </c>
      <c r="AJ1902" s="7">
        <v>1</v>
      </c>
      <c r="AK1902" s="7" t="s">
        <v>16370</v>
      </c>
      <c r="AL1902" s="7" t="s">
        <v>2654</v>
      </c>
      <c r="AM1902" s="7" t="s">
        <v>16372</v>
      </c>
    </row>
    <row r="1903" spans="1:39">
      <c r="A1903" s="7" t="s">
        <v>2522</v>
      </c>
      <c r="B1903" s="7" t="s">
        <v>16373</v>
      </c>
      <c r="C1903" s="7" t="s">
        <v>16374</v>
      </c>
      <c r="D1903" s="7" t="s">
        <v>1790</v>
      </c>
      <c r="F1903" s="7" t="s">
        <v>16375</v>
      </c>
      <c r="G1903" s="7" t="s">
        <v>16376</v>
      </c>
      <c r="H1903" s="7" t="s">
        <v>16377</v>
      </c>
      <c r="J1903" s="7" t="s">
        <v>15254</v>
      </c>
      <c r="K1903" s="7" t="s">
        <v>33</v>
      </c>
      <c r="M1903" s="10" t="s">
        <v>15255</v>
      </c>
      <c r="O1903" s="7" t="s">
        <v>13303</v>
      </c>
      <c r="P1903" s="7" t="s">
        <v>16378</v>
      </c>
      <c r="Q1903" s="7" t="s">
        <v>33</v>
      </c>
      <c r="R1903" s="7" t="s">
        <v>33</v>
      </c>
      <c r="S1903" s="7" t="s">
        <v>33</v>
      </c>
      <c r="T1903" s="7" t="s">
        <v>33</v>
      </c>
      <c r="U1903" s="7" t="s">
        <v>33</v>
      </c>
      <c r="V1903" s="10" t="s">
        <v>33</v>
      </c>
      <c r="W1903" s="10" t="s">
        <v>33</v>
      </c>
      <c r="X1903" s="7" t="s">
        <v>33</v>
      </c>
      <c r="Y1903" s="7" t="s">
        <v>33</v>
      </c>
      <c r="Z1903" s="7" t="s">
        <v>15258</v>
      </c>
      <c r="AA1903" s="7" t="s">
        <v>16379</v>
      </c>
      <c r="AD1903" s="10" t="s">
        <v>16380</v>
      </c>
      <c r="AF1903" s="7" t="s">
        <v>16381</v>
      </c>
      <c r="AJ1903" s="7">
        <v>5</v>
      </c>
      <c r="AK1903" s="7" t="s">
        <v>5805</v>
      </c>
      <c r="AL1903" s="7" t="s">
        <v>16382</v>
      </c>
      <c r="AM1903" s="7" t="s">
        <v>16383</v>
      </c>
    </row>
    <row r="1904" spans="1:39">
      <c r="A1904" s="7" t="s">
        <v>2522</v>
      </c>
      <c r="B1904" s="7" t="s">
        <v>16384</v>
      </c>
      <c r="C1904" s="7" t="s">
        <v>16385</v>
      </c>
      <c r="D1904" s="7" t="s">
        <v>1790</v>
      </c>
      <c r="F1904" s="7" t="s">
        <v>16386</v>
      </c>
      <c r="G1904" s="7" t="s">
        <v>16387</v>
      </c>
      <c r="H1904" s="7" t="s">
        <v>16388</v>
      </c>
      <c r="J1904" s="7" t="s">
        <v>2715</v>
      </c>
      <c r="K1904" s="7" t="s">
        <v>33</v>
      </c>
      <c r="M1904" s="10" t="s">
        <v>16389</v>
      </c>
      <c r="O1904" s="7" t="s">
        <v>16390</v>
      </c>
      <c r="P1904" s="7" t="s">
        <v>16391</v>
      </c>
      <c r="Q1904" s="7" t="s">
        <v>33</v>
      </c>
      <c r="R1904" s="7" t="s">
        <v>33</v>
      </c>
      <c r="S1904" s="7" t="s">
        <v>33</v>
      </c>
      <c r="T1904" s="7" t="s">
        <v>33</v>
      </c>
      <c r="U1904" s="7" t="s">
        <v>33</v>
      </c>
      <c r="V1904" s="10" t="s">
        <v>33</v>
      </c>
      <c r="W1904" s="10" t="s">
        <v>33</v>
      </c>
      <c r="X1904" s="7" t="s">
        <v>33</v>
      </c>
      <c r="Y1904" s="7" t="s">
        <v>33</v>
      </c>
      <c r="Z1904" s="7" t="s">
        <v>8309</v>
      </c>
      <c r="AA1904" s="7" t="s">
        <v>16392</v>
      </c>
      <c r="AF1904" s="7" t="s">
        <v>13985</v>
      </c>
      <c r="AJ1904" s="7">
        <v>12</v>
      </c>
      <c r="AK1904" s="7" t="s">
        <v>16393</v>
      </c>
      <c r="AL1904" s="7" t="s">
        <v>16382</v>
      </c>
      <c r="AM1904" s="7" t="s">
        <v>16394</v>
      </c>
    </row>
    <row r="1905" spans="1:39">
      <c r="A1905" s="7" t="s">
        <v>1788</v>
      </c>
      <c r="B1905" s="7" t="s">
        <v>16395</v>
      </c>
      <c r="C1905" s="7" t="s">
        <v>16396</v>
      </c>
      <c r="D1905" s="7" t="s">
        <v>1946</v>
      </c>
      <c r="F1905" s="7" t="s">
        <v>16397</v>
      </c>
      <c r="G1905" s="7" t="s">
        <v>3806</v>
      </c>
      <c r="H1905" s="7" t="s">
        <v>3806</v>
      </c>
      <c r="K1905" s="7" t="s">
        <v>33</v>
      </c>
      <c r="L1905" s="7" t="s">
        <v>3808</v>
      </c>
      <c r="N1905" s="10" t="s">
        <v>12582</v>
      </c>
      <c r="P1905" s="7" t="s">
        <v>5999</v>
      </c>
      <c r="Q1905" s="7" t="s">
        <v>33</v>
      </c>
      <c r="R1905" s="7" t="s">
        <v>32</v>
      </c>
      <c r="S1905" s="7" t="s">
        <v>33</v>
      </c>
      <c r="T1905" s="7" t="s">
        <v>32</v>
      </c>
      <c r="U1905" s="7" t="s">
        <v>33</v>
      </c>
      <c r="V1905" s="10" t="s">
        <v>33</v>
      </c>
      <c r="W1905" s="10" t="s">
        <v>33</v>
      </c>
      <c r="X1905" s="7" t="s">
        <v>33</v>
      </c>
      <c r="Y1905" s="7" t="s">
        <v>33</v>
      </c>
      <c r="Z1905" s="7" t="s">
        <v>16398</v>
      </c>
      <c r="AA1905" s="7" t="s">
        <v>13058</v>
      </c>
      <c r="AD1905" s="10" t="s">
        <v>3084</v>
      </c>
      <c r="AF1905" s="7" t="s">
        <v>4251</v>
      </c>
      <c r="AJ1905" s="7">
        <v>3</v>
      </c>
      <c r="AK1905" s="7" t="s">
        <v>2128</v>
      </c>
      <c r="AL1905" s="7" t="s">
        <v>16399</v>
      </c>
      <c r="AM1905" s="7" t="s">
        <v>16400</v>
      </c>
    </row>
    <row r="1906" spans="1:39">
      <c r="A1906" s="7" t="s">
        <v>2522</v>
      </c>
      <c r="B1906" s="7" t="s">
        <v>16401</v>
      </c>
      <c r="C1906" s="7" t="s">
        <v>16402</v>
      </c>
      <c r="D1906" s="7" t="s">
        <v>1790</v>
      </c>
      <c r="F1906" s="7" t="s">
        <v>16403</v>
      </c>
      <c r="G1906" s="7" t="s">
        <v>16404</v>
      </c>
      <c r="H1906" s="7" t="s">
        <v>16405</v>
      </c>
      <c r="J1906" s="7" t="s">
        <v>15412</v>
      </c>
      <c r="K1906" s="7" t="s">
        <v>33</v>
      </c>
      <c r="M1906" s="10" t="s">
        <v>16406</v>
      </c>
      <c r="O1906" s="7" t="s">
        <v>3173</v>
      </c>
      <c r="P1906" s="7" t="s">
        <v>16407</v>
      </c>
      <c r="Q1906" s="7" t="s">
        <v>33</v>
      </c>
      <c r="R1906" s="7" t="s">
        <v>33</v>
      </c>
      <c r="S1906" s="7" t="s">
        <v>33</v>
      </c>
      <c r="T1906" s="7" t="s">
        <v>33</v>
      </c>
      <c r="U1906" s="7" t="s">
        <v>33</v>
      </c>
      <c r="V1906" s="10" t="s">
        <v>33</v>
      </c>
      <c r="W1906" s="10" t="s">
        <v>33</v>
      </c>
      <c r="X1906" s="7" t="s">
        <v>33</v>
      </c>
      <c r="Y1906" s="7" t="s">
        <v>33</v>
      </c>
      <c r="Z1906" s="7" t="s">
        <v>13577</v>
      </c>
      <c r="AA1906" s="7" t="s">
        <v>4164</v>
      </c>
      <c r="AD1906" s="10" t="s">
        <v>16408</v>
      </c>
      <c r="AF1906" s="7" t="s">
        <v>16409</v>
      </c>
      <c r="AJ1906" s="7">
        <v>10</v>
      </c>
      <c r="AK1906" s="7" t="s">
        <v>4164</v>
      </c>
      <c r="AL1906" s="7" t="s">
        <v>16399</v>
      </c>
      <c r="AM1906" s="7" t="s">
        <v>16410</v>
      </c>
    </row>
    <row r="1907" spans="1:39">
      <c r="A1907" s="7" t="s">
        <v>2522</v>
      </c>
      <c r="B1907" s="7" t="s">
        <v>16411</v>
      </c>
      <c r="C1907" s="7" t="s">
        <v>16412</v>
      </c>
      <c r="D1907" s="7" t="s">
        <v>1790</v>
      </c>
      <c r="F1907" s="7" t="s">
        <v>16386</v>
      </c>
      <c r="G1907" s="7" t="s">
        <v>16413</v>
      </c>
      <c r="H1907" s="7" t="s">
        <v>16414</v>
      </c>
      <c r="K1907" s="7" t="s">
        <v>33</v>
      </c>
      <c r="Q1907" s="7" t="s">
        <v>33</v>
      </c>
      <c r="R1907" s="7" t="s">
        <v>33</v>
      </c>
      <c r="S1907" s="7" t="s">
        <v>33</v>
      </c>
      <c r="T1907" s="7" t="s">
        <v>33</v>
      </c>
      <c r="U1907" s="7" t="s">
        <v>33</v>
      </c>
      <c r="V1907" s="10" t="s">
        <v>33</v>
      </c>
      <c r="W1907" s="10" t="s">
        <v>33</v>
      </c>
      <c r="X1907" s="7" t="s">
        <v>33</v>
      </c>
      <c r="Y1907" s="7" t="s">
        <v>33</v>
      </c>
      <c r="AK1907" s="7" t="s">
        <v>16178</v>
      </c>
      <c r="AL1907" s="7" t="s">
        <v>16399</v>
      </c>
      <c r="AM1907" s="7" t="s">
        <v>16415</v>
      </c>
    </row>
    <row r="1908" spans="1:39">
      <c r="A1908" s="7" t="s">
        <v>2522</v>
      </c>
      <c r="B1908" s="7" t="s">
        <v>16416</v>
      </c>
      <c r="C1908" s="7" t="s">
        <v>16417</v>
      </c>
      <c r="D1908" s="7" t="s">
        <v>1790</v>
      </c>
      <c r="F1908" s="7" t="s">
        <v>2902</v>
      </c>
      <c r="G1908" s="7" t="s">
        <v>16418</v>
      </c>
      <c r="H1908" s="7" t="s">
        <v>16419</v>
      </c>
      <c r="J1908" s="7" t="s">
        <v>16420</v>
      </c>
      <c r="K1908" s="7" t="s">
        <v>33</v>
      </c>
      <c r="M1908" s="10" t="s">
        <v>3378</v>
      </c>
      <c r="O1908" s="7" t="s">
        <v>13303</v>
      </c>
      <c r="P1908" s="7" t="s">
        <v>16421</v>
      </c>
      <c r="Q1908" s="7" t="s">
        <v>33</v>
      </c>
      <c r="R1908" s="7" t="s">
        <v>33</v>
      </c>
      <c r="S1908" s="7" t="s">
        <v>33</v>
      </c>
      <c r="T1908" s="7" t="s">
        <v>33</v>
      </c>
      <c r="U1908" s="7" t="s">
        <v>33</v>
      </c>
      <c r="V1908" s="10" t="s">
        <v>33</v>
      </c>
      <c r="W1908" s="10" t="s">
        <v>33</v>
      </c>
      <c r="X1908" s="7" t="s">
        <v>33</v>
      </c>
      <c r="Y1908" s="7" t="s">
        <v>33</v>
      </c>
      <c r="Z1908" s="7" t="s">
        <v>15576</v>
      </c>
      <c r="AA1908" s="7" t="s">
        <v>9010</v>
      </c>
      <c r="AD1908" s="10" t="s">
        <v>16380</v>
      </c>
      <c r="AF1908" s="7" t="s">
        <v>16422</v>
      </c>
      <c r="AJ1908" s="7">
        <v>9</v>
      </c>
      <c r="AK1908" s="7" t="s">
        <v>6740</v>
      </c>
      <c r="AL1908" s="7" t="s">
        <v>13366</v>
      </c>
      <c r="AM1908" s="7" t="s">
        <v>16423</v>
      </c>
    </row>
    <row r="1909" spans="1:39">
      <c r="A1909" s="7" t="s">
        <v>2522</v>
      </c>
      <c r="B1909" s="7" t="s">
        <v>16424</v>
      </c>
      <c r="C1909" s="7" t="s">
        <v>16425</v>
      </c>
      <c r="D1909" s="7" t="s">
        <v>1790</v>
      </c>
      <c r="F1909" s="7" t="s">
        <v>3958</v>
      </c>
      <c r="G1909" s="7" t="s">
        <v>16426</v>
      </c>
      <c r="H1909" s="7" t="s">
        <v>16427</v>
      </c>
      <c r="J1909" s="7" t="s">
        <v>2733</v>
      </c>
      <c r="K1909" s="7" t="s">
        <v>33</v>
      </c>
      <c r="M1909" s="10" t="s">
        <v>16428</v>
      </c>
      <c r="O1909" s="7" t="s">
        <v>16429</v>
      </c>
      <c r="P1909" s="7" t="s">
        <v>16430</v>
      </c>
      <c r="Q1909" s="7" t="s">
        <v>33</v>
      </c>
      <c r="R1909" s="7" t="s">
        <v>33</v>
      </c>
      <c r="S1909" s="7" t="s">
        <v>33</v>
      </c>
      <c r="T1909" s="7" t="s">
        <v>33</v>
      </c>
      <c r="U1909" s="7" t="s">
        <v>33</v>
      </c>
      <c r="V1909" s="10" t="s">
        <v>33</v>
      </c>
      <c r="W1909" s="10" t="s">
        <v>33</v>
      </c>
      <c r="X1909" s="7" t="s">
        <v>33</v>
      </c>
      <c r="Y1909" s="7" t="s">
        <v>33</v>
      </c>
      <c r="Z1909" s="7" t="s">
        <v>16431</v>
      </c>
      <c r="AA1909" s="7" t="s">
        <v>3167</v>
      </c>
      <c r="AD1909" s="10" t="s">
        <v>16432</v>
      </c>
      <c r="AF1909" s="7" t="s">
        <v>11582</v>
      </c>
      <c r="AJ1909" s="7">
        <v>3</v>
      </c>
      <c r="AK1909" s="7" t="s">
        <v>16433</v>
      </c>
      <c r="AL1909" s="7" t="s">
        <v>16434</v>
      </c>
      <c r="AM1909" s="7" t="s">
        <v>16435</v>
      </c>
    </row>
    <row r="1910" spans="1:39">
      <c r="A1910" s="7" t="s">
        <v>2522</v>
      </c>
      <c r="B1910" s="7" t="s">
        <v>16436</v>
      </c>
      <c r="C1910" s="7" t="s">
        <v>16437</v>
      </c>
      <c r="D1910" s="7" t="s">
        <v>1790</v>
      </c>
      <c r="F1910" s="7" t="s">
        <v>16438</v>
      </c>
      <c r="G1910" s="7" t="s">
        <v>16439</v>
      </c>
      <c r="H1910" s="7" t="s">
        <v>16439</v>
      </c>
      <c r="J1910" s="7" t="s">
        <v>2715</v>
      </c>
      <c r="K1910" s="7" t="s">
        <v>33</v>
      </c>
      <c r="M1910" s="10" t="s">
        <v>16440</v>
      </c>
      <c r="O1910" s="7" t="s">
        <v>11370</v>
      </c>
      <c r="P1910" s="7" t="s">
        <v>16441</v>
      </c>
      <c r="Q1910" s="7" t="s">
        <v>33</v>
      </c>
      <c r="R1910" s="7" t="s">
        <v>33</v>
      </c>
      <c r="S1910" s="7" t="s">
        <v>33</v>
      </c>
      <c r="T1910" s="7" t="s">
        <v>33</v>
      </c>
      <c r="U1910" s="7" t="s">
        <v>33</v>
      </c>
      <c r="V1910" s="10" t="s">
        <v>33</v>
      </c>
      <c r="W1910" s="10" t="s">
        <v>33</v>
      </c>
      <c r="X1910" s="7" t="s">
        <v>33</v>
      </c>
      <c r="Y1910" s="7" t="s">
        <v>33</v>
      </c>
      <c r="Z1910" s="7" t="s">
        <v>16442</v>
      </c>
      <c r="AA1910" s="7" t="s">
        <v>3612</v>
      </c>
      <c r="AF1910" s="7" t="s">
        <v>16443</v>
      </c>
      <c r="AJ1910" s="7">
        <v>15</v>
      </c>
      <c r="AK1910" s="7" t="s">
        <v>15130</v>
      </c>
      <c r="AL1910" s="7" t="s">
        <v>16434</v>
      </c>
      <c r="AM1910" s="7" t="s">
        <v>16444</v>
      </c>
    </row>
    <row r="1911" spans="1:39">
      <c r="A1911" s="7" t="s">
        <v>2522</v>
      </c>
      <c r="B1911" s="7" t="s">
        <v>16445</v>
      </c>
      <c r="C1911" s="7" t="s">
        <v>16446</v>
      </c>
      <c r="D1911" s="7" t="s">
        <v>1790</v>
      </c>
      <c r="F1911" s="7" t="s">
        <v>5569</v>
      </c>
      <c r="G1911" s="7" t="s">
        <v>16447</v>
      </c>
      <c r="H1911" s="7" t="s">
        <v>16447</v>
      </c>
      <c r="J1911" s="7" t="s">
        <v>15302</v>
      </c>
      <c r="K1911" s="7" t="s">
        <v>33</v>
      </c>
      <c r="M1911" s="10" t="s">
        <v>16448</v>
      </c>
      <c r="O1911" s="7" t="s">
        <v>16449</v>
      </c>
      <c r="P1911" s="7" t="s">
        <v>16450</v>
      </c>
      <c r="Q1911" s="7" t="s">
        <v>33</v>
      </c>
      <c r="R1911" s="7" t="s">
        <v>33</v>
      </c>
      <c r="S1911" s="7" t="s">
        <v>33</v>
      </c>
      <c r="T1911" s="7" t="s">
        <v>33</v>
      </c>
      <c r="U1911" s="7" t="s">
        <v>33</v>
      </c>
      <c r="V1911" s="10" t="s">
        <v>33</v>
      </c>
      <c r="W1911" s="10" t="s">
        <v>33</v>
      </c>
      <c r="X1911" s="7" t="s">
        <v>33</v>
      </c>
      <c r="Y1911" s="7" t="s">
        <v>33</v>
      </c>
      <c r="Z1911" s="7" t="s">
        <v>15882</v>
      </c>
      <c r="AA1911" s="7" t="s">
        <v>16451</v>
      </c>
      <c r="AD1911" s="10" t="s">
        <v>8948</v>
      </c>
      <c r="AF1911" s="7" t="s">
        <v>11382</v>
      </c>
      <c r="AJ1911" s="7">
        <v>2</v>
      </c>
      <c r="AK1911" s="7" t="s">
        <v>16452</v>
      </c>
      <c r="AL1911" s="7" t="s">
        <v>16453</v>
      </c>
      <c r="AM1911" s="7" t="s">
        <v>16454</v>
      </c>
    </row>
    <row r="1912" spans="1:39">
      <c r="A1912" s="7" t="s">
        <v>1788</v>
      </c>
      <c r="B1912" s="7" t="s">
        <v>16455</v>
      </c>
      <c r="C1912" s="7" t="s">
        <v>16456</v>
      </c>
      <c r="D1912" s="7" t="s">
        <v>1946</v>
      </c>
      <c r="F1912" s="7" t="s">
        <v>16457</v>
      </c>
      <c r="G1912" s="7" t="s">
        <v>2266</v>
      </c>
      <c r="H1912" s="7" t="s">
        <v>2266</v>
      </c>
      <c r="I1912" s="7" t="s">
        <v>16458</v>
      </c>
      <c r="K1912" s="7" t="s">
        <v>33</v>
      </c>
      <c r="L1912" s="7" t="s">
        <v>2268</v>
      </c>
      <c r="N1912" s="10" t="s">
        <v>1820</v>
      </c>
      <c r="P1912" s="7" t="s">
        <v>16459</v>
      </c>
      <c r="Q1912" s="7" t="s">
        <v>33</v>
      </c>
      <c r="R1912" s="7" t="s">
        <v>32</v>
      </c>
      <c r="S1912" s="7" t="s">
        <v>33</v>
      </c>
      <c r="T1912" s="7" t="s">
        <v>32</v>
      </c>
      <c r="U1912" s="7" t="s">
        <v>33</v>
      </c>
      <c r="V1912" s="10" t="s">
        <v>33</v>
      </c>
      <c r="W1912" s="10" t="s">
        <v>33</v>
      </c>
      <c r="X1912" s="7" t="s">
        <v>33</v>
      </c>
      <c r="Y1912" s="7" t="s">
        <v>33</v>
      </c>
      <c r="Z1912" s="7" t="s">
        <v>4388</v>
      </c>
      <c r="AA1912" s="7" t="s">
        <v>3404</v>
      </c>
      <c r="AD1912" s="10" t="s">
        <v>4740</v>
      </c>
      <c r="AF1912" s="7" t="s">
        <v>2126</v>
      </c>
      <c r="AJ1912" s="7">
        <v>8</v>
      </c>
      <c r="AK1912" s="7" t="s">
        <v>2126</v>
      </c>
      <c r="AL1912" s="7" t="s">
        <v>10138</v>
      </c>
      <c r="AM1912" s="7" t="s">
        <v>16460</v>
      </c>
    </row>
    <row r="1913" spans="1:39">
      <c r="A1913" s="7" t="s">
        <v>1788</v>
      </c>
      <c r="B1913" s="7" t="s">
        <v>16461</v>
      </c>
      <c r="C1913" s="7" t="s">
        <v>16462</v>
      </c>
      <c r="D1913" s="7" t="s">
        <v>1790</v>
      </c>
      <c r="F1913" s="7" t="s">
        <v>10414</v>
      </c>
      <c r="G1913" s="7" t="s">
        <v>15503</v>
      </c>
      <c r="H1913" s="7" t="s">
        <v>15504</v>
      </c>
      <c r="I1913" s="7" t="s">
        <v>2073</v>
      </c>
      <c r="K1913" s="7" t="s">
        <v>33</v>
      </c>
      <c r="L1913" s="7" t="s">
        <v>8079</v>
      </c>
      <c r="N1913" s="10" t="s">
        <v>2327</v>
      </c>
      <c r="P1913" s="7" t="s">
        <v>16463</v>
      </c>
      <c r="Q1913" s="7" t="s">
        <v>33</v>
      </c>
      <c r="R1913" s="7" t="s">
        <v>33</v>
      </c>
      <c r="S1913" s="7" t="s">
        <v>33</v>
      </c>
      <c r="T1913" s="7" t="s">
        <v>33</v>
      </c>
      <c r="U1913" s="7" t="s">
        <v>33</v>
      </c>
      <c r="V1913" s="10" t="s">
        <v>33</v>
      </c>
      <c r="W1913" s="10" t="s">
        <v>33</v>
      </c>
      <c r="X1913" s="7" t="s">
        <v>33</v>
      </c>
      <c r="Y1913" s="7" t="s">
        <v>33</v>
      </c>
      <c r="Z1913" s="7" t="s">
        <v>16464</v>
      </c>
      <c r="AA1913" s="7" t="s">
        <v>3404</v>
      </c>
      <c r="AD1913" s="10" t="s">
        <v>16465</v>
      </c>
      <c r="AF1913" s="7" t="s">
        <v>6017</v>
      </c>
      <c r="AJ1913" s="7">
        <v>10</v>
      </c>
      <c r="AK1913" s="7" t="s">
        <v>16466</v>
      </c>
      <c r="AL1913" s="7" t="s">
        <v>10138</v>
      </c>
      <c r="AM1913" s="7" t="s">
        <v>16467</v>
      </c>
    </row>
    <row r="1914" spans="1:39">
      <c r="A1914" s="7" t="s">
        <v>1788</v>
      </c>
      <c r="B1914" s="7" t="s">
        <v>16468</v>
      </c>
      <c r="C1914" s="7" t="s">
        <v>16469</v>
      </c>
      <c r="D1914" s="7" t="s">
        <v>1946</v>
      </c>
      <c r="F1914" s="7" t="s">
        <v>8538</v>
      </c>
      <c r="G1914" s="7" t="s">
        <v>8901</v>
      </c>
      <c r="H1914" s="7" t="s">
        <v>8901</v>
      </c>
      <c r="I1914" s="7" t="s">
        <v>16470</v>
      </c>
      <c r="K1914" s="7" t="s">
        <v>33</v>
      </c>
      <c r="L1914" s="7" t="s">
        <v>8903</v>
      </c>
      <c r="N1914" s="10" t="s">
        <v>2101</v>
      </c>
      <c r="P1914" s="7" t="s">
        <v>16471</v>
      </c>
      <c r="Q1914" s="7" t="s">
        <v>33</v>
      </c>
      <c r="R1914" s="7" t="s">
        <v>33</v>
      </c>
      <c r="S1914" s="7" t="s">
        <v>33</v>
      </c>
      <c r="T1914" s="7" t="s">
        <v>33</v>
      </c>
      <c r="U1914" s="7" t="s">
        <v>33</v>
      </c>
      <c r="V1914" s="10" t="s">
        <v>33</v>
      </c>
      <c r="W1914" s="10" t="s">
        <v>32</v>
      </c>
      <c r="X1914" s="7" t="s">
        <v>33</v>
      </c>
      <c r="Y1914" s="7" t="s">
        <v>33</v>
      </c>
      <c r="Z1914" s="7" t="s">
        <v>16472</v>
      </c>
      <c r="AA1914" s="7" t="s">
        <v>16473</v>
      </c>
      <c r="AF1914" s="7" t="s">
        <v>16474</v>
      </c>
      <c r="AJ1914" s="7">
        <v>12</v>
      </c>
      <c r="AK1914" s="7" t="s">
        <v>4543</v>
      </c>
      <c r="AL1914" s="7" t="s">
        <v>3612</v>
      </c>
      <c r="AM1914" s="7" t="s">
        <v>16475</v>
      </c>
    </row>
    <row r="1915" spans="1:39">
      <c r="A1915" s="7" t="s">
        <v>2522</v>
      </c>
      <c r="B1915" s="7" t="s">
        <v>16476</v>
      </c>
      <c r="C1915" s="7" t="s">
        <v>16477</v>
      </c>
      <c r="D1915" s="7" t="s">
        <v>1946</v>
      </c>
      <c r="G1915" s="7" t="s">
        <v>16478</v>
      </c>
      <c r="H1915" s="7" t="s">
        <v>16478</v>
      </c>
      <c r="K1915" s="7" t="s">
        <v>33</v>
      </c>
      <c r="M1915" s="10" t="s">
        <v>16479</v>
      </c>
      <c r="O1915" s="7" t="s">
        <v>16480</v>
      </c>
      <c r="P1915" s="7" t="s">
        <v>16481</v>
      </c>
      <c r="Q1915" s="7" t="s">
        <v>33</v>
      </c>
      <c r="R1915" s="7" t="s">
        <v>33</v>
      </c>
      <c r="S1915" s="7" t="s">
        <v>33</v>
      </c>
      <c r="T1915" s="7" t="s">
        <v>33</v>
      </c>
      <c r="U1915" s="7" t="s">
        <v>33</v>
      </c>
      <c r="V1915" s="10" t="s">
        <v>33</v>
      </c>
      <c r="W1915" s="10" t="s">
        <v>33</v>
      </c>
      <c r="X1915" s="7" t="s">
        <v>33</v>
      </c>
      <c r="Y1915" s="7" t="s">
        <v>33</v>
      </c>
      <c r="Z1915" s="7" t="s">
        <v>4653</v>
      </c>
      <c r="AA1915" s="7" t="s">
        <v>16482</v>
      </c>
      <c r="AF1915" s="7" t="s">
        <v>16483</v>
      </c>
      <c r="AJ1915" s="7">
        <v>1</v>
      </c>
      <c r="AK1915" s="7" t="s">
        <v>3693</v>
      </c>
      <c r="AL1915" s="7" t="s">
        <v>3612</v>
      </c>
      <c r="AM1915" s="7" t="s">
        <v>16484</v>
      </c>
    </row>
    <row r="1916" spans="1:39">
      <c r="A1916" s="7" t="s">
        <v>2522</v>
      </c>
      <c r="B1916" s="7" t="s">
        <v>16485</v>
      </c>
      <c r="C1916" s="7" t="s">
        <v>16486</v>
      </c>
      <c r="D1916" s="7" t="s">
        <v>1790</v>
      </c>
      <c r="F1916" s="7" t="s">
        <v>16487</v>
      </c>
      <c r="G1916" s="7" t="s">
        <v>16488</v>
      </c>
      <c r="H1916" s="7" t="s">
        <v>16488</v>
      </c>
      <c r="J1916" s="7" t="s">
        <v>13893</v>
      </c>
      <c r="K1916" s="7" t="s">
        <v>33</v>
      </c>
      <c r="M1916" s="10" t="s">
        <v>15303</v>
      </c>
      <c r="O1916" s="7" t="s">
        <v>11370</v>
      </c>
      <c r="P1916" s="7" t="s">
        <v>16489</v>
      </c>
      <c r="Q1916" s="7" t="s">
        <v>33</v>
      </c>
      <c r="R1916" s="7" t="s">
        <v>33</v>
      </c>
      <c r="S1916" s="7" t="s">
        <v>33</v>
      </c>
      <c r="T1916" s="7" t="s">
        <v>33</v>
      </c>
      <c r="U1916" s="7" t="s">
        <v>33</v>
      </c>
      <c r="V1916" s="10" t="s">
        <v>33</v>
      </c>
      <c r="W1916" s="10" t="s">
        <v>33</v>
      </c>
      <c r="X1916" s="7" t="s">
        <v>33</v>
      </c>
      <c r="Y1916" s="7" t="s">
        <v>33</v>
      </c>
      <c r="Z1916" s="7" t="s">
        <v>16442</v>
      </c>
      <c r="AA1916" s="7" t="s">
        <v>15184</v>
      </c>
      <c r="AF1916" s="7" t="s">
        <v>7131</v>
      </c>
      <c r="AJ1916" s="7">
        <v>19</v>
      </c>
      <c r="AK1916" s="7" t="s">
        <v>15185</v>
      </c>
      <c r="AL1916" s="7" t="s">
        <v>3612</v>
      </c>
      <c r="AM1916" s="7" t="s">
        <v>16490</v>
      </c>
    </row>
    <row r="1917" spans="1:39">
      <c r="A1917" s="7" t="s">
        <v>1788</v>
      </c>
      <c r="B1917" s="7" t="s">
        <v>16491</v>
      </c>
      <c r="C1917" s="7" t="s">
        <v>16492</v>
      </c>
      <c r="D1917" s="7" t="s">
        <v>1946</v>
      </c>
      <c r="F1917" s="7" t="s">
        <v>16493</v>
      </c>
      <c r="G1917" s="7" t="s">
        <v>16163</v>
      </c>
      <c r="H1917" s="7" t="s">
        <v>16163</v>
      </c>
      <c r="I1917" s="7" t="s">
        <v>9267</v>
      </c>
      <c r="K1917" s="7" t="s">
        <v>33</v>
      </c>
      <c r="L1917" s="7" t="s">
        <v>16164</v>
      </c>
      <c r="N1917" s="10" t="s">
        <v>2957</v>
      </c>
      <c r="P1917" s="7" t="s">
        <v>16494</v>
      </c>
      <c r="Q1917" s="7" t="s">
        <v>33</v>
      </c>
      <c r="R1917" s="7" t="s">
        <v>33</v>
      </c>
      <c r="S1917" s="7" t="s">
        <v>33</v>
      </c>
      <c r="T1917" s="7" t="s">
        <v>33</v>
      </c>
      <c r="U1917" s="7" t="s">
        <v>33</v>
      </c>
      <c r="V1917" s="10" t="s">
        <v>33</v>
      </c>
      <c r="W1917" s="10" t="s">
        <v>33</v>
      </c>
      <c r="X1917" s="7" t="s">
        <v>33</v>
      </c>
      <c r="Y1917" s="7" t="s">
        <v>33</v>
      </c>
      <c r="Z1917" s="7" t="s">
        <v>16495</v>
      </c>
      <c r="AA1917" s="7" t="s">
        <v>8841</v>
      </c>
      <c r="AD1917" s="10" t="s">
        <v>5032</v>
      </c>
      <c r="AF1917" s="7" t="s">
        <v>16496</v>
      </c>
      <c r="AJ1917" s="7">
        <v>36</v>
      </c>
      <c r="AK1917" s="7" t="s">
        <v>3061</v>
      </c>
      <c r="AL1917" s="7" t="s">
        <v>13721</v>
      </c>
      <c r="AM1917" s="7" t="s">
        <v>16497</v>
      </c>
    </row>
    <row r="1918" spans="1:39">
      <c r="A1918" s="7" t="s">
        <v>1788</v>
      </c>
      <c r="B1918" s="7" t="s">
        <v>16498</v>
      </c>
      <c r="C1918" s="7" t="s">
        <v>16499</v>
      </c>
      <c r="D1918" s="7" t="s">
        <v>1946</v>
      </c>
      <c r="G1918" s="7" t="s">
        <v>7895</v>
      </c>
      <c r="H1918" s="7" t="s">
        <v>7895</v>
      </c>
      <c r="I1918" s="7" t="s">
        <v>4591</v>
      </c>
      <c r="K1918" s="7" t="s">
        <v>33</v>
      </c>
      <c r="L1918" s="7" t="s">
        <v>7897</v>
      </c>
      <c r="N1918" s="10" t="s">
        <v>3254</v>
      </c>
      <c r="P1918" s="7" t="s">
        <v>16500</v>
      </c>
      <c r="Q1918" s="7" t="s">
        <v>33</v>
      </c>
      <c r="R1918" s="7" t="s">
        <v>33</v>
      </c>
      <c r="S1918" s="7" t="s">
        <v>33</v>
      </c>
      <c r="T1918" s="7" t="s">
        <v>32</v>
      </c>
      <c r="U1918" s="7" t="s">
        <v>33</v>
      </c>
      <c r="V1918" s="10" t="s">
        <v>33</v>
      </c>
      <c r="W1918" s="10" t="s">
        <v>33</v>
      </c>
      <c r="X1918" s="7" t="s">
        <v>33</v>
      </c>
      <c r="Y1918" s="7" t="s">
        <v>33</v>
      </c>
      <c r="Z1918" s="7" t="s">
        <v>16501</v>
      </c>
      <c r="AA1918" s="7" t="s">
        <v>13359</v>
      </c>
      <c r="AF1918" s="7" t="s">
        <v>2882</v>
      </c>
      <c r="AK1918" s="7" t="s">
        <v>7544</v>
      </c>
      <c r="AM1918" s="7" t="s">
        <v>16502</v>
      </c>
    </row>
    <row r="1919" spans="1:39">
      <c r="A1919" s="7" t="s">
        <v>1788</v>
      </c>
      <c r="B1919" s="7" t="s">
        <v>16503</v>
      </c>
      <c r="C1919" s="7" t="s">
        <v>16504</v>
      </c>
      <c r="D1919" s="7" t="s">
        <v>2828</v>
      </c>
      <c r="G1919" s="7" t="s">
        <v>10179</v>
      </c>
      <c r="H1919" s="7" t="s">
        <v>16505</v>
      </c>
      <c r="I1919" s="7" t="s">
        <v>8110</v>
      </c>
      <c r="K1919" s="7" t="s">
        <v>33</v>
      </c>
      <c r="L1919" s="7" t="s">
        <v>10181</v>
      </c>
      <c r="N1919" s="10" t="s">
        <v>1884</v>
      </c>
      <c r="P1919" s="7" t="s">
        <v>16506</v>
      </c>
      <c r="Q1919" s="7" t="s">
        <v>33</v>
      </c>
      <c r="R1919" s="7" t="s">
        <v>33</v>
      </c>
      <c r="S1919" s="7" t="s">
        <v>33</v>
      </c>
      <c r="T1919" s="7" t="s">
        <v>33</v>
      </c>
      <c r="U1919" s="7" t="s">
        <v>33</v>
      </c>
      <c r="V1919" s="10" t="s">
        <v>33</v>
      </c>
      <c r="W1919" s="10" t="s">
        <v>33</v>
      </c>
      <c r="X1919" s="7" t="s">
        <v>32</v>
      </c>
      <c r="Y1919" s="7" t="s">
        <v>33</v>
      </c>
      <c r="Z1919" s="7" t="s">
        <v>8114</v>
      </c>
      <c r="AE1919" s="10" t="s">
        <v>10495</v>
      </c>
      <c r="AK1919" s="7" t="s">
        <v>16240</v>
      </c>
      <c r="AL1919" s="7" t="s">
        <v>7544</v>
      </c>
      <c r="AM1919" s="7" t="s">
        <v>16507</v>
      </c>
    </row>
    <row r="1920" spans="1:39">
      <c r="A1920" s="7" t="s">
        <v>1788</v>
      </c>
      <c r="B1920" s="7" t="s">
        <v>16508</v>
      </c>
      <c r="C1920" s="7" t="s">
        <v>16509</v>
      </c>
      <c r="D1920" s="7" t="s">
        <v>1790</v>
      </c>
      <c r="F1920" s="7" t="s">
        <v>13453</v>
      </c>
      <c r="G1920" s="7" t="s">
        <v>16510</v>
      </c>
      <c r="H1920" s="7" t="s">
        <v>16510</v>
      </c>
      <c r="I1920" s="7" t="s">
        <v>16511</v>
      </c>
      <c r="K1920" s="7" t="s">
        <v>33</v>
      </c>
      <c r="L1920" s="7" t="s">
        <v>16512</v>
      </c>
      <c r="N1920" s="10" t="s">
        <v>2002</v>
      </c>
      <c r="P1920" s="7" t="s">
        <v>16513</v>
      </c>
      <c r="Q1920" s="7" t="s">
        <v>33</v>
      </c>
      <c r="R1920" s="7" t="s">
        <v>33</v>
      </c>
      <c r="S1920" s="7" t="s">
        <v>33</v>
      </c>
      <c r="T1920" s="7" t="s">
        <v>33</v>
      </c>
      <c r="U1920" s="7" t="s">
        <v>33</v>
      </c>
      <c r="V1920" s="10" t="s">
        <v>33</v>
      </c>
      <c r="W1920" s="10" t="s">
        <v>33</v>
      </c>
      <c r="X1920" s="7" t="s">
        <v>33</v>
      </c>
      <c r="Y1920" s="7" t="s">
        <v>33</v>
      </c>
      <c r="Z1920" s="7" t="s">
        <v>12395</v>
      </c>
      <c r="AA1920" s="7" t="s">
        <v>16482</v>
      </c>
      <c r="AD1920" s="10" t="s">
        <v>4777</v>
      </c>
      <c r="AF1920" s="7" t="s">
        <v>4778</v>
      </c>
      <c r="AJ1920" s="7">
        <v>15</v>
      </c>
      <c r="AK1920" s="7" t="s">
        <v>2614</v>
      </c>
      <c r="AL1920" s="7" t="s">
        <v>16514</v>
      </c>
      <c r="AM1920" s="7" t="s">
        <v>16515</v>
      </c>
    </row>
    <row r="1921" spans="1:39">
      <c r="A1921" s="7" t="s">
        <v>1788</v>
      </c>
      <c r="B1921" s="7" t="s">
        <v>16516</v>
      </c>
      <c r="C1921" s="7" t="s">
        <v>16517</v>
      </c>
      <c r="D1921" s="7" t="s">
        <v>1946</v>
      </c>
      <c r="F1921" s="7" t="s">
        <v>16518</v>
      </c>
      <c r="G1921" s="7" t="s">
        <v>16519</v>
      </c>
      <c r="H1921" s="7" t="s">
        <v>16519</v>
      </c>
      <c r="I1921" s="7" t="s">
        <v>10328</v>
      </c>
      <c r="K1921" s="7" t="s">
        <v>33</v>
      </c>
      <c r="L1921" s="7" t="s">
        <v>16520</v>
      </c>
      <c r="N1921" s="10" t="s">
        <v>14351</v>
      </c>
      <c r="P1921" s="7" t="s">
        <v>16521</v>
      </c>
      <c r="Q1921" s="7" t="s">
        <v>33</v>
      </c>
      <c r="R1921" s="7" t="s">
        <v>33</v>
      </c>
      <c r="S1921" s="7" t="s">
        <v>33</v>
      </c>
      <c r="T1921" s="7" t="s">
        <v>33</v>
      </c>
      <c r="U1921" s="7" t="s">
        <v>33</v>
      </c>
      <c r="V1921" s="10" t="s">
        <v>33</v>
      </c>
      <c r="W1921" s="10" t="s">
        <v>33</v>
      </c>
      <c r="X1921" s="7" t="s">
        <v>33</v>
      </c>
      <c r="Y1921" s="7" t="s">
        <v>33</v>
      </c>
      <c r="Z1921" s="7" t="s">
        <v>1822</v>
      </c>
      <c r="AA1921" s="7" t="s">
        <v>2762</v>
      </c>
      <c r="AD1921" s="10" t="s">
        <v>16522</v>
      </c>
      <c r="AF1921" s="7" t="s">
        <v>16523</v>
      </c>
      <c r="AJ1921" s="7">
        <v>20</v>
      </c>
      <c r="AK1921" s="7" t="s">
        <v>2762</v>
      </c>
      <c r="AL1921" s="7" t="s">
        <v>15184</v>
      </c>
      <c r="AM1921" s="7" t="s">
        <v>16524</v>
      </c>
    </row>
    <row r="1922" spans="1:39">
      <c r="A1922" s="7" t="s">
        <v>1788</v>
      </c>
      <c r="B1922" s="7" t="s">
        <v>16525</v>
      </c>
      <c r="C1922" s="7" t="s">
        <v>16526</v>
      </c>
      <c r="D1922" s="7" t="s">
        <v>1946</v>
      </c>
      <c r="F1922" s="7" t="s">
        <v>13117</v>
      </c>
      <c r="G1922" s="7" t="s">
        <v>16527</v>
      </c>
      <c r="H1922" s="7" t="s">
        <v>16527</v>
      </c>
      <c r="I1922" s="7" t="s">
        <v>16528</v>
      </c>
      <c r="K1922" s="7" t="s">
        <v>33</v>
      </c>
      <c r="L1922" s="7" t="s">
        <v>16529</v>
      </c>
      <c r="N1922" s="10" t="s">
        <v>1795</v>
      </c>
      <c r="P1922" s="7" t="s">
        <v>16530</v>
      </c>
      <c r="Q1922" s="7" t="s">
        <v>33</v>
      </c>
      <c r="R1922" s="7" t="s">
        <v>33</v>
      </c>
      <c r="S1922" s="7" t="s">
        <v>33</v>
      </c>
      <c r="T1922" s="7" t="s">
        <v>33</v>
      </c>
      <c r="U1922" s="7" t="s">
        <v>33</v>
      </c>
      <c r="V1922" s="10" t="s">
        <v>33</v>
      </c>
      <c r="W1922" s="10" t="s">
        <v>33</v>
      </c>
      <c r="X1922" s="7" t="s">
        <v>33</v>
      </c>
      <c r="Y1922" s="7" t="s">
        <v>33</v>
      </c>
      <c r="Z1922" s="7" t="s">
        <v>2506</v>
      </c>
      <c r="AA1922" s="7" t="s">
        <v>16531</v>
      </c>
      <c r="AF1922" s="7" t="s">
        <v>14834</v>
      </c>
      <c r="AJ1922" s="7">
        <v>17</v>
      </c>
      <c r="AK1922" s="7" t="s">
        <v>2475</v>
      </c>
      <c r="AL1922" s="7" t="s">
        <v>8604</v>
      </c>
      <c r="AM1922" s="7" t="s">
        <v>16532</v>
      </c>
    </row>
    <row r="1923" spans="1:39">
      <c r="A1923" s="7" t="s">
        <v>2522</v>
      </c>
      <c r="B1923" s="7" t="s">
        <v>16533</v>
      </c>
      <c r="C1923" s="7" t="s">
        <v>16534</v>
      </c>
      <c r="D1923" s="7" t="s">
        <v>1790</v>
      </c>
      <c r="F1923" s="7" t="s">
        <v>10654</v>
      </c>
      <c r="G1923" s="7" t="s">
        <v>16535</v>
      </c>
      <c r="H1923" s="7" t="s">
        <v>16536</v>
      </c>
      <c r="J1923" s="7" t="s">
        <v>16537</v>
      </c>
      <c r="K1923" s="7" t="s">
        <v>33</v>
      </c>
      <c r="M1923" s="10" t="s">
        <v>16538</v>
      </c>
      <c r="O1923" s="7" t="s">
        <v>16539</v>
      </c>
      <c r="P1923" s="7" t="s">
        <v>16540</v>
      </c>
      <c r="Q1923" s="7" t="s">
        <v>33</v>
      </c>
      <c r="R1923" s="7" t="s">
        <v>33</v>
      </c>
      <c r="S1923" s="7" t="s">
        <v>33</v>
      </c>
      <c r="T1923" s="7" t="s">
        <v>33</v>
      </c>
      <c r="U1923" s="7" t="s">
        <v>33</v>
      </c>
      <c r="V1923" s="10" t="s">
        <v>33</v>
      </c>
      <c r="W1923" s="10" t="s">
        <v>33</v>
      </c>
      <c r="X1923" s="7" t="s">
        <v>33</v>
      </c>
      <c r="Y1923" s="7" t="s">
        <v>33</v>
      </c>
      <c r="Z1923" s="7" t="s">
        <v>15258</v>
      </c>
      <c r="AA1923" s="7" t="s">
        <v>3404</v>
      </c>
      <c r="AD1923" s="10" t="s">
        <v>16541</v>
      </c>
      <c r="AF1923" s="7" t="s">
        <v>16542</v>
      </c>
      <c r="AJ1923" s="7">
        <v>3</v>
      </c>
      <c r="AK1923" s="7" t="s">
        <v>16542</v>
      </c>
      <c r="AL1923" s="7" t="s">
        <v>3405</v>
      </c>
      <c r="AM1923" s="7" t="s">
        <v>16543</v>
      </c>
    </row>
    <row r="1924" spans="1:39">
      <c r="A1924" s="7" t="s">
        <v>1788</v>
      </c>
      <c r="B1924" s="7" t="s">
        <v>16544</v>
      </c>
      <c r="C1924" s="7" t="s">
        <v>16545</v>
      </c>
      <c r="D1924" s="7" t="s">
        <v>1790</v>
      </c>
      <c r="F1924" s="7" t="s">
        <v>6757</v>
      </c>
      <c r="G1924" s="7" t="s">
        <v>7895</v>
      </c>
      <c r="H1924" s="7" t="s">
        <v>7895</v>
      </c>
      <c r="I1924" s="7" t="s">
        <v>4591</v>
      </c>
      <c r="K1924" s="7" t="s">
        <v>33</v>
      </c>
      <c r="L1924" s="7" t="s">
        <v>7897</v>
      </c>
      <c r="N1924" s="10" t="s">
        <v>3254</v>
      </c>
      <c r="P1924" s="7" t="s">
        <v>16546</v>
      </c>
      <c r="Q1924" s="7" t="s">
        <v>33</v>
      </c>
      <c r="R1924" s="7" t="s">
        <v>32</v>
      </c>
      <c r="S1924" s="7" t="s">
        <v>33</v>
      </c>
      <c r="T1924" s="7" t="s">
        <v>32</v>
      </c>
      <c r="U1924" s="7" t="s">
        <v>33</v>
      </c>
      <c r="V1924" s="10" t="s">
        <v>33</v>
      </c>
      <c r="W1924" s="10" t="s">
        <v>33</v>
      </c>
      <c r="X1924" s="7" t="s">
        <v>33</v>
      </c>
      <c r="Y1924" s="7" t="s">
        <v>33</v>
      </c>
      <c r="Z1924" s="7" t="s">
        <v>2855</v>
      </c>
      <c r="AA1924" s="7" t="s">
        <v>16547</v>
      </c>
      <c r="AD1924" s="10" t="s">
        <v>2341</v>
      </c>
      <c r="AF1924" s="7" t="s">
        <v>2882</v>
      </c>
      <c r="AJ1924" s="7">
        <v>1</v>
      </c>
      <c r="AK1924" s="7" t="s">
        <v>3016</v>
      </c>
      <c r="AL1924" s="7" t="s">
        <v>3405</v>
      </c>
      <c r="AM1924" s="7" t="s">
        <v>16548</v>
      </c>
    </row>
    <row r="1925" spans="1:39">
      <c r="A1925" s="7" t="s">
        <v>1788</v>
      </c>
      <c r="B1925" s="7" t="s">
        <v>16549</v>
      </c>
      <c r="C1925" s="7" t="s">
        <v>16550</v>
      </c>
      <c r="D1925" s="7" t="s">
        <v>5729</v>
      </c>
      <c r="G1925" s="7" t="s">
        <v>16551</v>
      </c>
      <c r="H1925" s="7" t="s">
        <v>16551</v>
      </c>
      <c r="I1925" s="7" t="s">
        <v>16552</v>
      </c>
      <c r="K1925" s="7" t="s">
        <v>33</v>
      </c>
      <c r="L1925" s="7" t="s">
        <v>2504</v>
      </c>
      <c r="N1925" s="10" t="s">
        <v>1795</v>
      </c>
      <c r="P1925" s="7" t="s">
        <v>16553</v>
      </c>
      <c r="Q1925" s="7" t="s">
        <v>33</v>
      </c>
      <c r="R1925" s="7" t="s">
        <v>32</v>
      </c>
      <c r="S1925" s="7" t="s">
        <v>33</v>
      </c>
      <c r="T1925" s="7" t="s">
        <v>33</v>
      </c>
      <c r="U1925" s="7" t="s">
        <v>33</v>
      </c>
      <c r="V1925" s="10" t="s">
        <v>33</v>
      </c>
      <c r="W1925" s="10" t="s">
        <v>33</v>
      </c>
      <c r="X1925" s="7" t="s">
        <v>32</v>
      </c>
      <c r="Y1925" s="7" t="s">
        <v>33</v>
      </c>
      <c r="Z1925" s="7" t="s">
        <v>4942</v>
      </c>
      <c r="AD1925" s="10" t="s">
        <v>2341</v>
      </c>
      <c r="AG1925" s="7" t="s">
        <v>10495</v>
      </c>
      <c r="AK1925" s="7" t="s">
        <v>3404</v>
      </c>
      <c r="AM1925" s="7" t="s">
        <v>16554</v>
      </c>
    </row>
    <row r="1926" spans="1:39">
      <c r="A1926" s="7" t="s">
        <v>1788</v>
      </c>
      <c r="B1926" s="7" t="s">
        <v>16555</v>
      </c>
      <c r="C1926" s="7" t="s">
        <v>16556</v>
      </c>
      <c r="D1926" s="7" t="s">
        <v>2828</v>
      </c>
      <c r="G1926" s="7" t="s">
        <v>16557</v>
      </c>
      <c r="H1926" s="7" t="s">
        <v>16557</v>
      </c>
      <c r="I1926" s="7" t="s">
        <v>16558</v>
      </c>
      <c r="K1926" s="7" t="s">
        <v>33</v>
      </c>
      <c r="L1926" s="7" t="s">
        <v>3661</v>
      </c>
      <c r="N1926" s="10" t="s">
        <v>3662</v>
      </c>
      <c r="P1926" s="7" t="s">
        <v>16559</v>
      </c>
      <c r="Q1926" s="7" t="s">
        <v>33</v>
      </c>
      <c r="R1926" s="7" t="s">
        <v>33</v>
      </c>
      <c r="S1926" s="7" t="s">
        <v>33</v>
      </c>
      <c r="T1926" s="7" t="s">
        <v>33</v>
      </c>
      <c r="U1926" s="7" t="s">
        <v>33</v>
      </c>
      <c r="V1926" s="10" t="s">
        <v>33</v>
      </c>
      <c r="W1926" s="10" t="s">
        <v>33</v>
      </c>
      <c r="X1926" s="7" t="s">
        <v>33</v>
      </c>
      <c r="Y1926" s="7" t="s">
        <v>33</v>
      </c>
      <c r="Z1926" s="7" t="s">
        <v>16560</v>
      </c>
      <c r="AE1926" s="10" t="s">
        <v>3711</v>
      </c>
      <c r="AK1926" s="7" t="s">
        <v>16482</v>
      </c>
      <c r="AM1926" s="7" t="s">
        <v>16561</v>
      </c>
    </row>
    <row r="1927" spans="1:39">
      <c r="A1927" s="7" t="s">
        <v>1788</v>
      </c>
      <c r="B1927" s="7" t="s">
        <v>16562</v>
      </c>
      <c r="C1927" s="7" t="s">
        <v>16563</v>
      </c>
      <c r="D1927" s="7" t="s">
        <v>1946</v>
      </c>
      <c r="F1927" s="7" t="s">
        <v>16564</v>
      </c>
      <c r="G1927" s="7" t="s">
        <v>16565</v>
      </c>
      <c r="H1927" s="7" t="s">
        <v>16566</v>
      </c>
      <c r="I1927" s="7" t="s">
        <v>2425</v>
      </c>
      <c r="K1927" s="7" t="s">
        <v>33</v>
      </c>
      <c r="L1927" s="7" t="s">
        <v>16567</v>
      </c>
      <c r="N1927" s="10" t="s">
        <v>1859</v>
      </c>
      <c r="P1927" s="7" t="s">
        <v>16568</v>
      </c>
      <c r="Q1927" s="7" t="s">
        <v>33</v>
      </c>
      <c r="R1927" s="7" t="s">
        <v>32</v>
      </c>
      <c r="S1927" s="7" t="s">
        <v>33</v>
      </c>
      <c r="T1927" s="7" t="s">
        <v>33</v>
      </c>
      <c r="U1927" s="7" t="s">
        <v>33</v>
      </c>
      <c r="V1927" s="10" t="s">
        <v>33</v>
      </c>
      <c r="W1927" s="10" t="s">
        <v>33</v>
      </c>
      <c r="X1927" s="7" t="s">
        <v>33</v>
      </c>
      <c r="Y1927" s="7" t="s">
        <v>33</v>
      </c>
      <c r="Z1927" s="7" t="s">
        <v>16569</v>
      </c>
      <c r="AA1927" s="7" t="s">
        <v>12352</v>
      </c>
      <c r="AF1927" s="7" t="s">
        <v>4543</v>
      </c>
      <c r="AJ1927" s="7">
        <v>2</v>
      </c>
      <c r="AK1927" s="7" t="s">
        <v>4543</v>
      </c>
      <c r="AL1927" s="7" t="s">
        <v>7056</v>
      </c>
      <c r="AM1927" s="7" t="s">
        <v>16570</v>
      </c>
    </row>
    <row r="1928" spans="1:39">
      <c r="A1928" s="7" t="s">
        <v>1788</v>
      </c>
      <c r="B1928" s="7" t="s">
        <v>16571</v>
      </c>
      <c r="C1928" s="7" t="s">
        <v>16572</v>
      </c>
      <c r="D1928" s="7" t="s">
        <v>1790</v>
      </c>
      <c r="F1928" s="7" t="s">
        <v>16573</v>
      </c>
      <c r="G1928" s="7" t="s">
        <v>13726</v>
      </c>
      <c r="H1928" s="7" t="s">
        <v>13726</v>
      </c>
      <c r="I1928" s="7" t="s">
        <v>16574</v>
      </c>
      <c r="K1928" s="7" t="s">
        <v>33</v>
      </c>
      <c r="L1928" s="7" t="s">
        <v>10734</v>
      </c>
      <c r="N1928" s="10" t="s">
        <v>7039</v>
      </c>
      <c r="P1928" s="7" t="s">
        <v>16575</v>
      </c>
      <c r="Q1928" s="7" t="s">
        <v>33</v>
      </c>
      <c r="R1928" s="7" t="s">
        <v>33</v>
      </c>
      <c r="S1928" s="7" t="s">
        <v>33</v>
      </c>
      <c r="T1928" s="7" t="s">
        <v>32</v>
      </c>
      <c r="U1928" s="7" t="s">
        <v>33</v>
      </c>
      <c r="V1928" s="10" t="s">
        <v>33</v>
      </c>
      <c r="W1928" s="10" t="s">
        <v>33</v>
      </c>
      <c r="X1928" s="7" t="s">
        <v>33</v>
      </c>
      <c r="Y1928" s="7" t="s">
        <v>33</v>
      </c>
      <c r="Z1928" s="7" t="s">
        <v>1966</v>
      </c>
      <c r="AA1928" s="7" t="s">
        <v>12575</v>
      </c>
      <c r="AD1928" s="10" t="s">
        <v>5378</v>
      </c>
      <c r="AF1928" s="7" t="s">
        <v>13729</v>
      </c>
      <c r="AJ1928" s="7">
        <v>17</v>
      </c>
      <c r="AK1928" s="7" t="s">
        <v>2261</v>
      </c>
      <c r="AL1928" s="7" t="s">
        <v>3147</v>
      </c>
      <c r="AM1928" s="7" t="s">
        <v>16576</v>
      </c>
    </row>
    <row r="1929" spans="1:39">
      <c r="A1929" s="7" t="s">
        <v>2522</v>
      </c>
      <c r="B1929" s="7" t="s">
        <v>16577</v>
      </c>
      <c r="C1929" s="7" t="s">
        <v>16578</v>
      </c>
      <c r="D1929" s="7" t="s">
        <v>1946</v>
      </c>
      <c r="F1929" s="7" t="s">
        <v>16579</v>
      </c>
      <c r="G1929" s="7" t="s">
        <v>16418</v>
      </c>
      <c r="H1929" s="7" t="s">
        <v>16419</v>
      </c>
      <c r="J1929" s="7" t="s">
        <v>2733</v>
      </c>
      <c r="K1929" s="7" t="s">
        <v>33</v>
      </c>
      <c r="M1929" s="10" t="s">
        <v>16580</v>
      </c>
      <c r="O1929" s="7" t="s">
        <v>13303</v>
      </c>
      <c r="P1929" s="7" t="s">
        <v>16581</v>
      </c>
      <c r="Q1929" s="7" t="s">
        <v>33</v>
      </c>
      <c r="R1929" s="7" t="s">
        <v>33</v>
      </c>
      <c r="S1929" s="7" t="s">
        <v>33</v>
      </c>
      <c r="T1929" s="7" t="s">
        <v>33</v>
      </c>
      <c r="U1929" s="7" t="s">
        <v>33</v>
      </c>
      <c r="V1929" s="10" t="s">
        <v>33</v>
      </c>
      <c r="W1929" s="10" t="s">
        <v>33</v>
      </c>
      <c r="X1929" s="7" t="s">
        <v>33</v>
      </c>
      <c r="Y1929" s="7" t="s">
        <v>33</v>
      </c>
      <c r="Z1929" s="7" t="s">
        <v>14543</v>
      </c>
      <c r="AA1929" s="7" t="s">
        <v>6740</v>
      </c>
      <c r="AF1929" s="7" t="s">
        <v>16422</v>
      </c>
      <c r="AJ1929" s="7">
        <v>7</v>
      </c>
      <c r="AK1929" s="7" t="s">
        <v>6740</v>
      </c>
      <c r="AL1929" s="7" t="s">
        <v>13359</v>
      </c>
      <c r="AM1929" s="7" t="s">
        <v>16582</v>
      </c>
    </row>
    <row r="1930" spans="1:39">
      <c r="A1930" s="7" t="s">
        <v>1788</v>
      </c>
      <c r="B1930" s="7" t="s">
        <v>16583</v>
      </c>
      <c r="C1930" s="7" t="s">
        <v>16584</v>
      </c>
      <c r="D1930" s="7" t="s">
        <v>1790</v>
      </c>
      <c r="F1930" s="7" t="s">
        <v>16585</v>
      </c>
      <c r="G1930" s="7" t="s">
        <v>12726</v>
      </c>
      <c r="H1930" s="7" t="s">
        <v>10287</v>
      </c>
      <c r="I1930" s="7" t="s">
        <v>3535</v>
      </c>
      <c r="K1930" s="7" t="s">
        <v>33</v>
      </c>
      <c r="L1930" s="7" t="s">
        <v>16586</v>
      </c>
      <c r="N1930" s="10" t="s">
        <v>2279</v>
      </c>
      <c r="P1930" s="7" t="s">
        <v>12728</v>
      </c>
      <c r="Q1930" s="7" t="s">
        <v>33</v>
      </c>
      <c r="R1930" s="7" t="s">
        <v>33</v>
      </c>
      <c r="S1930" s="7" t="s">
        <v>33</v>
      </c>
      <c r="T1930" s="7" t="s">
        <v>33</v>
      </c>
      <c r="U1930" s="7" t="s">
        <v>33</v>
      </c>
      <c r="V1930" s="10" t="s">
        <v>33</v>
      </c>
      <c r="W1930" s="10" t="s">
        <v>33</v>
      </c>
      <c r="X1930" s="7" t="s">
        <v>33</v>
      </c>
      <c r="Y1930" s="7" t="s">
        <v>33</v>
      </c>
      <c r="Z1930" s="7" t="s">
        <v>3201</v>
      </c>
      <c r="AA1930" s="7" t="s">
        <v>3991</v>
      </c>
      <c r="AF1930" s="7" t="s">
        <v>12731</v>
      </c>
      <c r="AJ1930" s="7">
        <v>20</v>
      </c>
      <c r="AK1930" s="7" t="s">
        <v>2548</v>
      </c>
      <c r="AL1930" s="7" t="s">
        <v>6000</v>
      </c>
      <c r="AM1930" s="7" t="s">
        <v>16587</v>
      </c>
    </row>
    <row r="1931" spans="1:39">
      <c r="A1931" s="7" t="s">
        <v>1788</v>
      </c>
      <c r="B1931" s="7" t="s">
        <v>16588</v>
      </c>
      <c r="C1931" s="7" t="s">
        <v>16589</v>
      </c>
      <c r="D1931" s="7" t="s">
        <v>1946</v>
      </c>
      <c r="F1931" s="7" t="s">
        <v>14695</v>
      </c>
      <c r="G1931" s="7" t="s">
        <v>13252</v>
      </c>
      <c r="H1931" s="7" t="s">
        <v>13253</v>
      </c>
      <c r="I1931" s="7" t="s">
        <v>9267</v>
      </c>
      <c r="K1931" s="7" t="s">
        <v>33</v>
      </c>
      <c r="L1931" s="7" t="s">
        <v>16110</v>
      </c>
      <c r="N1931" s="10" t="s">
        <v>1859</v>
      </c>
      <c r="P1931" s="7" t="s">
        <v>16590</v>
      </c>
      <c r="Q1931" s="7" t="s">
        <v>33</v>
      </c>
      <c r="R1931" s="7" t="s">
        <v>33</v>
      </c>
      <c r="S1931" s="7" t="s">
        <v>33</v>
      </c>
      <c r="T1931" s="7" t="s">
        <v>33</v>
      </c>
      <c r="U1931" s="7" t="s">
        <v>33</v>
      </c>
      <c r="V1931" s="10" t="s">
        <v>33</v>
      </c>
      <c r="W1931" s="10" t="s">
        <v>32</v>
      </c>
      <c r="X1931" s="7" t="s">
        <v>33</v>
      </c>
      <c r="Y1931" s="7" t="s">
        <v>33</v>
      </c>
      <c r="Z1931" s="7" t="s">
        <v>16591</v>
      </c>
      <c r="AA1931" s="7" t="s">
        <v>16592</v>
      </c>
      <c r="AF1931" s="7" t="s">
        <v>14339</v>
      </c>
      <c r="AJ1931" s="7">
        <v>10</v>
      </c>
      <c r="AK1931" s="7" t="s">
        <v>16593</v>
      </c>
      <c r="AL1931" s="7" t="s">
        <v>6000</v>
      </c>
      <c r="AM1931" s="7" t="s">
        <v>16594</v>
      </c>
    </row>
    <row r="1932" spans="1:39">
      <c r="A1932" s="7" t="s">
        <v>1788</v>
      </c>
      <c r="B1932" s="7" t="s">
        <v>16595</v>
      </c>
      <c r="C1932" s="7" t="s">
        <v>16596</v>
      </c>
      <c r="D1932" s="7" t="s">
        <v>1790</v>
      </c>
      <c r="F1932" s="7" t="s">
        <v>3323</v>
      </c>
      <c r="G1932" s="7" t="s">
        <v>8152</v>
      </c>
      <c r="H1932" s="7" t="s">
        <v>8153</v>
      </c>
      <c r="I1932" s="7" t="s">
        <v>8828</v>
      </c>
      <c r="K1932" s="7" t="s">
        <v>33</v>
      </c>
      <c r="L1932" s="7" t="s">
        <v>8155</v>
      </c>
      <c r="N1932" s="10" t="s">
        <v>2351</v>
      </c>
      <c r="P1932" s="7" t="s">
        <v>8157</v>
      </c>
      <c r="Q1932" s="7" t="s">
        <v>33</v>
      </c>
      <c r="R1932" s="7" t="s">
        <v>33</v>
      </c>
      <c r="S1932" s="7" t="s">
        <v>33</v>
      </c>
      <c r="T1932" s="7" t="s">
        <v>33</v>
      </c>
      <c r="U1932" s="7" t="s">
        <v>33</v>
      </c>
      <c r="V1932" s="10" t="s">
        <v>33</v>
      </c>
      <c r="W1932" s="10" t="s">
        <v>32</v>
      </c>
      <c r="X1932" s="7" t="s">
        <v>33</v>
      </c>
      <c r="Y1932" s="7" t="s">
        <v>33</v>
      </c>
      <c r="Z1932" s="7" t="s">
        <v>8751</v>
      </c>
      <c r="AA1932" s="7" t="s">
        <v>16597</v>
      </c>
      <c r="AD1932" s="10" t="s">
        <v>5745</v>
      </c>
      <c r="AF1932" s="7" t="s">
        <v>16598</v>
      </c>
      <c r="AJ1932" s="7">
        <v>13</v>
      </c>
      <c r="AK1932" s="7" t="s">
        <v>14260</v>
      </c>
      <c r="AL1932" s="7" t="s">
        <v>12352</v>
      </c>
      <c r="AM1932" s="7" t="s">
        <v>16599</v>
      </c>
    </row>
    <row r="1933" spans="1:39">
      <c r="A1933" s="7" t="s">
        <v>1788</v>
      </c>
      <c r="B1933" s="7" t="s">
        <v>876</v>
      </c>
      <c r="C1933" s="7" t="s">
        <v>16600</v>
      </c>
      <c r="D1933" s="7" t="s">
        <v>2828</v>
      </c>
      <c r="G1933" s="7" t="s">
        <v>9661</v>
      </c>
      <c r="H1933" s="7" t="s">
        <v>9661</v>
      </c>
      <c r="I1933" s="7" t="s">
        <v>3469</v>
      </c>
      <c r="K1933" s="7" t="s">
        <v>33</v>
      </c>
      <c r="N1933" s="10" t="s">
        <v>3095</v>
      </c>
      <c r="P1933" s="7" t="s">
        <v>16601</v>
      </c>
      <c r="Q1933" s="7" t="s">
        <v>33</v>
      </c>
      <c r="R1933" s="7" t="s">
        <v>33</v>
      </c>
      <c r="S1933" s="7" t="s">
        <v>33</v>
      </c>
      <c r="T1933" s="7" t="s">
        <v>33</v>
      </c>
      <c r="U1933" s="7" t="s">
        <v>33</v>
      </c>
      <c r="V1933" s="10" t="s">
        <v>33</v>
      </c>
      <c r="W1933" s="10" t="s">
        <v>33</v>
      </c>
      <c r="X1933" s="7" t="s">
        <v>32</v>
      </c>
      <c r="Y1933" s="7" t="s">
        <v>33</v>
      </c>
      <c r="Z1933" s="7" t="s">
        <v>2353</v>
      </c>
      <c r="AE1933" s="10" t="s">
        <v>16602</v>
      </c>
      <c r="AK1933" s="7" t="s">
        <v>16240</v>
      </c>
      <c r="AM1933" s="7" t="s">
        <v>16603</v>
      </c>
    </row>
    <row r="1934" spans="1:39">
      <c r="A1934" s="7" t="s">
        <v>2522</v>
      </c>
      <c r="B1934" s="7" t="s">
        <v>16604</v>
      </c>
      <c r="C1934" s="7" t="s">
        <v>16605</v>
      </c>
      <c r="D1934" s="7" t="s">
        <v>1790</v>
      </c>
      <c r="F1934" s="7" t="s">
        <v>16606</v>
      </c>
      <c r="G1934" s="7" t="s">
        <v>16607</v>
      </c>
      <c r="H1934" s="7" t="s">
        <v>16607</v>
      </c>
      <c r="J1934" s="7" t="s">
        <v>16608</v>
      </c>
      <c r="K1934" s="7" t="s">
        <v>33</v>
      </c>
      <c r="M1934" s="10" t="s">
        <v>15824</v>
      </c>
      <c r="O1934" s="7" t="s">
        <v>8970</v>
      </c>
      <c r="P1934" s="7" t="s">
        <v>16609</v>
      </c>
      <c r="Q1934" s="7" t="s">
        <v>33</v>
      </c>
      <c r="R1934" s="7" t="s">
        <v>33</v>
      </c>
      <c r="S1934" s="7" t="s">
        <v>33</v>
      </c>
      <c r="T1934" s="7" t="s">
        <v>33</v>
      </c>
      <c r="U1934" s="7" t="s">
        <v>33</v>
      </c>
      <c r="V1934" s="10" t="s">
        <v>33</v>
      </c>
      <c r="W1934" s="10" t="s">
        <v>33</v>
      </c>
      <c r="X1934" s="7" t="s">
        <v>33</v>
      </c>
      <c r="Y1934" s="7" t="s">
        <v>33</v>
      </c>
      <c r="Z1934" s="7" t="s">
        <v>15576</v>
      </c>
      <c r="AA1934" s="7" t="s">
        <v>16610</v>
      </c>
      <c r="AD1934" s="10" t="s">
        <v>13053</v>
      </c>
      <c r="AF1934" s="7" t="s">
        <v>16611</v>
      </c>
      <c r="AJ1934" s="7">
        <v>2</v>
      </c>
      <c r="AK1934" s="7" t="s">
        <v>16611</v>
      </c>
      <c r="AL1934" s="7" t="s">
        <v>16612</v>
      </c>
      <c r="AM1934" s="7" t="s">
        <v>16613</v>
      </c>
    </row>
    <row r="1935" spans="1:39">
      <c r="A1935" s="7" t="s">
        <v>1788</v>
      </c>
      <c r="B1935" s="7" t="s">
        <v>16614</v>
      </c>
      <c r="C1935" s="7" t="s">
        <v>16615</v>
      </c>
      <c r="D1935" s="7" t="s">
        <v>1946</v>
      </c>
      <c r="F1935" s="7" t="s">
        <v>16487</v>
      </c>
      <c r="G1935" s="7" t="s">
        <v>16616</v>
      </c>
      <c r="H1935" s="7" t="s">
        <v>16617</v>
      </c>
      <c r="I1935" s="7" t="s">
        <v>8389</v>
      </c>
      <c r="K1935" s="7" t="s">
        <v>33</v>
      </c>
      <c r="L1935" s="7" t="s">
        <v>13550</v>
      </c>
      <c r="N1935" s="10" t="s">
        <v>13418</v>
      </c>
      <c r="P1935" s="7" t="s">
        <v>16618</v>
      </c>
      <c r="Q1935" s="7" t="s">
        <v>33</v>
      </c>
      <c r="R1935" s="7" t="s">
        <v>33</v>
      </c>
      <c r="S1935" s="7" t="s">
        <v>33</v>
      </c>
      <c r="T1935" s="7" t="s">
        <v>33</v>
      </c>
      <c r="U1935" s="7" t="s">
        <v>33</v>
      </c>
      <c r="V1935" s="10" t="s">
        <v>33</v>
      </c>
      <c r="W1935" s="10" t="s">
        <v>33</v>
      </c>
      <c r="X1935" s="7" t="s">
        <v>33</v>
      </c>
      <c r="Y1935" s="7" t="s">
        <v>33</v>
      </c>
      <c r="Z1935" s="7" t="s">
        <v>16619</v>
      </c>
      <c r="AA1935" s="7" t="s">
        <v>11853</v>
      </c>
      <c r="AF1935" s="7" t="s">
        <v>12238</v>
      </c>
      <c r="AJ1935" s="7">
        <v>9</v>
      </c>
      <c r="AK1935" s="7" t="s">
        <v>14926</v>
      </c>
      <c r="AL1935" s="7" t="s">
        <v>10495</v>
      </c>
      <c r="AM1935" s="7" t="s">
        <v>16620</v>
      </c>
    </row>
    <row r="1936" spans="1:39">
      <c r="A1936" s="7" t="s">
        <v>1788</v>
      </c>
      <c r="B1936" s="7" t="s">
        <v>16621</v>
      </c>
      <c r="C1936" s="7" t="s">
        <v>16622</v>
      </c>
      <c r="D1936" s="7" t="s">
        <v>2828</v>
      </c>
      <c r="G1936" s="7" t="s">
        <v>14382</v>
      </c>
      <c r="H1936" s="7" t="s">
        <v>14383</v>
      </c>
      <c r="I1936" s="7" t="s">
        <v>16623</v>
      </c>
      <c r="K1936" s="7" t="s">
        <v>33</v>
      </c>
      <c r="L1936" s="7" t="s">
        <v>14384</v>
      </c>
      <c r="N1936" s="10" t="s">
        <v>1924</v>
      </c>
      <c r="P1936" s="7" t="s">
        <v>16624</v>
      </c>
      <c r="Q1936" s="7" t="s">
        <v>33</v>
      </c>
      <c r="R1936" s="7" t="s">
        <v>33</v>
      </c>
      <c r="S1936" s="7" t="s">
        <v>33</v>
      </c>
      <c r="T1936" s="7" t="s">
        <v>33</v>
      </c>
      <c r="U1936" s="7" t="s">
        <v>33</v>
      </c>
      <c r="V1936" s="10" t="s">
        <v>33</v>
      </c>
      <c r="W1936" s="10" t="s">
        <v>33</v>
      </c>
      <c r="X1936" s="7" t="s">
        <v>32</v>
      </c>
      <c r="Y1936" s="7" t="s">
        <v>33</v>
      </c>
      <c r="Z1936" s="7" t="s">
        <v>16625</v>
      </c>
      <c r="AE1936" s="10" t="s">
        <v>16626</v>
      </c>
      <c r="AK1936" s="7" t="s">
        <v>16627</v>
      </c>
      <c r="AL1936" s="7" t="s">
        <v>10495</v>
      </c>
      <c r="AM1936" s="7" t="s">
        <v>16628</v>
      </c>
    </row>
    <row r="1937" spans="1:39">
      <c r="A1937" s="7" t="s">
        <v>1788</v>
      </c>
      <c r="B1937" s="7" t="s">
        <v>16629</v>
      </c>
      <c r="C1937" s="7" t="s">
        <v>16630</v>
      </c>
      <c r="D1937" s="7" t="s">
        <v>1790</v>
      </c>
      <c r="F1937" s="7" t="s">
        <v>16585</v>
      </c>
      <c r="G1937" s="7" t="s">
        <v>12726</v>
      </c>
      <c r="H1937" s="7" t="s">
        <v>10287</v>
      </c>
      <c r="I1937" s="7" t="s">
        <v>3535</v>
      </c>
      <c r="K1937" s="7" t="s">
        <v>33</v>
      </c>
      <c r="L1937" s="7" t="s">
        <v>16586</v>
      </c>
      <c r="N1937" s="10" t="s">
        <v>2279</v>
      </c>
      <c r="P1937" s="7" t="s">
        <v>12728</v>
      </c>
      <c r="Q1937" s="7" t="s">
        <v>33</v>
      </c>
      <c r="R1937" s="7" t="s">
        <v>33</v>
      </c>
      <c r="S1937" s="7" t="s">
        <v>33</v>
      </c>
      <c r="T1937" s="7" t="s">
        <v>33</v>
      </c>
      <c r="U1937" s="7" t="s">
        <v>33</v>
      </c>
      <c r="V1937" s="10" t="s">
        <v>33</v>
      </c>
      <c r="W1937" s="10" t="s">
        <v>33</v>
      </c>
      <c r="X1937" s="7" t="s">
        <v>33</v>
      </c>
      <c r="Y1937" s="7" t="s">
        <v>33</v>
      </c>
      <c r="Z1937" s="7" t="s">
        <v>3201</v>
      </c>
      <c r="AA1937" s="7" t="s">
        <v>3991</v>
      </c>
      <c r="AD1937" s="10" t="s">
        <v>12730</v>
      </c>
      <c r="AF1937" s="7" t="s">
        <v>12731</v>
      </c>
      <c r="AJ1937" s="7">
        <v>18</v>
      </c>
      <c r="AK1937" s="7" t="s">
        <v>2548</v>
      </c>
      <c r="AL1937" s="7" t="s">
        <v>13696</v>
      </c>
      <c r="AM1937" s="7" t="s">
        <v>16631</v>
      </c>
    </row>
    <row r="1938" spans="1:39">
      <c r="A1938" s="7" t="s">
        <v>1788</v>
      </c>
      <c r="B1938" s="7" t="s">
        <v>16632</v>
      </c>
      <c r="C1938" s="7" t="s">
        <v>16633</v>
      </c>
      <c r="D1938" s="7" t="s">
        <v>2828</v>
      </c>
      <c r="G1938" s="7" t="s">
        <v>4047</v>
      </c>
      <c r="H1938" s="7" t="s">
        <v>4047</v>
      </c>
      <c r="I1938" s="7" t="s">
        <v>4048</v>
      </c>
      <c r="K1938" s="7" t="s">
        <v>33</v>
      </c>
      <c r="L1938" s="7" t="s">
        <v>4049</v>
      </c>
      <c r="N1938" s="10" t="s">
        <v>4047</v>
      </c>
      <c r="P1938" s="7" t="s">
        <v>16634</v>
      </c>
      <c r="Q1938" s="7" t="s">
        <v>33</v>
      </c>
      <c r="R1938" s="7" t="s">
        <v>33</v>
      </c>
      <c r="S1938" s="7" t="s">
        <v>33</v>
      </c>
      <c r="T1938" s="7" t="s">
        <v>33</v>
      </c>
      <c r="U1938" s="7" t="s">
        <v>33</v>
      </c>
      <c r="V1938" s="10" t="s">
        <v>33</v>
      </c>
      <c r="W1938" s="10" t="s">
        <v>33</v>
      </c>
      <c r="X1938" s="7" t="s">
        <v>33</v>
      </c>
      <c r="Y1938" s="7" t="s">
        <v>33</v>
      </c>
      <c r="Z1938" s="7" t="s">
        <v>1899</v>
      </c>
      <c r="AE1938" s="10" t="s">
        <v>16635</v>
      </c>
      <c r="AK1938" s="7" t="s">
        <v>16636</v>
      </c>
      <c r="AL1938" s="7" t="s">
        <v>16637</v>
      </c>
      <c r="AM1938" s="7" t="s">
        <v>16638</v>
      </c>
    </row>
    <row r="1939" spans="1:39">
      <c r="A1939" s="7" t="s">
        <v>1788</v>
      </c>
      <c r="B1939" s="7" t="s">
        <v>16639</v>
      </c>
      <c r="C1939" s="7" t="s">
        <v>16640</v>
      </c>
      <c r="D1939" s="7" t="s">
        <v>2828</v>
      </c>
      <c r="H1939" s="7" t="s">
        <v>16641</v>
      </c>
      <c r="I1939" s="7" t="s">
        <v>16642</v>
      </c>
      <c r="K1939" s="7" t="s">
        <v>33</v>
      </c>
      <c r="L1939" s="7" t="s">
        <v>16643</v>
      </c>
      <c r="N1939" s="10" t="s">
        <v>16644</v>
      </c>
      <c r="P1939" s="7" t="s">
        <v>16645</v>
      </c>
      <c r="Q1939" s="7" t="s">
        <v>33</v>
      </c>
      <c r="R1939" s="7" t="s">
        <v>33</v>
      </c>
      <c r="S1939" s="7" t="s">
        <v>33</v>
      </c>
      <c r="T1939" s="7" t="s">
        <v>33</v>
      </c>
      <c r="U1939" s="7" t="s">
        <v>33</v>
      </c>
      <c r="V1939" s="10" t="s">
        <v>33</v>
      </c>
      <c r="W1939" s="10" t="s">
        <v>33</v>
      </c>
      <c r="X1939" s="7" t="s">
        <v>33</v>
      </c>
      <c r="Y1939" s="7" t="s">
        <v>33</v>
      </c>
      <c r="Z1939" s="7" t="s">
        <v>16314</v>
      </c>
      <c r="AE1939" s="10" t="s">
        <v>16635</v>
      </c>
      <c r="AK1939" s="7" t="s">
        <v>16636</v>
      </c>
      <c r="AL1939" s="7" t="s">
        <v>16044</v>
      </c>
      <c r="AM1939" s="7" t="s">
        <v>16646</v>
      </c>
    </row>
    <row r="1940" spans="1:39">
      <c r="A1940" s="7" t="s">
        <v>1788</v>
      </c>
      <c r="B1940" s="7" t="s">
        <v>16647</v>
      </c>
      <c r="C1940" s="7" t="s">
        <v>16648</v>
      </c>
      <c r="D1940" s="7" t="s">
        <v>1790</v>
      </c>
      <c r="F1940" s="7" t="s">
        <v>16585</v>
      </c>
      <c r="G1940" s="7" t="s">
        <v>16649</v>
      </c>
      <c r="H1940" s="7" t="s">
        <v>16650</v>
      </c>
      <c r="I1940" s="7" t="s">
        <v>3535</v>
      </c>
      <c r="K1940" s="7" t="s">
        <v>33</v>
      </c>
      <c r="L1940" s="7" t="s">
        <v>14176</v>
      </c>
      <c r="N1940" s="10" t="s">
        <v>2279</v>
      </c>
      <c r="P1940" s="7" t="s">
        <v>12728</v>
      </c>
      <c r="Q1940" s="7" t="s">
        <v>33</v>
      </c>
      <c r="R1940" s="7" t="s">
        <v>33</v>
      </c>
      <c r="S1940" s="7" t="s">
        <v>33</v>
      </c>
      <c r="T1940" s="7" t="s">
        <v>33</v>
      </c>
      <c r="U1940" s="7" t="s">
        <v>33</v>
      </c>
      <c r="V1940" s="10" t="s">
        <v>33</v>
      </c>
      <c r="W1940" s="10" t="s">
        <v>33</v>
      </c>
      <c r="X1940" s="7" t="s">
        <v>33</v>
      </c>
      <c r="Y1940" s="7" t="s">
        <v>33</v>
      </c>
      <c r="Z1940" s="7" t="s">
        <v>3201</v>
      </c>
      <c r="AA1940" s="7" t="s">
        <v>3991</v>
      </c>
      <c r="AF1940" s="7" t="s">
        <v>12731</v>
      </c>
      <c r="AJ1940" s="7">
        <v>17</v>
      </c>
      <c r="AK1940" s="7" t="s">
        <v>14495</v>
      </c>
      <c r="AL1940" s="7" t="s">
        <v>16044</v>
      </c>
      <c r="AM1940" s="7" t="s">
        <v>16651</v>
      </c>
    </row>
    <row r="1941" spans="1:39">
      <c r="A1941" s="7" t="s">
        <v>2522</v>
      </c>
      <c r="B1941" s="7" t="s">
        <v>16652</v>
      </c>
      <c r="C1941" s="7" t="s">
        <v>16653</v>
      </c>
      <c r="D1941" s="7" t="s">
        <v>1790</v>
      </c>
      <c r="F1941" s="7" t="s">
        <v>6162</v>
      </c>
      <c r="G1941" s="7" t="s">
        <v>16654</v>
      </c>
      <c r="H1941" s="7" t="s">
        <v>16655</v>
      </c>
      <c r="J1941" s="7" t="s">
        <v>2715</v>
      </c>
      <c r="K1941" s="7" t="s">
        <v>33</v>
      </c>
      <c r="M1941" s="10" t="s">
        <v>16656</v>
      </c>
      <c r="O1941" s="7" t="s">
        <v>16657</v>
      </c>
      <c r="P1941" s="7" t="s">
        <v>16658</v>
      </c>
      <c r="Q1941" s="7" t="s">
        <v>33</v>
      </c>
      <c r="R1941" s="7" t="s">
        <v>33</v>
      </c>
      <c r="S1941" s="7" t="s">
        <v>33</v>
      </c>
      <c r="T1941" s="7" t="s">
        <v>33</v>
      </c>
      <c r="U1941" s="7" t="s">
        <v>33</v>
      </c>
      <c r="V1941" s="10" t="s">
        <v>33</v>
      </c>
      <c r="W1941" s="10" t="s">
        <v>33</v>
      </c>
      <c r="X1941" s="7" t="s">
        <v>33</v>
      </c>
      <c r="Y1941" s="7" t="s">
        <v>33</v>
      </c>
      <c r="Z1941" s="7" t="s">
        <v>16659</v>
      </c>
      <c r="AA1941" s="7" t="s">
        <v>16660</v>
      </c>
      <c r="AD1941" s="10" t="s">
        <v>16661</v>
      </c>
      <c r="AF1941" s="7" t="s">
        <v>16662</v>
      </c>
      <c r="AJ1941" s="7">
        <v>16</v>
      </c>
      <c r="AK1941" s="7" t="s">
        <v>16663</v>
      </c>
      <c r="AL1941" s="7" t="s">
        <v>8677</v>
      </c>
      <c r="AM1941" s="7" t="s">
        <v>16664</v>
      </c>
    </row>
    <row r="1942" spans="1:39">
      <c r="A1942" s="7" t="s">
        <v>1788</v>
      </c>
      <c r="B1942" s="7" t="s">
        <v>16665</v>
      </c>
      <c r="C1942" s="7" t="s">
        <v>16666</v>
      </c>
      <c r="D1942" s="7" t="s">
        <v>1946</v>
      </c>
      <c r="F1942" s="7" t="s">
        <v>14135</v>
      </c>
      <c r="G1942" s="7" t="s">
        <v>16667</v>
      </c>
      <c r="H1942" s="7" t="s">
        <v>16667</v>
      </c>
      <c r="I1942" s="7" t="s">
        <v>1857</v>
      </c>
      <c r="K1942" s="7" t="s">
        <v>33</v>
      </c>
      <c r="L1942" s="7" t="s">
        <v>16668</v>
      </c>
      <c r="N1942" s="10" t="s">
        <v>1859</v>
      </c>
      <c r="P1942" s="7" t="s">
        <v>16669</v>
      </c>
      <c r="Q1942" s="7" t="s">
        <v>33</v>
      </c>
      <c r="R1942" s="7" t="s">
        <v>33</v>
      </c>
      <c r="S1942" s="7" t="s">
        <v>33</v>
      </c>
      <c r="T1942" s="7" t="s">
        <v>33</v>
      </c>
      <c r="U1942" s="7" t="s">
        <v>33</v>
      </c>
      <c r="V1942" s="10" t="s">
        <v>33</v>
      </c>
      <c r="W1942" s="10" t="s">
        <v>33</v>
      </c>
      <c r="X1942" s="7" t="s">
        <v>33</v>
      </c>
      <c r="Y1942" s="7" t="s">
        <v>33</v>
      </c>
      <c r="Z1942" s="7" t="s">
        <v>2590</v>
      </c>
      <c r="AA1942" s="7" t="s">
        <v>16670</v>
      </c>
      <c r="AF1942" s="7" t="s">
        <v>16671</v>
      </c>
      <c r="AJ1942" s="7">
        <v>31</v>
      </c>
      <c r="AK1942" s="7" t="s">
        <v>16672</v>
      </c>
      <c r="AL1942" s="7" t="s">
        <v>16239</v>
      </c>
      <c r="AM1942" s="7" t="s">
        <v>16673</v>
      </c>
    </row>
    <row r="1943" spans="1:39">
      <c r="A1943" s="7" t="s">
        <v>2522</v>
      </c>
      <c r="B1943" s="7" t="s">
        <v>16674</v>
      </c>
      <c r="C1943" s="7" t="s">
        <v>16675</v>
      </c>
      <c r="D1943" s="7" t="s">
        <v>1790</v>
      </c>
      <c r="F1943" s="7" t="s">
        <v>13990</v>
      </c>
      <c r="G1943" s="7" t="s">
        <v>16676</v>
      </c>
      <c r="H1943" s="7" t="s">
        <v>16676</v>
      </c>
      <c r="J1943" s="7" t="s">
        <v>16677</v>
      </c>
      <c r="K1943" s="7" t="s">
        <v>33</v>
      </c>
      <c r="M1943" s="10" t="s">
        <v>16678</v>
      </c>
      <c r="O1943" s="7" t="s">
        <v>16679</v>
      </c>
      <c r="P1943" s="7" t="s">
        <v>16680</v>
      </c>
      <c r="Q1943" s="7" t="s">
        <v>33</v>
      </c>
      <c r="R1943" s="7" t="s">
        <v>33</v>
      </c>
      <c r="S1943" s="7" t="s">
        <v>33</v>
      </c>
      <c r="T1943" s="7" t="s">
        <v>33</v>
      </c>
      <c r="U1943" s="7" t="s">
        <v>33</v>
      </c>
      <c r="V1943" s="10" t="s">
        <v>33</v>
      </c>
      <c r="W1943" s="10" t="s">
        <v>33</v>
      </c>
      <c r="X1943" s="7" t="s">
        <v>33</v>
      </c>
      <c r="Y1943" s="7" t="s">
        <v>33</v>
      </c>
      <c r="Z1943" s="7" t="s">
        <v>4645</v>
      </c>
      <c r="AA1943" s="7" t="s">
        <v>11995</v>
      </c>
      <c r="AF1943" s="7" t="s">
        <v>16483</v>
      </c>
      <c r="AJ1943" s="7">
        <v>3</v>
      </c>
      <c r="AK1943" s="7" t="s">
        <v>16483</v>
      </c>
      <c r="AL1943" s="7" t="s">
        <v>16239</v>
      </c>
      <c r="AM1943" s="7" t="s">
        <v>16681</v>
      </c>
    </row>
    <row r="1944" spans="1:39">
      <c r="A1944" s="7" t="s">
        <v>1788</v>
      </c>
      <c r="B1944" s="7" t="s">
        <v>16682</v>
      </c>
      <c r="C1944" s="7" t="s">
        <v>16683</v>
      </c>
      <c r="D1944" s="7" t="s">
        <v>1946</v>
      </c>
      <c r="F1944" s="7" t="s">
        <v>10381</v>
      </c>
      <c r="G1944" s="7" t="s">
        <v>16684</v>
      </c>
      <c r="H1944" s="7" t="s">
        <v>16685</v>
      </c>
      <c r="I1944" s="7" t="s">
        <v>2543</v>
      </c>
      <c r="K1944" s="7" t="s">
        <v>33</v>
      </c>
      <c r="L1944" s="7" t="s">
        <v>16686</v>
      </c>
      <c r="N1944" s="10" t="s">
        <v>2279</v>
      </c>
      <c r="P1944" s="7" t="s">
        <v>16687</v>
      </c>
      <c r="Q1944" s="7" t="s">
        <v>33</v>
      </c>
      <c r="R1944" s="7" t="s">
        <v>33</v>
      </c>
      <c r="S1944" s="7" t="s">
        <v>33</v>
      </c>
      <c r="T1944" s="7" t="s">
        <v>33</v>
      </c>
      <c r="U1944" s="7" t="s">
        <v>33</v>
      </c>
      <c r="V1944" s="10" t="s">
        <v>33</v>
      </c>
      <c r="W1944" s="10" t="s">
        <v>33</v>
      </c>
      <c r="X1944" s="7" t="s">
        <v>33</v>
      </c>
      <c r="Y1944" s="7" t="s">
        <v>33</v>
      </c>
      <c r="Z1944" s="7" t="s">
        <v>2428</v>
      </c>
      <c r="AA1944" s="7" t="s">
        <v>16392</v>
      </c>
      <c r="AD1944" s="10" t="s">
        <v>4690</v>
      </c>
      <c r="AF1944" s="7" t="s">
        <v>5630</v>
      </c>
      <c r="AJ1944" s="7">
        <v>2</v>
      </c>
      <c r="AK1944" s="7" t="s">
        <v>11382</v>
      </c>
      <c r="AL1944" s="7" t="s">
        <v>11686</v>
      </c>
      <c r="AM1944" s="7" t="s">
        <v>16688</v>
      </c>
    </row>
    <row r="1945" spans="1:39">
      <c r="A1945" s="7" t="s">
        <v>2522</v>
      </c>
      <c r="B1945" s="7" t="s">
        <v>16689</v>
      </c>
      <c r="C1945" s="7" t="s">
        <v>16690</v>
      </c>
      <c r="D1945" s="7" t="s">
        <v>1790</v>
      </c>
      <c r="G1945" s="7" t="s">
        <v>16691</v>
      </c>
      <c r="H1945" s="7" t="s">
        <v>16692</v>
      </c>
      <c r="K1945" s="7" t="s">
        <v>33</v>
      </c>
      <c r="O1945" s="7" t="s">
        <v>2653</v>
      </c>
      <c r="Q1945" s="7" t="s">
        <v>33</v>
      </c>
      <c r="R1945" s="7" t="s">
        <v>33</v>
      </c>
      <c r="S1945" s="7" t="s">
        <v>33</v>
      </c>
      <c r="T1945" s="7" t="s">
        <v>33</v>
      </c>
      <c r="U1945" s="7" t="s">
        <v>33</v>
      </c>
      <c r="V1945" s="10" t="s">
        <v>33</v>
      </c>
      <c r="W1945" s="10" t="s">
        <v>33</v>
      </c>
      <c r="X1945" s="7" t="s">
        <v>33</v>
      </c>
      <c r="Y1945" s="7" t="s">
        <v>33</v>
      </c>
      <c r="AK1945" s="7" t="s">
        <v>11686</v>
      </c>
      <c r="AM1945" s="7" t="s">
        <v>16693</v>
      </c>
    </row>
    <row r="1946" spans="1:39">
      <c r="A1946" s="7" t="s">
        <v>1788</v>
      </c>
      <c r="B1946" s="7" t="s">
        <v>16694</v>
      </c>
      <c r="C1946" s="7" t="s">
        <v>16695</v>
      </c>
      <c r="D1946" s="7" t="s">
        <v>1790</v>
      </c>
      <c r="F1946" s="7" t="s">
        <v>16696</v>
      </c>
      <c r="G1946" s="7" t="s">
        <v>2071</v>
      </c>
      <c r="H1946" s="7" t="s">
        <v>2072</v>
      </c>
      <c r="I1946" s="7" t="s">
        <v>2073</v>
      </c>
      <c r="K1946" s="7" t="s">
        <v>33</v>
      </c>
      <c r="L1946" s="7" t="s">
        <v>16697</v>
      </c>
      <c r="N1946" s="10" t="s">
        <v>2075</v>
      </c>
      <c r="P1946" s="7" t="s">
        <v>16698</v>
      </c>
      <c r="Q1946" s="7" t="s">
        <v>33</v>
      </c>
      <c r="R1946" s="7" t="s">
        <v>33</v>
      </c>
      <c r="S1946" s="7" t="s">
        <v>33</v>
      </c>
      <c r="T1946" s="7" t="s">
        <v>33</v>
      </c>
      <c r="U1946" s="7" t="s">
        <v>33</v>
      </c>
      <c r="V1946" s="10" t="s">
        <v>33</v>
      </c>
      <c r="W1946" s="10" t="s">
        <v>33</v>
      </c>
      <c r="X1946" s="7" t="s">
        <v>33</v>
      </c>
      <c r="Y1946" s="7" t="s">
        <v>33</v>
      </c>
      <c r="Z1946" s="7" t="s">
        <v>16699</v>
      </c>
      <c r="AA1946" s="7" t="s">
        <v>3145</v>
      </c>
      <c r="AD1946" s="10" t="s">
        <v>3244</v>
      </c>
      <c r="AF1946" s="7" t="s">
        <v>16700</v>
      </c>
      <c r="AJ1946" s="7">
        <v>9</v>
      </c>
      <c r="AK1946" s="7" t="s">
        <v>2453</v>
      </c>
      <c r="AL1946" s="7" t="s">
        <v>16701</v>
      </c>
      <c r="AM1946" s="7" t="s">
        <v>16702</v>
      </c>
    </row>
    <row r="1947" spans="1:39">
      <c r="A1947" s="7" t="s">
        <v>2522</v>
      </c>
      <c r="B1947" s="7" t="s">
        <v>16703</v>
      </c>
      <c r="C1947" s="7" t="s">
        <v>16704</v>
      </c>
      <c r="D1947" s="7" t="s">
        <v>1790</v>
      </c>
      <c r="F1947" s="7" t="s">
        <v>3698</v>
      </c>
      <c r="G1947" s="7" t="s">
        <v>16705</v>
      </c>
      <c r="H1947" s="7" t="s">
        <v>16706</v>
      </c>
      <c r="J1947" s="7" t="s">
        <v>2715</v>
      </c>
      <c r="K1947" s="7" t="s">
        <v>33</v>
      </c>
      <c r="M1947" s="10" t="s">
        <v>16707</v>
      </c>
      <c r="O1947" s="7" t="s">
        <v>16708</v>
      </c>
      <c r="P1947" s="7" t="s">
        <v>16709</v>
      </c>
      <c r="Q1947" s="7" t="s">
        <v>33</v>
      </c>
      <c r="R1947" s="7" t="s">
        <v>33</v>
      </c>
      <c r="S1947" s="7" t="s">
        <v>33</v>
      </c>
      <c r="T1947" s="7" t="s">
        <v>33</v>
      </c>
      <c r="U1947" s="7" t="s">
        <v>33</v>
      </c>
      <c r="V1947" s="10" t="s">
        <v>33</v>
      </c>
      <c r="W1947" s="10" t="s">
        <v>33</v>
      </c>
      <c r="X1947" s="7" t="s">
        <v>33</v>
      </c>
      <c r="Y1947" s="7" t="s">
        <v>33</v>
      </c>
      <c r="Z1947" s="7" t="s">
        <v>15305</v>
      </c>
      <c r="AA1947" s="7" t="s">
        <v>3266</v>
      </c>
      <c r="AD1947" s="10" t="s">
        <v>16710</v>
      </c>
      <c r="AF1947" s="7" t="s">
        <v>16711</v>
      </c>
      <c r="AJ1947" s="7">
        <v>2</v>
      </c>
      <c r="AK1947" s="7" t="s">
        <v>16711</v>
      </c>
      <c r="AL1947" s="7" t="s">
        <v>16701</v>
      </c>
      <c r="AM1947" s="7" t="s">
        <v>16712</v>
      </c>
    </row>
    <row r="1948" spans="1:39">
      <c r="A1948" s="7" t="s">
        <v>1788</v>
      </c>
      <c r="B1948" s="7" t="s">
        <v>11294</v>
      </c>
      <c r="C1948" s="7" t="s">
        <v>16713</v>
      </c>
      <c r="D1948" s="7" t="s">
        <v>2828</v>
      </c>
      <c r="G1948" s="7" t="s">
        <v>7895</v>
      </c>
      <c r="H1948" s="7" t="s">
        <v>7895</v>
      </c>
      <c r="I1948" s="7" t="s">
        <v>4591</v>
      </c>
      <c r="K1948" s="7" t="s">
        <v>33</v>
      </c>
      <c r="L1948" s="7" t="s">
        <v>7897</v>
      </c>
      <c r="N1948" s="10" t="s">
        <v>3254</v>
      </c>
      <c r="P1948" s="7" t="s">
        <v>15938</v>
      </c>
      <c r="Q1948" s="7" t="s">
        <v>33</v>
      </c>
      <c r="R1948" s="7" t="s">
        <v>33</v>
      </c>
      <c r="S1948" s="7" t="s">
        <v>33</v>
      </c>
      <c r="T1948" s="7" t="s">
        <v>32</v>
      </c>
      <c r="U1948" s="7" t="s">
        <v>33</v>
      </c>
      <c r="V1948" s="10" t="s">
        <v>33</v>
      </c>
      <c r="W1948" s="10" t="s">
        <v>33</v>
      </c>
      <c r="X1948" s="7" t="s">
        <v>33</v>
      </c>
      <c r="Y1948" s="7" t="s">
        <v>33</v>
      </c>
      <c r="Z1948" s="7" t="s">
        <v>2772</v>
      </c>
      <c r="AE1948" s="10" t="s">
        <v>16714</v>
      </c>
      <c r="AK1948" s="7" t="s">
        <v>10120</v>
      </c>
      <c r="AL1948" s="7" t="s">
        <v>16715</v>
      </c>
      <c r="AM1948" s="7" t="s">
        <v>16716</v>
      </c>
    </row>
    <row r="1949" spans="1:39">
      <c r="A1949" s="7" t="s">
        <v>2522</v>
      </c>
      <c r="B1949" s="7" t="s">
        <v>16717</v>
      </c>
      <c r="C1949" s="7" t="s">
        <v>16718</v>
      </c>
      <c r="D1949" s="7" t="s">
        <v>1790</v>
      </c>
      <c r="F1949" s="7" t="s">
        <v>7864</v>
      </c>
      <c r="G1949" s="7" t="s">
        <v>16719</v>
      </c>
      <c r="H1949" s="7" t="s">
        <v>16720</v>
      </c>
      <c r="J1949" s="7" t="s">
        <v>16721</v>
      </c>
      <c r="K1949" s="7" t="s">
        <v>33</v>
      </c>
      <c r="M1949" s="10" t="s">
        <v>16722</v>
      </c>
      <c r="O1949" s="7" t="s">
        <v>16723</v>
      </c>
      <c r="P1949" s="7" t="s">
        <v>16724</v>
      </c>
      <c r="Q1949" s="7" t="s">
        <v>33</v>
      </c>
      <c r="R1949" s="7" t="s">
        <v>33</v>
      </c>
      <c r="S1949" s="7" t="s">
        <v>33</v>
      </c>
      <c r="T1949" s="7" t="s">
        <v>33</v>
      </c>
      <c r="U1949" s="7" t="s">
        <v>33</v>
      </c>
      <c r="V1949" s="10" t="s">
        <v>33</v>
      </c>
      <c r="W1949" s="10" t="s">
        <v>33</v>
      </c>
      <c r="X1949" s="7" t="s">
        <v>33</v>
      </c>
      <c r="Y1949" s="7" t="s">
        <v>33</v>
      </c>
      <c r="Z1949" s="7" t="s">
        <v>4645</v>
      </c>
      <c r="AA1949" s="7" t="s">
        <v>7613</v>
      </c>
      <c r="AF1949" s="7" t="s">
        <v>3098</v>
      </c>
      <c r="AJ1949" s="7">
        <v>5</v>
      </c>
      <c r="AK1949" s="7" t="s">
        <v>4109</v>
      </c>
      <c r="AL1949" s="7" t="s">
        <v>16725</v>
      </c>
      <c r="AM1949" s="7" t="s">
        <v>16726</v>
      </c>
    </row>
    <row r="1950" spans="1:39">
      <c r="A1950" s="7" t="s">
        <v>2522</v>
      </c>
      <c r="B1950" s="7" t="s">
        <v>16727</v>
      </c>
      <c r="C1950" s="7" t="s">
        <v>16728</v>
      </c>
      <c r="D1950" s="7" t="s">
        <v>1790</v>
      </c>
      <c r="F1950" s="7" t="s">
        <v>16375</v>
      </c>
      <c r="G1950" s="7" t="s">
        <v>16729</v>
      </c>
      <c r="H1950" s="7" t="s">
        <v>16730</v>
      </c>
      <c r="J1950" s="7" t="s">
        <v>15254</v>
      </c>
      <c r="K1950" s="7" t="s">
        <v>33</v>
      </c>
      <c r="M1950" s="10" t="s">
        <v>15724</v>
      </c>
      <c r="O1950" s="7" t="s">
        <v>16731</v>
      </c>
      <c r="P1950" s="7" t="s">
        <v>16732</v>
      </c>
      <c r="Q1950" s="7" t="s">
        <v>33</v>
      </c>
      <c r="R1950" s="7" t="s">
        <v>33</v>
      </c>
      <c r="S1950" s="7" t="s">
        <v>33</v>
      </c>
      <c r="T1950" s="7" t="s">
        <v>33</v>
      </c>
      <c r="U1950" s="7" t="s">
        <v>33</v>
      </c>
      <c r="V1950" s="10" t="s">
        <v>33</v>
      </c>
      <c r="W1950" s="10" t="s">
        <v>33</v>
      </c>
      <c r="X1950" s="7" t="s">
        <v>33</v>
      </c>
      <c r="Y1950" s="7" t="s">
        <v>33</v>
      </c>
      <c r="Z1950" s="7" t="s">
        <v>15258</v>
      </c>
      <c r="AA1950" s="7" t="s">
        <v>16379</v>
      </c>
      <c r="AD1950" s="10" t="s">
        <v>16733</v>
      </c>
      <c r="AF1950" s="7" t="s">
        <v>3154</v>
      </c>
      <c r="AJ1950" s="7">
        <v>4</v>
      </c>
      <c r="AK1950" s="7" t="s">
        <v>4856</v>
      </c>
      <c r="AL1950" s="7" t="s">
        <v>16627</v>
      </c>
      <c r="AM1950" s="7" t="s">
        <v>16734</v>
      </c>
    </row>
    <row r="1951" spans="1:39">
      <c r="A1951" s="7" t="s">
        <v>1788</v>
      </c>
      <c r="B1951" s="7" t="s">
        <v>16735</v>
      </c>
      <c r="C1951" s="7" t="s">
        <v>16736</v>
      </c>
      <c r="D1951" s="7" t="s">
        <v>1790</v>
      </c>
      <c r="F1951" s="7" t="s">
        <v>9366</v>
      </c>
      <c r="G1951" s="7" t="s">
        <v>16737</v>
      </c>
      <c r="H1951" s="7" t="s">
        <v>16737</v>
      </c>
      <c r="I1951" s="7" t="s">
        <v>16738</v>
      </c>
      <c r="K1951" s="7" t="s">
        <v>33</v>
      </c>
      <c r="L1951" s="7" t="s">
        <v>16739</v>
      </c>
      <c r="N1951" s="10" t="s">
        <v>2002</v>
      </c>
      <c r="P1951" s="7" t="s">
        <v>16740</v>
      </c>
      <c r="Q1951" s="7" t="s">
        <v>33</v>
      </c>
      <c r="R1951" s="7" t="s">
        <v>33</v>
      </c>
      <c r="S1951" s="7" t="s">
        <v>33</v>
      </c>
      <c r="T1951" s="7" t="s">
        <v>33</v>
      </c>
      <c r="U1951" s="7" t="s">
        <v>33</v>
      </c>
      <c r="V1951" s="10" t="s">
        <v>33</v>
      </c>
      <c r="W1951" s="10" t="s">
        <v>33</v>
      </c>
      <c r="X1951" s="7" t="s">
        <v>33</v>
      </c>
      <c r="Y1951" s="7" t="s">
        <v>33</v>
      </c>
      <c r="Z1951" s="7" t="s">
        <v>9867</v>
      </c>
      <c r="AA1951" s="7" t="s">
        <v>3320</v>
      </c>
      <c r="AF1951" s="7" t="s">
        <v>10946</v>
      </c>
      <c r="AJ1951" s="7">
        <v>35</v>
      </c>
      <c r="AK1951" s="7" t="s">
        <v>2126</v>
      </c>
      <c r="AL1951" s="7" t="s">
        <v>15363</v>
      </c>
      <c r="AM1951" s="7" t="s">
        <v>16741</v>
      </c>
    </row>
    <row r="1952" spans="1:39">
      <c r="A1952" s="7" t="s">
        <v>2522</v>
      </c>
      <c r="B1952" s="7" t="s">
        <v>16742</v>
      </c>
      <c r="C1952" s="7" t="s">
        <v>16743</v>
      </c>
      <c r="D1952" s="7" t="s">
        <v>1790</v>
      </c>
      <c r="F1952" s="7" t="s">
        <v>16744</v>
      </c>
      <c r="G1952" s="7" t="s">
        <v>16745</v>
      </c>
      <c r="H1952" s="7" t="s">
        <v>16746</v>
      </c>
      <c r="J1952" s="7" t="s">
        <v>2706</v>
      </c>
      <c r="K1952" s="7" t="s">
        <v>33</v>
      </c>
      <c r="M1952" s="10" t="s">
        <v>16747</v>
      </c>
      <c r="O1952" s="7" t="s">
        <v>11452</v>
      </c>
      <c r="P1952" s="7" t="s">
        <v>16748</v>
      </c>
      <c r="Q1952" s="7" t="s">
        <v>33</v>
      </c>
      <c r="R1952" s="7" t="s">
        <v>33</v>
      </c>
      <c r="S1952" s="7" t="s">
        <v>33</v>
      </c>
      <c r="T1952" s="7" t="s">
        <v>33</v>
      </c>
      <c r="U1952" s="7" t="s">
        <v>33</v>
      </c>
      <c r="V1952" s="10" t="s">
        <v>33</v>
      </c>
      <c r="W1952" s="10" t="s">
        <v>33</v>
      </c>
      <c r="X1952" s="7" t="s">
        <v>33</v>
      </c>
      <c r="Y1952" s="7" t="s">
        <v>33</v>
      </c>
      <c r="Z1952" s="7" t="s">
        <v>11571</v>
      </c>
      <c r="AA1952" s="7" t="s">
        <v>16749</v>
      </c>
      <c r="AD1952" s="10" t="s">
        <v>15380</v>
      </c>
      <c r="AF1952" s="7" t="s">
        <v>7614</v>
      </c>
      <c r="AJ1952" s="7">
        <v>1</v>
      </c>
      <c r="AK1952" s="7" t="s">
        <v>16750</v>
      </c>
      <c r="AL1952" s="7" t="s">
        <v>11623</v>
      </c>
      <c r="AM1952" s="7" t="s">
        <v>16751</v>
      </c>
    </row>
    <row r="1953" spans="1:39">
      <c r="A1953" s="7" t="s">
        <v>2522</v>
      </c>
      <c r="B1953" s="7" t="s">
        <v>16752</v>
      </c>
      <c r="C1953" s="7" t="s">
        <v>16753</v>
      </c>
      <c r="D1953" s="7" t="s">
        <v>1790</v>
      </c>
      <c r="F1953" s="7" t="s">
        <v>16754</v>
      </c>
      <c r="G1953" s="7" t="s">
        <v>16755</v>
      </c>
      <c r="H1953" s="7" t="s">
        <v>16756</v>
      </c>
      <c r="J1953" s="7" t="s">
        <v>2715</v>
      </c>
      <c r="K1953" s="7" t="s">
        <v>33</v>
      </c>
      <c r="M1953" s="10" t="s">
        <v>16757</v>
      </c>
      <c r="O1953" s="7" t="s">
        <v>5143</v>
      </c>
      <c r="P1953" s="7" t="s">
        <v>16758</v>
      </c>
      <c r="Q1953" s="7" t="s">
        <v>33</v>
      </c>
      <c r="R1953" s="7" t="s">
        <v>33</v>
      </c>
      <c r="S1953" s="7" t="s">
        <v>33</v>
      </c>
      <c r="T1953" s="7" t="s">
        <v>33</v>
      </c>
      <c r="U1953" s="7" t="s">
        <v>33</v>
      </c>
      <c r="V1953" s="10" t="s">
        <v>33</v>
      </c>
      <c r="W1953" s="10" t="s">
        <v>33</v>
      </c>
      <c r="X1953" s="7" t="s">
        <v>33</v>
      </c>
      <c r="Y1953" s="7" t="s">
        <v>33</v>
      </c>
      <c r="Z1953" s="7" t="s">
        <v>15882</v>
      </c>
      <c r="AA1953" s="7" t="s">
        <v>16759</v>
      </c>
      <c r="AF1953" s="7" t="s">
        <v>15736</v>
      </c>
      <c r="AJ1953" s="7">
        <v>4</v>
      </c>
      <c r="AK1953" s="7" t="s">
        <v>15736</v>
      </c>
      <c r="AL1953" s="7" t="s">
        <v>2882</v>
      </c>
      <c r="AM1953" s="7" t="s">
        <v>16760</v>
      </c>
    </row>
    <row r="1954" spans="1:39">
      <c r="A1954" s="7" t="s">
        <v>2522</v>
      </c>
      <c r="B1954" s="7" t="s">
        <v>16761</v>
      </c>
      <c r="C1954" s="7" t="s">
        <v>16762</v>
      </c>
      <c r="D1954" s="7" t="s">
        <v>1790</v>
      </c>
      <c r="F1954" s="7" t="s">
        <v>16386</v>
      </c>
      <c r="G1954" s="7" t="s">
        <v>16763</v>
      </c>
      <c r="H1954" s="7" t="s">
        <v>16764</v>
      </c>
      <c r="J1954" s="7" t="s">
        <v>15302</v>
      </c>
      <c r="K1954" s="7" t="s">
        <v>33</v>
      </c>
      <c r="M1954" s="10" t="s">
        <v>16765</v>
      </c>
      <c r="O1954" s="7" t="s">
        <v>16766</v>
      </c>
      <c r="P1954" s="7" t="s">
        <v>16767</v>
      </c>
      <c r="Q1954" s="7" t="s">
        <v>33</v>
      </c>
      <c r="R1954" s="7" t="s">
        <v>33</v>
      </c>
      <c r="S1954" s="7" t="s">
        <v>33</v>
      </c>
      <c r="T1954" s="7" t="s">
        <v>33</v>
      </c>
      <c r="U1954" s="7" t="s">
        <v>33</v>
      </c>
      <c r="V1954" s="10" t="s">
        <v>33</v>
      </c>
      <c r="W1954" s="10" t="s">
        <v>33</v>
      </c>
      <c r="X1954" s="7" t="s">
        <v>33</v>
      </c>
      <c r="Y1954" s="7" t="s">
        <v>33</v>
      </c>
      <c r="Z1954" s="7" t="s">
        <v>8309</v>
      </c>
      <c r="AA1954" s="7" t="s">
        <v>16392</v>
      </c>
      <c r="AF1954" s="7" t="s">
        <v>16768</v>
      </c>
      <c r="AJ1954" s="7">
        <v>5</v>
      </c>
      <c r="AK1954" s="7" t="s">
        <v>2547</v>
      </c>
      <c r="AL1954" s="7" t="s">
        <v>16759</v>
      </c>
      <c r="AM1954" s="7" t="s">
        <v>16769</v>
      </c>
    </row>
    <row r="1955" spans="1:39">
      <c r="A1955" s="7" t="s">
        <v>1788</v>
      </c>
      <c r="B1955" s="7" t="s">
        <v>16770</v>
      </c>
      <c r="C1955" s="7" t="s">
        <v>16771</v>
      </c>
      <c r="D1955" s="7" t="s">
        <v>2828</v>
      </c>
      <c r="H1955" s="7" t="s">
        <v>16772</v>
      </c>
      <c r="I1955" s="7" t="s">
        <v>16773</v>
      </c>
      <c r="K1955" s="7" t="s">
        <v>33</v>
      </c>
      <c r="L1955" s="7" t="s">
        <v>16774</v>
      </c>
      <c r="N1955" s="10" t="s">
        <v>2002</v>
      </c>
      <c r="P1955" s="7" t="s">
        <v>16775</v>
      </c>
      <c r="Q1955" s="7" t="s">
        <v>33</v>
      </c>
      <c r="R1955" s="7" t="s">
        <v>33</v>
      </c>
      <c r="S1955" s="7" t="s">
        <v>33</v>
      </c>
      <c r="T1955" s="7" t="s">
        <v>33</v>
      </c>
      <c r="U1955" s="7" t="s">
        <v>33</v>
      </c>
      <c r="V1955" s="10" t="s">
        <v>33</v>
      </c>
      <c r="W1955" s="10" t="s">
        <v>33</v>
      </c>
      <c r="X1955" s="7" t="s">
        <v>33</v>
      </c>
      <c r="Y1955" s="7" t="s">
        <v>33</v>
      </c>
      <c r="Z1955" s="7" t="s">
        <v>1822</v>
      </c>
      <c r="AE1955" s="10" t="s">
        <v>10801</v>
      </c>
      <c r="AK1955" s="7" t="s">
        <v>10120</v>
      </c>
      <c r="AL1955" s="7" t="s">
        <v>2881</v>
      </c>
      <c r="AM1955" s="7" t="s">
        <v>16776</v>
      </c>
    </row>
    <row r="1956" spans="1:39">
      <c r="A1956" s="7" t="s">
        <v>1788</v>
      </c>
      <c r="B1956" s="7" t="s">
        <v>16777</v>
      </c>
      <c r="C1956" s="7" t="s">
        <v>16778</v>
      </c>
      <c r="D1956" s="7" t="s">
        <v>1946</v>
      </c>
      <c r="F1956" s="7" t="s">
        <v>6908</v>
      </c>
      <c r="G1956" s="7" t="s">
        <v>16779</v>
      </c>
      <c r="H1956" s="7" t="s">
        <v>16779</v>
      </c>
      <c r="I1956" s="7" t="s">
        <v>9719</v>
      </c>
      <c r="K1956" s="7" t="s">
        <v>33</v>
      </c>
      <c r="L1956" s="7" t="s">
        <v>16780</v>
      </c>
      <c r="N1956" s="10" t="s">
        <v>9721</v>
      </c>
      <c r="P1956" s="7" t="s">
        <v>16781</v>
      </c>
      <c r="Q1956" s="7" t="s">
        <v>33</v>
      </c>
      <c r="R1956" s="7" t="s">
        <v>32</v>
      </c>
      <c r="S1956" s="7" t="s">
        <v>33</v>
      </c>
      <c r="T1956" s="7" t="s">
        <v>33</v>
      </c>
      <c r="U1956" s="7" t="s">
        <v>33</v>
      </c>
      <c r="V1956" s="10" t="s">
        <v>33</v>
      </c>
      <c r="W1956" s="10" t="s">
        <v>33</v>
      </c>
      <c r="X1956" s="7" t="s">
        <v>33</v>
      </c>
      <c r="Y1956" s="7" t="s">
        <v>33</v>
      </c>
      <c r="Z1956" s="7" t="s">
        <v>6112</v>
      </c>
      <c r="AA1956" s="7" t="s">
        <v>16433</v>
      </c>
      <c r="AD1956" s="10" t="s">
        <v>7454</v>
      </c>
      <c r="AF1956" s="7" t="s">
        <v>2802</v>
      </c>
      <c r="AJ1956" s="7">
        <v>2</v>
      </c>
      <c r="AK1956" s="7" t="s">
        <v>5594</v>
      </c>
      <c r="AM1956" s="7" t="s">
        <v>16782</v>
      </c>
    </row>
    <row r="1957" spans="1:39">
      <c r="A1957" s="7" t="s">
        <v>2522</v>
      </c>
      <c r="B1957" s="7" t="s">
        <v>16783</v>
      </c>
      <c r="C1957" s="7" t="s">
        <v>16784</v>
      </c>
      <c r="D1957" s="7" t="s">
        <v>2828</v>
      </c>
      <c r="G1957" s="7" t="s">
        <v>12784</v>
      </c>
      <c r="H1957" s="7" t="s">
        <v>12784</v>
      </c>
      <c r="J1957" s="7" t="s">
        <v>15358</v>
      </c>
      <c r="K1957" s="7" t="s">
        <v>33</v>
      </c>
      <c r="M1957" s="10" t="s">
        <v>15359</v>
      </c>
      <c r="O1957" s="7" t="s">
        <v>3232</v>
      </c>
      <c r="P1957" s="7" t="s">
        <v>16785</v>
      </c>
      <c r="Q1957" s="7" t="s">
        <v>33</v>
      </c>
      <c r="R1957" s="7" t="s">
        <v>33</v>
      </c>
      <c r="S1957" s="7" t="s">
        <v>33</v>
      </c>
      <c r="T1957" s="7" t="s">
        <v>33</v>
      </c>
      <c r="U1957" s="7" t="s">
        <v>33</v>
      </c>
      <c r="V1957" s="10" t="s">
        <v>33</v>
      </c>
      <c r="W1957" s="10" t="s">
        <v>33</v>
      </c>
      <c r="X1957" s="7" t="s">
        <v>33</v>
      </c>
      <c r="Y1957" s="7" t="s">
        <v>33</v>
      </c>
      <c r="Z1957" s="7" t="s">
        <v>15804</v>
      </c>
      <c r="AE1957" s="10" t="s">
        <v>4734</v>
      </c>
      <c r="AK1957" s="7" t="s">
        <v>16786</v>
      </c>
      <c r="AM1957" s="7" t="s">
        <v>16787</v>
      </c>
    </row>
    <row r="1958" spans="1:39">
      <c r="A1958" s="7" t="s">
        <v>1788</v>
      </c>
      <c r="B1958" s="7" t="s">
        <v>16788</v>
      </c>
      <c r="C1958" s="7" t="s">
        <v>16789</v>
      </c>
      <c r="D1958" s="7" t="s">
        <v>1790</v>
      </c>
      <c r="F1958" s="7" t="s">
        <v>16790</v>
      </c>
      <c r="G1958" s="7" t="s">
        <v>5545</v>
      </c>
      <c r="H1958" s="7" t="s">
        <v>5545</v>
      </c>
      <c r="I1958" s="7" t="s">
        <v>4048</v>
      </c>
      <c r="K1958" s="7" t="s">
        <v>33</v>
      </c>
      <c r="L1958" s="7" t="s">
        <v>5546</v>
      </c>
      <c r="N1958" s="10" t="s">
        <v>4050</v>
      </c>
      <c r="P1958" s="7" t="s">
        <v>5547</v>
      </c>
      <c r="Q1958" s="7" t="s">
        <v>33</v>
      </c>
      <c r="R1958" s="7" t="s">
        <v>33</v>
      </c>
      <c r="S1958" s="7" t="s">
        <v>33</v>
      </c>
      <c r="T1958" s="7" t="s">
        <v>33</v>
      </c>
      <c r="U1958" s="7" t="s">
        <v>33</v>
      </c>
      <c r="V1958" s="10" t="s">
        <v>33</v>
      </c>
      <c r="W1958" s="10" t="s">
        <v>32</v>
      </c>
      <c r="X1958" s="7" t="s">
        <v>33</v>
      </c>
      <c r="Y1958" s="7" t="s">
        <v>33</v>
      </c>
      <c r="Z1958" s="7" t="s">
        <v>16791</v>
      </c>
      <c r="AA1958" s="7" t="s">
        <v>2341</v>
      </c>
      <c r="AF1958" s="7" t="s">
        <v>5434</v>
      </c>
      <c r="AJ1958" s="7">
        <v>12</v>
      </c>
      <c r="AK1958" s="7" t="s">
        <v>4140</v>
      </c>
      <c r="AL1958" s="7" t="s">
        <v>2646</v>
      </c>
      <c r="AM1958" s="7" t="s">
        <v>16792</v>
      </c>
    </row>
    <row r="1959" spans="1:39">
      <c r="A1959" s="7" t="s">
        <v>1788</v>
      </c>
      <c r="B1959" s="7" t="s">
        <v>16793</v>
      </c>
      <c r="C1959" s="7" t="s">
        <v>16794</v>
      </c>
      <c r="D1959" s="7" t="s">
        <v>1946</v>
      </c>
      <c r="F1959" s="7" t="s">
        <v>16795</v>
      </c>
      <c r="G1959" s="7" t="s">
        <v>16796</v>
      </c>
      <c r="H1959" s="7" t="s">
        <v>16796</v>
      </c>
      <c r="I1959" s="7" t="s">
        <v>10388</v>
      </c>
      <c r="K1959" s="7" t="s">
        <v>33</v>
      </c>
      <c r="L1959" s="7" t="s">
        <v>16797</v>
      </c>
      <c r="N1959" s="10" t="s">
        <v>9721</v>
      </c>
      <c r="P1959" s="7" t="s">
        <v>16798</v>
      </c>
      <c r="Q1959" s="7" t="s">
        <v>33</v>
      </c>
      <c r="R1959" s="7" t="s">
        <v>32</v>
      </c>
      <c r="S1959" s="7" t="s">
        <v>33</v>
      </c>
      <c r="T1959" s="7" t="s">
        <v>33</v>
      </c>
      <c r="U1959" s="7" t="s">
        <v>33</v>
      </c>
      <c r="V1959" s="10" t="s">
        <v>33</v>
      </c>
      <c r="W1959" s="10" t="s">
        <v>33</v>
      </c>
      <c r="X1959" s="7" t="s">
        <v>33</v>
      </c>
      <c r="Y1959" s="7" t="s">
        <v>33</v>
      </c>
      <c r="Z1959" s="7" t="s">
        <v>7649</v>
      </c>
      <c r="AA1959" s="7" t="s">
        <v>12034</v>
      </c>
      <c r="AF1959" s="7" t="s">
        <v>7512</v>
      </c>
      <c r="AJ1959" s="7">
        <v>4</v>
      </c>
      <c r="AK1959" s="7" t="s">
        <v>12034</v>
      </c>
      <c r="AL1959" s="7" t="s">
        <v>2646</v>
      </c>
      <c r="AM1959" s="7" t="s">
        <v>16799</v>
      </c>
    </row>
    <row r="1960" spans="1:39">
      <c r="A1960" s="7" t="s">
        <v>1788</v>
      </c>
      <c r="B1960" s="7" t="s">
        <v>16800</v>
      </c>
      <c r="C1960" s="7" t="s">
        <v>16801</v>
      </c>
      <c r="D1960" s="7" t="s">
        <v>1946</v>
      </c>
      <c r="F1960" s="7" t="s">
        <v>16802</v>
      </c>
      <c r="G1960" s="7" t="s">
        <v>16803</v>
      </c>
      <c r="H1960" s="7" t="s">
        <v>16804</v>
      </c>
      <c r="I1960" s="7" t="s">
        <v>9582</v>
      </c>
      <c r="K1960" s="7" t="s">
        <v>33</v>
      </c>
      <c r="L1960" s="7" t="s">
        <v>16805</v>
      </c>
      <c r="N1960" s="10" t="s">
        <v>16806</v>
      </c>
      <c r="P1960" s="7" t="s">
        <v>16807</v>
      </c>
      <c r="Q1960" s="7" t="s">
        <v>33</v>
      </c>
      <c r="R1960" s="7" t="s">
        <v>32</v>
      </c>
      <c r="S1960" s="7" t="s">
        <v>33</v>
      </c>
      <c r="T1960" s="7" t="s">
        <v>33</v>
      </c>
      <c r="U1960" s="7" t="s">
        <v>33</v>
      </c>
      <c r="V1960" s="10" t="s">
        <v>33</v>
      </c>
      <c r="W1960" s="10" t="s">
        <v>33</v>
      </c>
      <c r="X1960" s="7" t="s">
        <v>33</v>
      </c>
      <c r="Y1960" s="7" t="s">
        <v>33</v>
      </c>
      <c r="Z1960" s="7" t="s">
        <v>16808</v>
      </c>
      <c r="AA1960" s="7" t="s">
        <v>16809</v>
      </c>
      <c r="AF1960" s="7" t="s">
        <v>9887</v>
      </c>
      <c r="AJ1960" s="7">
        <v>10</v>
      </c>
      <c r="AK1960" s="7" t="s">
        <v>4757</v>
      </c>
      <c r="AL1960" s="7" t="s">
        <v>2646</v>
      </c>
      <c r="AM1960" s="7" t="s">
        <v>16810</v>
      </c>
    </row>
    <row r="1961" spans="1:39">
      <c r="A1961" s="7" t="s">
        <v>1788</v>
      </c>
      <c r="B1961" s="7" t="s">
        <v>16811</v>
      </c>
      <c r="C1961" s="7" t="s">
        <v>16812</v>
      </c>
      <c r="D1961" s="7" t="s">
        <v>2828</v>
      </c>
      <c r="G1961" s="7" t="s">
        <v>2767</v>
      </c>
      <c r="H1961" s="7" t="s">
        <v>9446</v>
      </c>
      <c r="I1961" s="7" t="s">
        <v>9447</v>
      </c>
      <c r="K1961" s="7" t="s">
        <v>33</v>
      </c>
      <c r="L1961" s="7" t="s">
        <v>2770</v>
      </c>
      <c r="N1961" s="10" t="s">
        <v>1795</v>
      </c>
      <c r="P1961" s="7" t="s">
        <v>16813</v>
      </c>
      <c r="Q1961" s="7" t="s">
        <v>33</v>
      </c>
      <c r="R1961" s="7" t="s">
        <v>33</v>
      </c>
      <c r="S1961" s="7" t="s">
        <v>33</v>
      </c>
      <c r="T1961" s="7" t="s">
        <v>33</v>
      </c>
      <c r="U1961" s="7" t="s">
        <v>33</v>
      </c>
      <c r="V1961" s="10" t="s">
        <v>33</v>
      </c>
      <c r="W1961" s="10" t="s">
        <v>32</v>
      </c>
      <c r="X1961" s="7" t="s">
        <v>33</v>
      </c>
      <c r="Y1961" s="7" t="s">
        <v>33</v>
      </c>
      <c r="Z1961" s="7" t="s">
        <v>16814</v>
      </c>
      <c r="AA1961" s="7" t="s">
        <v>16815</v>
      </c>
      <c r="AE1961" s="10" t="s">
        <v>6903</v>
      </c>
      <c r="AK1961" s="7" t="s">
        <v>7613</v>
      </c>
      <c r="AL1961" s="7" t="s">
        <v>4573</v>
      </c>
      <c r="AM1961" s="7" t="s">
        <v>16816</v>
      </c>
    </row>
    <row r="1962" spans="1:39">
      <c r="A1962" s="7" t="s">
        <v>1788</v>
      </c>
      <c r="B1962" s="7" t="s">
        <v>16817</v>
      </c>
      <c r="C1962" s="7" t="s">
        <v>16818</v>
      </c>
      <c r="D1962" s="7" t="s">
        <v>1946</v>
      </c>
      <c r="F1962" s="7" t="s">
        <v>16819</v>
      </c>
      <c r="G1962" s="7" t="s">
        <v>9135</v>
      </c>
      <c r="H1962" s="7" t="s">
        <v>9135</v>
      </c>
      <c r="I1962" s="7" t="s">
        <v>16820</v>
      </c>
      <c r="K1962" s="7" t="s">
        <v>33</v>
      </c>
      <c r="L1962" s="7" t="s">
        <v>9137</v>
      </c>
      <c r="N1962" s="10" t="s">
        <v>2155</v>
      </c>
      <c r="P1962" s="7" t="s">
        <v>16821</v>
      </c>
      <c r="Q1962" s="7" t="s">
        <v>33</v>
      </c>
      <c r="R1962" s="7" t="s">
        <v>33</v>
      </c>
      <c r="S1962" s="7" t="s">
        <v>33</v>
      </c>
      <c r="T1962" s="7" t="s">
        <v>33</v>
      </c>
      <c r="U1962" s="7" t="s">
        <v>33</v>
      </c>
      <c r="V1962" s="10" t="s">
        <v>32</v>
      </c>
      <c r="W1962" s="10" t="s">
        <v>33</v>
      </c>
      <c r="X1962" s="7" t="s">
        <v>33</v>
      </c>
      <c r="Y1962" s="7" t="s">
        <v>33</v>
      </c>
      <c r="Z1962" s="7" t="s">
        <v>16822</v>
      </c>
      <c r="AA1962" s="7" t="s">
        <v>7613</v>
      </c>
      <c r="AD1962" s="10" t="s">
        <v>7347</v>
      </c>
      <c r="AF1962" s="7" t="s">
        <v>7995</v>
      </c>
      <c r="AJ1962" s="7">
        <v>14</v>
      </c>
      <c r="AK1962" s="7" t="s">
        <v>15259</v>
      </c>
      <c r="AL1962" s="7" t="s">
        <v>16823</v>
      </c>
      <c r="AM1962" s="7" t="s">
        <v>16824</v>
      </c>
    </row>
    <row r="1963" spans="1:39">
      <c r="A1963" s="7" t="s">
        <v>1788</v>
      </c>
      <c r="B1963" s="7" t="s">
        <v>16825</v>
      </c>
      <c r="C1963" s="7" t="s">
        <v>16826</v>
      </c>
      <c r="D1963" s="7" t="s">
        <v>2828</v>
      </c>
      <c r="H1963" s="7" t="s">
        <v>16827</v>
      </c>
      <c r="I1963" s="7" t="s">
        <v>16828</v>
      </c>
      <c r="K1963" s="7" t="s">
        <v>33</v>
      </c>
      <c r="Q1963" s="7" t="s">
        <v>33</v>
      </c>
      <c r="R1963" s="7" t="s">
        <v>33</v>
      </c>
      <c r="S1963" s="7" t="s">
        <v>33</v>
      </c>
      <c r="T1963" s="7" t="s">
        <v>33</v>
      </c>
      <c r="U1963" s="7" t="s">
        <v>33</v>
      </c>
      <c r="V1963" s="10" t="s">
        <v>33</v>
      </c>
      <c r="W1963" s="10" t="s">
        <v>33</v>
      </c>
      <c r="X1963" s="7" t="s">
        <v>33</v>
      </c>
      <c r="Y1963" s="7" t="s">
        <v>33</v>
      </c>
      <c r="Z1963" s="7" t="s">
        <v>16829</v>
      </c>
      <c r="AE1963" s="10" t="s">
        <v>16830</v>
      </c>
      <c r="AK1963" s="7" t="s">
        <v>10120</v>
      </c>
      <c r="AM1963" s="7" t="s">
        <v>16831</v>
      </c>
    </row>
    <row r="1964" spans="1:39">
      <c r="A1964" s="7" t="s">
        <v>1788</v>
      </c>
      <c r="B1964" s="7" t="s">
        <v>16832</v>
      </c>
      <c r="C1964" s="7" t="s">
        <v>16833</v>
      </c>
      <c r="D1964" s="7" t="s">
        <v>2828</v>
      </c>
      <c r="G1964" s="7" t="s">
        <v>4730</v>
      </c>
      <c r="H1964" s="7" t="s">
        <v>4730</v>
      </c>
      <c r="I1964" s="7" t="s">
        <v>16834</v>
      </c>
      <c r="K1964" s="7" t="s">
        <v>33</v>
      </c>
      <c r="L1964" s="7" t="s">
        <v>4732</v>
      </c>
      <c r="N1964" s="10" t="s">
        <v>1795</v>
      </c>
      <c r="P1964" s="7" t="s">
        <v>16835</v>
      </c>
      <c r="Q1964" s="7" t="s">
        <v>33</v>
      </c>
      <c r="R1964" s="7" t="s">
        <v>33</v>
      </c>
      <c r="S1964" s="7" t="s">
        <v>33</v>
      </c>
      <c r="T1964" s="7" t="s">
        <v>33</v>
      </c>
      <c r="U1964" s="7" t="s">
        <v>33</v>
      </c>
      <c r="V1964" s="10" t="s">
        <v>33</v>
      </c>
      <c r="W1964" s="10" t="s">
        <v>33</v>
      </c>
      <c r="X1964" s="7" t="s">
        <v>33</v>
      </c>
      <c r="Y1964" s="7" t="s">
        <v>33</v>
      </c>
      <c r="Z1964" s="7" t="s">
        <v>16836</v>
      </c>
      <c r="AE1964" s="10" t="s">
        <v>16837</v>
      </c>
      <c r="AK1964" s="7" t="s">
        <v>16838</v>
      </c>
      <c r="AL1964" s="7" t="s">
        <v>3266</v>
      </c>
      <c r="AM1964" s="7" t="s">
        <v>16839</v>
      </c>
    </row>
    <row r="1965" spans="1:39">
      <c r="A1965" s="7" t="s">
        <v>1788</v>
      </c>
      <c r="B1965" s="7" t="s">
        <v>16840</v>
      </c>
      <c r="C1965" s="7" t="s">
        <v>16841</v>
      </c>
      <c r="D1965" s="7" t="s">
        <v>1946</v>
      </c>
      <c r="F1965" s="7" t="s">
        <v>16842</v>
      </c>
      <c r="G1965" s="7" t="s">
        <v>7722</v>
      </c>
      <c r="H1965" s="7" t="s">
        <v>7722</v>
      </c>
      <c r="I1965" s="7" t="s">
        <v>7723</v>
      </c>
      <c r="K1965" s="7" t="s">
        <v>33</v>
      </c>
      <c r="L1965" s="7" t="s">
        <v>7724</v>
      </c>
      <c r="N1965" s="10" t="s">
        <v>2223</v>
      </c>
      <c r="P1965" s="7" t="s">
        <v>16843</v>
      </c>
      <c r="Q1965" s="7" t="s">
        <v>33</v>
      </c>
      <c r="R1965" s="7" t="s">
        <v>33</v>
      </c>
      <c r="S1965" s="7" t="s">
        <v>33</v>
      </c>
      <c r="T1965" s="7" t="s">
        <v>33</v>
      </c>
      <c r="U1965" s="7" t="s">
        <v>33</v>
      </c>
      <c r="V1965" s="10" t="s">
        <v>33</v>
      </c>
      <c r="W1965" s="10" t="s">
        <v>33</v>
      </c>
      <c r="X1965" s="7" t="s">
        <v>33</v>
      </c>
      <c r="Y1965" s="7" t="s">
        <v>33</v>
      </c>
      <c r="Z1965" s="7" t="s">
        <v>3164</v>
      </c>
      <c r="AA1965" s="7" t="s">
        <v>16223</v>
      </c>
      <c r="AF1965" s="7" t="s">
        <v>6421</v>
      </c>
      <c r="AJ1965" s="7">
        <v>12</v>
      </c>
      <c r="AK1965" s="7" t="s">
        <v>16844</v>
      </c>
      <c r="AL1965" s="7" t="s">
        <v>3272</v>
      </c>
      <c r="AM1965" s="7" t="s">
        <v>16845</v>
      </c>
    </row>
    <row r="1966" spans="1:39">
      <c r="A1966" s="7" t="s">
        <v>1788</v>
      </c>
      <c r="B1966" s="7" t="s">
        <v>7951</v>
      </c>
      <c r="C1966" s="7" t="s">
        <v>16846</v>
      </c>
      <c r="D1966" s="7" t="s">
        <v>2828</v>
      </c>
      <c r="G1966" s="7" t="s">
        <v>6442</v>
      </c>
      <c r="H1966" s="7" t="s">
        <v>6443</v>
      </c>
      <c r="I1966" s="7" t="s">
        <v>4931</v>
      </c>
      <c r="K1966" s="7" t="s">
        <v>33</v>
      </c>
      <c r="L1966" s="7" t="s">
        <v>7953</v>
      </c>
      <c r="N1966" s="10" t="s">
        <v>1820</v>
      </c>
      <c r="P1966" s="7" t="s">
        <v>7954</v>
      </c>
      <c r="Q1966" s="7" t="s">
        <v>33</v>
      </c>
      <c r="R1966" s="7" t="s">
        <v>33</v>
      </c>
      <c r="S1966" s="7" t="s">
        <v>33</v>
      </c>
      <c r="T1966" s="7" t="s">
        <v>33</v>
      </c>
      <c r="U1966" s="7" t="s">
        <v>33</v>
      </c>
      <c r="V1966" s="10" t="s">
        <v>33</v>
      </c>
      <c r="W1966" s="10" t="s">
        <v>32</v>
      </c>
      <c r="X1966" s="7" t="s">
        <v>33</v>
      </c>
      <c r="Y1966" s="7" t="s">
        <v>33</v>
      </c>
      <c r="Z1966" s="7" t="s">
        <v>3403</v>
      </c>
      <c r="AA1966" s="7" t="s">
        <v>16847</v>
      </c>
      <c r="AE1966" s="10" t="s">
        <v>16848</v>
      </c>
      <c r="AF1966" s="7" t="s">
        <v>7041</v>
      </c>
      <c r="AK1966" s="7" t="s">
        <v>6347</v>
      </c>
      <c r="AL1966" s="7" t="s">
        <v>16849</v>
      </c>
      <c r="AM1966" s="7" t="s">
        <v>16850</v>
      </c>
    </row>
    <row r="1967" spans="1:39">
      <c r="A1967" s="7" t="s">
        <v>1788</v>
      </c>
      <c r="B1967" s="7" t="s">
        <v>16851</v>
      </c>
      <c r="C1967" s="7" t="s">
        <v>16852</v>
      </c>
      <c r="D1967" s="7" t="s">
        <v>1790</v>
      </c>
      <c r="F1967" s="7" t="s">
        <v>16853</v>
      </c>
      <c r="G1967" s="7" t="s">
        <v>5545</v>
      </c>
      <c r="H1967" s="7" t="s">
        <v>5545</v>
      </c>
      <c r="I1967" s="7" t="s">
        <v>4048</v>
      </c>
      <c r="K1967" s="7" t="s">
        <v>33</v>
      </c>
      <c r="L1967" s="7" t="s">
        <v>5546</v>
      </c>
      <c r="N1967" s="10" t="s">
        <v>4050</v>
      </c>
      <c r="P1967" s="7" t="s">
        <v>5547</v>
      </c>
      <c r="Q1967" s="7" t="s">
        <v>33</v>
      </c>
      <c r="R1967" s="7" t="s">
        <v>33</v>
      </c>
      <c r="S1967" s="7" t="s">
        <v>33</v>
      </c>
      <c r="T1967" s="7" t="s">
        <v>33</v>
      </c>
      <c r="U1967" s="7" t="s">
        <v>33</v>
      </c>
      <c r="V1967" s="10" t="s">
        <v>33</v>
      </c>
      <c r="W1967" s="10" t="s">
        <v>32</v>
      </c>
      <c r="X1967" s="7" t="s">
        <v>33</v>
      </c>
      <c r="Y1967" s="7" t="s">
        <v>33</v>
      </c>
      <c r="Z1967" s="7" t="s">
        <v>16791</v>
      </c>
      <c r="AA1967" s="7" t="s">
        <v>16837</v>
      </c>
      <c r="AF1967" s="7" t="s">
        <v>5987</v>
      </c>
      <c r="AJ1967" s="7">
        <v>12</v>
      </c>
      <c r="AK1967" s="7" t="s">
        <v>4140</v>
      </c>
      <c r="AL1967" s="7" t="s">
        <v>16830</v>
      </c>
      <c r="AM1967" s="7" t="s">
        <v>16854</v>
      </c>
    </row>
    <row r="1968" spans="1:39">
      <c r="A1968" s="7" t="s">
        <v>1788</v>
      </c>
      <c r="B1968" s="7" t="s">
        <v>16855</v>
      </c>
      <c r="C1968" s="7" t="s">
        <v>16856</v>
      </c>
      <c r="D1968" s="7" t="s">
        <v>1946</v>
      </c>
      <c r="F1968" s="7" t="s">
        <v>16857</v>
      </c>
      <c r="G1968" s="7" t="s">
        <v>7502</v>
      </c>
      <c r="H1968" s="7" t="s">
        <v>7503</v>
      </c>
      <c r="I1968" s="7" t="s">
        <v>3469</v>
      </c>
      <c r="K1968" s="7" t="s">
        <v>33</v>
      </c>
      <c r="L1968" s="7" t="s">
        <v>3470</v>
      </c>
      <c r="N1968" s="10" t="s">
        <v>3095</v>
      </c>
      <c r="P1968" s="7" t="s">
        <v>14365</v>
      </c>
      <c r="Q1968" s="7" t="s">
        <v>33</v>
      </c>
      <c r="R1968" s="7" t="s">
        <v>33</v>
      </c>
      <c r="S1968" s="7" t="s">
        <v>33</v>
      </c>
      <c r="T1968" s="7" t="s">
        <v>33</v>
      </c>
      <c r="U1968" s="7" t="s">
        <v>33</v>
      </c>
      <c r="V1968" s="10" t="s">
        <v>33</v>
      </c>
      <c r="W1968" s="10" t="s">
        <v>33</v>
      </c>
      <c r="X1968" s="7" t="s">
        <v>33</v>
      </c>
      <c r="Y1968" s="7" t="s">
        <v>33</v>
      </c>
      <c r="Z1968" s="7" t="s">
        <v>5878</v>
      </c>
      <c r="AA1968" s="7" t="s">
        <v>4194</v>
      </c>
      <c r="AF1968" s="7" t="s">
        <v>14366</v>
      </c>
      <c r="AJ1968" s="7">
        <v>31</v>
      </c>
      <c r="AK1968" s="7" t="s">
        <v>4194</v>
      </c>
      <c r="AL1968" s="7" t="s">
        <v>16858</v>
      </c>
      <c r="AM1968" s="7" t="s">
        <v>16859</v>
      </c>
    </row>
    <row r="1969" spans="1:39">
      <c r="A1969" s="7" t="s">
        <v>1788</v>
      </c>
      <c r="B1969" s="7" t="s">
        <v>16860</v>
      </c>
      <c r="C1969" s="7" t="s">
        <v>16861</v>
      </c>
      <c r="D1969" s="7" t="s">
        <v>2828</v>
      </c>
      <c r="G1969" s="7" t="s">
        <v>3427</v>
      </c>
      <c r="I1969" s="7" t="s">
        <v>3428</v>
      </c>
      <c r="K1969" s="7" t="s">
        <v>33</v>
      </c>
      <c r="L1969" s="7" t="s">
        <v>16862</v>
      </c>
      <c r="N1969" s="10" t="s">
        <v>1795</v>
      </c>
      <c r="P1969" s="7" t="s">
        <v>16863</v>
      </c>
      <c r="Q1969" s="7" t="s">
        <v>33</v>
      </c>
      <c r="R1969" s="7" t="s">
        <v>33</v>
      </c>
      <c r="S1969" s="7" t="s">
        <v>33</v>
      </c>
      <c r="T1969" s="7" t="s">
        <v>33</v>
      </c>
      <c r="U1969" s="7" t="s">
        <v>33</v>
      </c>
      <c r="V1969" s="10" t="s">
        <v>33</v>
      </c>
      <c r="W1969" s="10" t="s">
        <v>32</v>
      </c>
      <c r="X1969" s="7" t="s">
        <v>33</v>
      </c>
      <c r="Y1969" s="7" t="s">
        <v>33</v>
      </c>
      <c r="Z1969" s="7" t="s">
        <v>2772</v>
      </c>
      <c r="AE1969" s="10" t="s">
        <v>2041</v>
      </c>
      <c r="AK1969" s="7" t="s">
        <v>6347</v>
      </c>
      <c r="AM1969" s="7" t="s">
        <v>16864</v>
      </c>
    </row>
    <row r="1970" spans="1:39">
      <c r="A1970" s="7" t="s">
        <v>1788</v>
      </c>
      <c r="B1970" s="7" t="s">
        <v>16865</v>
      </c>
      <c r="C1970" s="7" t="s">
        <v>16866</v>
      </c>
      <c r="D1970" s="7" t="s">
        <v>1946</v>
      </c>
      <c r="F1970" s="7" t="s">
        <v>16867</v>
      </c>
      <c r="G1970" s="7" t="s">
        <v>16868</v>
      </c>
      <c r="H1970" s="7" t="s">
        <v>16868</v>
      </c>
      <c r="I1970" s="7" t="s">
        <v>7436</v>
      </c>
      <c r="K1970" s="7" t="s">
        <v>33</v>
      </c>
      <c r="L1970" s="7" t="s">
        <v>16869</v>
      </c>
      <c r="N1970" s="10" t="s">
        <v>2351</v>
      </c>
      <c r="P1970" s="7" t="s">
        <v>16870</v>
      </c>
      <c r="Q1970" s="7" t="s">
        <v>33</v>
      </c>
      <c r="R1970" s="7" t="s">
        <v>33</v>
      </c>
      <c r="S1970" s="7" t="s">
        <v>33</v>
      </c>
      <c r="T1970" s="7" t="s">
        <v>33</v>
      </c>
      <c r="U1970" s="7" t="s">
        <v>33</v>
      </c>
      <c r="V1970" s="10" t="s">
        <v>33</v>
      </c>
      <c r="W1970" s="10" t="s">
        <v>33</v>
      </c>
      <c r="X1970" s="7" t="s">
        <v>33</v>
      </c>
      <c r="Y1970" s="7" t="s">
        <v>33</v>
      </c>
      <c r="Z1970" s="7" t="s">
        <v>6559</v>
      </c>
      <c r="AA1970" s="7" t="s">
        <v>3982</v>
      </c>
      <c r="AF1970" s="7" t="s">
        <v>3451</v>
      </c>
      <c r="AJ1970" s="7">
        <v>19</v>
      </c>
      <c r="AK1970" s="7" t="s">
        <v>2394</v>
      </c>
      <c r="AL1970" s="7" t="s">
        <v>16871</v>
      </c>
      <c r="AM1970" s="7" t="s">
        <v>16872</v>
      </c>
    </row>
    <row r="1971" spans="1:39">
      <c r="A1971" s="7" t="s">
        <v>1788</v>
      </c>
      <c r="B1971" s="7" t="s">
        <v>16873</v>
      </c>
      <c r="C1971" s="7" t="s">
        <v>16874</v>
      </c>
      <c r="D1971" s="7" t="s">
        <v>2828</v>
      </c>
      <c r="H1971" s="7" t="s">
        <v>5292</v>
      </c>
      <c r="K1971" s="7" t="s">
        <v>33</v>
      </c>
      <c r="L1971" s="7" t="s">
        <v>1950</v>
      </c>
      <c r="N1971" s="10" t="s">
        <v>1820</v>
      </c>
      <c r="P1971" s="7" t="s">
        <v>16875</v>
      </c>
      <c r="Q1971" s="7" t="s">
        <v>33</v>
      </c>
      <c r="R1971" s="7" t="s">
        <v>33</v>
      </c>
      <c r="S1971" s="7" t="s">
        <v>33</v>
      </c>
      <c r="T1971" s="7" t="s">
        <v>33</v>
      </c>
      <c r="U1971" s="7" t="s">
        <v>33</v>
      </c>
      <c r="V1971" s="10" t="s">
        <v>33</v>
      </c>
      <c r="W1971" s="10" t="s">
        <v>33</v>
      </c>
      <c r="X1971" s="7" t="s">
        <v>32</v>
      </c>
      <c r="Y1971" s="7" t="s">
        <v>33</v>
      </c>
      <c r="Z1971" s="7" t="s">
        <v>16876</v>
      </c>
      <c r="AE1971" s="10" t="s">
        <v>16877</v>
      </c>
      <c r="AK1971" s="7" t="s">
        <v>2370</v>
      </c>
      <c r="AL1971" s="7" t="s">
        <v>16878</v>
      </c>
      <c r="AM1971" s="7" t="s">
        <v>16879</v>
      </c>
    </row>
    <row r="1972" spans="1:39">
      <c r="A1972" s="7" t="s">
        <v>1788</v>
      </c>
      <c r="B1972" s="7" t="s">
        <v>16880</v>
      </c>
      <c r="C1972" s="7" t="s">
        <v>16881</v>
      </c>
      <c r="D1972" s="7" t="s">
        <v>1946</v>
      </c>
      <c r="F1972" s="7" t="s">
        <v>16882</v>
      </c>
      <c r="G1972" s="7" t="s">
        <v>16868</v>
      </c>
      <c r="H1972" s="7" t="s">
        <v>16868</v>
      </c>
      <c r="I1972" s="7" t="s">
        <v>7436</v>
      </c>
      <c r="K1972" s="7" t="s">
        <v>33</v>
      </c>
      <c r="L1972" s="7" t="s">
        <v>16869</v>
      </c>
      <c r="N1972" s="10" t="s">
        <v>2351</v>
      </c>
      <c r="P1972" s="7" t="s">
        <v>16870</v>
      </c>
      <c r="Q1972" s="7" t="s">
        <v>33</v>
      </c>
      <c r="R1972" s="7" t="s">
        <v>33</v>
      </c>
      <c r="S1972" s="7" t="s">
        <v>33</v>
      </c>
      <c r="T1972" s="7" t="s">
        <v>33</v>
      </c>
      <c r="U1972" s="7" t="s">
        <v>33</v>
      </c>
      <c r="V1972" s="10" t="s">
        <v>33</v>
      </c>
      <c r="W1972" s="10" t="s">
        <v>33</v>
      </c>
      <c r="X1972" s="7" t="s">
        <v>33</v>
      </c>
      <c r="Y1972" s="7" t="s">
        <v>33</v>
      </c>
      <c r="Z1972" s="7" t="s">
        <v>6559</v>
      </c>
      <c r="AA1972" s="7" t="s">
        <v>3982</v>
      </c>
      <c r="AF1972" s="7" t="s">
        <v>3451</v>
      </c>
      <c r="AJ1972" s="7">
        <v>19</v>
      </c>
      <c r="AK1972" s="7" t="s">
        <v>2394</v>
      </c>
      <c r="AL1972" s="7" t="s">
        <v>16878</v>
      </c>
      <c r="AM1972" s="7" t="s">
        <v>16883</v>
      </c>
    </row>
    <row r="1973" spans="1:39">
      <c r="A1973" s="7" t="s">
        <v>2522</v>
      </c>
      <c r="B1973" s="7" t="s">
        <v>16884</v>
      </c>
      <c r="C1973" s="7" t="s">
        <v>16885</v>
      </c>
      <c r="D1973" s="7" t="s">
        <v>1790</v>
      </c>
      <c r="F1973" s="7" t="s">
        <v>6565</v>
      </c>
      <c r="G1973" s="7" t="s">
        <v>16886</v>
      </c>
      <c r="H1973" s="7" t="s">
        <v>16886</v>
      </c>
      <c r="J1973" s="7" t="s">
        <v>2715</v>
      </c>
      <c r="K1973" s="7" t="s">
        <v>33</v>
      </c>
      <c r="M1973" s="10" t="s">
        <v>16887</v>
      </c>
      <c r="O1973" s="7" t="s">
        <v>16886</v>
      </c>
      <c r="P1973" s="7" t="s">
        <v>16888</v>
      </c>
      <c r="Q1973" s="7" t="s">
        <v>33</v>
      </c>
      <c r="R1973" s="7" t="s">
        <v>33</v>
      </c>
      <c r="S1973" s="7" t="s">
        <v>33</v>
      </c>
      <c r="T1973" s="7" t="s">
        <v>33</v>
      </c>
      <c r="U1973" s="7" t="s">
        <v>33</v>
      </c>
      <c r="V1973" s="10" t="s">
        <v>33</v>
      </c>
      <c r="W1973" s="10" t="s">
        <v>33</v>
      </c>
      <c r="X1973" s="7" t="s">
        <v>33</v>
      </c>
      <c r="Y1973" s="7" t="s">
        <v>33</v>
      </c>
      <c r="Z1973" s="7" t="s">
        <v>16889</v>
      </c>
      <c r="AA1973" s="7" t="s">
        <v>3318</v>
      </c>
      <c r="AD1973" s="10" t="s">
        <v>16890</v>
      </c>
      <c r="AF1973" s="7" t="s">
        <v>15676</v>
      </c>
      <c r="AJ1973" s="7">
        <v>1</v>
      </c>
      <c r="AK1973" s="7" t="s">
        <v>7605</v>
      </c>
      <c r="AL1973" s="7" t="s">
        <v>16891</v>
      </c>
      <c r="AM1973" s="7" t="s">
        <v>16892</v>
      </c>
    </row>
    <row r="1974" spans="1:39">
      <c r="A1974" s="7" t="s">
        <v>2522</v>
      </c>
      <c r="B1974" s="7" t="s">
        <v>16893</v>
      </c>
      <c r="C1974" s="7" t="s">
        <v>16894</v>
      </c>
      <c r="D1974" s="7" t="s">
        <v>1790</v>
      </c>
      <c r="F1974" s="7" t="s">
        <v>16895</v>
      </c>
      <c r="G1974" s="7" t="s">
        <v>16896</v>
      </c>
      <c r="H1974" s="7" t="s">
        <v>16897</v>
      </c>
      <c r="J1974" s="7" t="s">
        <v>15254</v>
      </c>
      <c r="K1974" s="7" t="s">
        <v>33</v>
      </c>
      <c r="M1974" s="10" t="s">
        <v>16898</v>
      </c>
      <c r="O1974" s="7" t="s">
        <v>2670</v>
      </c>
      <c r="P1974" s="7" t="s">
        <v>16899</v>
      </c>
      <c r="Q1974" s="7" t="s">
        <v>33</v>
      </c>
      <c r="R1974" s="7" t="s">
        <v>33</v>
      </c>
      <c r="S1974" s="7" t="s">
        <v>33</v>
      </c>
      <c r="T1974" s="7" t="s">
        <v>33</v>
      </c>
      <c r="U1974" s="7" t="s">
        <v>33</v>
      </c>
      <c r="V1974" s="10" t="s">
        <v>33</v>
      </c>
      <c r="W1974" s="10" t="s">
        <v>33</v>
      </c>
      <c r="X1974" s="7" t="s">
        <v>33</v>
      </c>
      <c r="Y1974" s="7" t="s">
        <v>33</v>
      </c>
      <c r="Z1974" s="7" t="s">
        <v>8309</v>
      </c>
      <c r="AA1974" s="7" t="s">
        <v>16900</v>
      </c>
      <c r="AD1974" s="10" t="s">
        <v>11354</v>
      </c>
      <c r="AF1974" s="7" t="s">
        <v>3395</v>
      </c>
      <c r="AJ1974" s="7">
        <v>1</v>
      </c>
      <c r="AK1974" s="7" t="s">
        <v>16901</v>
      </c>
      <c r="AL1974" s="7" t="s">
        <v>3318</v>
      </c>
      <c r="AM1974" s="7" t="s">
        <v>16902</v>
      </c>
    </row>
    <row r="1975" spans="1:39">
      <c r="A1975" s="7" t="s">
        <v>2522</v>
      </c>
      <c r="B1975" s="7" t="s">
        <v>16903</v>
      </c>
      <c r="C1975" s="7" t="s">
        <v>16904</v>
      </c>
      <c r="D1975" s="7" t="s">
        <v>1790</v>
      </c>
      <c r="F1975" s="7" t="s">
        <v>16905</v>
      </c>
      <c r="G1975" s="7" t="s">
        <v>7639</v>
      </c>
      <c r="H1975" s="7" t="s">
        <v>7639</v>
      </c>
      <c r="J1975" s="7" t="s">
        <v>15701</v>
      </c>
      <c r="K1975" s="7" t="s">
        <v>33</v>
      </c>
      <c r="M1975" s="10" t="s">
        <v>15369</v>
      </c>
      <c r="O1975" s="7" t="s">
        <v>4966</v>
      </c>
      <c r="P1975" s="7" t="s">
        <v>16906</v>
      </c>
      <c r="Q1975" s="7" t="s">
        <v>33</v>
      </c>
      <c r="R1975" s="7" t="s">
        <v>33</v>
      </c>
      <c r="S1975" s="7" t="s">
        <v>33</v>
      </c>
      <c r="T1975" s="7" t="s">
        <v>33</v>
      </c>
      <c r="U1975" s="7" t="s">
        <v>33</v>
      </c>
      <c r="V1975" s="10" t="s">
        <v>33</v>
      </c>
      <c r="W1975" s="10" t="s">
        <v>32</v>
      </c>
      <c r="X1975" s="7" t="s">
        <v>33</v>
      </c>
      <c r="Y1975" s="7" t="s">
        <v>33</v>
      </c>
      <c r="Z1975" s="7" t="s">
        <v>15576</v>
      </c>
      <c r="AA1975" s="7" t="s">
        <v>16838</v>
      </c>
      <c r="AF1975" s="7" t="s">
        <v>16907</v>
      </c>
      <c r="AJ1975" s="7">
        <v>7</v>
      </c>
      <c r="AK1975" s="7" t="s">
        <v>6523</v>
      </c>
      <c r="AL1975" s="7" t="s">
        <v>4661</v>
      </c>
      <c r="AM1975" s="7" t="s">
        <v>16908</v>
      </c>
    </row>
    <row r="1976" spans="1:39">
      <c r="A1976" s="7" t="s">
        <v>2522</v>
      </c>
      <c r="B1976" s="7" t="s">
        <v>16909</v>
      </c>
      <c r="C1976" s="7" t="s">
        <v>16910</v>
      </c>
      <c r="D1976" s="7" t="s">
        <v>1946</v>
      </c>
      <c r="F1976" s="7" t="s">
        <v>4569</v>
      </c>
      <c r="G1976" s="7" t="s">
        <v>16911</v>
      </c>
      <c r="H1976" s="7" t="s">
        <v>16912</v>
      </c>
      <c r="J1976" s="7" t="s">
        <v>16913</v>
      </c>
      <c r="K1976" s="7" t="s">
        <v>33</v>
      </c>
      <c r="M1976" s="10" t="s">
        <v>15824</v>
      </c>
      <c r="O1976" s="7" t="s">
        <v>13303</v>
      </c>
      <c r="P1976" s="7" t="s">
        <v>16914</v>
      </c>
      <c r="Q1976" s="7" t="s">
        <v>33</v>
      </c>
      <c r="R1976" s="7" t="s">
        <v>33</v>
      </c>
      <c r="S1976" s="7" t="s">
        <v>33</v>
      </c>
      <c r="T1976" s="7" t="s">
        <v>33</v>
      </c>
      <c r="U1976" s="7" t="s">
        <v>33</v>
      </c>
      <c r="V1976" s="10" t="s">
        <v>33</v>
      </c>
      <c r="W1976" s="10" t="s">
        <v>33</v>
      </c>
      <c r="X1976" s="7" t="s">
        <v>33</v>
      </c>
      <c r="Y1976" s="7" t="s">
        <v>33</v>
      </c>
      <c r="Z1976" s="7" t="s">
        <v>15576</v>
      </c>
      <c r="AA1976" s="7" t="s">
        <v>5269</v>
      </c>
      <c r="AF1976" s="7" t="s">
        <v>16915</v>
      </c>
      <c r="AJ1976" s="7">
        <v>13</v>
      </c>
      <c r="AK1976" s="7" t="s">
        <v>6740</v>
      </c>
      <c r="AL1976" s="7" t="s">
        <v>11190</v>
      </c>
      <c r="AM1976" s="7" t="s">
        <v>16916</v>
      </c>
    </row>
    <row r="1977" spans="1:39">
      <c r="A1977" s="7" t="s">
        <v>2522</v>
      </c>
      <c r="B1977" s="7" t="s">
        <v>16917</v>
      </c>
      <c r="C1977" s="7" t="s">
        <v>16918</v>
      </c>
      <c r="D1977" s="7" t="s">
        <v>1790</v>
      </c>
      <c r="F1977" s="7" t="s">
        <v>16919</v>
      </c>
      <c r="G1977" s="7" t="s">
        <v>16920</v>
      </c>
      <c r="H1977" s="7" t="s">
        <v>16920</v>
      </c>
      <c r="J1977" s="7" t="s">
        <v>13893</v>
      </c>
      <c r="K1977" s="7" t="s">
        <v>33</v>
      </c>
      <c r="M1977" s="10" t="s">
        <v>16921</v>
      </c>
      <c r="O1977" s="7" t="s">
        <v>16922</v>
      </c>
      <c r="P1977" s="7" t="s">
        <v>16923</v>
      </c>
      <c r="Q1977" s="7" t="s">
        <v>33</v>
      </c>
      <c r="R1977" s="7" t="s">
        <v>33</v>
      </c>
      <c r="S1977" s="7" t="s">
        <v>33</v>
      </c>
      <c r="T1977" s="7" t="s">
        <v>33</v>
      </c>
      <c r="U1977" s="7" t="s">
        <v>33</v>
      </c>
      <c r="V1977" s="10" t="s">
        <v>33</v>
      </c>
      <c r="W1977" s="10" t="s">
        <v>33</v>
      </c>
      <c r="X1977" s="7" t="s">
        <v>33</v>
      </c>
      <c r="Y1977" s="7" t="s">
        <v>33</v>
      </c>
      <c r="Z1977" s="7" t="s">
        <v>16924</v>
      </c>
      <c r="AA1977" s="7" t="s">
        <v>16925</v>
      </c>
      <c r="AF1977" s="7" t="s">
        <v>16926</v>
      </c>
      <c r="AJ1977" s="7">
        <v>8</v>
      </c>
      <c r="AK1977" s="7" t="s">
        <v>2080</v>
      </c>
      <c r="AL1977" s="7" t="s">
        <v>5269</v>
      </c>
      <c r="AM1977" s="7" t="s">
        <v>16927</v>
      </c>
    </row>
    <row r="1978" spans="1:39">
      <c r="A1978" s="7" t="s">
        <v>2522</v>
      </c>
      <c r="B1978" s="7" t="s">
        <v>16928</v>
      </c>
      <c r="C1978" s="7" t="s">
        <v>16929</v>
      </c>
      <c r="D1978" s="7" t="s">
        <v>1790</v>
      </c>
      <c r="F1978" s="7" t="s">
        <v>16919</v>
      </c>
      <c r="G1978" s="7" t="s">
        <v>11352</v>
      </c>
      <c r="H1978" s="7" t="s">
        <v>16930</v>
      </c>
      <c r="J1978" s="7" t="s">
        <v>16913</v>
      </c>
      <c r="K1978" s="7" t="s">
        <v>33</v>
      </c>
      <c r="M1978" s="10" t="s">
        <v>16931</v>
      </c>
      <c r="O1978" s="7" t="s">
        <v>11353</v>
      </c>
      <c r="P1978" s="7" t="s">
        <v>16932</v>
      </c>
      <c r="Q1978" s="7" t="s">
        <v>33</v>
      </c>
      <c r="R1978" s="7" t="s">
        <v>33</v>
      </c>
      <c r="S1978" s="7" t="s">
        <v>33</v>
      </c>
      <c r="T1978" s="7" t="s">
        <v>33</v>
      </c>
      <c r="U1978" s="7" t="s">
        <v>33</v>
      </c>
      <c r="V1978" s="10" t="s">
        <v>33</v>
      </c>
      <c r="W1978" s="10" t="s">
        <v>33</v>
      </c>
      <c r="X1978" s="7" t="s">
        <v>33</v>
      </c>
      <c r="Y1978" s="7" t="s">
        <v>33</v>
      </c>
      <c r="Z1978" s="7" t="s">
        <v>16075</v>
      </c>
      <c r="AA1978" s="7" t="s">
        <v>16925</v>
      </c>
      <c r="AD1978" s="10" t="s">
        <v>16933</v>
      </c>
      <c r="AF1978" s="7" t="s">
        <v>7654</v>
      </c>
      <c r="AK1978" s="7" t="s">
        <v>14723</v>
      </c>
      <c r="AL1978" s="7" t="s">
        <v>4521</v>
      </c>
      <c r="AM1978" s="7" t="s">
        <v>16934</v>
      </c>
    </row>
    <row r="1979" spans="1:39">
      <c r="A1979" s="7" t="s">
        <v>2522</v>
      </c>
      <c r="B1979" s="7" t="s">
        <v>16935</v>
      </c>
      <c r="C1979" s="7" t="s">
        <v>16936</v>
      </c>
      <c r="D1979" s="7" t="s">
        <v>1946</v>
      </c>
      <c r="F1979" s="7" t="s">
        <v>16937</v>
      </c>
      <c r="G1979" s="7" t="s">
        <v>16938</v>
      </c>
      <c r="H1979" s="7" t="s">
        <v>16938</v>
      </c>
      <c r="J1979" s="7" t="s">
        <v>16420</v>
      </c>
      <c r="K1979" s="7" t="s">
        <v>33</v>
      </c>
      <c r="M1979" s="10" t="s">
        <v>3378</v>
      </c>
      <c r="O1979" s="7" t="s">
        <v>13303</v>
      </c>
      <c r="P1979" s="7" t="s">
        <v>16939</v>
      </c>
      <c r="Q1979" s="7" t="s">
        <v>32</v>
      </c>
      <c r="R1979" s="7" t="s">
        <v>33</v>
      </c>
      <c r="S1979" s="7" t="s">
        <v>33</v>
      </c>
      <c r="T1979" s="7" t="s">
        <v>33</v>
      </c>
      <c r="U1979" s="7" t="s">
        <v>33</v>
      </c>
      <c r="V1979" s="10" t="s">
        <v>33</v>
      </c>
      <c r="W1979" s="10" t="s">
        <v>33</v>
      </c>
      <c r="X1979" s="7" t="s">
        <v>33</v>
      </c>
      <c r="Y1979" s="7" t="s">
        <v>33</v>
      </c>
      <c r="Z1979" s="7" t="s">
        <v>15576</v>
      </c>
      <c r="AA1979" s="7" t="s">
        <v>16940</v>
      </c>
      <c r="AF1979" s="7" t="s">
        <v>16941</v>
      </c>
      <c r="AJ1979" s="7">
        <v>6</v>
      </c>
      <c r="AK1979" s="7" t="s">
        <v>6740</v>
      </c>
      <c r="AL1979" s="7" t="s">
        <v>4734</v>
      </c>
      <c r="AM1979" s="7" t="s">
        <v>16942</v>
      </c>
    </row>
    <row r="1980" spans="1:39">
      <c r="A1980" s="7" t="s">
        <v>2522</v>
      </c>
      <c r="B1980" s="7" t="s">
        <v>16943</v>
      </c>
      <c r="C1980" s="7" t="s">
        <v>16944</v>
      </c>
      <c r="D1980" s="7" t="s">
        <v>1946</v>
      </c>
      <c r="F1980" s="7" t="s">
        <v>16937</v>
      </c>
      <c r="G1980" s="7" t="s">
        <v>16945</v>
      </c>
      <c r="H1980" s="7" t="s">
        <v>16945</v>
      </c>
      <c r="J1980" s="7" t="s">
        <v>2733</v>
      </c>
      <c r="K1980" s="7" t="s">
        <v>33</v>
      </c>
      <c r="M1980" s="10" t="s">
        <v>16580</v>
      </c>
      <c r="O1980" s="7" t="s">
        <v>13303</v>
      </c>
      <c r="P1980" s="7" t="s">
        <v>16946</v>
      </c>
      <c r="Q1980" s="7" t="s">
        <v>32</v>
      </c>
      <c r="R1980" s="7" t="s">
        <v>33</v>
      </c>
      <c r="S1980" s="7" t="s">
        <v>33</v>
      </c>
      <c r="T1980" s="7" t="s">
        <v>33</v>
      </c>
      <c r="U1980" s="7" t="s">
        <v>33</v>
      </c>
      <c r="V1980" s="10" t="s">
        <v>33</v>
      </c>
      <c r="W1980" s="10" t="s">
        <v>33</v>
      </c>
      <c r="X1980" s="7" t="s">
        <v>33</v>
      </c>
      <c r="Y1980" s="7" t="s">
        <v>33</v>
      </c>
      <c r="Z1980" s="7" t="s">
        <v>15576</v>
      </c>
      <c r="AA1980" s="7" t="s">
        <v>16940</v>
      </c>
      <c r="AF1980" s="7" t="s">
        <v>16941</v>
      </c>
      <c r="AJ1980" s="7">
        <v>7</v>
      </c>
      <c r="AK1980" s="7" t="s">
        <v>6740</v>
      </c>
      <c r="AL1980" s="7" t="s">
        <v>16838</v>
      </c>
      <c r="AM1980" s="7" t="s">
        <v>16947</v>
      </c>
    </row>
    <row r="1981" spans="1:39">
      <c r="A1981" s="7" t="s">
        <v>1788</v>
      </c>
      <c r="B1981" s="7" t="s">
        <v>16948</v>
      </c>
      <c r="C1981" s="7" t="s">
        <v>16949</v>
      </c>
      <c r="D1981" s="7" t="s">
        <v>1946</v>
      </c>
      <c r="F1981" s="7" t="s">
        <v>16950</v>
      </c>
      <c r="G1981" s="7" t="s">
        <v>2266</v>
      </c>
      <c r="H1981" s="7" t="s">
        <v>2266</v>
      </c>
      <c r="I1981" s="7" t="s">
        <v>16951</v>
      </c>
      <c r="K1981" s="7" t="s">
        <v>33</v>
      </c>
      <c r="L1981" s="7" t="s">
        <v>2268</v>
      </c>
      <c r="N1981" s="10" t="s">
        <v>1820</v>
      </c>
      <c r="P1981" s="7" t="s">
        <v>16952</v>
      </c>
      <c r="Q1981" s="7" t="s">
        <v>33</v>
      </c>
      <c r="R1981" s="7" t="s">
        <v>32</v>
      </c>
      <c r="S1981" s="7" t="s">
        <v>33</v>
      </c>
      <c r="T1981" s="7" t="s">
        <v>32</v>
      </c>
      <c r="U1981" s="7" t="s">
        <v>33</v>
      </c>
      <c r="V1981" s="10" t="s">
        <v>33</v>
      </c>
      <c r="W1981" s="10" t="s">
        <v>33</v>
      </c>
      <c r="X1981" s="7" t="s">
        <v>33</v>
      </c>
      <c r="Y1981" s="7" t="s">
        <v>33</v>
      </c>
      <c r="Z1981" s="7" t="s">
        <v>2090</v>
      </c>
      <c r="AA1981" s="7" t="s">
        <v>16953</v>
      </c>
      <c r="AD1981" s="10" t="s">
        <v>6949</v>
      </c>
      <c r="AF1981" s="7" t="s">
        <v>6950</v>
      </c>
      <c r="AJ1981" s="7">
        <v>4</v>
      </c>
      <c r="AK1981" s="7" t="s">
        <v>3395</v>
      </c>
      <c r="AL1981" s="7" t="s">
        <v>16954</v>
      </c>
      <c r="AM1981" s="7" t="s">
        <v>16955</v>
      </c>
    </row>
    <row r="1982" spans="1:39">
      <c r="A1982" s="7" t="s">
        <v>2522</v>
      </c>
      <c r="B1982" s="7" t="s">
        <v>16956</v>
      </c>
      <c r="C1982" s="7" t="s">
        <v>16957</v>
      </c>
      <c r="D1982" s="7" t="s">
        <v>1790</v>
      </c>
      <c r="F1982" s="7" t="s">
        <v>14966</v>
      </c>
      <c r="G1982" s="7" t="s">
        <v>16958</v>
      </c>
      <c r="H1982" s="7" t="s">
        <v>16958</v>
      </c>
      <c r="J1982" s="7" t="s">
        <v>15485</v>
      </c>
      <c r="K1982" s="7" t="s">
        <v>33</v>
      </c>
      <c r="M1982" s="10" t="s">
        <v>2734</v>
      </c>
      <c r="O1982" s="7" t="s">
        <v>16959</v>
      </c>
      <c r="P1982" s="7" t="s">
        <v>16960</v>
      </c>
      <c r="Q1982" s="7" t="s">
        <v>33</v>
      </c>
      <c r="R1982" s="7" t="s">
        <v>33</v>
      </c>
      <c r="S1982" s="7" t="s">
        <v>33</v>
      </c>
      <c r="T1982" s="7" t="s">
        <v>33</v>
      </c>
      <c r="U1982" s="7" t="s">
        <v>33</v>
      </c>
      <c r="V1982" s="10" t="s">
        <v>33</v>
      </c>
      <c r="W1982" s="10" t="s">
        <v>33</v>
      </c>
      <c r="X1982" s="7" t="s">
        <v>33</v>
      </c>
      <c r="Y1982" s="7" t="s">
        <v>33</v>
      </c>
      <c r="Z1982" s="7" t="s">
        <v>15576</v>
      </c>
      <c r="AA1982" s="7" t="s">
        <v>15676</v>
      </c>
      <c r="AD1982" s="10" t="s">
        <v>15638</v>
      </c>
      <c r="AF1982" s="7" t="s">
        <v>16961</v>
      </c>
      <c r="AJ1982" s="7">
        <v>3</v>
      </c>
      <c r="AK1982" s="7" t="s">
        <v>6740</v>
      </c>
      <c r="AL1982" s="7" t="s">
        <v>16962</v>
      </c>
      <c r="AM1982" s="7" t="s">
        <v>16963</v>
      </c>
    </row>
    <row r="1983" spans="1:39">
      <c r="A1983" s="7" t="s">
        <v>1788</v>
      </c>
      <c r="B1983" s="7" t="s">
        <v>16964</v>
      </c>
      <c r="C1983" s="7" t="s">
        <v>16965</v>
      </c>
      <c r="D1983" s="7" t="s">
        <v>1790</v>
      </c>
      <c r="F1983" s="7" t="s">
        <v>6384</v>
      </c>
      <c r="G1983" s="7" t="s">
        <v>8901</v>
      </c>
      <c r="H1983" s="7" t="s">
        <v>12248</v>
      </c>
      <c r="I1983" s="7" t="s">
        <v>12411</v>
      </c>
      <c r="K1983" s="7" t="s">
        <v>33</v>
      </c>
      <c r="L1983" s="7" t="s">
        <v>12489</v>
      </c>
      <c r="N1983" s="10" t="s">
        <v>2101</v>
      </c>
      <c r="P1983" s="7" t="s">
        <v>16966</v>
      </c>
      <c r="Q1983" s="7" t="s">
        <v>33</v>
      </c>
      <c r="R1983" s="7" t="s">
        <v>33</v>
      </c>
      <c r="S1983" s="7" t="s">
        <v>33</v>
      </c>
      <c r="T1983" s="7" t="s">
        <v>33</v>
      </c>
      <c r="U1983" s="7" t="s">
        <v>33</v>
      </c>
      <c r="V1983" s="10" t="s">
        <v>33</v>
      </c>
      <c r="W1983" s="10" t="s">
        <v>32</v>
      </c>
      <c r="X1983" s="7" t="s">
        <v>33</v>
      </c>
      <c r="Y1983" s="7" t="s">
        <v>33</v>
      </c>
      <c r="Z1983" s="7" t="s">
        <v>16967</v>
      </c>
      <c r="AA1983" s="7" t="s">
        <v>4594</v>
      </c>
      <c r="AF1983" s="7" t="s">
        <v>10907</v>
      </c>
      <c r="AJ1983" s="7">
        <v>17</v>
      </c>
      <c r="AK1983" s="7" t="s">
        <v>6240</v>
      </c>
      <c r="AL1983" s="7" t="s">
        <v>16962</v>
      </c>
      <c r="AM1983" s="7" t="s">
        <v>16968</v>
      </c>
    </row>
    <row r="1984" spans="1:39">
      <c r="A1984" s="7" t="s">
        <v>1788</v>
      </c>
      <c r="B1984" s="7" t="s">
        <v>16969</v>
      </c>
      <c r="C1984" s="7" t="s">
        <v>16970</v>
      </c>
      <c r="D1984" s="7" t="s">
        <v>2828</v>
      </c>
      <c r="H1984" s="7" t="s">
        <v>16971</v>
      </c>
      <c r="I1984" s="7" t="s">
        <v>16972</v>
      </c>
      <c r="K1984" s="7" t="s">
        <v>33</v>
      </c>
      <c r="L1984" s="7" t="s">
        <v>16973</v>
      </c>
      <c r="N1984" s="10" t="s">
        <v>2002</v>
      </c>
      <c r="P1984" s="7" t="s">
        <v>16974</v>
      </c>
      <c r="Q1984" s="7" t="s">
        <v>33</v>
      </c>
      <c r="R1984" s="7" t="s">
        <v>33</v>
      </c>
      <c r="S1984" s="7" t="s">
        <v>33</v>
      </c>
      <c r="T1984" s="7" t="s">
        <v>33</v>
      </c>
      <c r="U1984" s="7" t="s">
        <v>33</v>
      </c>
      <c r="V1984" s="10" t="s">
        <v>33</v>
      </c>
      <c r="W1984" s="10" t="s">
        <v>33</v>
      </c>
      <c r="X1984" s="7" t="s">
        <v>33</v>
      </c>
      <c r="Y1984" s="7" t="s">
        <v>33</v>
      </c>
      <c r="Z1984" s="7" t="s">
        <v>4034</v>
      </c>
      <c r="AE1984" s="10" t="s">
        <v>16975</v>
      </c>
      <c r="AK1984" s="7" t="s">
        <v>6313</v>
      </c>
      <c r="AL1984" s="7" t="s">
        <v>16976</v>
      </c>
      <c r="AM1984" s="7" t="s">
        <v>16977</v>
      </c>
    </row>
    <row r="1985" spans="1:39">
      <c r="A1985" s="7" t="s">
        <v>1788</v>
      </c>
      <c r="B1985" s="7" t="s">
        <v>16978</v>
      </c>
      <c r="C1985" s="7" t="s">
        <v>16979</v>
      </c>
      <c r="D1985" s="7" t="s">
        <v>1790</v>
      </c>
      <c r="F1985" s="7" t="s">
        <v>2138</v>
      </c>
      <c r="G1985" s="7" t="s">
        <v>4268</v>
      </c>
      <c r="H1985" s="7" t="s">
        <v>4269</v>
      </c>
      <c r="I1985" s="7" t="s">
        <v>4270</v>
      </c>
      <c r="K1985" s="7" t="s">
        <v>33</v>
      </c>
      <c r="L1985" s="7" t="s">
        <v>4271</v>
      </c>
      <c r="N1985" s="10" t="s">
        <v>1910</v>
      </c>
      <c r="P1985" s="7" t="s">
        <v>16980</v>
      </c>
      <c r="Q1985" s="7" t="s">
        <v>33</v>
      </c>
      <c r="R1985" s="7" t="s">
        <v>33</v>
      </c>
      <c r="S1985" s="7" t="s">
        <v>33</v>
      </c>
      <c r="T1985" s="7" t="s">
        <v>33</v>
      </c>
      <c r="U1985" s="7" t="s">
        <v>33</v>
      </c>
      <c r="V1985" s="10" t="s">
        <v>33</v>
      </c>
      <c r="W1985" s="10" t="s">
        <v>33</v>
      </c>
      <c r="X1985" s="7" t="s">
        <v>33</v>
      </c>
      <c r="Y1985" s="7" t="s">
        <v>33</v>
      </c>
      <c r="Z1985" s="7" t="s">
        <v>2353</v>
      </c>
      <c r="AA1985" s="7" t="s">
        <v>2214</v>
      </c>
      <c r="AF1985" s="7" t="s">
        <v>16981</v>
      </c>
      <c r="AJ1985" s="7">
        <v>20</v>
      </c>
      <c r="AK1985" s="7" t="s">
        <v>2762</v>
      </c>
      <c r="AL1985" s="7" t="s">
        <v>6682</v>
      </c>
      <c r="AM1985" s="7" t="s">
        <v>16982</v>
      </c>
    </row>
    <row r="1986" spans="1:39">
      <c r="A1986" s="7" t="s">
        <v>1788</v>
      </c>
      <c r="B1986" s="7" t="s">
        <v>16983</v>
      </c>
      <c r="C1986" s="7" t="s">
        <v>16984</v>
      </c>
      <c r="D1986" s="7" t="s">
        <v>1946</v>
      </c>
      <c r="F1986" s="7" t="s">
        <v>16985</v>
      </c>
      <c r="G1986" s="7" t="s">
        <v>16986</v>
      </c>
      <c r="H1986" s="7" t="s">
        <v>16986</v>
      </c>
      <c r="I1986" s="7" t="s">
        <v>16987</v>
      </c>
      <c r="K1986" s="7" t="s">
        <v>33</v>
      </c>
      <c r="L1986" s="7" t="s">
        <v>16988</v>
      </c>
      <c r="N1986" s="10" t="s">
        <v>3662</v>
      </c>
      <c r="P1986" s="7" t="s">
        <v>16989</v>
      </c>
      <c r="Q1986" s="7" t="s">
        <v>33</v>
      </c>
      <c r="R1986" s="7" t="s">
        <v>33</v>
      </c>
      <c r="S1986" s="7" t="s">
        <v>33</v>
      </c>
      <c r="T1986" s="7" t="s">
        <v>33</v>
      </c>
      <c r="U1986" s="7" t="s">
        <v>33</v>
      </c>
      <c r="V1986" s="10" t="s">
        <v>33</v>
      </c>
      <c r="W1986" s="10" t="s">
        <v>33</v>
      </c>
      <c r="X1986" s="7" t="s">
        <v>33</v>
      </c>
      <c r="Y1986" s="7" t="s">
        <v>33</v>
      </c>
      <c r="Z1986" s="7" t="s">
        <v>9286</v>
      </c>
      <c r="AA1986" s="7" t="s">
        <v>16990</v>
      </c>
      <c r="AF1986" s="7" t="s">
        <v>14294</v>
      </c>
      <c r="AJ1986" s="7">
        <v>20</v>
      </c>
      <c r="AK1986" s="7" t="s">
        <v>3194</v>
      </c>
      <c r="AL1986" s="7" t="s">
        <v>6903</v>
      </c>
      <c r="AM1986" s="7" t="s">
        <v>16991</v>
      </c>
    </row>
    <row r="1987" spans="1:39">
      <c r="A1987" s="7" t="s">
        <v>1788</v>
      </c>
      <c r="B1987" s="7" t="s">
        <v>16992</v>
      </c>
      <c r="C1987" s="7" t="s">
        <v>16993</v>
      </c>
      <c r="D1987" s="7" t="s">
        <v>1946</v>
      </c>
      <c r="F1987" s="7" t="s">
        <v>16994</v>
      </c>
      <c r="G1987" s="7" t="s">
        <v>16995</v>
      </c>
      <c r="H1987" s="7" t="s">
        <v>16995</v>
      </c>
      <c r="I1987" s="7" t="s">
        <v>10835</v>
      </c>
      <c r="K1987" s="7" t="s">
        <v>33</v>
      </c>
      <c r="L1987" s="7" t="s">
        <v>16996</v>
      </c>
      <c r="N1987" s="10" t="s">
        <v>9113</v>
      </c>
      <c r="P1987" s="7" t="s">
        <v>16997</v>
      </c>
      <c r="Q1987" s="7" t="s">
        <v>33</v>
      </c>
      <c r="R1987" s="7" t="s">
        <v>32</v>
      </c>
      <c r="S1987" s="7" t="s">
        <v>33</v>
      </c>
      <c r="T1987" s="7" t="s">
        <v>33</v>
      </c>
      <c r="U1987" s="7" t="s">
        <v>33</v>
      </c>
      <c r="V1987" s="10" t="s">
        <v>33</v>
      </c>
      <c r="W1987" s="10" t="s">
        <v>33</v>
      </c>
      <c r="X1987" s="7" t="s">
        <v>33</v>
      </c>
      <c r="Y1987" s="7" t="s">
        <v>33</v>
      </c>
      <c r="Z1987" s="7" t="s">
        <v>16998</v>
      </c>
      <c r="AA1987" s="7" t="s">
        <v>16999</v>
      </c>
      <c r="AD1987" s="10" t="s">
        <v>10859</v>
      </c>
      <c r="AF1987" s="7" t="s">
        <v>10860</v>
      </c>
      <c r="AJ1987" s="7">
        <v>3</v>
      </c>
      <c r="AK1987" s="7" t="s">
        <v>17000</v>
      </c>
      <c r="AL1987" s="7" t="s">
        <v>6903</v>
      </c>
      <c r="AM1987" s="7" t="s">
        <v>17001</v>
      </c>
    </row>
    <row r="1988" spans="1:39">
      <c r="A1988" s="7" t="s">
        <v>1788</v>
      </c>
      <c r="B1988" s="7" t="s">
        <v>17002</v>
      </c>
      <c r="C1988" s="7" t="s">
        <v>17003</v>
      </c>
      <c r="D1988" s="7" t="s">
        <v>10972</v>
      </c>
      <c r="F1988" s="7" t="s">
        <v>17004</v>
      </c>
      <c r="G1988" s="7" t="s">
        <v>3345</v>
      </c>
      <c r="H1988" s="7" t="s">
        <v>3345</v>
      </c>
      <c r="I1988" s="7" t="s">
        <v>17005</v>
      </c>
      <c r="K1988" s="7" t="s">
        <v>33</v>
      </c>
      <c r="L1988" s="7" t="s">
        <v>3347</v>
      </c>
      <c r="N1988" s="10" t="s">
        <v>1820</v>
      </c>
      <c r="P1988" s="7" t="s">
        <v>17006</v>
      </c>
      <c r="Q1988" s="7" t="s">
        <v>33</v>
      </c>
      <c r="R1988" s="7" t="s">
        <v>33</v>
      </c>
      <c r="S1988" s="7" t="s">
        <v>33</v>
      </c>
      <c r="T1988" s="7" t="s">
        <v>33</v>
      </c>
      <c r="U1988" s="7" t="s">
        <v>33</v>
      </c>
      <c r="V1988" s="10" t="s">
        <v>33</v>
      </c>
      <c r="W1988" s="10" t="s">
        <v>33</v>
      </c>
      <c r="X1988" s="7" t="s">
        <v>33</v>
      </c>
      <c r="Y1988" s="7" t="s">
        <v>33</v>
      </c>
      <c r="Z1988" s="7" t="s">
        <v>2028</v>
      </c>
      <c r="AA1988" s="7" t="s">
        <v>17007</v>
      </c>
      <c r="AD1988" s="10" t="s">
        <v>5184</v>
      </c>
      <c r="AF1988" s="7" t="s">
        <v>6035</v>
      </c>
      <c r="AH1988" s="7" t="s">
        <v>17008</v>
      </c>
      <c r="AJ1988" s="7">
        <v>8</v>
      </c>
      <c r="AK1988" s="7" t="s">
        <v>2802</v>
      </c>
      <c r="AL1988" s="7" t="s">
        <v>15380</v>
      </c>
      <c r="AM1988" s="7" t="s">
        <v>17009</v>
      </c>
    </row>
    <row r="1989" spans="1:39">
      <c r="A1989" s="7" t="s">
        <v>1788</v>
      </c>
      <c r="B1989" s="7" t="s">
        <v>17010</v>
      </c>
      <c r="C1989" s="7" t="s">
        <v>17011</v>
      </c>
      <c r="D1989" s="7" t="s">
        <v>1946</v>
      </c>
      <c r="F1989" s="7" t="s">
        <v>17012</v>
      </c>
      <c r="G1989" s="7" t="s">
        <v>7502</v>
      </c>
      <c r="H1989" s="7" t="s">
        <v>7503</v>
      </c>
      <c r="I1989" s="7" t="s">
        <v>3469</v>
      </c>
      <c r="K1989" s="7" t="s">
        <v>33</v>
      </c>
      <c r="L1989" s="7" t="s">
        <v>3470</v>
      </c>
      <c r="N1989" s="10" t="s">
        <v>3095</v>
      </c>
      <c r="P1989" s="7" t="s">
        <v>17013</v>
      </c>
      <c r="Q1989" s="7" t="s">
        <v>33</v>
      </c>
      <c r="R1989" s="7" t="s">
        <v>32</v>
      </c>
      <c r="S1989" s="7" t="s">
        <v>33</v>
      </c>
      <c r="T1989" s="7" t="s">
        <v>33</v>
      </c>
      <c r="U1989" s="7" t="s">
        <v>33</v>
      </c>
      <c r="V1989" s="10" t="s">
        <v>33</v>
      </c>
      <c r="W1989" s="10" t="s">
        <v>33</v>
      </c>
      <c r="X1989" s="7" t="s">
        <v>33</v>
      </c>
      <c r="Y1989" s="7" t="s">
        <v>33</v>
      </c>
      <c r="Z1989" s="7" t="s">
        <v>3420</v>
      </c>
      <c r="AA1989" s="7" t="s">
        <v>5887</v>
      </c>
      <c r="AF1989" s="7" t="s">
        <v>7512</v>
      </c>
      <c r="AJ1989" s="7">
        <v>4</v>
      </c>
      <c r="AK1989" s="7" t="s">
        <v>5887</v>
      </c>
      <c r="AL1989" s="7" t="s">
        <v>6612</v>
      </c>
      <c r="AM1989" s="7" t="s">
        <v>17014</v>
      </c>
    </row>
    <row r="1990" spans="1:39">
      <c r="A1990" s="7" t="s">
        <v>1788</v>
      </c>
      <c r="B1990" s="7" t="s">
        <v>17015</v>
      </c>
      <c r="C1990" s="7" t="s">
        <v>17016</v>
      </c>
      <c r="D1990" s="7" t="s">
        <v>1946</v>
      </c>
      <c r="F1990" s="7" t="s">
        <v>17017</v>
      </c>
      <c r="G1990" s="7" t="s">
        <v>17018</v>
      </c>
      <c r="H1990" s="7" t="s">
        <v>17018</v>
      </c>
      <c r="I1990" s="7" t="s">
        <v>3093</v>
      </c>
      <c r="K1990" s="7" t="s">
        <v>33</v>
      </c>
      <c r="L1990" s="7" t="s">
        <v>3094</v>
      </c>
      <c r="N1990" s="10" t="s">
        <v>3095</v>
      </c>
      <c r="P1990" s="7" t="s">
        <v>6751</v>
      </c>
      <c r="Q1990" s="7" t="s">
        <v>33</v>
      </c>
      <c r="R1990" s="7" t="s">
        <v>33</v>
      </c>
      <c r="S1990" s="7" t="s">
        <v>33</v>
      </c>
      <c r="T1990" s="7" t="s">
        <v>33</v>
      </c>
      <c r="U1990" s="7" t="s">
        <v>33</v>
      </c>
      <c r="V1990" s="10" t="s">
        <v>33</v>
      </c>
      <c r="W1990" s="10" t="s">
        <v>33</v>
      </c>
      <c r="X1990" s="7" t="s">
        <v>33</v>
      </c>
      <c r="Y1990" s="7" t="s">
        <v>33</v>
      </c>
      <c r="Z1990" s="7" t="s">
        <v>17019</v>
      </c>
      <c r="AA1990" s="7" t="s">
        <v>17020</v>
      </c>
      <c r="AF1990" s="7" t="s">
        <v>17021</v>
      </c>
      <c r="AJ1990" s="7">
        <v>9</v>
      </c>
      <c r="AK1990" s="7" t="s">
        <v>17020</v>
      </c>
      <c r="AL1990" s="7" t="s">
        <v>6612</v>
      </c>
      <c r="AM1990" s="7" t="s">
        <v>17022</v>
      </c>
    </row>
    <row r="1991" spans="1:39">
      <c r="A1991" s="7" t="s">
        <v>1788</v>
      </c>
      <c r="B1991" s="7" t="s">
        <v>17023</v>
      </c>
      <c r="C1991" s="7" t="s">
        <v>17024</v>
      </c>
      <c r="D1991" s="7" t="s">
        <v>2828</v>
      </c>
      <c r="I1991" s="7" t="s">
        <v>17025</v>
      </c>
      <c r="K1991" s="7" t="s">
        <v>33</v>
      </c>
      <c r="P1991" s="7" t="s">
        <v>17026</v>
      </c>
      <c r="Q1991" s="7" t="s">
        <v>33</v>
      </c>
      <c r="R1991" s="7" t="s">
        <v>33</v>
      </c>
      <c r="S1991" s="7" t="s">
        <v>33</v>
      </c>
      <c r="T1991" s="7" t="s">
        <v>33</v>
      </c>
      <c r="U1991" s="7" t="s">
        <v>33</v>
      </c>
      <c r="V1991" s="10" t="s">
        <v>33</v>
      </c>
      <c r="W1991" s="10" t="s">
        <v>33</v>
      </c>
      <c r="X1991" s="7" t="s">
        <v>32</v>
      </c>
      <c r="Y1991" s="7" t="s">
        <v>33</v>
      </c>
      <c r="Z1991" s="7" t="s">
        <v>17027</v>
      </c>
      <c r="AE1991" s="10" t="s">
        <v>17028</v>
      </c>
      <c r="AK1991" s="7" t="s">
        <v>17029</v>
      </c>
      <c r="AL1991" s="7" t="s">
        <v>17030</v>
      </c>
      <c r="AM1991" s="7" t="s">
        <v>17031</v>
      </c>
    </row>
    <row r="1992" spans="1:39">
      <c r="A1992" s="7" t="s">
        <v>1788</v>
      </c>
      <c r="B1992" s="7" t="s">
        <v>17032</v>
      </c>
      <c r="C1992" s="7" t="s">
        <v>17033</v>
      </c>
      <c r="D1992" s="7" t="s">
        <v>1946</v>
      </c>
      <c r="F1992" s="7" t="s">
        <v>16218</v>
      </c>
      <c r="G1992" s="7" t="s">
        <v>17034</v>
      </c>
      <c r="H1992" s="7" t="s">
        <v>17035</v>
      </c>
      <c r="I1992" s="7" t="s">
        <v>17036</v>
      </c>
      <c r="K1992" s="7" t="s">
        <v>33</v>
      </c>
      <c r="L1992" s="7" t="s">
        <v>3112</v>
      </c>
      <c r="N1992" s="10" t="s">
        <v>1795</v>
      </c>
      <c r="P1992" s="7" t="s">
        <v>17037</v>
      </c>
      <c r="Q1992" s="7" t="s">
        <v>33</v>
      </c>
      <c r="R1992" s="7" t="s">
        <v>33</v>
      </c>
      <c r="S1992" s="7" t="s">
        <v>32</v>
      </c>
      <c r="T1992" s="7" t="s">
        <v>33</v>
      </c>
      <c r="U1992" s="7" t="s">
        <v>32</v>
      </c>
      <c r="V1992" s="10" t="s">
        <v>33</v>
      </c>
      <c r="W1992" s="10" t="s">
        <v>33</v>
      </c>
      <c r="X1992" s="7" t="s">
        <v>33</v>
      </c>
      <c r="Y1992" s="7" t="s">
        <v>33</v>
      </c>
      <c r="Z1992" s="7" t="s">
        <v>17038</v>
      </c>
      <c r="AA1992" s="7" t="s">
        <v>2126</v>
      </c>
      <c r="AD1992" s="10" t="s">
        <v>3692</v>
      </c>
      <c r="AF1992" s="7" t="s">
        <v>9894</v>
      </c>
      <c r="AJ1992" s="7">
        <v>1</v>
      </c>
      <c r="AK1992" s="7" t="s">
        <v>2126</v>
      </c>
      <c r="AL1992" s="7" t="s">
        <v>6399</v>
      </c>
      <c r="AM1992" s="7" t="s">
        <v>17039</v>
      </c>
    </row>
    <row r="1993" spans="1:39">
      <c r="A1993" s="7" t="s">
        <v>1788</v>
      </c>
      <c r="B1993" s="7" t="s">
        <v>17040</v>
      </c>
      <c r="C1993" s="7" t="s">
        <v>17041</v>
      </c>
      <c r="D1993" s="7" t="s">
        <v>2828</v>
      </c>
      <c r="I1993" s="7" t="s">
        <v>8926</v>
      </c>
      <c r="K1993" s="7" t="s">
        <v>33</v>
      </c>
      <c r="L1993" s="7" t="s">
        <v>17042</v>
      </c>
      <c r="N1993" s="10" t="s">
        <v>1910</v>
      </c>
      <c r="P1993" s="7" t="s">
        <v>17043</v>
      </c>
      <c r="Q1993" s="7" t="s">
        <v>33</v>
      </c>
      <c r="R1993" s="7" t="s">
        <v>33</v>
      </c>
      <c r="S1993" s="7" t="s">
        <v>33</v>
      </c>
      <c r="T1993" s="7" t="s">
        <v>33</v>
      </c>
      <c r="U1993" s="7" t="s">
        <v>33</v>
      </c>
      <c r="V1993" s="10" t="s">
        <v>33</v>
      </c>
      <c r="W1993" s="10" t="s">
        <v>33</v>
      </c>
      <c r="X1993" s="7" t="s">
        <v>32</v>
      </c>
      <c r="Y1993" s="7" t="s">
        <v>33</v>
      </c>
      <c r="Z1993" s="7" t="s">
        <v>17044</v>
      </c>
      <c r="AE1993" s="10" t="s">
        <v>17045</v>
      </c>
      <c r="AK1993" s="7" t="s">
        <v>6313</v>
      </c>
      <c r="AL1993" s="7" t="s">
        <v>7605</v>
      </c>
      <c r="AM1993" s="7" t="s">
        <v>17046</v>
      </c>
    </row>
    <row r="1994" spans="1:39">
      <c r="A1994" s="7" t="s">
        <v>1788</v>
      </c>
      <c r="B1994" s="7" t="s">
        <v>17047</v>
      </c>
      <c r="C1994" s="7" t="s">
        <v>17048</v>
      </c>
      <c r="D1994" s="7" t="s">
        <v>2828</v>
      </c>
      <c r="I1994" s="7" t="s">
        <v>4526</v>
      </c>
      <c r="K1994" s="7" t="s">
        <v>33</v>
      </c>
      <c r="L1994" s="7" t="s">
        <v>12150</v>
      </c>
      <c r="N1994" s="10" t="s">
        <v>1795</v>
      </c>
      <c r="P1994" s="7" t="s">
        <v>17049</v>
      </c>
      <c r="Q1994" s="7" t="s">
        <v>33</v>
      </c>
      <c r="R1994" s="7" t="s">
        <v>33</v>
      </c>
      <c r="S1994" s="7" t="s">
        <v>33</v>
      </c>
      <c r="T1994" s="7" t="s">
        <v>33</v>
      </c>
      <c r="U1994" s="7" t="s">
        <v>33</v>
      </c>
      <c r="V1994" s="10" t="s">
        <v>33</v>
      </c>
      <c r="W1994" s="10" t="s">
        <v>33</v>
      </c>
      <c r="X1994" s="7" t="s">
        <v>33</v>
      </c>
      <c r="Y1994" s="7" t="s">
        <v>33</v>
      </c>
      <c r="Z1994" s="7" t="s">
        <v>16026</v>
      </c>
      <c r="AE1994" s="10" t="s">
        <v>17050</v>
      </c>
      <c r="AK1994" s="7" t="s">
        <v>17051</v>
      </c>
      <c r="AL1994" s="7" t="s">
        <v>17052</v>
      </c>
      <c r="AM1994" s="7" t="s">
        <v>17053</v>
      </c>
    </row>
    <row r="1995" spans="1:39">
      <c r="A1995" s="7" t="s">
        <v>1788</v>
      </c>
      <c r="B1995" s="7" t="s">
        <v>17054</v>
      </c>
      <c r="C1995" s="7" t="s">
        <v>17055</v>
      </c>
      <c r="D1995" s="7" t="s">
        <v>2828</v>
      </c>
      <c r="I1995" s="7" t="s">
        <v>17056</v>
      </c>
      <c r="K1995" s="7" t="s">
        <v>33</v>
      </c>
      <c r="L1995" s="7" t="s">
        <v>8337</v>
      </c>
      <c r="P1995" s="7" t="s">
        <v>17057</v>
      </c>
      <c r="Q1995" s="7" t="s">
        <v>33</v>
      </c>
      <c r="R1995" s="7" t="s">
        <v>33</v>
      </c>
      <c r="S1995" s="7" t="s">
        <v>33</v>
      </c>
      <c r="T1995" s="7" t="s">
        <v>33</v>
      </c>
      <c r="U1995" s="7" t="s">
        <v>33</v>
      </c>
      <c r="V1995" s="10" t="s">
        <v>33</v>
      </c>
      <c r="W1995" s="10" t="s">
        <v>33</v>
      </c>
      <c r="X1995" s="7" t="s">
        <v>33</v>
      </c>
      <c r="Y1995" s="7" t="s">
        <v>33</v>
      </c>
      <c r="Z1995" s="7" t="s">
        <v>17058</v>
      </c>
      <c r="AE1995" s="10" t="s">
        <v>3331</v>
      </c>
      <c r="AK1995" s="7" t="s">
        <v>6313</v>
      </c>
      <c r="AL1995" s="7" t="s">
        <v>17059</v>
      </c>
      <c r="AM1995" s="7" t="s">
        <v>17060</v>
      </c>
    </row>
    <row r="1996" spans="1:39">
      <c r="A1996" s="7" t="s">
        <v>1788</v>
      </c>
      <c r="B1996" s="7" t="s">
        <v>17061</v>
      </c>
      <c r="C1996" s="7" t="s">
        <v>17062</v>
      </c>
      <c r="D1996" s="7" t="s">
        <v>10972</v>
      </c>
      <c r="F1996" s="7" t="s">
        <v>16994</v>
      </c>
      <c r="G1996" s="7" t="s">
        <v>17063</v>
      </c>
      <c r="H1996" s="7" t="s">
        <v>17063</v>
      </c>
      <c r="I1996" s="7" t="s">
        <v>6419</v>
      </c>
      <c r="K1996" s="7" t="s">
        <v>33</v>
      </c>
      <c r="L1996" s="7" t="s">
        <v>17064</v>
      </c>
      <c r="P1996" s="7" t="s">
        <v>17065</v>
      </c>
      <c r="Q1996" s="7" t="s">
        <v>33</v>
      </c>
      <c r="R1996" s="7" t="s">
        <v>32</v>
      </c>
      <c r="S1996" s="7" t="s">
        <v>33</v>
      </c>
      <c r="T1996" s="7" t="s">
        <v>33</v>
      </c>
      <c r="U1996" s="7" t="s">
        <v>33</v>
      </c>
      <c r="V1996" s="10" t="s">
        <v>33</v>
      </c>
      <c r="W1996" s="10" t="s">
        <v>33</v>
      </c>
      <c r="X1996" s="7" t="s">
        <v>33</v>
      </c>
      <c r="Y1996" s="7" t="s">
        <v>33</v>
      </c>
      <c r="Z1996" s="7" t="s">
        <v>17066</v>
      </c>
      <c r="AA1996" s="7" t="s">
        <v>17067</v>
      </c>
      <c r="AF1996" s="7" t="s">
        <v>4052</v>
      </c>
      <c r="AH1996" s="7" t="s">
        <v>5972</v>
      </c>
      <c r="AJ1996" s="7">
        <v>2</v>
      </c>
      <c r="AK1996" s="7" t="s">
        <v>15951</v>
      </c>
      <c r="AL1996" s="7" t="s">
        <v>17068</v>
      </c>
      <c r="AM1996" s="7" t="s">
        <v>17069</v>
      </c>
    </row>
    <row r="1997" spans="1:39">
      <c r="A1997" s="7" t="s">
        <v>1788</v>
      </c>
      <c r="B1997" s="7" t="s">
        <v>17070</v>
      </c>
      <c r="C1997" s="7" t="s">
        <v>17071</v>
      </c>
      <c r="D1997" s="7" t="s">
        <v>2828</v>
      </c>
      <c r="I1997" s="7" t="s">
        <v>17072</v>
      </c>
      <c r="K1997" s="7" t="s">
        <v>33</v>
      </c>
      <c r="L1997" s="7" t="s">
        <v>17073</v>
      </c>
      <c r="N1997" s="10" t="s">
        <v>3232</v>
      </c>
      <c r="P1997" s="7" t="s">
        <v>17074</v>
      </c>
      <c r="Q1997" s="7" t="s">
        <v>33</v>
      </c>
      <c r="R1997" s="7" t="s">
        <v>33</v>
      </c>
      <c r="S1997" s="7" t="s">
        <v>33</v>
      </c>
      <c r="T1997" s="7" t="s">
        <v>33</v>
      </c>
      <c r="U1997" s="7" t="s">
        <v>33</v>
      </c>
      <c r="V1997" s="10" t="s">
        <v>33</v>
      </c>
      <c r="W1997" s="10" t="s">
        <v>33</v>
      </c>
      <c r="X1997" s="7" t="s">
        <v>33</v>
      </c>
      <c r="Y1997" s="7" t="s">
        <v>33</v>
      </c>
      <c r="Z1997" s="7" t="s">
        <v>17075</v>
      </c>
      <c r="AE1997" s="10" t="s">
        <v>17076</v>
      </c>
      <c r="AK1997" s="7" t="s">
        <v>17029</v>
      </c>
      <c r="AL1997" s="7" t="s">
        <v>3735</v>
      </c>
      <c r="AM1997" s="7" t="s">
        <v>17077</v>
      </c>
    </row>
    <row r="1998" spans="1:39">
      <c r="A1998" s="7" t="s">
        <v>1788</v>
      </c>
      <c r="B1998" s="7" t="s">
        <v>17078</v>
      </c>
      <c r="C1998" s="7" t="s">
        <v>17079</v>
      </c>
      <c r="D1998" s="7" t="s">
        <v>1946</v>
      </c>
      <c r="F1998" s="7" t="s">
        <v>5828</v>
      </c>
      <c r="G1998" s="7" t="s">
        <v>15975</v>
      </c>
      <c r="H1998" s="7" t="s">
        <v>15976</v>
      </c>
      <c r="I1998" s="7" t="s">
        <v>10722</v>
      </c>
      <c r="K1998" s="7" t="s">
        <v>33</v>
      </c>
      <c r="L1998" s="7" t="s">
        <v>15977</v>
      </c>
      <c r="N1998" s="10" t="s">
        <v>2517</v>
      </c>
      <c r="P1998" s="7" t="s">
        <v>17080</v>
      </c>
      <c r="Q1998" s="7" t="s">
        <v>33</v>
      </c>
      <c r="R1998" s="7" t="s">
        <v>33</v>
      </c>
      <c r="S1998" s="7" t="s">
        <v>33</v>
      </c>
      <c r="T1998" s="7" t="s">
        <v>33</v>
      </c>
      <c r="U1998" s="7" t="s">
        <v>33</v>
      </c>
      <c r="V1998" s="10" t="s">
        <v>33</v>
      </c>
      <c r="W1998" s="10" t="s">
        <v>33</v>
      </c>
      <c r="X1998" s="7" t="s">
        <v>33</v>
      </c>
      <c r="Y1998" s="7" t="s">
        <v>33</v>
      </c>
      <c r="Z1998" s="7" t="s">
        <v>2473</v>
      </c>
      <c r="AA1998" s="7" t="s">
        <v>9379</v>
      </c>
      <c r="AD1998" s="10" t="s">
        <v>3692</v>
      </c>
      <c r="AF1998" s="7" t="s">
        <v>9894</v>
      </c>
      <c r="AJ1998" s="7">
        <v>2</v>
      </c>
      <c r="AK1998" s="7" t="s">
        <v>8260</v>
      </c>
      <c r="AL1998" s="7" t="s">
        <v>15676</v>
      </c>
      <c r="AM1998" s="7" t="s">
        <v>17081</v>
      </c>
    </row>
    <row r="1999" spans="1:39">
      <c r="A1999" s="7" t="s">
        <v>2522</v>
      </c>
      <c r="B1999" s="7" t="s">
        <v>17082</v>
      </c>
      <c r="C1999" s="7" t="s">
        <v>17083</v>
      </c>
      <c r="D1999" s="7" t="s">
        <v>1790</v>
      </c>
      <c r="F1999" s="7" t="s">
        <v>17084</v>
      </c>
      <c r="G1999" s="7" t="s">
        <v>10286</v>
      </c>
      <c r="H1999" s="7" t="s">
        <v>10287</v>
      </c>
      <c r="J1999" s="7" t="s">
        <v>4642</v>
      </c>
      <c r="K1999" s="7" t="s">
        <v>33</v>
      </c>
      <c r="M1999" s="10" t="s">
        <v>17085</v>
      </c>
      <c r="O1999" s="7" t="s">
        <v>17086</v>
      </c>
      <c r="P1999" s="7" t="s">
        <v>17087</v>
      </c>
      <c r="Q1999" s="7" t="s">
        <v>33</v>
      </c>
      <c r="R1999" s="7" t="s">
        <v>33</v>
      </c>
      <c r="S1999" s="7" t="s">
        <v>33</v>
      </c>
      <c r="T1999" s="7" t="s">
        <v>33</v>
      </c>
      <c r="U1999" s="7" t="s">
        <v>33</v>
      </c>
      <c r="V1999" s="10" t="s">
        <v>33</v>
      </c>
      <c r="W1999" s="10" t="s">
        <v>33</v>
      </c>
      <c r="X1999" s="7" t="s">
        <v>33</v>
      </c>
      <c r="Y1999" s="7" t="s">
        <v>33</v>
      </c>
      <c r="Z1999" s="7" t="s">
        <v>8309</v>
      </c>
      <c r="AA1999" s="7" t="s">
        <v>16890</v>
      </c>
      <c r="AF1999" s="7" t="s">
        <v>14321</v>
      </c>
      <c r="AJ1999" s="7">
        <v>9</v>
      </c>
      <c r="AK1999" s="7" t="s">
        <v>4543</v>
      </c>
      <c r="AL1999" s="7" t="s">
        <v>17088</v>
      </c>
      <c r="AM1999" s="7" t="s">
        <v>17089</v>
      </c>
    </row>
    <row r="2000" spans="1:39">
      <c r="A2000" s="7" t="s">
        <v>1788</v>
      </c>
      <c r="B2000" s="7" t="s">
        <v>1246</v>
      </c>
      <c r="C2000" s="7" t="s">
        <v>17090</v>
      </c>
      <c r="D2000" s="7" t="s">
        <v>5729</v>
      </c>
      <c r="G2000" s="7" t="s">
        <v>6797</v>
      </c>
      <c r="H2000" s="7" t="s">
        <v>17091</v>
      </c>
      <c r="I2000" s="7" t="s">
        <v>4526</v>
      </c>
      <c r="K2000" s="7" t="s">
        <v>33</v>
      </c>
      <c r="L2000" s="7" t="s">
        <v>2504</v>
      </c>
      <c r="N2000" s="10" t="s">
        <v>1795</v>
      </c>
      <c r="P2000" s="7" t="s">
        <v>17092</v>
      </c>
      <c r="Q2000" s="7" t="s">
        <v>33</v>
      </c>
      <c r="R2000" s="7" t="s">
        <v>33</v>
      </c>
      <c r="S2000" s="7" t="s">
        <v>33</v>
      </c>
      <c r="T2000" s="7" t="s">
        <v>33</v>
      </c>
      <c r="U2000" s="7" t="s">
        <v>33</v>
      </c>
      <c r="V2000" s="10" t="s">
        <v>33</v>
      </c>
      <c r="W2000" s="10" t="s">
        <v>33</v>
      </c>
      <c r="X2000" s="7" t="s">
        <v>33</v>
      </c>
      <c r="Y2000" s="7" t="s">
        <v>33</v>
      </c>
      <c r="Z2000" s="7" t="s">
        <v>4942</v>
      </c>
      <c r="AD2000" s="10" t="s">
        <v>3331</v>
      </c>
      <c r="AG2000" s="7" t="s">
        <v>5651</v>
      </c>
      <c r="AK2000" s="7" t="s">
        <v>17093</v>
      </c>
      <c r="AM2000" s="7" t="s">
        <v>17094</v>
      </c>
    </row>
    <row r="2001" spans="1:39">
      <c r="A2001" s="7" t="s">
        <v>2522</v>
      </c>
      <c r="B2001" s="7" t="s">
        <v>17095</v>
      </c>
      <c r="C2001" s="7" t="s">
        <v>17096</v>
      </c>
      <c r="D2001" s="7" t="s">
        <v>1790</v>
      </c>
      <c r="F2001" s="7" t="s">
        <v>17096</v>
      </c>
      <c r="G2001" s="7" t="s">
        <v>17097</v>
      </c>
      <c r="H2001" s="7" t="s">
        <v>17098</v>
      </c>
      <c r="J2001" s="7" t="s">
        <v>13574</v>
      </c>
      <c r="K2001" s="7" t="s">
        <v>33</v>
      </c>
      <c r="M2001" s="10" t="s">
        <v>13575</v>
      </c>
      <c r="O2001" s="7" t="s">
        <v>15845</v>
      </c>
      <c r="P2001" s="7" t="s">
        <v>17099</v>
      </c>
      <c r="Q2001" s="7" t="s">
        <v>33</v>
      </c>
      <c r="R2001" s="7" t="s">
        <v>33</v>
      </c>
      <c r="S2001" s="7" t="s">
        <v>33</v>
      </c>
      <c r="T2001" s="7" t="s">
        <v>33</v>
      </c>
      <c r="U2001" s="7" t="s">
        <v>33</v>
      </c>
      <c r="V2001" s="10" t="s">
        <v>33</v>
      </c>
      <c r="W2001" s="10" t="s">
        <v>33</v>
      </c>
      <c r="X2001" s="7" t="s">
        <v>33</v>
      </c>
      <c r="Y2001" s="7" t="s">
        <v>33</v>
      </c>
      <c r="Z2001" s="7" t="s">
        <v>2710</v>
      </c>
      <c r="AD2001" s="10" t="s">
        <v>12041</v>
      </c>
      <c r="AF2001" s="7" t="s">
        <v>9576</v>
      </c>
      <c r="AK2001" s="7" t="s">
        <v>3332</v>
      </c>
      <c r="AM2001" s="7" t="s">
        <v>17100</v>
      </c>
    </row>
    <row r="2002" spans="1:39">
      <c r="A2002" s="7" t="s">
        <v>1788</v>
      </c>
      <c r="B2002" s="7" t="s">
        <v>17101</v>
      </c>
      <c r="C2002" s="7" t="s">
        <v>17102</v>
      </c>
      <c r="D2002" s="7" t="s">
        <v>1790</v>
      </c>
      <c r="F2002" s="7" t="s">
        <v>17103</v>
      </c>
      <c r="G2002" s="7" t="s">
        <v>3729</v>
      </c>
      <c r="H2002" s="7" t="s">
        <v>3729</v>
      </c>
      <c r="I2002" s="7" t="s">
        <v>3731</v>
      </c>
      <c r="K2002" s="7" t="s">
        <v>33</v>
      </c>
      <c r="L2002" s="7" t="s">
        <v>3732</v>
      </c>
      <c r="N2002" s="10" t="s">
        <v>2101</v>
      </c>
      <c r="P2002" s="7" t="s">
        <v>17104</v>
      </c>
      <c r="Q2002" s="7" t="s">
        <v>33</v>
      </c>
      <c r="R2002" s="7" t="s">
        <v>33</v>
      </c>
      <c r="S2002" s="7" t="s">
        <v>33</v>
      </c>
      <c r="T2002" s="7" t="s">
        <v>33</v>
      </c>
      <c r="U2002" s="7" t="s">
        <v>33</v>
      </c>
      <c r="V2002" s="10" t="s">
        <v>33</v>
      </c>
      <c r="W2002" s="10" t="s">
        <v>33</v>
      </c>
      <c r="X2002" s="7" t="s">
        <v>33</v>
      </c>
      <c r="Y2002" s="7" t="s">
        <v>33</v>
      </c>
      <c r="Z2002" s="7" t="s">
        <v>17105</v>
      </c>
      <c r="AA2002" s="7" t="s">
        <v>4690</v>
      </c>
      <c r="AF2002" s="7" t="s">
        <v>10828</v>
      </c>
      <c r="AJ2002" s="7">
        <v>22</v>
      </c>
      <c r="AK2002" s="7" t="s">
        <v>1888</v>
      </c>
      <c r="AL2002" s="7" t="s">
        <v>17106</v>
      </c>
      <c r="AM2002" s="7" t="s">
        <v>17107</v>
      </c>
    </row>
    <row r="2003" spans="1:39">
      <c r="A2003" s="7" t="s">
        <v>1788</v>
      </c>
      <c r="B2003" s="7" t="s">
        <v>17108</v>
      </c>
      <c r="C2003" s="7" t="s">
        <v>17109</v>
      </c>
      <c r="D2003" s="7" t="s">
        <v>10972</v>
      </c>
      <c r="F2003" s="7" t="s">
        <v>4992</v>
      </c>
      <c r="G2003" s="7" t="s">
        <v>8646</v>
      </c>
      <c r="H2003" s="7" t="s">
        <v>8646</v>
      </c>
      <c r="I2003" s="7" t="s">
        <v>8647</v>
      </c>
      <c r="K2003" s="7" t="s">
        <v>33</v>
      </c>
      <c r="L2003" s="7" t="s">
        <v>8648</v>
      </c>
      <c r="N2003" s="10" t="s">
        <v>2101</v>
      </c>
      <c r="P2003" s="7" t="s">
        <v>17110</v>
      </c>
      <c r="Q2003" s="7" t="s">
        <v>33</v>
      </c>
      <c r="R2003" s="7" t="s">
        <v>32</v>
      </c>
      <c r="S2003" s="7" t="s">
        <v>33</v>
      </c>
      <c r="T2003" s="7" t="s">
        <v>32</v>
      </c>
      <c r="U2003" s="7" t="s">
        <v>33</v>
      </c>
      <c r="V2003" s="10" t="s">
        <v>33</v>
      </c>
      <c r="W2003" s="10" t="s">
        <v>33</v>
      </c>
      <c r="X2003" s="7" t="s">
        <v>33</v>
      </c>
      <c r="Y2003" s="7" t="s">
        <v>33</v>
      </c>
      <c r="Z2003" s="7" t="s">
        <v>8676</v>
      </c>
      <c r="AA2003" s="7" t="s">
        <v>8515</v>
      </c>
      <c r="AD2003" s="10" t="s">
        <v>14690</v>
      </c>
      <c r="AF2003" s="7" t="s">
        <v>6406</v>
      </c>
      <c r="AH2003" s="7" t="s">
        <v>17111</v>
      </c>
      <c r="AJ2003" s="7">
        <v>2</v>
      </c>
      <c r="AK2003" s="7" t="s">
        <v>8515</v>
      </c>
      <c r="AL2003" s="7" t="s">
        <v>10113</v>
      </c>
      <c r="AM2003" s="7" t="s">
        <v>17112</v>
      </c>
    </row>
    <row r="2004" spans="1:39">
      <c r="A2004" s="7" t="s">
        <v>2522</v>
      </c>
      <c r="B2004" s="7" t="s">
        <v>17113</v>
      </c>
      <c r="C2004" s="7" t="s">
        <v>17114</v>
      </c>
      <c r="D2004" s="7" t="s">
        <v>1790</v>
      </c>
      <c r="F2004" s="7" t="s">
        <v>17115</v>
      </c>
      <c r="G2004" s="7" t="s">
        <v>17116</v>
      </c>
      <c r="H2004" s="7" t="s">
        <v>17117</v>
      </c>
      <c r="J2004" s="7" t="s">
        <v>2733</v>
      </c>
      <c r="K2004" s="7" t="s">
        <v>33</v>
      </c>
      <c r="M2004" s="10" t="s">
        <v>16580</v>
      </c>
      <c r="O2004" s="7" t="s">
        <v>17118</v>
      </c>
      <c r="P2004" s="7" t="s">
        <v>17119</v>
      </c>
      <c r="Q2004" s="7" t="s">
        <v>32</v>
      </c>
      <c r="R2004" s="7" t="s">
        <v>33</v>
      </c>
      <c r="S2004" s="7" t="s">
        <v>33</v>
      </c>
      <c r="T2004" s="7" t="s">
        <v>33</v>
      </c>
      <c r="U2004" s="7" t="s">
        <v>33</v>
      </c>
      <c r="V2004" s="10" t="s">
        <v>33</v>
      </c>
      <c r="W2004" s="10" t="s">
        <v>33</v>
      </c>
      <c r="X2004" s="7" t="s">
        <v>33</v>
      </c>
      <c r="Y2004" s="7" t="s">
        <v>33</v>
      </c>
      <c r="Z2004" s="7" t="s">
        <v>15576</v>
      </c>
      <c r="AA2004" s="7" t="s">
        <v>16940</v>
      </c>
      <c r="AF2004" s="7" t="s">
        <v>17120</v>
      </c>
      <c r="AJ2004" s="7">
        <v>6</v>
      </c>
      <c r="AK2004" s="7" t="s">
        <v>6740</v>
      </c>
      <c r="AL2004" s="7" t="s">
        <v>17121</v>
      </c>
      <c r="AM2004" s="7" t="s">
        <v>17122</v>
      </c>
    </row>
    <row r="2005" spans="1:39">
      <c r="A2005" s="7" t="s">
        <v>2522</v>
      </c>
      <c r="B2005" s="7" t="s">
        <v>17123</v>
      </c>
      <c r="C2005" s="7" t="s">
        <v>17124</v>
      </c>
      <c r="D2005" s="7" t="s">
        <v>1790</v>
      </c>
      <c r="F2005" s="7" t="s">
        <v>17125</v>
      </c>
      <c r="G2005" s="7" t="s">
        <v>17126</v>
      </c>
      <c r="H2005" s="7" t="s">
        <v>17127</v>
      </c>
      <c r="J2005" s="7" t="s">
        <v>16420</v>
      </c>
      <c r="K2005" s="7" t="s">
        <v>33</v>
      </c>
      <c r="M2005" s="10" t="s">
        <v>3378</v>
      </c>
      <c r="O2005" s="7" t="s">
        <v>14969</v>
      </c>
      <c r="P2005" s="7" t="s">
        <v>17128</v>
      </c>
      <c r="Q2005" s="7" t="s">
        <v>33</v>
      </c>
      <c r="R2005" s="7" t="s">
        <v>33</v>
      </c>
      <c r="S2005" s="7" t="s">
        <v>33</v>
      </c>
      <c r="T2005" s="7" t="s">
        <v>33</v>
      </c>
      <c r="U2005" s="7" t="s">
        <v>33</v>
      </c>
      <c r="V2005" s="10" t="s">
        <v>33</v>
      </c>
      <c r="W2005" s="10" t="s">
        <v>33</v>
      </c>
      <c r="X2005" s="7" t="s">
        <v>33</v>
      </c>
      <c r="Y2005" s="7" t="s">
        <v>33</v>
      </c>
      <c r="Z2005" s="7" t="s">
        <v>15576</v>
      </c>
      <c r="AA2005" s="7" t="s">
        <v>16940</v>
      </c>
      <c r="AF2005" s="7" t="s">
        <v>7283</v>
      </c>
      <c r="AJ2005" s="7">
        <v>6</v>
      </c>
      <c r="AK2005" s="7" t="s">
        <v>6740</v>
      </c>
      <c r="AL2005" s="7" t="s">
        <v>17121</v>
      </c>
      <c r="AM2005" s="7" t="s">
        <v>17129</v>
      </c>
    </row>
    <row r="2006" spans="1:39">
      <c r="A2006" s="7" t="s">
        <v>1788</v>
      </c>
      <c r="B2006" s="7" t="s">
        <v>17130</v>
      </c>
      <c r="C2006" s="7" t="s">
        <v>17131</v>
      </c>
      <c r="D2006" s="7" t="s">
        <v>1946</v>
      </c>
      <c r="F2006" s="7" t="s">
        <v>8296</v>
      </c>
      <c r="G2006" s="7" t="s">
        <v>7222</v>
      </c>
      <c r="H2006" s="7" t="s">
        <v>7222</v>
      </c>
      <c r="I2006" s="7" t="s">
        <v>17132</v>
      </c>
      <c r="K2006" s="7" t="s">
        <v>33</v>
      </c>
      <c r="L2006" s="7" t="s">
        <v>17133</v>
      </c>
      <c r="N2006" s="10" t="s">
        <v>5743</v>
      </c>
      <c r="P2006" s="7" t="s">
        <v>17134</v>
      </c>
      <c r="Q2006" s="7" t="s">
        <v>33</v>
      </c>
      <c r="R2006" s="7" t="s">
        <v>33</v>
      </c>
      <c r="S2006" s="7" t="s">
        <v>33</v>
      </c>
      <c r="T2006" s="7" t="s">
        <v>33</v>
      </c>
      <c r="U2006" s="7" t="s">
        <v>33</v>
      </c>
      <c r="V2006" s="10" t="s">
        <v>33</v>
      </c>
      <c r="W2006" s="10" t="s">
        <v>32</v>
      </c>
      <c r="X2006" s="7" t="s">
        <v>33</v>
      </c>
      <c r="Y2006" s="7" t="s">
        <v>33</v>
      </c>
      <c r="Z2006" s="7" t="s">
        <v>17135</v>
      </c>
      <c r="AA2006" s="7" t="s">
        <v>4142</v>
      </c>
      <c r="AF2006" s="7" t="s">
        <v>4090</v>
      </c>
      <c r="AJ2006" s="7">
        <v>5</v>
      </c>
      <c r="AK2006" s="7" t="s">
        <v>4142</v>
      </c>
      <c r="AL2006" s="7" t="s">
        <v>17136</v>
      </c>
      <c r="AM2006" s="7" t="s">
        <v>17137</v>
      </c>
    </row>
    <row r="2007" spans="1:39">
      <c r="A2007" s="7" t="s">
        <v>1788</v>
      </c>
      <c r="B2007" s="7" t="s">
        <v>17138</v>
      </c>
      <c r="C2007" s="7" t="s">
        <v>17139</v>
      </c>
      <c r="D2007" s="7" t="s">
        <v>1946</v>
      </c>
      <c r="F2007" s="7" t="s">
        <v>11031</v>
      </c>
      <c r="G2007" s="7" t="s">
        <v>4696</v>
      </c>
      <c r="H2007" s="7" t="s">
        <v>17140</v>
      </c>
      <c r="I2007" s="7" t="s">
        <v>17141</v>
      </c>
      <c r="K2007" s="7" t="s">
        <v>33</v>
      </c>
      <c r="L2007" s="7" t="s">
        <v>4698</v>
      </c>
      <c r="N2007" s="10" t="s">
        <v>1795</v>
      </c>
      <c r="P2007" s="7" t="s">
        <v>17142</v>
      </c>
      <c r="Q2007" s="7" t="s">
        <v>33</v>
      </c>
      <c r="R2007" s="7" t="s">
        <v>33</v>
      </c>
      <c r="S2007" s="7" t="s">
        <v>33</v>
      </c>
      <c r="T2007" s="7" t="s">
        <v>33</v>
      </c>
      <c r="U2007" s="7" t="s">
        <v>33</v>
      </c>
      <c r="V2007" s="10" t="s">
        <v>33</v>
      </c>
      <c r="W2007" s="10" t="s">
        <v>32</v>
      </c>
      <c r="X2007" s="7" t="s">
        <v>33</v>
      </c>
      <c r="Y2007" s="7" t="s">
        <v>33</v>
      </c>
      <c r="Z2007" s="7" t="s">
        <v>17143</v>
      </c>
      <c r="AA2007" s="7" t="s">
        <v>4252</v>
      </c>
      <c r="AD2007" s="10" t="s">
        <v>4988</v>
      </c>
      <c r="AF2007" s="7" t="s">
        <v>5565</v>
      </c>
      <c r="AJ2007" s="7">
        <v>8</v>
      </c>
      <c r="AK2007" s="7" t="s">
        <v>7440</v>
      </c>
      <c r="AL2007" s="7" t="s">
        <v>17144</v>
      </c>
      <c r="AM2007" s="7" t="s">
        <v>17145</v>
      </c>
    </row>
    <row r="2008" spans="1:39">
      <c r="A2008" s="7" t="s">
        <v>2522</v>
      </c>
      <c r="B2008" s="7" t="s">
        <v>17146</v>
      </c>
      <c r="C2008" s="7" t="s">
        <v>17147</v>
      </c>
      <c r="D2008" s="7" t="s">
        <v>5729</v>
      </c>
      <c r="G2008" s="7" t="s">
        <v>17148</v>
      </c>
      <c r="H2008" s="7" t="s">
        <v>17148</v>
      </c>
      <c r="J2008" s="7" t="s">
        <v>15412</v>
      </c>
      <c r="K2008" s="7" t="s">
        <v>33</v>
      </c>
      <c r="P2008" s="7" t="s">
        <v>17149</v>
      </c>
      <c r="Q2008" s="7" t="s">
        <v>33</v>
      </c>
      <c r="R2008" s="7" t="s">
        <v>33</v>
      </c>
      <c r="S2008" s="7" t="s">
        <v>33</v>
      </c>
      <c r="T2008" s="7" t="s">
        <v>33</v>
      </c>
      <c r="U2008" s="7" t="s">
        <v>33</v>
      </c>
      <c r="V2008" s="10" t="s">
        <v>33</v>
      </c>
      <c r="W2008" s="10" t="s">
        <v>33</v>
      </c>
      <c r="X2008" s="7" t="s">
        <v>33</v>
      </c>
      <c r="Y2008" s="7" t="s">
        <v>33</v>
      </c>
      <c r="Z2008" s="7" t="s">
        <v>17150</v>
      </c>
      <c r="AA2008" s="7" t="s">
        <v>2988</v>
      </c>
      <c r="AD2008" s="10" t="s">
        <v>2475</v>
      </c>
      <c r="AG2008" s="7" t="s">
        <v>17151</v>
      </c>
      <c r="AK2008" s="7" t="s">
        <v>12041</v>
      </c>
      <c r="AM2008" s="7" t="s">
        <v>17152</v>
      </c>
    </row>
    <row r="2009" spans="1:39">
      <c r="A2009" s="7" t="s">
        <v>2522</v>
      </c>
      <c r="B2009" s="7" t="s">
        <v>17153</v>
      </c>
      <c r="C2009" s="7" t="s">
        <v>17154</v>
      </c>
      <c r="D2009" s="7" t="s">
        <v>1790</v>
      </c>
      <c r="F2009" s="7" t="s">
        <v>12851</v>
      </c>
      <c r="G2009" s="7" t="s">
        <v>17155</v>
      </c>
      <c r="H2009" s="7" t="s">
        <v>17155</v>
      </c>
      <c r="J2009" s="7" t="s">
        <v>17156</v>
      </c>
      <c r="K2009" s="7" t="s">
        <v>33</v>
      </c>
      <c r="M2009" s="10" t="s">
        <v>17157</v>
      </c>
      <c r="O2009" s="7" t="s">
        <v>11081</v>
      </c>
      <c r="P2009" s="7" t="s">
        <v>17158</v>
      </c>
      <c r="Q2009" s="7" t="s">
        <v>33</v>
      </c>
      <c r="R2009" s="7" t="s">
        <v>33</v>
      </c>
      <c r="S2009" s="7" t="s">
        <v>33</v>
      </c>
      <c r="T2009" s="7" t="s">
        <v>33</v>
      </c>
      <c r="U2009" s="7" t="s">
        <v>33</v>
      </c>
      <c r="V2009" s="10" t="s">
        <v>33</v>
      </c>
      <c r="W2009" s="10" t="s">
        <v>33</v>
      </c>
      <c r="X2009" s="7" t="s">
        <v>33</v>
      </c>
      <c r="Y2009" s="7" t="s">
        <v>33</v>
      </c>
      <c r="Z2009" s="7" t="s">
        <v>4645</v>
      </c>
      <c r="AA2009" s="7" t="s">
        <v>9219</v>
      </c>
      <c r="AF2009" s="7" t="s">
        <v>17159</v>
      </c>
      <c r="AJ2009" s="7">
        <v>21</v>
      </c>
      <c r="AK2009" s="7" t="s">
        <v>17160</v>
      </c>
      <c r="AL2009" s="7" t="s">
        <v>17161</v>
      </c>
      <c r="AM2009" s="7" t="s">
        <v>17162</v>
      </c>
    </row>
    <row r="2010" spans="1:39">
      <c r="A2010" s="7" t="s">
        <v>1788</v>
      </c>
      <c r="B2010" s="7" t="s">
        <v>17163</v>
      </c>
      <c r="C2010" s="7" t="s">
        <v>17164</v>
      </c>
      <c r="D2010" s="7" t="s">
        <v>5900</v>
      </c>
      <c r="F2010" s="7" t="s">
        <v>17165</v>
      </c>
      <c r="G2010" s="7" t="s">
        <v>17166</v>
      </c>
      <c r="H2010" s="7" t="s">
        <v>17167</v>
      </c>
      <c r="I2010" s="7" t="s">
        <v>15545</v>
      </c>
      <c r="K2010" s="7" t="s">
        <v>33</v>
      </c>
      <c r="L2010" s="7" t="s">
        <v>17168</v>
      </c>
      <c r="N2010" s="10" t="s">
        <v>1795</v>
      </c>
      <c r="P2010" s="7" t="s">
        <v>17169</v>
      </c>
      <c r="Q2010" s="7" t="s">
        <v>32</v>
      </c>
      <c r="R2010" s="7" t="s">
        <v>32</v>
      </c>
      <c r="S2010" s="7" t="s">
        <v>33</v>
      </c>
      <c r="T2010" s="7" t="s">
        <v>33</v>
      </c>
      <c r="U2010" s="7" t="s">
        <v>32</v>
      </c>
      <c r="V2010" s="10" t="s">
        <v>33</v>
      </c>
      <c r="W2010" s="10" t="s">
        <v>33</v>
      </c>
      <c r="X2010" s="7" t="s">
        <v>33</v>
      </c>
      <c r="Y2010" s="7" t="s">
        <v>33</v>
      </c>
      <c r="Z2010" s="7" t="s">
        <v>1939</v>
      </c>
      <c r="AA2010" s="7" t="s">
        <v>7294</v>
      </c>
      <c r="AD2010" s="10" t="s">
        <v>2394</v>
      </c>
      <c r="AF2010" s="7" t="s">
        <v>2462</v>
      </c>
      <c r="AH2010" s="7" t="s">
        <v>12562</v>
      </c>
      <c r="AJ2010" s="7">
        <v>3</v>
      </c>
      <c r="AK2010" s="7" t="s">
        <v>7294</v>
      </c>
      <c r="AL2010" s="7" t="s">
        <v>17170</v>
      </c>
      <c r="AM2010" s="7" t="s">
        <v>17171</v>
      </c>
    </row>
    <row r="2011" spans="1:39">
      <c r="A2011" s="7" t="s">
        <v>1788</v>
      </c>
      <c r="B2011" s="7" t="s">
        <v>17172</v>
      </c>
      <c r="C2011" s="7" t="s">
        <v>17173</v>
      </c>
      <c r="D2011" s="7" t="s">
        <v>10962</v>
      </c>
      <c r="F2011" s="7" t="s">
        <v>17174</v>
      </c>
      <c r="G2011" s="7" t="s">
        <v>17175</v>
      </c>
      <c r="H2011" s="7" t="s">
        <v>17176</v>
      </c>
      <c r="I2011" s="7" t="s">
        <v>9267</v>
      </c>
      <c r="K2011" s="7" t="s">
        <v>33</v>
      </c>
      <c r="L2011" s="7" t="s">
        <v>17177</v>
      </c>
      <c r="N2011" s="10" t="s">
        <v>1859</v>
      </c>
      <c r="P2011" s="7" t="s">
        <v>17178</v>
      </c>
      <c r="Q2011" s="7" t="s">
        <v>32</v>
      </c>
      <c r="R2011" s="7" t="s">
        <v>33</v>
      </c>
      <c r="S2011" s="7" t="s">
        <v>33</v>
      </c>
      <c r="T2011" s="7" t="s">
        <v>33</v>
      </c>
      <c r="U2011" s="7" t="s">
        <v>33</v>
      </c>
      <c r="V2011" s="10" t="s">
        <v>33</v>
      </c>
      <c r="W2011" s="10" t="s">
        <v>33</v>
      </c>
      <c r="X2011" s="7" t="s">
        <v>33</v>
      </c>
      <c r="Y2011" s="7" t="s">
        <v>33</v>
      </c>
      <c r="Z2011" s="7" t="s">
        <v>2590</v>
      </c>
      <c r="AA2011" s="7" t="s">
        <v>17179</v>
      </c>
      <c r="AD2011" s="10" t="s">
        <v>7356</v>
      </c>
      <c r="AF2011" s="7" t="s">
        <v>11135</v>
      </c>
      <c r="AH2011" s="7" t="s">
        <v>12040</v>
      </c>
      <c r="AJ2011" s="7">
        <v>15</v>
      </c>
      <c r="AK2011" s="7" t="s">
        <v>1864</v>
      </c>
      <c r="AL2011" s="7" t="s">
        <v>17180</v>
      </c>
      <c r="AM2011" s="7" t="s">
        <v>17181</v>
      </c>
    </row>
    <row r="2012" spans="1:39">
      <c r="A2012" s="7" t="s">
        <v>1788</v>
      </c>
      <c r="B2012" s="7" t="s">
        <v>17182</v>
      </c>
      <c r="C2012" s="7" t="s">
        <v>17183</v>
      </c>
      <c r="D2012" s="7" t="s">
        <v>5729</v>
      </c>
      <c r="G2012" s="7" t="s">
        <v>2767</v>
      </c>
      <c r="H2012" s="7" t="s">
        <v>9446</v>
      </c>
      <c r="I2012" s="7" t="s">
        <v>17184</v>
      </c>
      <c r="K2012" s="7" t="s">
        <v>33</v>
      </c>
      <c r="L2012" s="7" t="s">
        <v>2770</v>
      </c>
      <c r="N2012" s="10" t="s">
        <v>1795</v>
      </c>
      <c r="P2012" s="7" t="s">
        <v>17185</v>
      </c>
      <c r="Q2012" s="7" t="s">
        <v>33</v>
      </c>
      <c r="R2012" s="7" t="s">
        <v>33</v>
      </c>
      <c r="S2012" s="7" t="s">
        <v>33</v>
      </c>
      <c r="T2012" s="7" t="s">
        <v>33</v>
      </c>
      <c r="U2012" s="7" t="s">
        <v>33</v>
      </c>
      <c r="V2012" s="10" t="s">
        <v>33</v>
      </c>
      <c r="W2012" s="10" t="s">
        <v>33</v>
      </c>
      <c r="X2012" s="7" t="s">
        <v>33</v>
      </c>
      <c r="Y2012" s="7" t="s">
        <v>33</v>
      </c>
      <c r="Z2012" s="7" t="s">
        <v>17186</v>
      </c>
      <c r="AD2012" s="10" t="s">
        <v>5842</v>
      </c>
      <c r="AG2012" s="7" t="s">
        <v>17187</v>
      </c>
      <c r="AK2012" s="7" t="s">
        <v>12040</v>
      </c>
      <c r="AM2012" s="7" t="s">
        <v>17188</v>
      </c>
    </row>
    <row r="2013" spans="1:39">
      <c r="A2013" s="7" t="s">
        <v>1788</v>
      </c>
      <c r="B2013" s="7" t="s">
        <v>17189</v>
      </c>
      <c r="C2013" s="7" t="s">
        <v>17190</v>
      </c>
      <c r="D2013" s="7" t="s">
        <v>2828</v>
      </c>
      <c r="H2013" s="7" t="s">
        <v>17191</v>
      </c>
      <c r="I2013" s="7" t="s">
        <v>5732</v>
      </c>
      <c r="K2013" s="7" t="s">
        <v>33</v>
      </c>
      <c r="L2013" s="7" t="s">
        <v>2124</v>
      </c>
      <c r="N2013" s="10" t="s">
        <v>2050</v>
      </c>
      <c r="P2013" s="7" t="s">
        <v>17192</v>
      </c>
      <c r="Q2013" s="7" t="s">
        <v>33</v>
      </c>
      <c r="R2013" s="7" t="s">
        <v>33</v>
      </c>
      <c r="S2013" s="7" t="s">
        <v>33</v>
      </c>
      <c r="T2013" s="7" t="s">
        <v>33</v>
      </c>
      <c r="U2013" s="7" t="s">
        <v>33</v>
      </c>
      <c r="V2013" s="10" t="s">
        <v>33</v>
      </c>
      <c r="W2013" s="10" t="s">
        <v>33</v>
      </c>
      <c r="X2013" s="7" t="s">
        <v>32</v>
      </c>
      <c r="Y2013" s="7" t="s">
        <v>33</v>
      </c>
      <c r="Z2013" s="7" t="s">
        <v>17193</v>
      </c>
      <c r="AE2013" s="10" t="s">
        <v>17194</v>
      </c>
      <c r="AK2013" s="7" t="s">
        <v>5842</v>
      </c>
      <c r="AL2013" s="7" t="s">
        <v>16028</v>
      </c>
      <c r="AM2013" s="7" t="s">
        <v>17195</v>
      </c>
    </row>
    <row r="2014" spans="1:39">
      <c r="A2014" s="7" t="s">
        <v>2522</v>
      </c>
      <c r="B2014" s="7" t="s">
        <v>17196</v>
      </c>
      <c r="C2014" s="7" t="s">
        <v>17197</v>
      </c>
      <c r="D2014" s="7" t="s">
        <v>1946</v>
      </c>
      <c r="F2014" s="7" t="s">
        <v>15502</v>
      </c>
      <c r="G2014" s="7" t="s">
        <v>17198</v>
      </c>
      <c r="H2014" s="7" t="s">
        <v>17199</v>
      </c>
      <c r="J2014" s="7" t="s">
        <v>2733</v>
      </c>
      <c r="K2014" s="7" t="s">
        <v>33</v>
      </c>
      <c r="M2014" s="10" t="s">
        <v>17200</v>
      </c>
      <c r="O2014" s="7" t="s">
        <v>2735</v>
      </c>
      <c r="P2014" s="7" t="s">
        <v>17201</v>
      </c>
      <c r="Q2014" s="7" t="s">
        <v>33</v>
      </c>
      <c r="R2014" s="7" t="s">
        <v>33</v>
      </c>
      <c r="S2014" s="7" t="s">
        <v>33</v>
      </c>
      <c r="T2014" s="7" t="s">
        <v>33</v>
      </c>
      <c r="U2014" s="7" t="s">
        <v>33</v>
      </c>
      <c r="V2014" s="10" t="s">
        <v>33</v>
      </c>
      <c r="W2014" s="10" t="s">
        <v>33</v>
      </c>
      <c r="X2014" s="7" t="s">
        <v>33</v>
      </c>
      <c r="Y2014" s="7" t="s">
        <v>33</v>
      </c>
      <c r="Z2014" s="7" t="s">
        <v>17202</v>
      </c>
      <c r="AA2014" s="7" t="s">
        <v>17203</v>
      </c>
      <c r="AF2014" s="7" t="s">
        <v>4379</v>
      </c>
      <c r="AJ2014" s="7">
        <v>10</v>
      </c>
      <c r="AK2014" s="7" t="s">
        <v>17203</v>
      </c>
      <c r="AL2014" s="7" t="s">
        <v>17204</v>
      </c>
      <c r="AM2014" s="7" t="s">
        <v>17205</v>
      </c>
    </row>
    <row r="2015" spans="1:39">
      <c r="A2015" s="7" t="s">
        <v>1788</v>
      </c>
      <c r="B2015" s="7" t="s">
        <v>17206</v>
      </c>
      <c r="C2015" s="7" t="s">
        <v>17207</v>
      </c>
      <c r="D2015" s="7" t="s">
        <v>5729</v>
      </c>
      <c r="G2015" s="7" t="s">
        <v>9993</v>
      </c>
      <c r="H2015" s="7" t="s">
        <v>9993</v>
      </c>
      <c r="I2015" s="7" t="s">
        <v>4096</v>
      </c>
      <c r="K2015" s="7" t="s">
        <v>33</v>
      </c>
      <c r="L2015" s="7" t="s">
        <v>10493</v>
      </c>
      <c r="N2015" s="10" t="s">
        <v>1795</v>
      </c>
      <c r="P2015" s="7" t="s">
        <v>17208</v>
      </c>
      <c r="Q2015" s="7" t="s">
        <v>33</v>
      </c>
      <c r="R2015" s="7" t="s">
        <v>33</v>
      </c>
      <c r="S2015" s="7" t="s">
        <v>33</v>
      </c>
      <c r="T2015" s="7" t="s">
        <v>33</v>
      </c>
      <c r="U2015" s="7" t="s">
        <v>33</v>
      </c>
      <c r="V2015" s="10" t="s">
        <v>33</v>
      </c>
      <c r="W2015" s="10" t="s">
        <v>33</v>
      </c>
      <c r="X2015" s="7" t="s">
        <v>33</v>
      </c>
      <c r="Y2015" s="7" t="s">
        <v>33</v>
      </c>
      <c r="Z2015" s="7" t="s">
        <v>2473</v>
      </c>
      <c r="AD2015" s="10" t="s">
        <v>3395</v>
      </c>
      <c r="AG2015" s="7" t="s">
        <v>17209</v>
      </c>
      <c r="AK2015" s="7" t="s">
        <v>7933</v>
      </c>
      <c r="AL2015" s="7" t="s">
        <v>17179</v>
      </c>
      <c r="AM2015" s="7" t="s">
        <v>17210</v>
      </c>
    </row>
    <row r="2016" spans="1:39">
      <c r="A2016" s="7" t="s">
        <v>1788</v>
      </c>
      <c r="B2016" s="7" t="s">
        <v>17211</v>
      </c>
      <c r="C2016" s="7" t="s">
        <v>17212</v>
      </c>
      <c r="D2016" s="7" t="s">
        <v>1946</v>
      </c>
      <c r="F2016" s="7" t="s">
        <v>17213</v>
      </c>
      <c r="G2016" s="7" t="s">
        <v>4730</v>
      </c>
      <c r="H2016" s="7" t="s">
        <v>4730</v>
      </c>
      <c r="I2016" s="7" t="s">
        <v>17214</v>
      </c>
      <c r="K2016" s="7" t="s">
        <v>33</v>
      </c>
      <c r="L2016" s="7" t="s">
        <v>4732</v>
      </c>
      <c r="N2016" s="10" t="s">
        <v>1795</v>
      </c>
      <c r="P2016" s="7" t="s">
        <v>17215</v>
      </c>
      <c r="Q2016" s="7" t="s">
        <v>33</v>
      </c>
      <c r="R2016" s="7" t="s">
        <v>32</v>
      </c>
      <c r="S2016" s="7" t="s">
        <v>33</v>
      </c>
      <c r="T2016" s="7" t="s">
        <v>32</v>
      </c>
      <c r="U2016" s="7" t="s">
        <v>33</v>
      </c>
      <c r="V2016" s="10" t="s">
        <v>33</v>
      </c>
      <c r="W2016" s="10" t="s">
        <v>33</v>
      </c>
      <c r="X2016" s="7" t="s">
        <v>33</v>
      </c>
      <c r="Y2016" s="7" t="s">
        <v>33</v>
      </c>
      <c r="Z2016" s="7" t="s">
        <v>1809</v>
      </c>
      <c r="AA2016" s="7" t="s">
        <v>13781</v>
      </c>
      <c r="AD2016" s="10" t="s">
        <v>2495</v>
      </c>
      <c r="AF2016" s="7" t="s">
        <v>4757</v>
      </c>
      <c r="AJ2016" s="7">
        <v>7</v>
      </c>
      <c r="AK2016" s="7" t="s">
        <v>3310</v>
      </c>
      <c r="AL2016" s="7" t="s">
        <v>9806</v>
      </c>
      <c r="AM2016" s="7" t="s">
        <v>17216</v>
      </c>
    </row>
    <row r="2017" spans="1:39">
      <c r="A2017" s="7" t="s">
        <v>1788</v>
      </c>
      <c r="B2017" s="7" t="s">
        <v>17217</v>
      </c>
      <c r="C2017" s="7" t="s">
        <v>17218</v>
      </c>
      <c r="D2017" s="7" t="s">
        <v>1946</v>
      </c>
      <c r="F2017" s="7" t="s">
        <v>9169</v>
      </c>
      <c r="G2017" s="7" t="s">
        <v>17219</v>
      </c>
      <c r="H2017" s="7" t="s">
        <v>17220</v>
      </c>
      <c r="I2017" s="7" t="s">
        <v>17221</v>
      </c>
      <c r="K2017" s="7" t="s">
        <v>33</v>
      </c>
      <c r="L2017" s="7" t="s">
        <v>17222</v>
      </c>
      <c r="N2017" s="10" t="s">
        <v>2101</v>
      </c>
      <c r="P2017" s="7" t="s">
        <v>17223</v>
      </c>
      <c r="Q2017" s="7" t="s">
        <v>33</v>
      </c>
      <c r="R2017" s="7" t="s">
        <v>32</v>
      </c>
      <c r="S2017" s="7" t="s">
        <v>33</v>
      </c>
      <c r="T2017" s="7" t="s">
        <v>33</v>
      </c>
      <c r="U2017" s="7" t="s">
        <v>33</v>
      </c>
      <c r="V2017" s="10" t="s">
        <v>32</v>
      </c>
      <c r="W2017" s="10" t="s">
        <v>33</v>
      </c>
      <c r="X2017" s="7" t="s">
        <v>33</v>
      </c>
      <c r="Y2017" s="7" t="s">
        <v>33</v>
      </c>
      <c r="Z2017" s="7" t="s">
        <v>14708</v>
      </c>
      <c r="AA2017" s="7" t="s">
        <v>17224</v>
      </c>
      <c r="AF2017" s="7" t="s">
        <v>13636</v>
      </c>
      <c r="AJ2017" s="7">
        <v>16</v>
      </c>
      <c r="AK2017" s="7" t="s">
        <v>3310</v>
      </c>
      <c r="AL2017" s="7" t="s">
        <v>8188</v>
      </c>
      <c r="AM2017" s="7" t="s">
        <v>17225</v>
      </c>
    </row>
    <row r="2018" spans="1:39">
      <c r="A2018" s="7" t="s">
        <v>1788</v>
      </c>
      <c r="B2018" s="7" t="s">
        <v>17226</v>
      </c>
      <c r="C2018" s="7" t="s">
        <v>17227</v>
      </c>
      <c r="D2018" s="7" t="s">
        <v>1946</v>
      </c>
      <c r="F2018" s="7" t="s">
        <v>5828</v>
      </c>
      <c r="G2018" s="7" t="s">
        <v>15976</v>
      </c>
      <c r="H2018" s="7" t="s">
        <v>15975</v>
      </c>
      <c r="I2018" s="7" t="s">
        <v>10722</v>
      </c>
      <c r="K2018" s="7" t="s">
        <v>33</v>
      </c>
      <c r="L2018" s="7" t="s">
        <v>15977</v>
      </c>
      <c r="N2018" s="10" t="s">
        <v>2517</v>
      </c>
      <c r="P2018" s="7" t="s">
        <v>17228</v>
      </c>
      <c r="Q2018" s="7" t="s">
        <v>33</v>
      </c>
      <c r="R2018" s="7" t="s">
        <v>33</v>
      </c>
      <c r="S2018" s="7" t="s">
        <v>33</v>
      </c>
      <c r="T2018" s="7" t="s">
        <v>33</v>
      </c>
      <c r="U2018" s="7" t="s">
        <v>33</v>
      </c>
      <c r="V2018" s="10" t="s">
        <v>33</v>
      </c>
      <c r="W2018" s="10" t="s">
        <v>33</v>
      </c>
      <c r="X2018" s="7" t="s">
        <v>33</v>
      </c>
      <c r="Y2018" s="7" t="s">
        <v>33</v>
      </c>
      <c r="Z2018" s="7" t="s">
        <v>2473</v>
      </c>
      <c r="AA2018" s="7" t="s">
        <v>2445</v>
      </c>
      <c r="AD2018" s="10" t="s">
        <v>3692</v>
      </c>
      <c r="AF2018" s="7" t="s">
        <v>9894</v>
      </c>
      <c r="AJ2018" s="7">
        <v>2</v>
      </c>
      <c r="AK2018" s="7" t="s">
        <v>17229</v>
      </c>
      <c r="AL2018" s="7" t="s">
        <v>8188</v>
      </c>
      <c r="AM2018" s="7" t="s">
        <v>17230</v>
      </c>
    </row>
    <row r="2019" spans="1:39">
      <c r="A2019" s="7" t="s">
        <v>1788</v>
      </c>
      <c r="B2019" s="7" t="s">
        <v>17231</v>
      </c>
      <c r="C2019" s="7" t="s">
        <v>17232</v>
      </c>
      <c r="D2019" s="7" t="s">
        <v>2828</v>
      </c>
      <c r="G2019" s="7" t="s">
        <v>3409</v>
      </c>
      <c r="H2019" s="7" t="s">
        <v>3409</v>
      </c>
      <c r="K2019" s="7" t="s">
        <v>33</v>
      </c>
      <c r="L2019" s="7" t="s">
        <v>3411</v>
      </c>
      <c r="N2019" s="10" t="s">
        <v>1820</v>
      </c>
      <c r="P2019" s="7" t="s">
        <v>17233</v>
      </c>
      <c r="Q2019" s="7" t="s">
        <v>33</v>
      </c>
      <c r="R2019" s="7" t="s">
        <v>33</v>
      </c>
      <c r="S2019" s="7" t="s">
        <v>33</v>
      </c>
      <c r="T2019" s="7" t="s">
        <v>33</v>
      </c>
      <c r="U2019" s="7" t="s">
        <v>33</v>
      </c>
      <c r="V2019" s="10" t="s">
        <v>33</v>
      </c>
      <c r="W2019" s="10" t="s">
        <v>33</v>
      </c>
      <c r="X2019" s="7" t="s">
        <v>33</v>
      </c>
      <c r="Y2019" s="7" t="s">
        <v>33</v>
      </c>
      <c r="Z2019" s="7" t="s">
        <v>2823</v>
      </c>
      <c r="AE2019" s="10" t="s">
        <v>17234</v>
      </c>
      <c r="AK2019" s="7" t="s">
        <v>7454</v>
      </c>
      <c r="AM2019" s="7" t="s">
        <v>17235</v>
      </c>
    </row>
    <row r="2020" spans="1:39">
      <c r="A2020" s="7" t="s">
        <v>2522</v>
      </c>
      <c r="B2020" s="7" t="s">
        <v>17236</v>
      </c>
      <c r="C2020" s="7" t="s">
        <v>17237</v>
      </c>
      <c r="D2020" s="7" t="s">
        <v>1946</v>
      </c>
      <c r="F2020" s="7" t="s">
        <v>17238</v>
      </c>
      <c r="G2020" s="7" t="s">
        <v>8969</v>
      </c>
      <c r="H2020" s="7" t="s">
        <v>15823</v>
      </c>
      <c r="J2020" s="7" t="s">
        <v>15254</v>
      </c>
      <c r="K2020" s="7" t="s">
        <v>33</v>
      </c>
      <c r="M2020" s="10" t="s">
        <v>15824</v>
      </c>
      <c r="O2020" s="7" t="s">
        <v>2670</v>
      </c>
      <c r="P2020" s="7" t="s">
        <v>17239</v>
      </c>
      <c r="Q2020" s="7" t="s">
        <v>33</v>
      </c>
      <c r="R2020" s="7" t="s">
        <v>33</v>
      </c>
      <c r="S2020" s="7" t="s">
        <v>33</v>
      </c>
      <c r="T2020" s="7" t="s">
        <v>33</v>
      </c>
      <c r="U2020" s="7" t="s">
        <v>33</v>
      </c>
      <c r="V2020" s="10" t="s">
        <v>33</v>
      </c>
      <c r="W2020" s="10" t="s">
        <v>33</v>
      </c>
      <c r="X2020" s="7" t="s">
        <v>33</v>
      </c>
      <c r="Y2020" s="7" t="s">
        <v>33</v>
      </c>
      <c r="Z2020" s="7" t="s">
        <v>8309</v>
      </c>
      <c r="AA2020" s="7" t="s">
        <v>15336</v>
      </c>
      <c r="AD2020" s="10" t="s">
        <v>3675</v>
      </c>
      <c r="AF2020" s="7" t="s">
        <v>4141</v>
      </c>
      <c r="AJ2020" s="7">
        <v>2</v>
      </c>
      <c r="AK2020" s="7" t="s">
        <v>15336</v>
      </c>
      <c r="AL2020" s="7" t="s">
        <v>7454</v>
      </c>
      <c r="AM2020" s="7" t="s">
        <v>17240</v>
      </c>
    </row>
    <row r="2021" spans="1:39">
      <c r="A2021" s="7" t="s">
        <v>1788</v>
      </c>
      <c r="B2021" s="7" t="s">
        <v>17241</v>
      </c>
      <c r="C2021" s="7" t="s">
        <v>17242</v>
      </c>
      <c r="D2021" s="7" t="s">
        <v>1946</v>
      </c>
      <c r="F2021" s="7" t="s">
        <v>12061</v>
      </c>
      <c r="G2021" s="7" t="s">
        <v>17243</v>
      </c>
      <c r="H2021" s="7" t="s">
        <v>17243</v>
      </c>
      <c r="I2021" s="7" t="s">
        <v>17244</v>
      </c>
      <c r="K2021" s="7" t="s">
        <v>33</v>
      </c>
      <c r="L2021" s="7" t="s">
        <v>17245</v>
      </c>
      <c r="N2021" s="10" t="s">
        <v>3232</v>
      </c>
      <c r="P2021" s="7" t="s">
        <v>17246</v>
      </c>
      <c r="Q2021" s="7" t="s">
        <v>33</v>
      </c>
      <c r="R2021" s="7" t="s">
        <v>33</v>
      </c>
      <c r="S2021" s="7" t="s">
        <v>33</v>
      </c>
      <c r="T2021" s="7" t="s">
        <v>33</v>
      </c>
      <c r="U2021" s="7" t="s">
        <v>33</v>
      </c>
      <c r="V2021" s="10" t="s">
        <v>33</v>
      </c>
      <c r="W2021" s="10" t="s">
        <v>33</v>
      </c>
      <c r="X2021" s="7" t="s">
        <v>33</v>
      </c>
      <c r="Y2021" s="7" t="s">
        <v>33</v>
      </c>
      <c r="Z2021" s="7" t="s">
        <v>17247</v>
      </c>
      <c r="AA2021" s="7" t="s">
        <v>14340</v>
      </c>
      <c r="AF2021" s="7" t="s">
        <v>17248</v>
      </c>
      <c r="AJ2021" s="7">
        <v>25</v>
      </c>
      <c r="AK2021" s="7" t="s">
        <v>14340</v>
      </c>
      <c r="AL2021" s="7" t="s">
        <v>12158</v>
      </c>
      <c r="AM2021" s="7" t="s">
        <v>17249</v>
      </c>
    </row>
    <row r="2022" spans="1:39">
      <c r="A2022" s="7" t="s">
        <v>1788</v>
      </c>
      <c r="B2022" s="7" t="s">
        <v>17250</v>
      </c>
      <c r="C2022" s="7" t="s">
        <v>17251</v>
      </c>
      <c r="D2022" s="7" t="s">
        <v>2828</v>
      </c>
      <c r="G2022" s="7" t="s">
        <v>4678</v>
      </c>
      <c r="H2022" s="7" t="s">
        <v>4678</v>
      </c>
      <c r="I2022" s="7" t="s">
        <v>2599</v>
      </c>
      <c r="K2022" s="7" t="s">
        <v>33</v>
      </c>
      <c r="L2022" s="7" t="s">
        <v>4679</v>
      </c>
      <c r="N2022" s="10" t="s">
        <v>2924</v>
      </c>
      <c r="P2022" s="7" t="s">
        <v>17252</v>
      </c>
      <c r="Q2022" s="7" t="s">
        <v>33</v>
      </c>
      <c r="R2022" s="7" t="s">
        <v>33</v>
      </c>
      <c r="S2022" s="7" t="s">
        <v>33</v>
      </c>
      <c r="T2022" s="7" t="s">
        <v>33</v>
      </c>
      <c r="U2022" s="7" t="s">
        <v>33</v>
      </c>
      <c r="V2022" s="10" t="s">
        <v>33</v>
      </c>
      <c r="W2022" s="10" t="s">
        <v>32</v>
      </c>
      <c r="X2022" s="7" t="s">
        <v>33</v>
      </c>
      <c r="Y2022" s="7" t="s">
        <v>33</v>
      </c>
      <c r="Z2022" s="7" t="s">
        <v>7693</v>
      </c>
      <c r="AE2022" s="10" t="s">
        <v>17253</v>
      </c>
      <c r="AK2022" s="7" t="s">
        <v>5842</v>
      </c>
      <c r="AM2022" s="7" t="s">
        <v>17254</v>
      </c>
    </row>
    <row r="2023" spans="1:39">
      <c r="A2023" s="7" t="s">
        <v>2522</v>
      </c>
      <c r="B2023" s="7" t="s">
        <v>17255</v>
      </c>
      <c r="C2023" s="7" t="s">
        <v>17256</v>
      </c>
      <c r="D2023" s="7" t="s">
        <v>1790</v>
      </c>
      <c r="F2023" s="7" t="s">
        <v>15800</v>
      </c>
      <c r="G2023" s="7" t="s">
        <v>17257</v>
      </c>
      <c r="H2023" s="7" t="s">
        <v>17258</v>
      </c>
      <c r="J2023" s="7" t="s">
        <v>15254</v>
      </c>
      <c r="K2023" s="7" t="s">
        <v>33</v>
      </c>
      <c r="M2023" s="10" t="s">
        <v>17259</v>
      </c>
      <c r="O2023" s="7" t="s">
        <v>2653</v>
      </c>
      <c r="P2023" s="7" t="s">
        <v>17260</v>
      </c>
      <c r="Q2023" s="7" t="s">
        <v>33</v>
      </c>
      <c r="R2023" s="7" t="s">
        <v>33</v>
      </c>
      <c r="S2023" s="7" t="s">
        <v>33</v>
      </c>
      <c r="T2023" s="7" t="s">
        <v>33</v>
      </c>
      <c r="U2023" s="7" t="s">
        <v>33</v>
      </c>
      <c r="V2023" s="10" t="s">
        <v>33</v>
      </c>
      <c r="W2023" s="10" t="s">
        <v>33</v>
      </c>
      <c r="X2023" s="7" t="s">
        <v>33</v>
      </c>
      <c r="Y2023" s="7" t="s">
        <v>33</v>
      </c>
      <c r="Z2023" s="7" t="s">
        <v>15315</v>
      </c>
      <c r="AA2023" s="7" t="s">
        <v>3395</v>
      </c>
      <c r="AF2023" s="7" t="s">
        <v>17261</v>
      </c>
      <c r="AJ2023" s="7">
        <v>5</v>
      </c>
      <c r="AK2023" s="7" t="s">
        <v>2431</v>
      </c>
      <c r="AL2023" s="7" t="s">
        <v>17151</v>
      </c>
      <c r="AM2023" s="7" t="s">
        <v>17262</v>
      </c>
    </row>
    <row r="2024" spans="1:39">
      <c r="A2024" s="7" t="s">
        <v>2522</v>
      </c>
      <c r="B2024" s="7" t="s">
        <v>17263</v>
      </c>
      <c r="C2024" s="7" t="s">
        <v>17264</v>
      </c>
      <c r="D2024" s="7" t="s">
        <v>1790</v>
      </c>
      <c r="F2024" s="7" t="s">
        <v>5000</v>
      </c>
      <c r="G2024" s="7" t="s">
        <v>17265</v>
      </c>
      <c r="H2024" s="7" t="s">
        <v>17266</v>
      </c>
      <c r="J2024" s="7" t="s">
        <v>15254</v>
      </c>
      <c r="K2024" s="7" t="s">
        <v>33</v>
      </c>
      <c r="M2024" s="10" t="s">
        <v>17267</v>
      </c>
      <c r="O2024" s="7" t="s">
        <v>15725</v>
      </c>
      <c r="P2024" s="7" t="s">
        <v>17268</v>
      </c>
      <c r="Q2024" s="7" t="s">
        <v>33</v>
      </c>
      <c r="R2024" s="7" t="s">
        <v>33</v>
      </c>
      <c r="S2024" s="7" t="s">
        <v>33</v>
      </c>
      <c r="T2024" s="7" t="s">
        <v>33</v>
      </c>
      <c r="U2024" s="7" t="s">
        <v>33</v>
      </c>
      <c r="V2024" s="10" t="s">
        <v>33</v>
      </c>
      <c r="W2024" s="10" t="s">
        <v>33</v>
      </c>
      <c r="X2024" s="7" t="s">
        <v>33</v>
      </c>
      <c r="Y2024" s="7" t="s">
        <v>33</v>
      </c>
      <c r="Z2024" s="7" t="s">
        <v>15315</v>
      </c>
      <c r="AA2024" s="7" t="s">
        <v>3395</v>
      </c>
      <c r="AF2024" s="7" t="s">
        <v>17269</v>
      </c>
      <c r="AJ2024" s="7">
        <v>4</v>
      </c>
      <c r="AK2024" s="7" t="s">
        <v>2431</v>
      </c>
      <c r="AL2024" s="7" t="s">
        <v>17270</v>
      </c>
      <c r="AM2024" s="7" t="s">
        <v>17271</v>
      </c>
    </row>
    <row r="2025" spans="1:39">
      <c r="A2025" s="7" t="s">
        <v>1788</v>
      </c>
      <c r="B2025" s="7" t="s">
        <v>17272</v>
      </c>
      <c r="C2025" s="7" t="s">
        <v>17273</v>
      </c>
      <c r="D2025" s="7" t="s">
        <v>1946</v>
      </c>
      <c r="F2025" s="7" t="s">
        <v>1892</v>
      </c>
      <c r="G2025" s="7" t="s">
        <v>4929</v>
      </c>
      <c r="H2025" s="7" t="s">
        <v>4930</v>
      </c>
      <c r="I2025" s="7" t="s">
        <v>6143</v>
      </c>
      <c r="K2025" s="7" t="s">
        <v>33</v>
      </c>
      <c r="L2025" s="7" t="s">
        <v>17274</v>
      </c>
      <c r="N2025" s="10" t="s">
        <v>8804</v>
      </c>
      <c r="P2025" s="7" t="s">
        <v>17275</v>
      </c>
      <c r="Q2025" s="7" t="s">
        <v>33</v>
      </c>
      <c r="R2025" s="7" t="s">
        <v>33</v>
      </c>
      <c r="S2025" s="7" t="s">
        <v>33</v>
      </c>
      <c r="T2025" s="7" t="s">
        <v>33</v>
      </c>
      <c r="U2025" s="7" t="s">
        <v>33</v>
      </c>
      <c r="V2025" s="10" t="s">
        <v>33</v>
      </c>
      <c r="W2025" s="10" t="s">
        <v>33</v>
      </c>
      <c r="X2025" s="7" t="s">
        <v>33</v>
      </c>
      <c r="Y2025" s="7" t="s">
        <v>33</v>
      </c>
      <c r="Z2025" s="7" t="s">
        <v>7140</v>
      </c>
      <c r="AA2025" s="7" t="s">
        <v>17000</v>
      </c>
      <c r="AF2025" s="7" t="s">
        <v>17276</v>
      </c>
      <c r="AJ2025" s="7">
        <v>16</v>
      </c>
      <c r="AK2025" s="7" t="s">
        <v>17000</v>
      </c>
      <c r="AL2025" s="7" t="s">
        <v>17270</v>
      </c>
      <c r="AM2025" s="7" t="s">
        <v>17277</v>
      </c>
    </row>
    <row r="2026" spans="1:39">
      <c r="A2026" s="7" t="s">
        <v>1788</v>
      </c>
      <c r="B2026" s="7" t="s">
        <v>17278</v>
      </c>
      <c r="C2026" s="7" t="s">
        <v>17279</v>
      </c>
      <c r="D2026" s="7" t="s">
        <v>2828</v>
      </c>
      <c r="G2026" s="7" t="s">
        <v>5091</v>
      </c>
      <c r="H2026" s="7" t="s">
        <v>5092</v>
      </c>
      <c r="I2026" s="7" t="s">
        <v>17280</v>
      </c>
      <c r="K2026" s="7" t="s">
        <v>33</v>
      </c>
      <c r="L2026" s="7" t="s">
        <v>5094</v>
      </c>
      <c r="N2026" s="10" t="s">
        <v>1820</v>
      </c>
      <c r="P2026" s="7" t="s">
        <v>17281</v>
      </c>
      <c r="Q2026" s="7" t="s">
        <v>33</v>
      </c>
      <c r="R2026" s="7" t="s">
        <v>33</v>
      </c>
      <c r="S2026" s="7" t="s">
        <v>33</v>
      </c>
      <c r="T2026" s="7" t="s">
        <v>33</v>
      </c>
      <c r="U2026" s="7" t="s">
        <v>33</v>
      </c>
      <c r="V2026" s="10" t="s">
        <v>33</v>
      </c>
      <c r="W2026" s="10" t="s">
        <v>33</v>
      </c>
      <c r="X2026" s="7" t="s">
        <v>33</v>
      </c>
      <c r="Y2026" s="7" t="s">
        <v>33</v>
      </c>
      <c r="Z2026" s="7" t="s">
        <v>1822</v>
      </c>
      <c r="AE2026" s="10" t="s">
        <v>17282</v>
      </c>
      <c r="AK2026" s="7" t="s">
        <v>17283</v>
      </c>
      <c r="AL2026" s="7" t="s">
        <v>17284</v>
      </c>
      <c r="AM2026" s="7" t="s">
        <v>17285</v>
      </c>
    </row>
    <row r="2027" spans="1:39">
      <c r="A2027" s="7" t="s">
        <v>2522</v>
      </c>
      <c r="B2027" s="7" t="s">
        <v>17286</v>
      </c>
      <c r="C2027" s="7" t="s">
        <v>17287</v>
      </c>
      <c r="D2027" s="7" t="s">
        <v>10972</v>
      </c>
      <c r="F2027" s="7" t="s">
        <v>15800</v>
      </c>
      <c r="G2027" s="7" t="s">
        <v>17288</v>
      </c>
      <c r="H2027" s="7" t="s">
        <v>17288</v>
      </c>
      <c r="J2027" s="7" t="s">
        <v>17289</v>
      </c>
      <c r="K2027" s="7" t="s">
        <v>33</v>
      </c>
      <c r="M2027" s="10" t="s">
        <v>17290</v>
      </c>
      <c r="O2027" s="7" t="s">
        <v>17291</v>
      </c>
      <c r="P2027" s="7" t="s">
        <v>17292</v>
      </c>
      <c r="Q2027" s="7" t="s">
        <v>33</v>
      </c>
      <c r="R2027" s="7" t="s">
        <v>33</v>
      </c>
      <c r="S2027" s="7" t="s">
        <v>33</v>
      </c>
      <c r="T2027" s="7" t="s">
        <v>33</v>
      </c>
      <c r="U2027" s="7" t="s">
        <v>33</v>
      </c>
      <c r="V2027" s="10" t="s">
        <v>33</v>
      </c>
      <c r="W2027" s="10" t="s">
        <v>33</v>
      </c>
      <c r="X2027" s="7" t="s">
        <v>33</v>
      </c>
      <c r="Y2027" s="7" t="s">
        <v>33</v>
      </c>
      <c r="Z2027" s="7" t="s">
        <v>17202</v>
      </c>
      <c r="AA2027" s="7" t="s">
        <v>15490</v>
      </c>
      <c r="AF2027" s="7" t="s">
        <v>15399</v>
      </c>
      <c r="AH2027" s="7" t="s">
        <v>17293</v>
      </c>
      <c r="AJ2027" s="7">
        <v>2</v>
      </c>
      <c r="AK2027" s="7" t="s">
        <v>17294</v>
      </c>
      <c r="AL2027" s="7" t="s">
        <v>17295</v>
      </c>
      <c r="AM2027" s="7" t="s">
        <v>17296</v>
      </c>
    </row>
    <row r="2028" spans="1:39">
      <c r="A2028" s="7" t="s">
        <v>1788</v>
      </c>
      <c r="B2028" s="7" t="s">
        <v>17297</v>
      </c>
      <c r="C2028" s="7" t="s">
        <v>17298</v>
      </c>
      <c r="D2028" s="7" t="s">
        <v>2828</v>
      </c>
      <c r="G2028" s="7" t="s">
        <v>3806</v>
      </c>
      <c r="H2028" s="7" t="s">
        <v>3806</v>
      </c>
      <c r="K2028" s="7" t="s">
        <v>33</v>
      </c>
      <c r="L2028" s="7" t="s">
        <v>3808</v>
      </c>
      <c r="N2028" s="10" t="s">
        <v>2957</v>
      </c>
      <c r="P2028" s="7" t="s">
        <v>5326</v>
      </c>
      <c r="Q2028" s="7" t="s">
        <v>33</v>
      </c>
      <c r="R2028" s="7" t="s">
        <v>33</v>
      </c>
      <c r="S2028" s="7" t="s">
        <v>33</v>
      </c>
      <c r="T2028" s="7" t="s">
        <v>33</v>
      </c>
      <c r="U2028" s="7" t="s">
        <v>33</v>
      </c>
      <c r="V2028" s="10" t="s">
        <v>33</v>
      </c>
      <c r="W2028" s="10" t="s">
        <v>33</v>
      </c>
      <c r="X2028" s="7" t="s">
        <v>33</v>
      </c>
      <c r="Y2028" s="7" t="s">
        <v>33</v>
      </c>
      <c r="Z2028" s="7" t="s">
        <v>2225</v>
      </c>
      <c r="AE2028" s="10" t="s">
        <v>17299</v>
      </c>
      <c r="AK2028" s="7" t="s">
        <v>2370</v>
      </c>
      <c r="AL2028" s="7" t="s">
        <v>17007</v>
      </c>
      <c r="AM2028" s="7" t="s">
        <v>17300</v>
      </c>
    </row>
    <row r="2029" spans="1:39">
      <c r="A2029" s="7" t="s">
        <v>1788</v>
      </c>
      <c r="B2029" s="7" t="s">
        <v>17301</v>
      </c>
      <c r="C2029" s="7" t="s">
        <v>17302</v>
      </c>
      <c r="D2029" s="7" t="s">
        <v>2828</v>
      </c>
      <c r="G2029" s="7" t="s">
        <v>3806</v>
      </c>
      <c r="H2029" s="7" t="s">
        <v>3806</v>
      </c>
      <c r="K2029" s="7" t="s">
        <v>33</v>
      </c>
      <c r="L2029" s="7" t="s">
        <v>3808</v>
      </c>
      <c r="N2029" s="10" t="s">
        <v>2957</v>
      </c>
      <c r="P2029" s="7" t="s">
        <v>5326</v>
      </c>
      <c r="Q2029" s="7" t="s">
        <v>33</v>
      </c>
      <c r="R2029" s="7" t="s">
        <v>33</v>
      </c>
      <c r="S2029" s="7" t="s">
        <v>33</v>
      </c>
      <c r="T2029" s="7" t="s">
        <v>33</v>
      </c>
      <c r="U2029" s="7" t="s">
        <v>33</v>
      </c>
      <c r="V2029" s="10" t="s">
        <v>33</v>
      </c>
      <c r="W2029" s="10" t="s">
        <v>33</v>
      </c>
      <c r="X2029" s="7" t="s">
        <v>33</v>
      </c>
      <c r="Y2029" s="7" t="s">
        <v>33</v>
      </c>
      <c r="Z2029" s="7" t="s">
        <v>1966</v>
      </c>
      <c r="AE2029" s="10" t="s">
        <v>17299</v>
      </c>
      <c r="AK2029" s="7" t="s">
        <v>2370</v>
      </c>
      <c r="AL2029" s="7" t="s">
        <v>17007</v>
      </c>
      <c r="AM2029" s="7" t="s">
        <v>17303</v>
      </c>
    </row>
    <row r="2030" spans="1:39">
      <c r="A2030" s="7" t="s">
        <v>1788</v>
      </c>
      <c r="B2030" s="7" t="s">
        <v>17304</v>
      </c>
      <c r="C2030" s="7" t="s">
        <v>17305</v>
      </c>
      <c r="D2030" s="7" t="s">
        <v>1946</v>
      </c>
      <c r="F2030" s="7" t="s">
        <v>17306</v>
      </c>
      <c r="G2030" s="7" t="s">
        <v>5274</v>
      </c>
      <c r="H2030" s="7" t="s">
        <v>5275</v>
      </c>
      <c r="I2030" s="7" t="s">
        <v>5276</v>
      </c>
      <c r="K2030" s="7" t="s">
        <v>33</v>
      </c>
      <c r="L2030" s="7" t="s">
        <v>5277</v>
      </c>
      <c r="N2030" s="10" t="s">
        <v>2014</v>
      </c>
      <c r="P2030" s="7" t="s">
        <v>17307</v>
      </c>
      <c r="Q2030" s="7" t="s">
        <v>33</v>
      </c>
      <c r="R2030" s="7" t="s">
        <v>33</v>
      </c>
      <c r="S2030" s="7" t="s">
        <v>33</v>
      </c>
      <c r="T2030" s="7" t="s">
        <v>33</v>
      </c>
      <c r="U2030" s="7" t="s">
        <v>33</v>
      </c>
      <c r="V2030" s="10" t="s">
        <v>33</v>
      </c>
      <c r="W2030" s="10" t="s">
        <v>33</v>
      </c>
      <c r="X2030" s="7" t="s">
        <v>33</v>
      </c>
      <c r="Y2030" s="7" t="s">
        <v>33</v>
      </c>
      <c r="Z2030" s="7" t="s">
        <v>17308</v>
      </c>
      <c r="AA2030" s="7" t="s">
        <v>11504</v>
      </c>
      <c r="AF2030" s="7" t="s">
        <v>17309</v>
      </c>
      <c r="AJ2030" s="7">
        <v>33</v>
      </c>
      <c r="AK2030" s="7" t="s">
        <v>3744</v>
      </c>
      <c r="AL2030" s="7" t="s">
        <v>6950</v>
      </c>
      <c r="AM2030" s="7" t="s">
        <v>17310</v>
      </c>
    </row>
    <row r="2031" spans="1:39">
      <c r="A2031" s="7" t="s">
        <v>2522</v>
      </c>
      <c r="B2031" s="7" t="s">
        <v>17311</v>
      </c>
      <c r="C2031" s="7" t="s">
        <v>17312</v>
      </c>
      <c r="D2031" s="7" t="s">
        <v>2828</v>
      </c>
      <c r="J2031" s="7" t="s">
        <v>15412</v>
      </c>
      <c r="K2031" s="7" t="s">
        <v>33</v>
      </c>
      <c r="Q2031" s="7" t="s">
        <v>33</v>
      </c>
      <c r="R2031" s="7" t="s">
        <v>33</v>
      </c>
      <c r="S2031" s="7" t="s">
        <v>33</v>
      </c>
      <c r="T2031" s="7" t="s">
        <v>33</v>
      </c>
      <c r="U2031" s="7" t="s">
        <v>33</v>
      </c>
      <c r="V2031" s="10" t="s">
        <v>33</v>
      </c>
      <c r="W2031" s="10" t="s">
        <v>33</v>
      </c>
      <c r="X2031" s="7" t="s">
        <v>33</v>
      </c>
      <c r="Y2031" s="7" t="s">
        <v>33</v>
      </c>
      <c r="Z2031" s="7" t="s">
        <v>17313</v>
      </c>
      <c r="AE2031" s="10" t="s">
        <v>17314</v>
      </c>
      <c r="AK2031" s="7" t="s">
        <v>17293</v>
      </c>
      <c r="AM2031" s="7" t="s">
        <v>17315</v>
      </c>
    </row>
    <row r="2032" spans="1:39">
      <c r="A2032" s="7" t="s">
        <v>1788</v>
      </c>
      <c r="B2032" s="7" t="s">
        <v>17316</v>
      </c>
      <c r="C2032" s="7" t="s">
        <v>17317</v>
      </c>
      <c r="D2032" s="7" t="s">
        <v>1946</v>
      </c>
      <c r="F2032" s="7" t="s">
        <v>10492</v>
      </c>
      <c r="G2032" s="7" t="s">
        <v>10438</v>
      </c>
      <c r="H2032" s="7" t="s">
        <v>10439</v>
      </c>
      <c r="I2032" s="7" t="s">
        <v>6704</v>
      </c>
      <c r="K2032" s="7" t="s">
        <v>33</v>
      </c>
      <c r="L2032" s="7" t="s">
        <v>10440</v>
      </c>
      <c r="N2032" s="10" t="s">
        <v>17318</v>
      </c>
      <c r="P2032" s="7" t="s">
        <v>17319</v>
      </c>
      <c r="Q2032" s="7" t="s">
        <v>33</v>
      </c>
      <c r="R2032" s="7" t="s">
        <v>33</v>
      </c>
      <c r="S2032" s="7" t="s">
        <v>33</v>
      </c>
      <c r="T2032" s="7" t="s">
        <v>33</v>
      </c>
      <c r="U2032" s="7" t="s">
        <v>33</v>
      </c>
      <c r="V2032" s="10" t="s">
        <v>33</v>
      </c>
      <c r="W2032" s="10" t="s">
        <v>33</v>
      </c>
      <c r="X2032" s="7" t="s">
        <v>33</v>
      </c>
      <c r="Y2032" s="7" t="s">
        <v>33</v>
      </c>
      <c r="Z2032" s="7" t="s">
        <v>13026</v>
      </c>
      <c r="AA2032" s="7" t="s">
        <v>9625</v>
      </c>
      <c r="AF2032" s="7" t="s">
        <v>17320</v>
      </c>
      <c r="AJ2032" s="7">
        <v>3</v>
      </c>
      <c r="AK2032" s="7" t="s">
        <v>9625</v>
      </c>
      <c r="AL2032" s="7" t="s">
        <v>12542</v>
      </c>
      <c r="AM2032" s="7" t="s">
        <v>17321</v>
      </c>
    </row>
    <row r="2033" spans="1:39">
      <c r="A2033" s="7" t="s">
        <v>2522</v>
      </c>
      <c r="B2033" s="7" t="s">
        <v>17322</v>
      </c>
      <c r="C2033" s="7" t="s">
        <v>17323</v>
      </c>
      <c r="D2033" s="7" t="s">
        <v>1790</v>
      </c>
      <c r="F2033" s="7" t="s">
        <v>5000</v>
      </c>
      <c r="G2033" s="7" t="s">
        <v>17324</v>
      </c>
      <c r="H2033" s="7" t="s">
        <v>17325</v>
      </c>
      <c r="J2033" s="7" t="s">
        <v>17326</v>
      </c>
      <c r="K2033" s="7" t="s">
        <v>33</v>
      </c>
      <c r="M2033" s="10" t="s">
        <v>17327</v>
      </c>
      <c r="O2033" s="7" t="s">
        <v>17328</v>
      </c>
      <c r="P2033" s="7" t="s">
        <v>17329</v>
      </c>
      <c r="Q2033" s="7" t="s">
        <v>33</v>
      </c>
      <c r="R2033" s="7" t="s">
        <v>33</v>
      </c>
      <c r="S2033" s="7" t="s">
        <v>33</v>
      </c>
      <c r="T2033" s="7" t="s">
        <v>33</v>
      </c>
      <c r="U2033" s="7" t="s">
        <v>33</v>
      </c>
      <c r="V2033" s="10" t="s">
        <v>33</v>
      </c>
      <c r="W2033" s="10" t="s">
        <v>33</v>
      </c>
      <c r="X2033" s="7" t="s">
        <v>33</v>
      </c>
      <c r="Y2033" s="7" t="s">
        <v>33</v>
      </c>
      <c r="Z2033" s="7" t="s">
        <v>17330</v>
      </c>
      <c r="AA2033" s="7" t="s">
        <v>12592</v>
      </c>
      <c r="AF2033" s="7" t="s">
        <v>15950</v>
      </c>
      <c r="AJ2033" s="7">
        <v>2</v>
      </c>
      <c r="AK2033" s="7" t="s">
        <v>2993</v>
      </c>
      <c r="AL2033" s="7" t="s">
        <v>17331</v>
      </c>
      <c r="AM2033" s="7" t="s">
        <v>17332</v>
      </c>
    </row>
    <row r="2034" spans="1:39">
      <c r="A2034" s="7" t="s">
        <v>2522</v>
      </c>
      <c r="B2034" s="7" t="s">
        <v>17333</v>
      </c>
      <c r="C2034" s="7" t="s">
        <v>17334</v>
      </c>
      <c r="D2034" s="7" t="s">
        <v>5729</v>
      </c>
      <c r="G2034" s="7" t="s">
        <v>17335</v>
      </c>
      <c r="H2034" s="7" t="s">
        <v>17335</v>
      </c>
      <c r="J2034" s="7" t="s">
        <v>2733</v>
      </c>
      <c r="K2034" s="7" t="s">
        <v>33</v>
      </c>
      <c r="M2034" s="10" t="s">
        <v>17336</v>
      </c>
      <c r="O2034" s="7" t="s">
        <v>11240</v>
      </c>
      <c r="P2034" s="7" t="s">
        <v>17337</v>
      </c>
      <c r="Q2034" s="7" t="s">
        <v>33</v>
      </c>
      <c r="R2034" s="7" t="s">
        <v>33</v>
      </c>
      <c r="S2034" s="7" t="s">
        <v>33</v>
      </c>
      <c r="T2034" s="7" t="s">
        <v>33</v>
      </c>
      <c r="U2034" s="7" t="s">
        <v>33</v>
      </c>
      <c r="V2034" s="10" t="s">
        <v>33</v>
      </c>
      <c r="W2034" s="10" t="s">
        <v>33</v>
      </c>
      <c r="X2034" s="7" t="s">
        <v>33</v>
      </c>
      <c r="Y2034" s="7" t="s">
        <v>33</v>
      </c>
      <c r="Z2034" s="7" t="s">
        <v>17202</v>
      </c>
      <c r="AA2034" s="7" t="s">
        <v>4482</v>
      </c>
      <c r="AK2034" s="7" t="s">
        <v>2988</v>
      </c>
      <c r="AL2034" s="7" t="s">
        <v>16933</v>
      </c>
      <c r="AM2034" s="7" t="s">
        <v>17338</v>
      </c>
    </row>
    <row r="2035" spans="1:39">
      <c r="A2035" s="7" t="s">
        <v>1788</v>
      </c>
      <c r="B2035" s="7" t="s">
        <v>17339</v>
      </c>
      <c r="C2035" s="7" t="s">
        <v>17340</v>
      </c>
      <c r="D2035" s="7" t="s">
        <v>1946</v>
      </c>
      <c r="F2035" s="7" t="s">
        <v>14695</v>
      </c>
      <c r="G2035" s="7" t="s">
        <v>17341</v>
      </c>
      <c r="H2035" s="7" t="s">
        <v>17341</v>
      </c>
      <c r="I2035" s="7" t="s">
        <v>17342</v>
      </c>
      <c r="K2035" s="7" t="s">
        <v>33</v>
      </c>
      <c r="L2035" s="7" t="s">
        <v>17343</v>
      </c>
      <c r="N2035" s="10" t="s">
        <v>9584</v>
      </c>
      <c r="P2035" s="7" t="s">
        <v>17344</v>
      </c>
      <c r="Q2035" s="7" t="s">
        <v>33</v>
      </c>
      <c r="R2035" s="7" t="s">
        <v>33</v>
      </c>
      <c r="S2035" s="7" t="s">
        <v>33</v>
      </c>
      <c r="T2035" s="7" t="s">
        <v>33</v>
      </c>
      <c r="U2035" s="7" t="s">
        <v>33</v>
      </c>
      <c r="V2035" s="10" t="s">
        <v>33</v>
      </c>
      <c r="W2035" s="10" t="s">
        <v>33</v>
      </c>
      <c r="X2035" s="7" t="s">
        <v>33</v>
      </c>
      <c r="Y2035" s="7" t="s">
        <v>33</v>
      </c>
      <c r="Z2035" s="7" t="s">
        <v>17345</v>
      </c>
      <c r="AA2035" s="7" t="s">
        <v>8439</v>
      </c>
      <c r="AF2035" s="7" t="s">
        <v>7428</v>
      </c>
      <c r="AJ2035" s="7">
        <v>15</v>
      </c>
      <c r="AK2035" s="7" t="s">
        <v>8439</v>
      </c>
      <c r="AL2035" s="7" t="s">
        <v>17346</v>
      </c>
      <c r="AM2035" s="7" t="s">
        <v>17347</v>
      </c>
    </row>
    <row r="2036" spans="1:39">
      <c r="A2036" s="7" t="s">
        <v>1788</v>
      </c>
      <c r="B2036" s="7" t="s">
        <v>17348</v>
      </c>
      <c r="C2036" s="7" t="s">
        <v>17349</v>
      </c>
      <c r="D2036" s="7" t="s">
        <v>1946</v>
      </c>
      <c r="F2036" s="7" t="s">
        <v>17350</v>
      </c>
      <c r="G2036" s="7" t="s">
        <v>5865</v>
      </c>
      <c r="H2036" s="7" t="s">
        <v>5865</v>
      </c>
      <c r="I2036" s="7" t="s">
        <v>5866</v>
      </c>
      <c r="K2036" s="7" t="s">
        <v>33</v>
      </c>
      <c r="L2036" s="7" t="s">
        <v>5867</v>
      </c>
      <c r="N2036" s="10" t="s">
        <v>1795</v>
      </c>
      <c r="P2036" s="7" t="s">
        <v>17351</v>
      </c>
      <c r="Q2036" s="7" t="s">
        <v>33</v>
      </c>
      <c r="R2036" s="7" t="s">
        <v>33</v>
      </c>
      <c r="S2036" s="7" t="s">
        <v>33</v>
      </c>
      <c r="T2036" s="7" t="s">
        <v>33</v>
      </c>
      <c r="U2036" s="7" t="s">
        <v>33</v>
      </c>
      <c r="V2036" s="10" t="s">
        <v>33</v>
      </c>
      <c r="W2036" s="10" t="s">
        <v>32</v>
      </c>
      <c r="X2036" s="7" t="s">
        <v>33</v>
      </c>
      <c r="Y2036" s="7" t="s">
        <v>33</v>
      </c>
      <c r="Z2036" s="7" t="s">
        <v>2451</v>
      </c>
      <c r="AA2036" s="7" t="s">
        <v>17352</v>
      </c>
      <c r="AF2036" s="7" t="s">
        <v>16915</v>
      </c>
      <c r="AJ2036" s="7">
        <v>6</v>
      </c>
      <c r="AK2036" s="7" t="s">
        <v>17353</v>
      </c>
      <c r="AL2036" s="7" t="s">
        <v>17354</v>
      </c>
      <c r="AM2036" s="7" t="s">
        <v>17355</v>
      </c>
    </row>
    <row r="2037" spans="1:39">
      <c r="A2037" s="7" t="s">
        <v>1788</v>
      </c>
      <c r="B2037" s="7" t="s">
        <v>17356</v>
      </c>
      <c r="C2037" s="7" t="s">
        <v>17357</v>
      </c>
      <c r="D2037" s="7" t="s">
        <v>1946</v>
      </c>
      <c r="F2037" s="7" t="s">
        <v>5789</v>
      </c>
      <c r="G2037" s="7" t="s">
        <v>2266</v>
      </c>
      <c r="H2037" s="7" t="s">
        <v>2266</v>
      </c>
      <c r="I2037" s="7" t="s">
        <v>17358</v>
      </c>
      <c r="K2037" s="7" t="s">
        <v>33</v>
      </c>
      <c r="L2037" s="7" t="s">
        <v>2268</v>
      </c>
      <c r="N2037" s="10" t="s">
        <v>1820</v>
      </c>
      <c r="P2037" s="7" t="s">
        <v>17359</v>
      </c>
      <c r="Q2037" s="7" t="s">
        <v>33</v>
      </c>
      <c r="R2037" s="7" t="s">
        <v>32</v>
      </c>
      <c r="S2037" s="7" t="s">
        <v>33</v>
      </c>
      <c r="T2037" s="7" t="s">
        <v>32</v>
      </c>
      <c r="U2037" s="7" t="s">
        <v>33</v>
      </c>
      <c r="V2037" s="10" t="s">
        <v>33</v>
      </c>
      <c r="W2037" s="10" t="s">
        <v>33</v>
      </c>
      <c r="X2037" s="7" t="s">
        <v>33</v>
      </c>
      <c r="Y2037" s="7" t="s">
        <v>33</v>
      </c>
      <c r="Z2037" s="7" t="s">
        <v>3009</v>
      </c>
      <c r="AA2037" s="7" t="s">
        <v>17352</v>
      </c>
      <c r="AF2037" s="7" t="s">
        <v>5887</v>
      </c>
      <c r="AJ2037" s="7">
        <v>2</v>
      </c>
      <c r="AK2037" s="7" t="s">
        <v>2445</v>
      </c>
      <c r="AL2037" s="7" t="s">
        <v>17360</v>
      </c>
      <c r="AM2037" s="7" t="s">
        <v>17361</v>
      </c>
    </row>
    <row r="2038" spans="1:39">
      <c r="A2038" s="7" t="s">
        <v>1788</v>
      </c>
      <c r="B2038" s="7" t="s">
        <v>17362</v>
      </c>
      <c r="C2038" s="7" t="s">
        <v>17363</v>
      </c>
      <c r="D2038" s="7" t="s">
        <v>1946</v>
      </c>
      <c r="F2038" s="7" t="s">
        <v>17364</v>
      </c>
      <c r="G2038" s="7" t="s">
        <v>2266</v>
      </c>
      <c r="H2038" s="7" t="s">
        <v>2266</v>
      </c>
      <c r="I2038" s="7" t="s">
        <v>17365</v>
      </c>
      <c r="K2038" s="7" t="s">
        <v>33</v>
      </c>
      <c r="L2038" s="7" t="s">
        <v>2268</v>
      </c>
      <c r="N2038" s="10" t="s">
        <v>1820</v>
      </c>
      <c r="P2038" s="7" t="s">
        <v>17359</v>
      </c>
      <c r="Q2038" s="7" t="s">
        <v>33</v>
      </c>
      <c r="R2038" s="7" t="s">
        <v>32</v>
      </c>
      <c r="S2038" s="7" t="s">
        <v>33</v>
      </c>
      <c r="T2038" s="7" t="s">
        <v>32</v>
      </c>
      <c r="U2038" s="7" t="s">
        <v>33</v>
      </c>
      <c r="V2038" s="10" t="s">
        <v>33</v>
      </c>
      <c r="W2038" s="10" t="s">
        <v>33</v>
      </c>
      <c r="X2038" s="7" t="s">
        <v>33</v>
      </c>
      <c r="Y2038" s="7" t="s">
        <v>33</v>
      </c>
      <c r="Z2038" s="7" t="s">
        <v>2823</v>
      </c>
      <c r="AA2038" s="7" t="s">
        <v>2988</v>
      </c>
      <c r="AD2038" s="10" t="s">
        <v>5184</v>
      </c>
      <c r="AF2038" s="7" t="s">
        <v>2145</v>
      </c>
      <c r="AJ2038" s="7">
        <v>2</v>
      </c>
      <c r="AK2038" s="7" t="s">
        <v>1864</v>
      </c>
      <c r="AL2038" s="7" t="s">
        <v>17366</v>
      </c>
      <c r="AM2038" s="7" t="s">
        <v>17367</v>
      </c>
    </row>
    <row r="2039" spans="1:39">
      <c r="A2039" s="7" t="s">
        <v>1788</v>
      </c>
      <c r="B2039" s="7" t="s">
        <v>17368</v>
      </c>
      <c r="C2039" s="7" t="s">
        <v>17369</v>
      </c>
      <c r="D2039" s="7" t="s">
        <v>2828</v>
      </c>
      <c r="I2039" s="7" t="s">
        <v>17370</v>
      </c>
      <c r="K2039" s="7" t="s">
        <v>33</v>
      </c>
      <c r="L2039" s="7" t="s">
        <v>2504</v>
      </c>
      <c r="N2039" s="10" t="s">
        <v>1795</v>
      </c>
      <c r="P2039" s="7" t="s">
        <v>17371</v>
      </c>
      <c r="Q2039" s="7" t="s">
        <v>33</v>
      </c>
      <c r="R2039" s="7" t="s">
        <v>33</v>
      </c>
      <c r="S2039" s="7" t="s">
        <v>33</v>
      </c>
      <c r="T2039" s="7" t="s">
        <v>33</v>
      </c>
      <c r="U2039" s="7" t="s">
        <v>33</v>
      </c>
      <c r="V2039" s="10" t="s">
        <v>33</v>
      </c>
      <c r="W2039" s="10" t="s">
        <v>33</v>
      </c>
      <c r="X2039" s="7" t="s">
        <v>32</v>
      </c>
      <c r="Y2039" s="7" t="s">
        <v>33</v>
      </c>
      <c r="Z2039" s="7" t="s">
        <v>17372</v>
      </c>
      <c r="AE2039" s="10" t="s">
        <v>17373</v>
      </c>
      <c r="AK2039" s="7" t="s">
        <v>11505</v>
      </c>
      <c r="AM2039" s="7" t="s">
        <v>17374</v>
      </c>
    </row>
    <row r="2040" spans="1:39">
      <c r="A2040" s="7" t="s">
        <v>1788</v>
      </c>
      <c r="B2040" s="7" t="s">
        <v>17375</v>
      </c>
      <c r="C2040" s="7" t="s">
        <v>17376</v>
      </c>
      <c r="D2040" s="7" t="s">
        <v>1946</v>
      </c>
      <c r="F2040" s="7" t="s">
        <v>5193</v>
      </c>
      <c r="G2040" s="7" t="s">
        <v>17377</v>
      </c>
      <c r="H2040" s="7" t="s">
        <v>17378</v>
      </c>
      <c r="I2040" s="7" t="s">
        <v>2543</v>
      </c>
      <c r="K2040" s="7" t="s">
        <v>33</v>
      </c>
      <c r="L2040" s="7" t="s">
        <v>17379</v>
      </c>
      <c r="N2040" s="10" t="s">
        <v>2279</v>
      </c>
      <c r="P2040" s="7" t="s">
        <v>17380</v>
      </c>
      <c r="Q2040" s="7" t="s">
        <v>33</v>
      </c>
      <c r="R2040" s="7" t="s">
        <v>33</v>
      </c>
      <c r="S2040" s="7" t="s">
        <v>33</v>
      </c>
      <c r="T2040" s="7" t="s">
        <v>33</v>
      </c>
      <c r="U2040" s="7" t="s">
        <v>33</v>
      </c>
      <c r="V2040" s="10" t="s">
        <v>33</v>
      </c>
      <c r="W2040" s="10" t="s">
        <v>33</v>
      </c>
      <c r="X2040" s="7" t="s">
        <v>33</v>
      </c>
      <c r="Y2040" s="7" t="s">
        <v>33</v>
      </c>
      <c r="Z2040" s="7" t="s">
        <v>2625</v>
      </c>
      <c r="AA2040" s="7" t="s">
        <v>6522</v>
      </c>
      <c r="AD2040" s="10" t="s">
        <v>7122</v>
      </c>
      <c r="AF2040" s="7" t="s">
        <v>2626</v>
      </c>
      <c r="AJ2040" s="7">
        <v>8</v>
      </c>
      <c r="AK2040" s="7" t="s">
        <v>6522</v>
      </c>
      <c r="AL2040" s="7" t="s">
        <v>17381</v>
      </c>
      <c r="AM2040" s="7" t="s">
        <v>17382</v>
      </c>
    </row>
    <row r="2041" spans="1:39">
      <c r="A2041" s="7" t="s">
        <v>1788</v>
      </c>
      <c r="B2041" s="7" t="s">
        <v>979</v>
      </c>
      <c r="C2041" s="7" t="s">
        <v>17383</v>
      </c>
      <c r="D2041" s="7" t="s">
        <v>5729</v>
      </c>
      <c r="G2041" s="7" t="s">
        <v>12018</v>
      </c>
      <c r="H2041" s="7" t="s">
        <v>12018</v>
      </c>
      <c r="I2041" s="7" t="s">
        <v>4591</v>
      </c>
      <c r="K2041" s="7" t="s">
        <v>33</v>
      </c>
      <c r="L2041" s="7" t="s">
        <v>3253</v>
      </c>
      <c r="N2041" s="10" t="s">
        <v>3254</v>
      </c>
      <c r="P2041" s="7" t="s">
        <v>17384</v>
      </c>
      <c r="Q2041" s="7" t="s">
        <v>33</v>
      </c>
      <c r="R2041" s="7" t="s">
        <v>33</v>
      </c>
      <c r="S2041" s="7" t="s">
        <v>33</v>
      </c>
      <c r="T2041" s="7" t="s">
        <v>33</v>
      </c>
      <c r="U2041" s="7" t="s">
        <v>33</v>
      </c>
      <c r="V2041" s="10" t="s">
        <v>33</v>
      </c>
      <c r="W2041" s="10" t="s">
        <v>33</v>
      </c>
      <c r="X2041" s="7" t="s">
        <v>33</v>
      </c>
      <c r="Y2041" s="7" t="s">
        <v>33</v>
      </c>
      <c r="Z2041" s="7" t="s">
        <v>17385</v>
      </c>
      <c r="AA2041" s="7" t="s">
        <v>5034</v>
      </c>
      <c r="AD2041" s="10" t="s">
        <v>2126</v>
      </c>
      <c r="AG2041" s="7" t="s">
        <v>3000</v>
      </c>
      <c r="AK2041" s="7" t="s">
        <v>5034</v>
      </c>
      <c r="AL2041" s="7" t="s">
        <v>6714</v>
      </c>
      <c r="AM2041" s="7" t="s">
        <v>17386</v>
      </c>
    </row>
    <row r="2042" spans="1:39">
      <c r="A2042" s="7" t="s">
        <v>2522</v>
      </c>
      <c r="B2042" s="7" t="s">
        <v>17387</v>
      </c>
      <c r="C2042" s="7" t="s">
        <v>17388</v>
      </c>
      <c r="D2042" s="7" t="s">
        <v>1790</v>
      </c>
      <c r="F2042" s="7" t="s">
        <v>16744</v>
      </c>
      <c r="G2042" s="7" t="s">
        <v>17389</v>
      </c>
      <c r="H2042" s="7" t="s">
        <v>17390</v>
      </c>
      <c r="J2042" s="7" t="s">
        <v>2715</v>
      </c>
      <c r="K2042" s="7" t="s">
        <v>33</v>
      </c>
      <c r="M2042" s="10" t="s">
        <v>17391</v>
      </c>
      <c r="O2042" s="7" t="s">
        <v>17392</v>
      </c>
      <c r="P2042" s="7" t="s">
        <v>17393</v>
      </c>
      <c r="Q2042" s="7" t="s">
        <v>33</v>
      </c>
      <c r="R2042" s="7" t="s">
        <v>33</v>
      </c>
      <c r="S2042" s="7" t="s">
        <v>33</v>
      </c>
      <c r="T2042" s="7" t="s">
        <v>33</v>
      </c>
      <c r="U2042" s="7" t="s">
        <v>33</v>
      </c>
      <c r="V2042" s="10" t="s">
        <v>33</v>
      </c>
      <c r="W2042" s="10" t="s">
        <v>33</v>
      </c>
      <c r="X2042" s="7" t="s">
        <v>33</v>
      </c>
      <c r="Y2042" s="7" t="s">
        <v>33</v>
      </c>
      <c r="Z2042" s="7" t="s">
        <v>5707</v>
      </c>
      <c r="AA2042" s="7" t="s">
        <v>17394</v>
      </c>
      <c r="AF2042" s="7" t="s">
        <v>4543</v>
      </c>
      <c r="AJ2042" s="7">
        <v>1</v>
      </c>
      <c r="AK2042" s="7" t="s">
        <v>4543</v>
      </c>
      <c r="AL2042" s="7" t="s">
        <v>17373</v>
      </c>
      <c r="AM2042" s="7" t="s">
        <v>17395</v>
      </c>
    </row>
    <row r="2043" spans="1:39">
      <c r="A2043" s="7" t="s">
        <v>2522</v>
      </c>
      <c r="B2043" s="7" t="s">
        <v>17396</v>
      </c>
      <c r="C2043" s="7" t="s">
        <v>17397</v>
      </c>
      <c r="D2043" s="7" t="s">
        <v>1790</v>
      </c>
      <c r="F2043" s="7" t="s">
        <v>17398</v>
      </c>
      <c r="G2043" s="7" t="s">
        <v>7639</v>
      </c>
      <c r="H2043" s="7" t="s">
        <v>7639</v>
      </c>
      <c r="J2043" s="7" t="s">
        <v>17399</v>
      </c>
      <c r="K2043" s="7" t="s">
        <v>33</v>
      </c>
      <c r="M2043" s="10" t="s">
        <v>15369</v>
      </c>
      <c r="O2043" s="7" t="s">
        <v>11347</v>
      </c>
      <c r="P2043" s="7" t="s">
        <v>17400</v>
      </c>
      <c r="Q2043" s="7" t="s">
        <v>33</v>
      </c>
      <c r="R2043" s="7" t="s">
        <v>33</v>
      </c>
      <c r="S2043" s="7" t="s">
        <v>33</v>
      </c>
      <c r="T2043" s="7" t="s">
        <v>33</v>
      </c>
      <c r="U2043" s="7" t="s">
        <v>33</v>
      </c>
      <c r="V2043" s="10" t="s">
        <v>33</v>
      </c>
      <c r="W2043" s="10" t="s">
        <v>32</v>
      </c>
      <c r="X2043" s="7" t="s">
        <v>33</v>
      </c>
      <c r="Y2043" s="7" t="s">
        <v>33</v>
      </c>
      <c r="Z2043" s="7" t="s">
        <v>4653</v>
      </c>
      <c r="AA2043" s="7" t="s">
        <v>6949</v>
      </c>
      <c r="AF2043" s="7" t="s">
        <v>4804</v>
      </c>
      <c r="AJ2043" s="7">
        <v>14</v>
      </c>
      <c r="AK2043" s="7" t="s">
        <v>1888</v>
      </c>
      <c r="AL2043" s="7" t="s">
        <v>17373</v>
      </c>
      <c r="AM2043" s="7" t="s">
        <v>17401</v>
      </c>
    </row>
    <row r="2044" spans="1:39">
      <c r="A2044" s="7" t="s">
        <v>2522</v>
      </c>
      <c r="B2044" s="7" t="s">
        <v>17402</v>
      </c>
      <c r="C2044" s="7" t="s">
        <v>17403</v>
      </c>
      <c r="D2044" s="7" t="s">
        <v>1790</v>
      </c>
      <c r="G2044" s="7" t="s">
        <v>16705</v>
      </c>
      <c r="H2044" s="7" t="s">
        <v>16705</v>
      </c>
      <c r="J2044" s="7" t="s">
        <v>2715</v>
      </c>
      <c r="K2044" s="7" t="s">
        <v>33</v>
      </c>
      <c r="M2044" s="10" t="s">
        <v>16707</v>
      </c>
      <c r="O2044" s="7" t="s">
        <v>17404</v>
      </c>
      <c r="P2044" s="7" t="s">
        <v>17405</v>
      </c>
      <c r="Q2044" s="7" t="s">
        <v>33</v>
      </c>
      <c r="R2044" s="7" t="s">
        <v>33</v>
      </c>
      <c r="S2044" s="7" t="s">
        <v>33</v>
      </c>
      <c r="T2044" s="7" t="s">
        <v>33</v>
      </c>
      <c r="U2044" s="7" t="s">
        <v>33</v>
      </c>
      <c r="V2044" s="10" t="s">
        <v>33</v>
      </c>
      <c r="W2044" s="10" t="s">
        <v>33</v>
      </c>
      <c r="X2044" s="7" t="s">
        <v>33</v>
      </c>
      <c r="Y2044" s="7" t="s">
        <v>33</v>
      </c>
      <c r="Z2044" s="7" t="s">
        <v>15258</v>
      </c>
      <c r="AA2044" s="7" t="s">
        <v>15490</v>
      </c>
      <c r="AD2044" s="10" t="s">
        <v>15489</v>
      </c>
      <c r="AF2044" s="7" t="s">
        <v>15490</v>
      </c>
      <c r="AK2044" s="7" t="s">
        <v>17373</v>
      </c>
      <c r="AM2044" s="7" t="s">
        <v>17406</v>
      </c>
    </row>
    <row r="2045" spans="1:39">
      <c r="A2045" s="7" t="s">
        <v>1788</v>
      </c>
      <c r="B2045" s="7" t="s">
        <v>17407</v>
      </c>
      <c r="C2045" s="7" t="s">
        <v>17408</v>
      </c>
      <c r="D2045" s="7" t="s">
        <v>2828</v>
      </c>
      <c r="F2045" s="7" t="s">
        <v>17409</v>
      </c>
      <c r="G2045" s="7" t="s">
        <v>13192</v>
      </c>
      <c r="H2045" s="7" t="s">
        <v>13192</v>
      </c>
      <c r="I2045" s="7" t="s">
        <v>3022</v>
      </c>
      <c r="K2045" s="7" t="s">
        <v>33</v>
      </c>
      <c r="L2045" s="7" t="s">
        <v>17410</v>
      </c>
      <c r="N2045" s="10" t="s">
        <v>1795</v>
      </c>
      <c r="P2045" s="7" t="s">
        <v>17411</v>
      </c>
      <c r="Q2045" s="7" t="s">
        <v>33</v>
      </c>
      <c r="R2045" s="7" t="s">
        <v>33</v>
      </c>
      <c r="S2045" s="7" t="s">
        <v>33</v>
      </c>
      <c r="T2045" s="7" t="s">
        <v>33</v>
      </c>
      <c r="U2045" s="7" t="s">
        <v>33</v>
      </c>
      <c r="V2045" s="10" t="s">
        <v>33</v>
      </c>
      <c r="W2045" s="10" t="s">
        <v>33</v>
      </c>
      <c r="X2045" s="7" t="s">
        <v>32</v>
      </c>
      <c r="Y2045" s="7" t="s">
        <v>33</v>
      </c>
      <c r="Z2045" s="7" t="s">
        <v>17412</v>
      </c>
      <c r="AA2045" s="7" t="s">
        <v>1902</v>
      </c>
      <c r="AE2045" s="10" t="s">
        <v>2988</v>
      </c>
      <c r="AF2045" s="7" t="s">
        <v>6197</v>
      </c>
      <c r="AK2045" s="7" t="s">
        <v>1902</v>
      </c>
      <c r="AL2045" s="7" t="s">
        <v>16877</v>
      </c>
      <c r="AM2045" s="7" t="s">
        <v>17413</v>
      </c>
    </row>
    <row r="2046" spans="1:39">
      <c r="A2046" s="7" t="s">
        <v>1788</v>
      </c>
      <c r="B2046" s="7" t="s">
        <v>17414</v>
      </c>
      <c r="C2046" s="7" t="s">
        <v>17415</v>
      </c>
      <c r="D2046" s="7" t="s">
        <v>1946</v>
      </c>
      <c r="F2046" s="7" t="s">
        <v>7754</v>
      </c>
      <c r="G2046" s="7" t="s">
        <v>5028</v>
      </c>
      <c r="H2046" s="7" t="s">
        <v>5028</v>
      </c>
      <c r="I2046" s="7" t="s">
        <v>3535</v>
      </c>
      <c r="K2046" s="7" t="s">
        <v>33</v>
      </c>
      <c r="L2046" s="7" t="s">
        <v>5029</v>
      </c>
      <c r="N2046" s="10" t="s">
        <v>2279</v>
      </c>
      <c r="P2046" s="7" t="s">
        <v>13510</v>
      </c>
      <c r="Q2046" s="7" t="s">
        <v>33</v>
      </c>
      <c r="R2046" s="7" t="s">
        <v>33</v>
      </c>
      <c r="S2046" s="7" t="s">
        <v>33</v>
      </c>
      <c r="T2046" s="7" t="s">
        <v>32</v>
      </c>
      <c r="U2046" s="7" t="s">
        <v>33</v>
      </c>
      <c r="V2046" s="10" t="s">
        <v>33</v>
      </c>
      <c r="W2046" s="10" t="s">
        <v>33</v>
      </c>
      <c r="X2046" s="7" t="s">
        <v>33</v>
      </c>
      <c r="Y2046" s="7" t="s">
        <v>33</v>
      </c>
      <c r="Z2046" s="7" t="s">
        <v>2316</v>
      </c>
      <c r="AA2046" s="7" t="s">
        <v>3086</v>
      </c>
      <c r="AD2046" s="10" t="s">
        <v>2462</v>
      </c>
      <c r="AF2046" s="7" t="s">
        <v>6407</v>
      </c>
      <c r="AJ2046" s="7">
        <v>2</v>
      </c>
      <c r="AK2046" s="7" t="s">
        <v>3363</v>
      </c>
      <c r="AL2046" s="7" t="s">
        <v>3001</v>
      </c>
      <c r="AM2046" s="7" t="s">
        <v>17416</v>
      </c>
    </row>
    <row r="2047" spans="1:39">
      <c r="A2047" s="7" t="s">
        <v>1788</v>
      </c>
      <c r="B2047" s="7" t="s">
        <v>17417</v>
      </c>
      <c r="C2047" s="7" t="s">
        <v>17418</v>
      </c>
      <c r="D2047" s="7" t="s">
        <v>1790</v>
      </c>
      <c r="F2047" s="7" t="s">
        <v>7181</v>
      </c>
      <c r="G2047" s="7" t="s">
        <v>17419</v>
      </c>
      <c r="H2047" s="7" t="s">
        <v>17419</v>
      </c>
      <c r="I2047" s="7" t="s">
        <v>17420</v>
      </c>
      <c r="K2047" s="7" t="s">
        <v>33</v>
      </c>
      <c r="L2047" s="7" t="s">
        <v>17421</v>
      </c>
      <c r="N2047" s="10" t="s">
        <v>1924</v>
      </c>
      <c r="P2047" s="7" t="s">
        <v>17422</v>
      </c>
      <c r="Q2047" s="7" t="s">
        <v>33</v>
      </c>
      <c r="R2047" s="7" t="s">
        <v>33</v>
      </c>
      <c r="S2047" s="7" t="s">
        <v>33</v>
      </c>
      <c r="T2047" s="7" t="s">
        <v>33</v>
      </c>
      <c r="U2047" s="7" t="s">
        <v>33</v>
      </c>
      <c r="V2047" s="10" t="s">
        <v>33</v>
      </c>
      <c r="W2047" s="10" t="s">
        <v>33</v>
      </c>
      <c r="X2047" s="7" t="s">
        <v>33</v>
      </c>
      <c r="Y2047" s="7" t="s">
        <v>33</v>
      </c>
      <c r="Z2047" s="7" t="s">
        <v>6919</v>
      </c>
      <c r="AA2047" s="7" t="s">
        <v>17423</v>
      </c>
      <c r="AF2047" s="7" t="s">
        <v>17424</v>
      </c>
      <c r="AJ2047" s="7">
        <v>10</v>
      </c>
      <c r="AK2047" s="7" t="s">
        <v>2260</v>
      </c>
      <c r="AL2047" s="7" t="s">
        <v>17425</v>
      </c>
      <c r="AM2047" s="7" t="s">
        <v>17426</v>
      </c>
    </row>
    <row r="2048" spans="1:39">
      <c r="A2048" s="7" t="s">
        <v>1788</v>
      </c>
      <c r="B2048" s="7" t="s">
        <v>17427</v>
      </c>
      <c r="C2048" s="7" t="s">
        <v>17428</v>
      </c>
      <c r="D2048" s="7" t="s">
        <v>1946</v>
      </c>
      <c r="F2048" s="7" t="s">
        <v>17409</v>
      </c>
      <c r="G2048" s="7" t="s">
        <v>7289</v>
      </c>
      <c r="H2048" s="7" t="s">
        <v>7290</v>
      </c>
      <c r="I2048" s="7" t="s">
        <v>7291</v>
      </c>
      <c r="K2048" s="7" t="s">
        <v>33</v>
      </c>
      <c r="L2048" s="7" t="s">
        <v>7292</v>
      </c>
      <c r="N2048" s="10" t="s">
        <v>2366</v>
      </c>
      <c r="P2048" s="7" t="s">
        <v>17429</v>
      </c>
      <c r="Q2048" s="7" t="s">
        <v>33</v>
      </c>
      <c r="R2048" s="7" t="s">
        <v>33</v>
      </c>
      <c r="S2048" s="7" t="s">
        <v>33</v>
      </c>
      <c r="T2048" s="7" t="s">
        <v>33</v>
      </c>
      <c r="U2048" s="7" t="s">
        <v>33</v>
      </c>
      <c r="V2048" s="10" t="s">
        <v>33</v>
      </c>
      <c r="W2048" s="10" t="s">
        <v>32</v>
      </c>
      <c r="X2048" s="7" t="s">
        <v>33</v>
      </c>
      <c r="Y2048" s="7" t="s">
        <v>33</v>
      </c>
      <c r="Z2048" s="7" t="s">
        <v>17430</v>
      </c>
      <c r="AA2048" s="7" t="s">
        <v>10555</v>
      </c>
      <c r="AD2048" s="10" t="s">
        <v>17431</v>
      </c>
      <c r="AF2048" s="7" t="s">
        <v>10555</v>
      </c>
      <c r="AK2048" s="7" t="s">
        <v>10555</v>
      </c>
      <c r="AL2048" s="7" t="s">
        <v>17299</v>
      </c>
      <c r="AM2048" s="7" t="s">
        <v>17432</v>
      </c>
    </row>
    <row r="2049" spans="1:39">
      <c r="A2049" s="7" t="s">
        <v>1788</v>
      </c>
      <c r="B2049" s="7" t="s">
        <v>17433</v>
      </c>
      <c r="C2049" s="7" t="s">
        <v>17434</v>
      </c>
      <c r="D2049" s="7" t="s">
        <v>2828</v>
      </c>
      <c r="G2049" s="7" t="s">
        <v>2266</v>
      </c>
      <c r="H2049" s="7" t="s">
        <v>2266</v>
      </c>
      <c r="I2049" s="7" t="s">
        <v>17435</v>
      </c>
      <c r="K2049" s="7" t="s">
        <v>33</v>
      </c>
      <c r="L2049" s="7" t="s">
        <v>2268</v>
      </c>
      <c r="N2049" s="10" t="s">
        <v>1820</v>
      </c>
      <c r="P2049" s="7" t="s">
        <v>17436</v>
      </c>
      <c r="Q2049" s="7" t="s">
        <v>33</v>
      </c>
      <c r="R2049" s="7" t="s">
        <v>33</v>
      </c>
      <c r="S2049" s="7" t="s">
        <v>33</v>
      </c>
      <c r="T2049" s="7" t="s">
        <v>33</v>
      </c>
      <c r="U2049" s="7" t="s">
        <v>33</v>
      </c>
      <c r="V2049" s="10" t="s">
        <v>33</v>
      </c>
      <c r="W2049" s="10" t="s">
        <v>33</v>
      </c>
      <c r="X2049" s="7" t="s">
        <v>33</v>
      </c>
      <c r="Y2049" s="7" t="s">
        <v>33</v>
      </c>
      <c r="Z2049" s="7" t="s">
        <v>2028</v>
      </c>
      <c r="AE2049" s="10" t="s">
        <v>12397</v>
      </c>
      <c r="AK2049" s="7" t="s">
        <v>17283</v>
      </c>
      <c r="AM2049" s="7" t="s">
        <v>17437</v>
      </c>
    </row>
    <row r="2050" spans="1:39">
      <c r="A2050" s="7" t="s">
        <v>1788</v>
      </c>
      <c r="B2050" s="7" t="s">
        <v>17438</v>
      </c>
      <c r="C2050" s="7" t="s">
        <v>17439</v>
      </c>
      <c r="D2050" s="7" t="s">
        <v>2828</v>
      </c>
      <c r="F2050" s="7" t="s">
        <v>17409</v>
      </c>
      <c r="H2050" s="7" t="s">
        <v>17440</v>
      </c>
      <c r="I2050" s="7" t="s">
        <v>17441</v>
      </c>
      <c r="K2050" s="7" t="s">
        <v>33</v>
      </c>
      <c r="L2050" s="7" t="s">
        <v>17442</v>
      </c>
      <c r="N2050" s="10" t="s">
        <v>2957</v>
      </c>
      <c r="P2050" s="7" t="s">
        <v>17443</v>
      </c>
      <c r="Q2050" s="7" t="s">
        <v>33</v>
      </c>
      <c r="R2050" s="7" t="s">
        <v>33</v>
      </c>
      <c r="S2050" s="7" t="s">
        <v>33</v>
      </c>
      <c r="T2050" s="7" t="s">
        <v>33</v>
      </c>
      <c r="U2050" s="7" t="s">
        <v>33</v>
      </c>
      <c r="V2050" s="10" t="s">
        <v>33</v>
      </c>
      <c r="W2050" s="10" t="s">
        <v>33</v>
      </c>
      <c r="X2050" s="7" t="s">
        <v>33</v>
      </c>
      <c r="Y2050" s="7" t="s">
        <v>33</v>
      </c>
      <c r="Z2050" s="7" t="s">
        <v>17444</v>
      </c>
      <c r="AA2050" s="7" t="s">
        <v>2190</v>
      </c>
      <c r="AE2050" s="10" t="s">
        <v>13073</v>
      </c>
      <c r="AK2050" s="7" t="s">
        <v>3085</v>
      </c>
      <c r="AL2050" s="7" t="s">
        <v>4482</v>
      </c>
      <c r="AM2050" s="7" t="s">
        <v>17445</v>
      </c>
    </row>
    <row r="2051" spans="1:39">
      <c r="A2051" s="7" t="s">
        <v>1788</v>
      </c>
      <c r="B2051" s="7" t="s">
        <v>17446</v>
      </c>
      <c r="C2051" s="7" t="s">
        <v>17447</v>
      </c>
      <c r="D2051" s="7" t="s">
        <v>5729</v>
      </c>
      <c r="F2051" s="7" t="s">
        <v>17409</v>
      </c>
      <c r="G2051" s="7" t="s">
        <v>17448</v>
      </c>
      <c r="H2051" s="7" t="s">
        <v>17448</v>
      </c>
      <c r="I2051" s="7" t="s">
        <v>8110</v>
      </c>
      <c r="K2051" s="7" t="s">
        <v>33</v>
      </c>
      <c r="L2051" s="7" t="s">
        <v>17449</v>
      </c>
      <c r="N2051" s="10" t="s">
        <v>3662</v>
      </c>
      <c r="P2051" s="7" t="s">
        <v>17450</v>
      </c>
      <c r="Q2051" s="7" t="s">
        <v>33</v>
      </c>
      <c r="R2051" s="7" t="s">
        <v>33</v>
      </c>
      <c r="S2051" s="7" t="s">
        <v>33</v>
      </c>
      <c r="T2051" s="7" t="s">
        <v>33</v>
      </c>
      <c r="U2051" s="7" t="s">
        <v>33</v>
      </c>
      <c r="V2051" s="10" t="s">
        <v>33</v>
      </c>
      <c r="W2051" s="10" t="s">
        <v>33</v>
      </c>
      <c r="X2051" s="7" t="s">
        <v>32</v>
      </c>
      <c r="Y2051" s="7" t="s">
        <v>33</v>
      </c>
      <c r="Z2051" s="7" t="s">
        <v>17451</v>
      </c>
      <c r="AA2051" s="7" t="s">
        <v>6516</v>
      </c>
      <c r="AD2051" s="10" t="s">
        <v>2190</v>
      </c>
      <c r="AG2051" s="7" t="s">
        <v>17452</v>
      </c>
      <c r="AK2051" s="7" t="s">
        <v>4482</v>
      </c>
      <c r="AM2051" s="7" t="s">
        <v>17453</v>
      </c>
    </row>
    <row r="2052" spans="1:39">
      <c r="A2052" s="7" t="s">
        <v>1788</v>
      </c>
      <c r="B2052" s="7" t="s">
        <v>17454</v>
      </c>
      <c r="C2052" s="7" t="s">
        <v>17455</v>
      </c>
      <c r="D2052" s="7" t="s">
        <v>1946</v>
      </c>
      <c r="F2052" s="7" t="s">
        <v>2361</v>
      </c>
      <c r="G2052" s="7" t="s">
        <v>8152</v>
      </c>
      <c r="H2052" s="7" t="s">
        <v>8152</v>
      </c>
      <c r="I2052" s="7" t="s">
        <v>10465</v>
      </c>
      <c r="K2052" s="7" t="s">
        <v>33</v>
      </c>
      <c r="L2052" s="7" t="s">
        <v>8155</v>
      </c>
      <c r="N2052" s="10" t="s">
        <v>2351</v>
      </c>
      <c r="P2052" s="7" t="s">
        <v>17456</v>
      </c>
      <c r="Q2052" s="7" t="s">
        <v>33</v>
      </c>
      <c r="R2052" s="7" t="s">
        <v>33</v>
      </c>
      <c r="S2052" s="7" t="s">
        <v>33</v>
      </c>
      <c r="T2052" s="7" t="s">
        <v>33</v>
      </c>
      <c r="U2052" s="7" t="s">
        <v>33</v>
      </c>
      <c r="V2052" s="10" t="s">
        <v>33</v>
      </c>
      <c r="W2052" s="10" t="s">
        <v>32</v>
      </c>
      <c r="X2052" s="7" t="s">
        <v>33</v>
      </c>
      <c r="Y2052" s="7" t="s">
        <v>33</v>
      </c>
      <c r="Z2052" s="7" t="s">
        <v>2473</v>
      </c>
      <c r="AA2052" s="7" t="s">
        <v>1888</v>
      </c>
      <c r="AF2052" s="7" t="s">
        <v>17457</v>
      </c>
      <c r="AJ2052" s="7">
        <v>11</v>
      </c>
      <c r="AK2052" s="7" t="s">
        <v>7678</v>
      </c>
      <c r="AL2052" s="7" t="s">
        <v>4482</v>
      </c>
      <c r="AM2052" s="7" t="s">
        <v>17458</v>
      </c>
    </row>
    <row r="2053" spans="1:39">
      <c r="A2053" s="7" t="s">
        <v>2522</v>
      </c>
      <c r="B2053" s="7" t="s">
        <v>17459</v>
      </c>
      <c r="C2053" s="7" t="s">
        <v>17460</v>
      </c>
      <c r="D2053" s="7" t="s">
        <v>1790</v>
      </c>
      <c r="F2053" s="7" t="s">
        <v>6270</v>
      </c>
      <c r="G2053" s="7" t="s">
        <v>17461</v>
      </c>
      <c r="H2053" s="7" t="s">
        <v>17462</v>
      </c>
      <c r="J2053" s="7" t="s">
        <v>17463</v>
      </c>
      <c r="K2053" s="7" t="s">
        <v>33</v>
      </c>
      <c r="M2053" s="10" t="s">
        <v>17464</v>
      </c>
      <c r="O2053" s="7" t="s">
        <v>13303</v>
      </c>
      <c r="P2053" s="7" t="s">
        <v>17465</v>
      </c>
      <c r="Q2053" s="7" t="s">
        <v>33</v>
      </c>
      <c r="R2053" s="7" t="s">
        <v>33</v>
      </c>
      <c r="S2053" s="7" t="s">
        <v>33</v>
      </c>
      <c r="T2053" s="7" t="s">
        <v>33</v>
      </c>
      <c r="U2053" s="7" t="s">
        <v>33</v>
      </c>
      <c r="V2053" s="10" t="s">
        <v>33</v>
      </c>
      <c r="W2053" s="10" t="s">
        <v>33</v>
      </c>
      <c r="X2053" s="7" t="s">
        <v>33</v>
      </c>
      <c r="Y2053" s="7" t="s">
        <v>33</v>
      </c>
      <c r="Z2053" s="7" t="s">
        <v>16431</v>
      </c>
      <c r="AA2053" s="7" t="s">
        <v>15491</v>
      </c>
      <c r="AF2053" s="7" t="s">
        <v>17466</v>
      </c>
      <c r="AJ2053" s="7">
        <v>4</v>
      </c>
      <c r="AK2053" s="7" t="s">
        <v>3061</v>
      </c>
      <c r="AL2053" s="7" t="s">
        <v>15317</v>
      </c>
      <c r="AM2053" s="7" t="s">
        <v>17467</v>
      </c>
    </row>
    <row r="2054" spans="1:39">
      <c r="A2054" s="7" t="s">
        <v>2522</v>
      </c>
      <c r="B2054" s="7" t="s">
        <v>17468</v>
      </c>
      <c r="C2054" s="7" t="s">
        <v>17469</v>
      </c>
      <c r="D2054" s="7" t="s">
        <v>2828</v>
      </c>
      <c r="J2054" s="7" t="s">
        <v>2715</v>
      </c>
      <c r="K2054" s="7" t="s">
        <v>33</v>
      </c>
      <c r="M2054" s="10" t="s">
        <v>17470</v>
      </c>
      <c r="O2054" s="7" t="s">
        <v>3662</v>
      </c>
      <c r="P2054" s="7" t="s">
        <v>17471</v>
      </c>
      <c r="Q2054" s="7" t="s">
        <v>33</v>
      </c>
      <c r="R2054" s="7" t="s">
        <v>33</v>
      </c>
      <c r="S2054" s="7" t="s">
        <v>33</v>
      </c>
      <c r="T2054" s="7" t="s">
        <v>33</v>
      </c>
      <c r="U2054" s="7" t="s">
        <v>33</v>
      </c>
      <c r="V2054" s="10" t="s">
        <v>33</v>
      </c>
      <c r="W2054" s="10" t="s">
        <v>33</v>
      </c>
      <c r="X2054" s="7" t="s">
        <v>33</v>
      </c>
      <c r="Y2054" s="7" t="s">
        <v>33</v>
      </c>
      <c r="Z2054" s="7" t="s">
        <v>17472</v>
      </c>
      <c r="AE2054" s="10" t="s">
        <v>17473</v>
      </c>
      <c r="AK2054" s="7" t="s">
        <v>17473</v>
      </c>
      <c r="AM2054" s="7" t="s">
        <v>17474</v>
      </c>
    </row>
    <row r="2055" spans="1:39">
      <c r="A2055" s="7" t="s">
        <v>2522</v>
      </c>
      <c r="B2055" s="7" t="s">
        <v>17475</v>
      </c>
      <c r="C2055" s="7" t="s">
        <v>17476</v>
      </c>
      <c r="D2055" s="7" t="s">
        <v>2828</v>
      </c>
      <c r="J2055" s="7" t="s">
        <v>17477</v>
      </c>
      <c r="K2055" s="7" t="s">
        <v>33</v>
      </c>
      <c r="M2055" s="10" t="s">
        <v>17478</v>
      </c>
      <c r="P2055" s="7" t="s">
        <v>17479</v>
      </c>
      <c r="Q2055" s="7" t="s">
        <v>33</v>
      </c>
      <c r="R2055" s="7" t="s">
        <v>33</v>
      </c>
      <c r="S2055" s="7" t="s">
        <v>33</v>
      </c>
      <c r="T2055" s="7" t="s">
        <v>33</v>
      </c>
      <c r="U2055" s="7" t="s">
        <v>33</v>
      </c>
      <c r="V2055" s="10" t="s">
        <v>33</v>
      </c>
      <c r="W2055" s="10" t="s">
        <v>33</v>
      </c>
      <c r="X2055" s="7" t="s">
        <v>33</v>
      </c>
      <c r="Y2055" s="7" t="s">
        <v>33</v>
      </c>
      <c r="Z2055" s="7" t="s">
        <v>17480</v>
      </c>
      <c r="AE2055" s="10" t="s">
        <v>2762</v>
      </c>
      <c r="AK2055" s="7" t="s">
        <v>12437</v>
      </c>
      <c r="AM2055" s="7" t="s">
        <v>17481</v>
      </c>
    </row>
    <row r="2056" spans="1:39">
      <c r="A2056" s="7" t="s">
        <v>1788</v>
      </c>
      <c r="B2056" s="7" t="s">
        <v>17482</v>
      </c>
      <c r="C2056" s="7" t="s">
        <v>17483</v>
      </c>
      <c r="D2056" s="7" t="s">
        <v>1946</v>
      </c>
      <c r="F2056" s="7" t="s">
        <v>17484</v>
      </c>
      <c r="G2056" s="7" t="s">
        <v>17485</v>
      </c>
      <c r="H2056" s="7" t="s">
        <v>17485</v>
      </c>
      <c r="I2056" s="7" t="s">
        <v>5554</v>
      </c>
      <c r="K2056" s="7" t="s">
        <v>33</v>
      </c>
      <c r="L2056" s="7" t="s">
        <v>17486</v>
      </c>
      <c r="N2056" s="10" t="s">
        <v>3242</v>
      </c>
      <c r="P2056" s="7" t="s">
        <v>17487</v>
      </c>
      <c r="Q2056" s="7" t="s">
        <v>33</v>
      </c>
      <c r="R2056" s="7" t="s">
        <v>33</v>
      </c>
      <c r="S2056" s="7" t="s">
        <v>33</v>
      </c>
      <c r="T2056" s="7" t="s">
        <v>33</v>
      </c>
      <c r="U2056" s="7" t="s">
        <v>33</v>
      </c>
      <c r="V2056" s="10" t="s">
        <v>33</v>
      </c>
      <c r="W2056" s="10" t="s">
        <v>33</v>
      </c>
      <c r="X2056" s="7" t="s">
        <v>33</v>
      </c>
      <c r="Y2056" s="7" t="s">
        <v>33</v>
      </c>
      <c r="Z2056" s="7" t="s">
        <v>17488</v>
      </c>
      <c r="AA2056" s="7" t="s">
        <v>3310</v>
      </c>
      <c r="AF2056" s="7" t="s">
        <v>17489</v>
      </c>
      <c r="AJ2056" s="7">
        <v>12</v>
      </c>
      <c r="AK2056" s="7" t="s">
        <v>6753</v>
      </c>
      <c r="AL2056" s="7" t="s">
        <v>17490</v>
      </c>
      <c r="AM2056" s="7" t="s">
        <v>17491</v>
      </c>
    </row>
    <row r="2057" spans="1:39">
      <c r="A2057" s="7" t="s">
        <v>2522</v>
      </c>
      <c r="B2057" s="7" t="s">
        <v>17492</v>
      </c>
      <c r="C2057" s="7" t="s">
        <v>17493</v>
      </c>
      <c r="D2057" s="7" t="s">
        <v>1946</v>
      </c>
      <c r="F2057" s="7" t="s">
        <v>15800</v>
      </c>
      <c r="G2057" s="7" t="s">
        <v>17494</v>
      </c>
      <c r="H2057" s="7" t="s">
        <v>17495</v>
      </c>
      <c r="J2057" s="7" t="s">
        <v>16420</v>
      </c>
      <c r="K2057" s="7" t="s">
        <v>33</v>
      </c>
      <c r="M2057" s="10" t="s">
        <v>3378</v>
      </c>
      <c r="O2057" s="7" t="s">
        <v>17496</v>
      </c>
      <c r="P2057" s="7" t="s">
        <v>17497</v>
      </c>
      <c r="Q2057" s="7" t="s">
        <v>33</v>
      </c>
      <c r="R2057" s="7" t="s">
        <v>33</v>
      </c>
      <c r="S2057" s="7" t="s">
        <v>33</v>
      </c>
      <c r="T2057" s="7" t="s">
        <v>33</v>
      </c>
      <c r="U2057" s="7" t="s">
        <v>33</v>
      </c>
      <c r="V2057" s="10" t="s">
        <v>33</v>
      </c>
      <c r="W2057" s="10" t="s">
        <v>33</v>
      </c>
      <c r="X2057" s="7" t="s">
        <v>33</v>
      </c>
      <c r="Y2057" s="7" t="s">
        <v>33</v>
      </c>
      <c r="Z2057" s="7" t="s">
        <v>17498</v>
      </c>
      <c r="AA2057" s="7" t="s">
        <v>6516</v>
      </c>
      <c r="AF2057" s="7" t="s">
        <v>17499</v>
      </c>
      <c r="AJ2057" s="7">
        <v>4</v>
      </c>
      <c r="AK2057" s="7" t="s">
        <v>16711</v>
      </c>
      <c r="AL2057" s="7" t="s">
        <v>17500</v>
      </c>
      <c r="AM2057" s="7" t="s">
        <v>17501</v>
      </c>
    </row>
    <row r="2058" spans="1:39">
      <c r="A2058" s="7" t="s">
        <v>1788</v>
      </c>
      <c r="B2058" s="7" t="s">
        <v>17502</v>
      </c>
      <c r="C2058" s="7" t="s">
        <v>17503</v>
      </c>
      <c r="D2058" s="7" t="s">
        <v>1946</v>
      </c>
      <c r="F2058" s="7" t="s">
        <v>17504</v>
      </c>
      <c r="G2058" s="7" t="s">
        <v>9161</v>
      </c>
      <c r="H2058" s="7" t="s">
        <v>17505</v>
      </c>
      <c r="I2058" s="7" t="s">
        <v>3294</v>
      </c>
      <c r="K2058" s="7" t="s">
        <v>33</v>
      </c>
      <c r="L2058" s="7" t="s">
        <v>9163</v>
      </c>
      <c r="N2058" s="10" t="s">
        <v>6514</v>
      </c>
      <c r="P2058" s="7" t="s">
        <v>17506</v>
      </c>
      <c r="Q2058" s="7" t="s">
        <v>33</v>
      </c>
      <c r="R2058" s="7" t="s">
        <v>33</v>
      </c>
      <c r="S2058" s="7" t="s">
        <v>33</v>
      </c>
      <c r="T2058" s="7" t="s">
        <v>33</v>
      </c>
      <c r="U2058" s="7" t="s">
        <v>33</v>
      </c>
      <c r="V2058" s="10" t="s">
        <v>33</v>
      </c>
      <c r="W2058" s="10" t="s">
        <v>33</v>
      </c>
      <c r="X2058" s="7" t="s">
        <v>33</v>
      </c>
      <c r="Y2058" s="7" t="s">
        <v>33</v>
      </c>
      <c r="Z2058" s="7" t="s">
        <v>17507</v>
      </c>
      <c r="AA2058" s="7" t="s">
        <v>10645</v>
      </c>
      <c r="AD2058" s="10" t="s">
        <v>4052</v>
      </c>
      <c r="AF2058" s="7" t="s">
        <v>8172</v>
      </c>
      <c r="AJ2058" s="7">
        <v>2</v>
      </c>
      <c r="AK2058" s="7" t="s">
        <v>1862</v>
      </c>
      <c r="AL2058" s="7" t="s">
        <v>17508</v>
      </c>
      <c r="AM2058" s="7" t="s">
        <v>17509</v>
      </c>
    </row>
    <row r="2059" spans="1:39">
      <c r="A2059" s="7" t="s">
        <v>2522</v>
      </c>
      <c r="B2059" s="7" t="s">
        <v>17510</v>
      </c>
      <c r="C2059" s="7" t="s">
        <v>17511</v>
      </c>
      <c r="D2059" s="7" t="s">
        <v>1790</v>
      </c>
      <c r="F2059" s="7" t="s">
        <v>17512</v>
      </c>
      <c r="G2059" s="7" t="s">
        <v>17513</v>
      </c>
      <c r="H2059" s="7" t="s">
        <v>17514</v>
      </c>
      <c r="J2059" s="7" t="s">
        <v>17515</v>
      </c>
      <c r="K2059" s="7" t="s">
        <v>33</v>
      </c>
      <c r="M2059" s="10" t="s">
        <v>17516</v>
      </c>
      <c r="O2059" s="7" t="s">
        <v>17517</v>
      </c>
      <c r="P2059" s="7" t="s">
        <v>17518</v>
      </c>
      <c r="Q2059" s="7" t="s">
        <v>33</v>
      </c>
      <c r="R2059" s="7" t="s">
        <v>33</v>
      </c>
      <c r="S2059" s="7" t="s">
        <v>33</v>
      </c>
      <c r="T2059" s="7" t="s">
        <v>33</v>
      </c>
      <c r="U2059" s="7" t="s">
        <v>33</v>
      </c>
      <c r="V2059" s="10" t="s">
        <v>33</v>
      </c>
      <c r="W2059" s="10" t="s">
        <v>33</v>
      </c>
      <c r="X2059" s="7" t="s">
        <v>33</v>
      </c>
      <c r="Y2059" s="7" t="s">
        <v>33</v>
      </c>
      <c r="Z2059" s="7" t="s">
        <v>13305</v>
      </c>
      <c r="AA2059" s="7" t="s">
        <v>17508</v>
      </c>
      <c r="AF2059" s="7" t="s">
        <v>17519</v>
      </c>
      <c r="AJ2059" s="7">
        <v>9</v>
      </c>
      <c r="AK2059" s="7" t="s">
        <v>2527</v>
      </c>
      <c r="AL2059" s="7" t="s">
        <v>17508</v>
      </c>
      <c r="AM2059" s="7" t="s">
        <v>17520</v>
      </c>
    </row>
    <row r="2060" spans="1:39">
      <c r="A2060" s="7" t="s">
        <v>2522</v>
      </c>
      <c r="B2060" s="7" t="s">
        <v>17521</v>
      </c>
      <c r="C2060" s="7" t="s">
        <v>17522</v>
      </c>
      <c r="D2060" s="7" t="s">
        <v>1790</v>
      </c>
      <c r="F2060" s="7" t="s">
        <v>8443</v>
      </c>
      <c r="G2060" s="7" t="s">
        <v>17523</v>
      </c>
      <c r="H2060" s="7" t="s">
        <v>17523</v>
      </c>
      <c r="J2060" s="7" t="s">
        <v>15412</v>
      </c>
      <c r="K2060" s="7" t="s">
        <v>33</v>
      </c>
      <c r="M2060" s="10" t="s">
        <v>17524</v>
      </c>
      <c r="O2060" s="7" t="s">
        <v>13303</v>
      </c>
      <c r="P2060" s="7" t="s">
        <v>17525</v>
      </c>
      <c r="Q2060" s="7" t="s">
        <v>33</v>
      </c>
      <c r="R2060" s="7" t="s">
        <v>33</v>
      </c>
      <c r="S2060" s="7" t="s">
        <v>33</v>
      </c>
      <c r="T2060" s="7" t="s">
        <v>33</v>
      </c>
      <c r="U2060" s="7" t="s">
        <v>33</v>
      </c>
      <c r="V2060" s="10" t="s">
        <v>33</v>
      </c>
      <c r="W2060" s="10" t="s">
        <v>33</v>
      </c>
      <c r="X2060" s="7" t="s">
        <v>33</v>
      </c>
      <c r="Y2060" s="7" t="s">
        <v>33</v>
      </c>
      <c r="Z2060" s="7" t="s">
        <v>13577</v>
      </c>
      <c r="AA2060" s="7" t="s">
        <v>17526</v>
      </c>
      <c r="AF2060" s="7" t="s">
        <v>17527</v>
      </c>
      <c r="AJ2060" s="7">
        <v>2</v>
      </c>
      <c r="AK2060" s="7" t="s">
        <v>13660</v>
      </c>
      <c r="AL2060" s="7" t="s">
        <v>17528</v>
      </c>
      <c r="AM2060" s="7" t="s">
        <v>17529</v>
      </c>
    </row>
    <row r="2061" spans="1:39">
      <c r="A2061" s="7" t="s">
        <v>1788</v>
      </c>
      <c r="B2061" s="7" t="s">
        <v>17530</v>
      </c>
      <c r="C2061" s="7" t="s">
        <v>17531</v>
      </c>
      <c r="D2061" s="7" t="s">
        <v>1946</v>
      </c>
      <c r="F2061" s="7" t="s">
        <v>13640</v>
      </c>
      <c r="G2061" s="7" t="s">
        <v>9751</v>
      </c>
      <c r="H2061" s="7" t="s">
        <v>9751</v>
      </c>
      <c r="I2061" s="7" t="s">
        <v>9753</v>
      </c>
      <c r="K2061" s="7" t="s">
        <v>33</v>
      </c>
      <c r="L2061" s="7" t="s">
        <v>11715</v>
      </c>
      <c r="N2061" s="10" t="s">
        <v>3095</v>
      </c>
      <c r="P2061" s="7" t="s">
        <v>17532</v>
      </c>
      <c r="Q2061" s="7" t="s">
        <v>33</v>
      </c>
      <c r="R2061" s="7" t="s">
        <v>32</v>
      </c>
      <c r="S2061" s="7" t="s">
        <v>33</v>
      </c>
      <c r="T2061" s="7" t="s">
        <v>33</v>
      </c>
      <c r="U2061" s="7" t="s">
        <v>33</v>
      </c>
      <c r="V2061" s="10" t="s">
        <v>33</v>
      </c>
      <c r="W2061" s="10" t="s">
        <v>33</v>
      </c>
      <c r="X2061" s="7" t="s">
        <v>33</v>
      </c>
      <c r="Y2061" s="7" t="s">
        <v>33</v>
      </c>
      <c r="Z2061" s="7" t="s">
        <v>17533</v>
      </c>
      <c r="AA2061" s="7" t="s">
        <v>2307</v>
      </c>
      <c r="AF2061" s="7" t="s">
        <v>8015</v>
      </c>
      <c r="AJ2061" s="7">
        <v>6</v>
      </c>
      <c r="AK2061" s="7" t="s">
        <v>4042</v>
      </c>
      <c r="AL2061" s="7" t="s">
        <v>8843</v>
      </c>
      <c r="AM2061" s="7" t="s">
        <v>17534</v>
      </c>
    </row>
    <row r="2062" spans="1:39">
      <c r="A2062" s="7" t="s">
        <v>1788</v>
      </c>
      <c r="B2062" s="7" t="s">
        <v>17535</v>
      </c>
      <c r="C2062" s="7" t="s">
        <v>17536</v>
      </c>
      <c r="D2062" s="7" t="s">
        <v>1946</v>
      </c>
      <c r="F2062" s="7" t="s">
        <v>17409</v>
      </c>
      <c r="G2062" s="7" t="s">
        <v>7222</v>
      </c>
      <c r="H2062" s="7" t="s">
        <v>13324</v>
      </c>
      <c r="I2062" s="7" t="s">
        <v>17537</v>
      </c>
      <c r="K2062" s="7" t="s">
        <v>33</v>
      </c>
      <c r="L2062" s="7" t="s">
        <v>17133</v>
      </c>
      <c r="N2062" s="10" t="s">
        <v>1795</v>
      </c>
      <c r="P2062" s="7" t="s">
        <v>17538</v>
      </c>
      <c r="Q2062" s="7" t="s">
        <v>33</v>
      </c>
      <c r="R2062" s="7" t="s">
        <v>33</v>
      </c>
      <c r="S2062" s="7" t="s">
        <v>33</v>
      </c>
      <c r="T2062" s="7" t="s">
        <v>33</v>
      </c>
      <c r="U2062" s="7" t="s">
        <v>33</v>
      </c>
      <c r="V2062" s="10" t="s">
        <v>33</v>
      </c>
      <c r="W2062" s="10" t="s">
        <v>32</v>
      </c>
      <c r="X2062" s="7" t="s">
        <v>33</v>
      </c>
      <c r="Y2062" s="7" t="s">
        <v>33</v>
      </c>
      <c r="Z2062" s="7" t="s">
        <v>2473</v>
      </c>
      <c r="AA2062" s="7" t="s">
        <v>1957</v>
      </c>
      <c r="AF2062" s="7" t="s">
        <v>6523</v>
      </c>
      <c r="AK2062" s="7" t="s">
        <v>6523</v>
      </c>
      <c r="AL2062" s="7" t="s">
        <v>17539</v>
      </c>
      <c r="AM2062" s="7" t="s">
        <v>17540</v>
      </c>
    </row>
    <row r="2063" spans="1:39">
      <c r="A2063" s="7" t="s">
        <v>1788</v>
      </c>
      <c r="B2063" s="7" t="s">
        <v>17541</v>
      </c>
      <c r="C2063" s="7" t="s">
        <v>17542</v>
      </c>
      <c r="D2063" s="7" t="s">
        <v>5729</v>
      </c>
      <c r="G2063" s="7" t="s">
        <v>17543</v>
      </c>
      <c r="H2063" s="7" t="s">
        <v>17544</v>
      </c>
      <c r="I2063" s="7" t="s">
        <v>8647</v>
      </c>
      <c r="K2063" s="7" t="s">
        <v>33</v>
      </c>
      <c r="L2063" s="7" t="s">
        <v>17545</v>
      </c>
      <c r="N2063" s="10" t="s">
        <v>2101</v>
      </c>
      <c r="P2063" s="7" t="s">
        <v>17546</v>
      </c>
      <c r="Q2063" s="7" t="s">
        <v>33</v>
      </c>
      <c r="R2063" s="7" t="s">
        <v>33</v>
      </c>
      <c r="S2063" s="7" t="s">
        <v>33</v>
      </c>
      <c r="T2063" s="7" t="s">
        <v>33</v>
      </c>
      <c r="U2063" s="7" t="s">
        <v>33</v>
      </c>
      <c r="V2063" s="10" t="s">
        <v>33</v>
      </c>
      <c r="W2063" s="10" t="s">
        <v>33</v>
      </c>
      <c r="X2063" s="7" t="s">
        <v>33</v>
      </c>
      <c r="Y2063" s="7" t="s">
        <v>33</v>
      </c>
      <c r="Z2063" s="7" t="s">
        <v>17547</v>
      </c>
      <c r="AA2063" s="7" t="s">
        <v>2190</v>
      </c>
      <c r="AD2063" s="10" t="s">
        <v>2126</v>
      </c>
      <c r="AG2063" s="7" t="s">
        <v>2190</v>
      </c>
      <c r="AK2063" s="7" t="s">
        <v>1955</v>
      </c>
      <c r="AL2063" s="7" t="s">
        <v>17539</v>
      </c>
      <c r="AM2063" s="7" t="s">
        <v>17548</v>
      </c>
    </row>
    <row r="2064" spans="1:39">
      <c r="A2064" s="7" t="s">
        <v>2522</v>
      </c>
      <c r="B2064" s="7" t="s">
        <v>17549</v>
      </c>
      <c r="C2064" s="7" t="s">
        <v>17550</v>
      </c>
      <c r="D2064" s="7" t="s">
        <v>10962</v>
      </c>
      <c r="F2064" s="7" t="s">
        <v>9087</v>
      </c>
      <c r="G2064" s="7" t="s">
        <v>17551</v>
      </c>
      <c r="H2064" s="7" t="s">
        <v>17551</v>
      </c>
      <c r="J2064" s="7" t="s">
        <v>2715</v>
      </c>
      <c r="K2064" s="7" t="s">
        <v>33</v>
      </c>
      <c r="M2064" s="10" t="s">
        <v>17552</v>
      </c>
      <c r="O2064" s="7" t="s">
        <v>17553</v>
      </c>
      <c r="P2064" s="7" t="s">
        <v>17554</v>
      </c>
      <c r="Q2064" s="7" t="s">
        <v>33</v>
      </c>
      <c r="R2064" s="7" t="s">
        <v>33</v>
      </c>
      <c r="S2064" s="7" t="s">
        <v>33</v>
      </c>
      <c r="T2064" s="7" t="s">
        <v>33</v>
      </c>
      <c r="U2064" s="7" t="s">
        <v>33</v>
      </c>
      <c r="V2064" s="10" t="s">
        <v>33</v>
      </c>
      <c r="W2064" s="10" t="s">
        <v>33</v>
      </c>
      <c r="X2064" s="7" t="s">
        <v>33</v>
      </c>
      <c r="Y2064" s="7" t="s">
        <v>33</v>
      </c>
      <c r="Z2064" s="7" t="s">
        <v>17555</v>
      </c>
      <c r="AA2064" s="7" t="s">
        <v>5185</v>
      </c>
      <c r="AD2064" s="10" t="s">
        <v>17556</v>
      </c>
      <c r="AF2064" s="7" t="s">
        <v>1849</v>
      </c>
      <c r="AH2064" s="7" t="s">
        <v>17557</v>
      </c>
      <c r="AJ2064" s="7">
        <v>4</v>
      </c>
      <c r="AK2064" s="7" t="s">
        <v>5185</v>
      </c>
      <c r="AL2064" s="7" t="s">
        <v>17558</v>
      </c>
      <c r="AM2064" s="7" t="s">
        <v>17559</v>
      </c>
    </row>
    <row r="2065" spans="1:39">
      <c r="A2065" s="7" t="s">
        <v>1788</v>
      </c>
      <c r="B2065" s="7" t="s">
        <v>17560</v>
      </c>
      <c r="C2065" s="7" t="s">
        <v>17561</v>
      </c>
      <c r="D2065" s="7" t="s">
        <v>2828</v>
      </c>
      <c r="F2065" s="7" t="s">
        <v>17409</v>
      </c>
      <c r="G2065" s="7" t="s">
        <v>6596</v>
      </c>
      <c r="H2065" s="7" t="s">
        <v>17562</v>
      </c>
      <c r="I2065" s="7" t="s">
        <v>2599</v>
      </c>
      <c r="K2065" s="7" t="s">
        <v>33</v>
      </c>
      <c r="L2065" s="7" t="s">
        <v>6598</v>
      </c>
      <c r="N2065" s="10" t="s">
        <v>2101</v>
      </c>
      <c r="P2065" s="7" t="s">
        <v>17563</v>
      </c>
      <c r="Q2065" s="7" t="s">
        <v>33</v>
      </c>
      <c r="R2065" s="7" t="s">
        <v>33</v>
      </c>
      <c r="S2065" s="7" t="s">
        <v>33</v>
      </c>
      <c r="T2065" s="7" t="s">
        <v>33</v>
      </c>
      <c r="U2065" s="7" t="s">
        <v>33</v>
      </c>
      <c r="V2065" s="10" t="s">
        <v>33</v>
      </c>
      <c r="W2065" s="10" t="s">
        <v>33</v>
      </c>
      <c r="X2065" s="7" t="s">
        <v>33</v>
      </c>
      <c r="Y2065" s="7" t="s">
        <v>33</v>
      </c>
      <c r="Z2065" s="7" t="s">
        <v>6600</v>
      </c>
      <c r="AA2065" s="7" t="s">
        <v>4251</v>
      </c>
      <c r="AE2065" s="10" t="s">
        <v>17564</v>
      </c>
      <c r="AK2065" s="7" t="s">
        <v>4251</v>
      </c>
      <c r="AL2065" s="7" t="s">
        <v>4251</v>
      </c>
      <c r="AM2065" s="7" t="s">
        <v>17565</v>
      </c>
    </row>
    <row r="2066" spans="1:39">
      <c r="A2066" s="7" t="s">
        <v>1788</v>
      </c>
      <c r="B2066" s="7" t="s">
        <v>17566</v>
      </c>
      <c r="C2066" s="7" t="s">
        <v>17567</v>
      </c>
      <c r="D2066" s="7" t="s">
        <v>1946</v>
      </c>
      <c r="F2066" s="7" t="s">
        <v>17568</v>
      </c>
      <c r="G2066" s="7" t="s">
        <v>17569</v>
      </c>
      <c r="H2066" s="7" t="s">
        <v>17570</v>
      </c>
      <c r="I2066" s="7" t="s">
        <v>17571</v>
      </c>
      <c r="K2066" s="7" t="s">
        <v>33</v>
      </c>
      <c r="L2066" s="7" t="s">
        <v>17572</v>
      </c>
      <c r="N2066" s="10" t="s">
        <v>2101</v>
      </c>
      <c r="P2066" s="7" t="s">
        <v>17573</v>
      </c>
      <c r="Q2066" s="7" t="s">
        <v>33</v>
      </c>
      <c r="R2066" s="7" t="s">
        <v>33</v>
      </c>
      <c r="S2066" s="7" t="s">
        <v>33</v>
      </c>
      <c r="T2066" s="7" t="s">
        <v>33</v>
      </c>
      <c r="U2066" s="7" t="s">
        <v>33</v>
      </c>
      <c r="V2066" s="10" t="s">
        <v>33</v>
      </c>
      <c r="W2066" s="10" t="s">
        <v>33</v>
      </c>
      <c r="X2066" s="7" t="s">
        <v>33</v>
      </c>
      <c r="Y2066" s="7" t="s">
        <v>33</v>
      </c>
      <c r="Z2066" s="7" t="s">
        <v>17574</v>
      </c>
      <c r="AA2066" s="7" t="s">
        <v>17575</v>
      </c>
      <c r="AF2066" s="7" t="s">
        <v>3451</v>
      </c>
      <c r="AJ2066" s="7">
        <v>22</v>
      </c>
      <c r="AK2066" s="7" t="s">
        <v>17575</v>
      </c>
      <c r="AL2066" s="7" t="s">
        <v>5230</v>
      </c>
      <c r="AM2066" s="7" t="s">
        <v>17576</v>
      </c>
    </row>
    <row r="2067" spans="1:39">
      <c r="A2067" s="7" t="s">
        <v>2522</v>
      </c>
      <c r="B2067" s="7" t="s">
        <v>17577</v>
      </c>
      <c r="C2067" s="7" t="s">
        <v>17578</v>
      </c>
      <c r="D2067" s="7" t="s">
        <v>1790</v>
      </c>
      <c r="F2067" s="7" t="s">
        <v>4928</v>
      </c>
      <c r="G2067" s="7" t="s">
        <v>17579</v>
      </c>
      <c r="H2067" s="7" t="s">
        <v>17579</v>
      </c>
      <c r="J2067" s="7" t="s">
        <v>2715</v>
      </c>
      <c r="K2067" s="7" t="s">
        <v>33</v>
      </c>
      <c r="M2067" s="10" t="s">
        <v>17580</v>
      </c>
      <c r="O2067" s="7" t="s">
        <v>15536</v>
      </c>
      <c r="P2067" s="7" t="s">
        <v>17581</v>
      </c>
      <c r="Q2067" s="7" t="s">
        <v>33</v>
      </c>
      <c r="R2067" s="7" t="s">
        <v>33</v>
      </c>
      <c r="S2067" s="7" t="s">
        <v>33</v>
      </c>
      <c r="T2067" s="7" t="s">
        <v>33</v>
      </c>
      <c r="U2067" s="7" t="s">
        <v>33</v>
      </c>
      <c r="V2067" s="10" t="s">
        <v>33</v>
      </c>
      <c r="W2067" s="10" t="s">
        <v>33</v>
      </c>
      <c r="X2067" s="7" t="s">
        <v>33</v>
      </c>
      <c r="Y2067" s="7" t="s">
        <v>33</v>
      </c>
      <c r="Z2067" s="7" t="s">
        <v>4645</v>
      </c>
      <c r="AA2067" s="7" t="s">
        <v>2127</v>
      </c>
      <c r="AF2067" s="7" t="s">
        <v>17582</v>
      </c>
      <c r="AJ2067" s="7">
        <v>10</v>
      </c>
      <c r="AK2067" s="7" t="s">
        <v>2127</v>
      </c>
      <c r="AL2067" s="7" t="s">
        <v>17583</v>
      </c>
      <c r="AM2067" s="7" t="s">
        <v>17584</v>
      </c>
    </row>
    <row r="2068" spans="1:39">
      <c r="A2068" s="7" t="s">
        <v>2522</v>
      </c>
      <c r="B2068" s="7" t="s">
        <v>17585</v>
      </c>
      <c r="C2068" s="7" t="s">
        <v>17586</v>
      </c>
      <c r="D2068" s="7" t="s">
        <v>1946</v>
      </c>
      <c r="F2068" s="7" t="s">
        <v>14862</v>
      </c>
      <c r="G2068" s="7" t="s">
        <v>16376</v>
      </c>
      <c r="H2068" s="7" t="s">
        <v>16376</v>
      </c>
      <c r="J2068" s="7" t="s">
        <v>15254</v>
      </c>
      <c r="K2068" s="7" t="s">
        <v>33</v>
      </c>
      <c r="M2068" s="10" t="s">
        <v>15255</v>
      </c>
      <c r="O2068" s="7" t="s">
        <v>13303</v>
      </c>
      <c r="P2068" s="7" t="s">
        <v>17587</v>
      </c>
      <c r="Q2068" s="7" t="s">
        <v>33</v>
      </c>
      <c r="R2068" s="7" t="s">
        <v>33</v>
      </c>
      <c r="S2068" s="7" t="s">
        <v>33</v>
      </c>
      <c r="T2068" s="7" t="s">
        <v>33</v>
      </c>
      <c r="U2068" s="7" t="s">
        <v>33</v>
      </c>
      <c r="V2068" s="10" t="s">
        <v>33</v>
      </c>
      <c r="W2068" s="10" t="s">
        <v>33</v>
      </c>
      <c r="X2068" s="7" t="s">
        <v>33</v>
      </c>
      <c r="Y2068" s="7" t="s">
        <v>33</v>
      </c>
      <c r="Z2068" s="7" t="s">
        <v>17588</v>
      </c>
      <c r="AA2068" s="7" t="s">
        <v>17589</v>
      </c>
      <c r="AF2068" s="7" t="s">
        <v>16381</v>
      </c>
      <c r="AJ2068" s="7">
        <v>1</v>
      </c>
      <c r="AK2068" s="7" t="s">
        <v>17589</v>
      </c>
      <c r="AL2068" s="7" t="s">
        <v>17590</v>
      </c>
      <c r="AM2068" s="7" t="s">
        <v>17591</v>
      </c>
    </row>
    <row r="2069" spans="1:39">
      <c r="A2069" s="7" t="s">
        <v>1788</v>
      </c>
      <c r="B2069" s="7" t="s">
        <v>17592</v>
      </c>
      <c r="C2069" s="7" t="s">
        <v>17593</v>
      </c>
      <c r="D2069" s="7" t="s">
        <v>1946</v>
      </c>
      <c r="F2069" s="7" t="s">
        <v>2310</v>
      </c>
      <c r="G2069" s="7" t="s">
        <v>17594</v>
      </c>
      <c r="H2069" s="7" t="s">
        <v>17595</v>
      </c>
      <c r="I2069" s="7" t="s">
        <v>17596</v>
      </c>
      <c r="K2069" s="7" t="s">
        <v>33</v>
      </c>
      <c r="L2069" s="7" t="s">
        <v>3142</v>
      </c>
      <c r="N2069" s="10" t="s">
        <v>2014</v>
      </c>
      <c r="P2069" s="7" t="s">
        <v>17597</v>
      </c>
      <c r="Q2069" s="7" t="s">
        <v>33</v>
      </c>
      <c r="R2069" s="7" t="s">
        <v>33</v>
      </c>
      <c r="S2069" s="7" t="s">
        <v>33</v>
      </c>
      <c r="T2069" s="7" t="s">
        <v>33</v>
      </c>
      <c r="U2069" s="7" t="s">
        <v>33</v>
      </c>
      <c r="V2069" s="10" t="s">
        <v>33</v>
      </c>
      <c r="W2069" s="10" t="s">
        <v>33</v>
      </c>
      <c r="X2069" s="7" t="s">
        <v>33</v>
      </c>
      <c r="Y2069" s="7" t="s">
        <v>33</v>
      </c>
      <c r="Z2069" s="7" t="s">
        <v>17598</v>
      </c>
      <c r="AA2069" s="7" t="s">
        <v>5805</v>
      </c>
      <c r="AF2069" s="7" t="s">
        <v>3674</v>
      </c>
      <c r="AJ2069" s="7">
        <v>18</v>
      </c>
      <c r="AK2069" s="7" t="s">
        <v>5805</v>
      </c>
      <c r="AL2069" s="7" t="s">
        <v>17590</v>
      </c>
      <c r="AM2069" s="7" t="s">
        <v>17599</v>
      </c>
    </row>
    <row r="2070" spans="1:39">
      <c r="A2070" s="7" t="s">
        <v>2522</v>
      </c>
      <c r="B2070" s="7" t="s">
        <v>17600</v>
      </c>
      <c r="C2070" s="7" t="s">
        <v>17601</v>
      </c>
      <c r="D2070" s="7" t="s">
        <v>1790</v>
      </c>
      <c r="F2070" s="7" t="s">
        <v>4456</v>
      </c>
      <c r="G2070" s="7" t="s">
        <v>17602</v>
      </c>
      <c r="H2070" s="7" t="s">
        <v>17602</v>
      </c>
      <c r="J2070" s="7" t="s">
        <v>2715</v>
      </c>
      <c r="K2070" s="7" t="s">
        <v>33</v>
      </c>
      <c r="M2070" s="10" t="s">
        <v>17603</v>
      </c>
      <c r="O2070" s="7" t="s">
        <v>17604</v>
      </c>
      <c r="P2070" s="7" t="s">
        <v>17605</v>
      </c>
      <c r="Q2070" s="7" t="s">
        <v>33</v>
      </c>
      <c r="R2070" s="7" t="s">
        <v>33</v>
      </c>
      <c r="S2070" s="7" t="s">
        <v>33</v>
      </c>
      <c r="T2070" s="7" t="s">
        <v>33</v>
      </c>
      <c r="U2070" s="7" t="s">
        <v>33</v>
      </c>
      <c r="V2070" s="10" t="s">
        <v>33</v>
      </c>
      <c r="W2070" s="10" t="s">
        <v>33</v>
      </c>
      <c r="X2070" s="7" t="s">
        <v>33</v>
      </c>
      <c r="Y2070" s="7" t="s">
        <v>33</v>
      </c>
      <c r="Z2070" s="7" t="s">
        <v>8309</v>
      </c>
      <c r="AA2070" s="7" t="s">
        <v>17606</v>
      </c>
      <c r="AF2070" s="7" t="s">
        <v>17607</v>
      </c>
      <c r="AJ2070" s="7">
        <v>6</v>
      </c>
      <c r="AK2070" s="7" t="s">
        <v>17606</v>
      </c>
      <c r="AL2070" s="7" t="s">
        <v>8516</v>
      </c>
      <c r="AM2070" s="7" t="s">
        <v>17608</v>
      </c>
    </row>
    <row r="2071" spans="1:39">
      <c r="A2071" s="7" t="s">
        <v>1788</v>
      </c>
      <c r="B2071" s="7" t="s">
        <v>17609</v>
      </c>
      <c r="C2071" s="7" t="s">
        <v>17610</v>
      </c>
      <c r="D2071" s="7" t="s">
        <v>1946</v>
      </c>
      <c r="F2071" s="7" t="s">
        <v>17611</v>
      </c>
      <c r="G2071" s="7" t="s">
        <v>17612</v>
      </c>
      <c r="H2071" s="7" t="s">
        <v>17612</v>
      </c>
      <c r="I2071" s="7" t="s">
        <v>2469</v>
      </c>
      <c r="K2071" s="7" t="s">
        <v>33</v>
      </c>
      <c r="L2071" s="7" t="s">
        <v>17613</v>
      </c>
      <c r="N2071" s="10" t="s">
        <v>2471</v>
      </c>
      <c r="P2071" s="7" t="s">
        <v>17614</v>
      </c>
      <c r="Q2071" s="7" t="s">
        <v>33</v>
      </c>
      <c r="R2071" s="7" t="s">
        <v>33</v>
      </c>
      <c r="S2071" s="7" t="s">
        <v>33</v>
      </c>
      <c r="T2071" s="7" t="s">
        <v>33</v>
      </c>
      <c r="U2071" s="7" t="s">
        <v>33</v>
      </c>
      <c r="V2071" s="10" t="s">
        <v>33</v>
      </c>
      <c r="W2071" s="10" t="s">
        <v>33</v>
      </c>
      <c r="X2071" s="7" t="s">
        <v>33</v>
      </c>
      <c r="Y2071" s="7" t="s">
        <v>33</v>
      </c>
      <c r="Z2071" s="7" t="s">
        <v>17615</v>
      </c>
      <c r="AA2071" s="7" t="s">
        <v>4834</v>
      </c>
      <c r="AD2071" s="10" t="s">
        <v>2987</v>
      </c>
      <c r="AF2071" s="7" t="s">
        <v>1862</v>
      </c>
      <c r="AJ2071" s="7">
        <v>3</v>
      </c>
      <c r="AK2071" s="7" t="s">
        <v>4834</v>
      </c>
      <c r="AL2071" s="7" t="s">
        <v>2066</v>
      </c>
      <c r="AM2071" s="7" t="s">
        <v>17616</v>
      </c>
    </row>
    <row r="2072" spans="1:39">
      <c r="A2072" s="7" t="s">
        <v>1788</v>
      </c>
      <c r="B2072" s="7" t="s">
        <v>17617</v>
      </c>
      <c r="C2072" s="7" t="s">
        <v>17618</v>
      </c>
      <c r="D2072" s="7" t="s">
        <v>1946</v>
      </c>
      <c r="F2072" s="7" t="s">
        <v>6831</v>
      </c>
      <c r="G2072" s="7" t="s">
        <v>4830</v>
      </c>
      <c r="H2072" s="7" t="s">
        <v>4830</v>
      </c>
      <c r="I2072" s="7" t="s">
        <v>17619</v>
      </c>
      <c r="K2072" s="7" t="s">
        <v>33</v>
      </c>
      <c r="L2072" s="7" t="s">
        <v>4832</v>
      </c>
      <c r="N2072" s="10" t="s">
        <v>1884</v>
      </c>
      <c r="P2072" s="7" t="s">
        <v>17620</v>
      </c>
      <c r="Q2072" s="7" t="s">
        <v>33</v>
      </c>
      <c r="R2072" s="7" t="s">
        <v>33</v>
      </c>
      <c r="S2072" s="7" t="s">
        <v>33</v>
      </c>
      <c r="T2072" s="7" t="s">
        <v>33</v>
      </c>
      <c r="U2072" s="7" t="s">
        <v>33</v>
      </c>
      <c r="V2072" s="10" t="s">
        <v>33</v>
      </c>
      <c r="W2072" s="10" t="s">
        <v>33</v>
      </c>
      <c r="X2072" s="7" t="s">
        <v>33</v>
      </c>
      <c r="Y2072" s="7" t="s">
        <v>33</v>
      </c>
      <c r="Z2072" s="7" t="s">
        <v>1939</v>
      </c>
      <c r="AA2072" s="7" t="s">
        <v>5287</v>
      </c>
      <c r="AF2072" s="7" t="s">
        <v>11013</v>
      </c>
      <c r="AJ2072" s="7">
        <v>26</v>
      </c>
      <c r="AK2072" s="7" t="s">
        <v>5287</v>
      </c>
      <c r="AL2072" s="7" t="s">
        <v>17621</v>
      </c>
      <c r="AM2072" s="7" t="s">
        <v>17622</v>
      </c>
    </row>
    <row r="2073" spans="1:39">
      <c r="A2073" s="7" t="s">
        <v>1788</v>
      </c>
      <c r="B2073" s="7" t="s">
        <v>17623</v>
      </c>
      <c r="C2073" s="7" t="s">
        <v>17624</v>
      </c>
      <c r="D2073" s="7" t="s">
        <v>2828</v>
      </c>
      <c r="G2073" s="7" t="s">
        <v>4343</v>
      </c>
      <c r="H2073" s="7" t="s">
        <v>4343</v>
      </c>
      <c r="I2073" s="7" t="s">
        <v>16773</v>
      </c>
      <c r="K2073" s="7" t="s">
        <v>33</v>
      </c>
      <c r="L2073" s="7" t="s">
        <v>4345</v>
      </c>
      <c r="N2073" s="10" t="s">
        <v>2002</v>
      </c>
      <c r="P2073" s="7" t="s">
        <v>17625</v>
      </c>
      <c r="Q2073" s="7" t="s">
        <v>33</v>
      </c>
      <c r="R2073" s="7" t="s">
        <v>33</v>
      </c>
      <c r="S2073" s="7" t="s">
        <v>33</v>
      </c>
      <c r="T2073" s="7" t="s">
        <v>33</v>
      </c>
      <c r="U2073" s="7" t="s">
        <v>33</v>
      </c>
      <c r="V2073" s="10" t="s">
        <v>33</v>
      </c>
      <c r="W2073" s="10" t="s">
        <v>33</v>
      </c>
      <c r="X2073" s="7" t="s">
        <v>33</v>
      </c>
      <c r="Y2073" s="7" t="s">
        <v>33</v>
      </c>
      <c r="Z2073" s="7" t="s">
        <v>16314</v>
      </c>
      <c r="AA2073" s="7" t="s">
        <v>6516</v>
      </c>
      <c r="AE2073" s="10" t="s">
        <v>6986</v>
      </c>
      <c r="AK2073" s="7" t="s">
        <v>6516</v>
      </c>
      <c r="AL2073" s="7" t="s">
        <v>9732</v>
      </c>
      <c r="AM2073" s="7" t="s">
        <v>17626</v>
      </c>
    </row>
    <row r="2074" spans="1:39">
      <c r="A2074" s="7" t="s">
        <v>1788</v>
      </c>
      <c r="B2074" s="7" t="s">
        <v>17627</v>
      </c>
      <c r="C2074" s="7" t="s">
        <v>17628</v>
      </c>
      <c r="D2074" s="7" t="s">
        <v>1790</v>
      </c>
      <c r="F2074" s="7" t="s">
        <v>8609</v>
      </c>
      <c r="G2074" s="7" t="s">
        <v>8901</v>
      </c>
      <c r="H2074" s="7" t="s">
        <v>12410</v>
      </c>
      <c r="I2074" s="7" t="s">
        <v>16470</v>
      </c>
      <c r="K2074" s="7" t="s">
        <v>33</v>
      </c>
      <c r="L2074" s="7" t="s">
        <v>8903</v>
      </c>
      <c r="N2074" s="10" t="s">
        <v>2101</v>
      </c>
      <c r="P2074" s="7" t="s">
        <v>17629</v>
      </c>
      <c r="Q2074" s="7" t="s">
        <v>33</v>
      </c>
      <c r="R2074" s="7" t="s">
        <v>33</v>
      </c>
      <c r="S2074" s="7" t="s">
        <v>33</v>
      </c>
      <c r="T2074" s="7" t="s">
        <v>33</v>
      </c>
      <c r="U2074" s="7" t="s">
        <v>33</v>
      </c>
      <c r="V2074" s="10" t="s">
        <v>33</v>
      </c>
      <c r="W2074" s="10" t="s">
        <v>32</v>
      </c>
      <c r="X2074" s="7" t="s">
        <v>33</v>
      </c>
      <c r="Y2074" s="7" t="s">
        <v>33</v>
      </c>
      <c r="Z2074" s="7" t="s">
        <v>17630</v>
      </c>
      <c r="AA2074" s="7" t="s">
        <v>3694</v>
      </c>
      <c r="AF2074" s="7" t="s">
        <v>3723</v>
      </c>
      <c r="AJ2074" s="7">
        <v>8</v>
      </c>
      <c r="AK2074" s="7" t="s">
        <v>3694</v>
      </c>
      <c r="AL2074" s="7" t="s">
        <v>17631</v>
      </c>
      <c r="AM2074" s="7" t="s">
        <v>17632</v>
      </c>
    </row>
    <row r="2075" spans="1:39">
      <c r="A2075" s="7" t="s">
        <v>1788</v>
      </c>
      <c r="B2075" s="7" t="s">
        <v>17633</v>
      </c>
      <c r="C2075" s="7" t="s">
        <v>17634</v>
      </c>
      <c r="D2075" s="7" t="s">
        <v>1946</v>
      </c>
      <c r="F2075" s="7" t="s">
        <v>17635</v>
      </c>
      <c r="G2075" s="7" t="s">
        <v>17636</v>
      </c>
      <c r="H2075" s="7" t="s">
        <v>17637</v>
      </c>
      <c r="I2075" s="7" t="s">
        <v>9267</v>
      </c>
      <c r="K2075" s="7" t="s">
        <v>33</v>
      </c>
      <c r="L2075" s="7" t="s">
        <v>17638</v>
      </c>
      <c r="N2075" s="10" t="s">
        <v>1859</v>
      </c>
      <c r="P2075" s="7" t="s">
        <v>17639</v>
      </c>
      <c r="Q2075" s="7" t="s">
        <v>33</v>
      </c>
      <c r="R2075" s="7" t="s">
        <v>33</v>
      </c>
      <c r="S2075" s="7" t="s">
        <v>33</v>
      </c>
      <c r="T2075" s="7" t="s">
        <v>33</v>
      </c>
      <c r="U2075" s="7" t="s">
        <v>33</v>
      </c>
      <c r="V2075" s="10" t="s">
        <v>33</v>
      </c>
      <c r="W2075" s="10" t="s">
        <v>33</v>
      </c>
      <c r="X2075" s="7" t="s">
        <v>33</v>
      </c>
      <c r="Y2075" s="7" t="s">
        <v>33</v>
      </c>
      <c r="Z2075" s="7" t="s">
        <v>17308</v>
      </c>
      <c r="AA2075" s="7" t="s">
        <v>7430</v>
      </c>
      <c r="AF2075" s="7" t="s">
        <v>17640</v>
      </c>
      <c r="AJ2075" s="7">
        <v>22</v>
      </c>
      <c r="AK2075" s="7" t="s">
        <v>7430</v>
      </c>
      <c r="AL2075" s="7" t="s">
        <v>13073</v>
      </c>
      <c r="AM2075" s="7" t="s">
        <v>17641</v>
      </c>
    </row>
    <row r="2076" spans="1:39">
      <c r="A2076" s="7" t="s">
        <v>1788</v>
      </c>
      <c r="B2076" s="7" t="s">
        <v>17642</v>
      </c>
      <c r="C2076" s="7" t="s">
        <v>17643</v>
      </c>
      <c r="D2076" s="7" t="s">
        <v>5729</v>
      </c>
      <c r="G2076" s="7" t="s">
        <v>5730</v>
      </c>
      <c r="H2076" s="7" t="s">
        <v>5731</v>
      </c>
      <c r="I2076" s="7" t="s">
        <v>5732</v>
      </c>
      <c r="K2076" s="7" t="s">
        <v>33</v>
      </c>
      <c r="L2076" s="7" t="s">
        <v>17644</v>
      </c>
      <c r="N2076" s="10" t="s">
        <v>1795</v>
      </c>
      <c r="P2076" s="7" t="s">
        <v>17192</v>
      </c>
      <c r="Q2076" s="7" t="s">
        <v>33</v>
      </c>
      <c r="R2076" s="7" t="s">
        <v>33</v>
      </c>
      <c r="S2076" s="7" t="s">
        <v>33</v>
      </c>
      <c r="T2076" s="7" t="s">
        <v>33</v>
      </c>
      <c r="U2076" s="7" t="s">
        <v>33</v>
      </c>
      <c r="V2076" s="10" t="s">
        <v>33</v>
      </c>
      <c r="W2076" s="10" t="s">
        <v>33</v>
      </c>
      <c r="X2076" s="7" t="s">
        <v>32</v>
      </c>
      <c r="Y2076" s="7" t="s">
        <v>33</v>
      </c>
      <c r="Z2076" s="7" t="s">
        <v>5735</v>
      </c>
      <c r="AA2076" s="7" t="s">
        <v>4856</v>
      </c>
      <c r="AD2076" s="10" t="s">
        <v>17645</v>
      </c>
      <c r="AG2076" s="7" t="s">
        <v>2126</v>
      </c>
      <c r="AK2076" s="7" t="s">
        <v>4856</v>
      </c>
      <c r="AL2076" s="7" t="s">
        <v>13073</v>
      </c>
      <c r="AM2076" s="7" t="s">
        <v>17646</v>
      </c>
    </row>
    <row r="2077" spans="1:39">
      <c r="A2077" s="7" t="s">
        <v>1788</v>
      </c>
      <c r="B2077" s="7" t="s">
        <v>17647</v>
      </c>
      <c r="C2077" s="7" t="s">
        <v>17648</v>
      </c>
      <c r="D2077" s="7" t="s">
        <v>2828</v>
      </c>
      <c r="F2077" s="7" t="s">
        <v>17409</v>
      </c>
      <c r="I2077" s="7" t="s">
        <v>5339</v>
      </c>
      <c r="K2077" s="7" t="s">
        <v>33</v>
      </c>
      <c r="L2077" s="7" t="s">
        <v>3608</v>
      </c>
      <c r="N2077" s="10" t="s">
        <v>1795</v>
      </c>
      <c r="P2077" s="7" t="s">
        <v>17649</v>
      </c>
      <c r="Q2077" s="7" t="s">
        <v>33</v>
      </c>
      <c r="R2077" s="7" t="s">
        <v>33</v>
      </c>
      <c r="S2077" s="7" t="s">
        <v>33</v>
      </c>
      <c r="T2077" s="7" t="s">
        <v>33</v>
      </c>
      <c r="U2077" s="7" t="s">
        <v>33</v>
      </c>
      <c r="V2077" s="10" t="s">
        <v>33</v>
      </c>
      <c r="W2077" s="10" t="s">
        <v>33</v>
      </c>
      <c r="X2077" s="7" t="s">
        <v>33</v>
      </c>
      <c r="Y2077" s="7" t="s">
        <v>33</v>
      </c>
      <c r="Z2077" s="7" t="s">
        <v>10425</v>
      </c>
      <c r="AA2077" s="7" t="s">
        <v>2128</v>
      </c>
      <c r="AE2077" s="10" t="s">
        <v>9067</v>
      </c>
      <c r="AK2077" s="7" t="s">
        <v>2128</v>
      </c>
      <c r="AL2077" s="7" t="s">
        <v>2128</v>
      </c>
      <c r="AM2077" s="7" t="s">
        <v>17650</v>
      </c>
    </row>
    <row r="2078" spans="1:39">
      <c r="A2078" s="7" t="s">
        <v>2522</v>
      </c>
      <c r="B2078" s="7" t="s">
        <v>17651</v>
      </c>
      <c r="C2078" s="7" t="s">
        <v>17652</v>
      </c>
      <c r="D2078" s="7" t="s">
        <v>1946</v>
      </c>
      <c r="F2078" s="7" t="s">
        <v>6676</v>
      </c>
      <c r="G2078" s="7" t="s">
        <v>17653</v>
      </c>
      <c r="H2078" s="7" t="s">
        <v>17654</v>
      </c>
      <c r="J2078" s="7" t="s">
        <v>2715</v>
      </c>
      <c r="K2078" s="7" t="s">
        <v>33</v>
      </c>
      <c r="M2078" s="10" t="s">
        <v>17655</v>
      </c>
      <c r="O2078" s="7" t="s">
        <v>15536</v>
      </c>
      <c r="P2078" s="7" t="s">
        <v>17656</v>
      </c>
      <c r="Q2078" s="7" t="s">
        <v>33</v>
      </c>
      <c r="R2078" s="7" t="s">
        <v>33</v>
      </c>
      <c r="S2078" s="7" t="s">
        <v>33</v>
      </c>
      <c r="T2078" s="7" t="s">
        <v>33</v>
      </c>
      <c r="U2078" s="7" t="s">
        <v>33</v>
      </c>
      <c r="V2078" s="10" t="s">
        <v>33</v>
      </c>
      <c r="W2078" s="10" t="s">
        <v>33</v>
      </c>
      <c r="X2078" s="7" t="s">
        <v>33</v>
      </c>
      <c r="Y2078" s="7" t="s">
        <v>33</v>
      </c>
      <c r="Z2078" s="7" t="s">
        <v>17202</v>
      </c>
      <c r="AA2078" s="7" t="s">
        <v>15761</v>
      </c>
      <c r="AF2078" s="7" t="s">
        <v>12322</v>
      </c>
      <c r="AJ2078" s="7">
        <v>5</v>
      </c>
      <c r="AK2078" s="7" t="s">
        <v>15761</v>
      </c>
      <c r="AL2078" s="7" t="s">
        <v>2128</v>
      </c>
      <c r="AM2078" s="7" t="s">
        <v>17657</v>
      </c>
    </row>
    <row r="2079" spans="1:39">
      <c r="A2079" s="7" t="s">
        <v>1788</v>
      </c>
      <c r="B2079" s="7" t="s">
        <v>562</v>
      </c>
      <c r="C2079" s="7" t="s">
        <v>17658</v>
      </c>
      <c r="D2079" s="7" t="s">
        <v>5729</v>
      </c>
      <c r="G2079" s="7" t="s">
        <v>2139</v>
      </c>
      <c r="H2079" s="7" t="s">
        <v>2140</v>
      </c>
      <c r="I2079" s="7" t="s">
        <v>2141</v>
      </c>
      <c r="K2079" s="7" t="s">
        <v>33</v>
      </c>
      <c r="N2079" s="10" t="s">
        <v>1820</v>
      </c>
      <c r="P2079" s="7" t="s">
        <v>17659</v>
      </c>
      <c r="Q2079" s="7" t="s">
        <v>33</v>
      </c>
      <c r="R2079" s="7" t="s">
        <v>33</v>
      </c>
      <c r="S2079" s="7" t="s">
        <v>33</v>
      </c>
      <c r="T2079" s="7" t="s">
        <v>33</v>
      </c>
      <c r="U2079" s="7" t="s">
        <v>33</v>
      </c>
      <c r="V2079" s="10" t="s">
        <v>33</v>
      </c>
      <c r="W2079" s="10" t="s">
        <v>33</v>
      </c>
      <c r="X2079" s="7" t="s">
        <v>33</v>
      </c>
      <c r="Y2079" s="7" t="s">
        <v>33</v>
      </c>
      <c r="Z2079" s="7" t="s">
        <v>2975</v>
      </c>
      <c r="AA2079" s="7" t="s">
        <v>3601</v>
      </c>
      <c r="AD2079" s="10" t="s">
        <v>3599</v>
      </c>
      <c r="AK2079" s="7" t="s">
        <v>3601</v>
      </c>
      <c r="AL2079" s="7" t="s">
        <v>3601</v>
      </c>
      <c r="AM2079" s="7" t="s">
        <v>17660</v>
      </c>
    </row>
    <row r="2080" spans="1:39">
      <c r="A2080" s="7" t="s">
        <v>1788</v>
      </c>
      <c r="B2080" s="7" t="s">
        <v>17661</v>
      </c>
      <c r="C2080" s="7" t="s">
        <v>17662</v>
      </c>
      <c r="D2080" s="7" t="s">
        <v>1946</v>
      </c>
      <c r="F2080" s="7" t="s">
        <v>9341</v>
      </c>
      <c r="G2080" s="7" t="s">
        <v>5865</v>
      </c>
      <c r="H2080" s="7" t="s">
        <v>5865</v>
      </c>
      <c r="I2080" s="7" t="s">
        <v>9367</v>
      </c>
      <c r="K2080" s="7" t="s">
        <v>33</v>
      </c>
      <c r="L2080" s="7" t="s">
        <v>5867</v>
      </c>
      <c r="N2080" s="10" t="s">
        <v>1795</v>
      </c>
      <c r="P2080" s="7" t="s">
        <v>17663</v>
      </c>
      <c r="Q2080" s="7" t="s">
        <v>33</v>
      </c>
      <c r="R2080" s="7" t="s">
        <v>33</v>
      </c>
      <c r="S2080" s="7" t="s">
        <v>33</v>
      </c>
      <c r="T2080" s="7" t="s">
        <v>33</v>
      </c>
      <c r="U2080" s="7" t="s">
        <v>33</v>
      </c>
      <c r="V2080" s="10" t="s">
        <v>33</v>
      </c>
      <c r="W2080" s="10" t="s">
        <v>32</v>
      </c>
      <c r="X2080" s="7" t="s">
        <v>33</v>
      </c>
      <c r="Y2080" s="7" t="s">
        <v>33</v>
      </c>
      <c r="Z2080" s="7" t="s">
        <v>2473</v>
      </c>
      <c r="AA2080" s="7" t="s">
        <v>2988</v>
      </c>
      <c r="AF2080" s="7" t="s">
        <v>10907</v>
      </c>
      <c r="AJ2080" s="7">
        <v>8</v>
      </c>
      <c r="AK2080" s="7" t="s">
        <v>2988</v>
      </c>
      <c r="AL2080" s="7" t="s">
        <v>6923</v>
      </c>
      <c r="AM2080" s="7" t="s">
        <v>17664</v>
      </c>
    </row>
    <row r="2081" spans="1:39">
      <c r="A2081" s="7" t="s">
        <v>1788</v>
      </c>
      <c r="B2081" s="7" t="s">
        <v>17665</v>
      </c>
      <c r="C2081" s="7" t="s">
        <v>17666</v>
      </c>
      <c r="D2081" s="7" t="s">
        <v>2828</v>
      </c>
      <c r="F2081" s="7" t="s">
        <v>17409</v>
      </c>
      <c r="G2081" s="7" t="s">
        <v>4400</v>
      </c>
      <c r="H2081" s="7" t="s">
        <v>4400</v>
      </c>
      <c r="I2081" s="7" t="s">
        <v>4401</v>
      </c>
      <c r="K2081" s="7" t="s">
        <v>33</v>
      </c>
      <c r="L2081" s="7" t="s">
        <v>4402</v>
      </c>
      <c r="P2081" s="7" t="s">
        <v>17667</v>
      </c>
      <c r="Q2081" s="7" t="s">
        <v>33</v>
      </c>
      <c r="R2081" s="7" t="s">
        <v>33</v>
      </c>
      <c r="S2081" s="7" t="s">
        <v>33</v>
      </c>
      <c r="T2081" s="7" t="s">
        <v>33</v>
      </c>
      <c r="U2081" s="7" t="s">
        <v>33</v>
      </c>
      <c r="V2081" s="10" t="s">
        <v>33</v>
      </c>
      <c r="W2081" s="10" t="s">
        <v>32</v>
      </c>
      <c r="X2081" s="7" t="s">
        <v>33</v>
      </c>
      <c r="Y2081" s="7" t="s">
        <v>33</v>
      </c>
      <c r="Z2081" s="7" t="s">
        <v>16591</v>
      </c>
      <c r="AA2081" s="7" t="s">
        <v>5511</v>
      </c>
      <c r="AE2081" s="10" t="s">
        <v>17668</v>
      </c>
      <c r="AK2081" s="7" t="s">
        <v>5511</v>
      </c>
      <c r="AL2081" s="7" t="s">
        <v>6535</v>
      </c>
      <c r="AM2081" s="7" t="s">
        <v>17669</v>
      </c>
    </row>
    <row r="2082" spans="1:39">
      <c r="A2082" s="7" t="s">
        <v>1788</v>
      </c>
      <c r="B2082" s="7" t="s">
        <v>17670</v>
      </c>
      <c r="C2082" s="7" t="s">
        <v>17671</v>
      </c>
      <c r="D2082" s="7" t="s">
        <v>10962</v>
      </c>
      <c r="F2082" s="7" t="s">
        <v>9828</v>
      </c>
      <c r="G2082" s="7" t="s">
        <v>17672</v>
      </c>
      <c r="H2082" s="7" t="s">
        <v>17673</v>
      </c>
      <c r="I2082" s="7" t="s">
        <v>16558</v>
      </c>
      <c r="K2082" s="7" t="s">
        <v>33</v>
      </c>
      <c r="L2082" s="7" t="s">
        <v>3661</v>
      </c>
      <c r="N2082" s="10" t="s">
        <v>3662</v>
      </c>
      <c r="P2082" s="7" t="s">
        <v>17674</v>
      </c>
      <c r="Q2082" s="7" t="s">
        <v>33</v>
      </c>
      <c r="R2082" s="7" t="s">
        <v>33</v>
      </c>
      <c r="S2082" s="7" t="s">
        <v>32</v>
      </c>
      <c r="T2082" s="7" t="s">
        <v>33</v>
      </c>
      <c r="U2082" s="7" t="s">
        <v>33</v>
      </c>
      <c r="V2082" s="10" t="s">
        <v>33</v>
      </c>
      <c r="W2082" s="10" t="s">
        <v>33</v>
      </c>
      <c r="X2082" s="7" t="s">
        <v>33</v>
      </c>
      <c r="Y2082" s="7" t="s">
        <v>33</v>
      </c>
      <c r="Z2082" s="7" t="s">
        <v>17675</v>
      </c>
      <c r="AA2082" s="7" t="s">
        <v>17676</v>
      </c>
      <c r="AF2082" s="7" t="s">
        <v>3413</v>
      </c>
      <c r="AG2082" s="7" t="s">
        <v>4100</v>
      </c>
      <c r="AH2082" s="7" t="s">
        <v>17676</v>
      </c>
      <c r="AJ2082" s="7">
        <v>4</v>
      </c>
      <c r="AK2082" s="7" t="s">
        <v>17676</v>
      </c>
      <c r="AL2082" s="7" t="s">
        <v>17606</v>
      </c>
      <c r="AM2082" s="7" t="s">
        <v>17677</v>
      </c>
    </row>
    <row r="2083" spans="1:39">
      <c r="A2083" s="7" t="s">
        <v>1788</v>
      </c>
      <c r="B2083" s="7" t="s">
        <v>17678</v>
      </c>
      <c r="C2083" s="7" t="s">
        <v>17679</v>
      </c>
      <c r="D2083" s="7" t="s">
        <v>2828</v>
      </c>
      <c r="H2083" s="7" t="s">
        <v>17680</v>
      </c>
      <c r="I2083" s="7" t="s">
        <v>17681</v>
      </c>
      <c r="K2083" s="7" t="s">
        <v>33</v>
      </c>
      <c r="L2083" s="7" t="s">
        <v>17682</v>
      </c>
      <c r="N2083" s="10" t="s">
        <v>1910</v>
      </c>
      <c r="P2083" s="7" t="s">
        <v>17683</v>
      </c>
      <c r="Q2083" s="7" t="s">
        <v>33</v>
      </c>
      <c r="R2083" s="7" t="s">
        <v>33</v>
      </c>
      <c r="S2083" s="7" t="s">
        <v>33</v>
      </c>
      <c r="T2083" s="7" t="s">
        <v>33</v>
      </c>
      <c r="U2083" s="7" t="s">
        <v>33</v>
      </c>
      <c r="V2083" s="10" t="s">
        <v>33</v>
      </c>
      <c r="W2083" s="10" t="s">
        <v>33</v>
      </c>
      <c r="X2083" s="7" t="s">
        <v>32</v>
      </c>
      <c r="Y2083" s="7" t="s">
        <v>33</v>
      </c>
      <c r="Z2083" s="7" t="s">
        <v>17684</v>
      </c>
      <c r="AA2083" s="7" t="s">
        <v>12878</v>
      </c>
      <c r="AE2083" s="10" t="s">
        <v>5034</v>
      </c>
      <c r="AK2083" s="7" t="s">
        <v>12878</v>
      </c>
      <c r="AL2083" s="7" t="s">
        <v>17606</v>
      </c>
      <c r="AM2083" s="7" t="s">
        <v>17685</v>
      </c>
    </row>
    <row r="2084" spans="1:39">
      <c r="A2084" s="7" t="s">
        <v>1788</v>
      </c>
      <c r="B2084" s="7" t="s">
        <v>17686</v>
      </c>
      <c r="C2084" s="7" t="s">
        <v>17687</v>
      </c>
      <c r="D2084" s="7" t="s">
        <v>1946</v>
      </c>
      <c r="F2084" s="7" t="s">
        <v>6243</v>
      </c>
      <c r="G2084" s="7" t="s">
        <v>17688</v>
      </c>
      <c r="H2084" s="7" t="s">
        <v>17688</v>
      </c>
      <c r="I2084" s="7" t="s">
        <v>2062</v>
      </c>
      <c r="K2084" s="7" t="s">
        <v>33</v>
      </c>
      <c r="L2084" s="7" t="s">
        <v>17689</v>
      </c>
      <c r="N2084" s="10" t="s">
        <v>1820</v>
      </c>
      <c r="P2084" s="7" t="s">
        <v>17690</v>
      </c>
      <c r="Q2084" s="7" t="s">
        <v>33</v>
      </c>
      <c r="R2084" s="7" t="s">
        <v>32</v>
      </c>
      <c r="S2084" s="7" t="s">
        <v>33</v>
      </c>
      <c r="T2084" s="7" t="s">
        <v>33</v>
      </c>
      <c r="U2084" s="7" t="s">
        <v>33</v>
      </c>
      <c r="V2084" s="10" t="s">
        <v>33</v>
      </c>
      <c r="W2084" s="10" t="s">
        <v>33</v>
      </c>
      <c r="X2084" s="7" t="s">
        <v>33</v>
      </c>
      <c r="Y2084" s="7" t="s">
        <v>33</v>
      </c>
      <c r="Z2084" s="7" t="s">
        <v>17691</v>
      </c>
      <c r="AA2084" s="7" t="s">
        <v>2080</v>
      </c>
      <c r="AD2084" s="10" t="s">
        <v>2429</v>
      </c>
      <c r="AF2084" s="7" t="s">
        <v>17692</v>
      </c>
      <c r="AJ2084" s="7">
        <v>8</v>
      </c>
      <c r="AK2084" s="7" t="s">
        <v>2080</v>
      </c>
      <c r="AL2084" s="7" t="s">
        <v>4091</v>
      </c>
      <c r="AM2084" s="7" t="s">
        <v>17693</v>
      </c>
    </row>
    <row r="2085" spans="1:39">
      <c r="A2085" s="7" t="s">
        <v>1788</v>
      </c>
      <c r="B2085" s="7" t="s">
        <v>13115</v>
      </c>
      <c r="C2085" s="7" t="s">
        <v>17694</v>
      </c>
      <c r="D2085" s="7" t="s">
        <v>2828</v>
      </c>
      <c r="F2085" s="7" t="s">
        <v>17409</v>
      </c>
      <c r="G2085" s="7" t="s">
        <v>3806</v>
      </c>
      <c r="H2085" s="7" t="s">
        <v>3806</v>
      </c>
      <c r="K2085" s="7" t="s">
        <v>33</v>
      </c>
      <c r="L2085" s="7" t="s">
        <v>3808</v>
      </c>
      <c r="N2085" s="10" t="s">
        <v>2957</v>
      </c>
      <c r="P2085" s="7" t="s">
        <v>17695</v>
      </c>
      <c r="Q2085" s="7" t="s">
        <v>33</v>
      </c>
      <c r="R2085" s="7" t="s">
        <v>33</v>
      </c>
      <c r="S2085" s="7" t="s">
        <v>33</v>
      </c>
      <c r="T2085" s="7" t="s">
        <v>32</v>
      </c>
      <c r="U2085" s="7" t="s">
        <v>33</v>
      </c>
      <c r="V2085" s="10" t="s">
        <v>33</v>
      </c>
      <c r="W2085" s="10" t="s">
        <v>33</v>
      </c>
      <c r="X2085" s="7" t="s">
        <v>33</v>
      </c>
      <c r="Y2085" s="7" t="s">
        <v>33</v>
      </c>
      <c r="Z2085" s="7" t="s">
        <v>16591</v>
      </c>
      <c r="AA2085" s="7" t="s">
        <v>17696</v>
      </c>
      <c r="AE2085" s="10" t="s">
        <v>9389</v>
      </c>
      <c r="AK2085" s="7" t="s">
        <v>8147</v>
      </c>
      <c r="AL2085" s="7" t="s">
        <v>14030</v>
      </c>
      <c r="AM2085" s="7" t="s">
        <v>17697</v>
      </c>
    </row>
    <row r="2086" spans="1:39">
      <c r="A2086" s="7" t="s">
        <v>1788</v>
      </c>
      <c r="B2086" s="7" t="s">
        <v>17698</v>
      </c>
      <c r="C2086" s="7" t="s">
        <v>17699</v>
      </c>
      <c r="D2086" s="7" t="s">
        <v>1946</v>
      </c>
      <c r="F2086" s="7" t="s">
        <v>17700</v>
      </c>
      <c r="G2086" s="7" t="s">
        <v>17701</v>
      </c>
      <c r="H2086" s="7" t="s">
        <v>17701</v>
      </c>
      <c r="I2086" s="7" t="s">
        <v>9267</v>
      </c>
      <c r="K2086" s="7" t="s">
        <v>33</v>
      </c>
      <c r="L2086" s="7" t="s">
        <v>17702</v>
      </c>
      <c r="N2086" s="10" t="s">
        <v>1859</v>
      </c>
      <c r="P2086" s="7" t="s">
        <v>17703</v>
      </c>
      <c r="Q2086" s="7" t="s">
        <v>33</v>
      </c>
      <c r="R2086" s="7" t="s">
        <v>32</v>
      </c>
      <c r="S2086" s="7" t="s">
        <v>33</v>
      </c>
      <c r="T2086" s="7" t="s">
        <v>33</v>
      </c>
      <c r="U2086" s="7" t="s">
        <v>33</v>
      </c>
      <c r="V2086" s="10" t="s">
        <v>33</v>
      </c>
      <c r="W2086" s="10" t="s">
        <v>33</v>
      </c>
      <c r="X2086" s="7" t="s">
        <v>33</v>
      </c>
      <c r="Y2086" s="7" t="s">
        <v>33</v>
      </c>
      <c r="Z2086" s="7" t="s">
        <v>2866</v>
      </c>
      <c r="AA2086" s="7" t="s">
        <v>4101</v>
      </c>
      <c r="AD2086" s="10" t="s">
        <v>2626</v>
      </c>
      <c r="AF2086" s="7" t="s">
        <v>17704</v>
      </c>
      <c r="AJ2086" s="7">
        <v>13</v>
      </c>
      <c r="AK2086" s="7" t="s">
        <v>4101</v>
      </c>
      <c r="AL2086" s="7" t="s">
        <v>4442</v>
      </c>
      <c r="AM2086" s="7" t="s">
        <v>17705</v>
      </c>
    </row>
    <row r="2087" spans="1:39">
      <c r="A2087" s="7" t="s">
        <v>2522</v>
      </c>
      <c r="B2087" s="7" t="s">
        <v>17706</v>
      </c>
      <c r="C2087" s="7" t="s">
        <v>17707</v>
      </c>
      <c r="D2087" s="7" t="s">
        <v>1946</v>
      </c>
      <c r="F2087" s="7" t="s">
        <v>14862</v>
      </c>
      <c r="G2087" s="7" t="s">
        <v>17708</v>
      </c>
      <c r="H2087" s="7" t="s">
        <v>17708</v>
      </c>
      <c r="J2087" s="7" t="s">
        <v>14968</v>
      </c>
      <c r="K2087" s="7" t="s">
        <v>33</v>
      </c>
      <c r="M2087" s="10" t="s">
        <v>3378</v>
      </c>
      <c r="O2087" s="7" t="s">
        <v>13303</v>
      </c>
      <c r="P2087" s="7" t="s">
        <v>17709</v>
      </c>
      <c r="Q2087" s="7" t="s">
        <v>33</v>
      </c>
      <c r="R2087" s="7" t="s">
        <v>33</v>
      </c>
      <c r="S2087" s="7" t="s">
        <v>33</v>
      </c>
      <c r="T2087" s="7" t="s">
        <v>33</v>
      </c>
      <c r="U2087" s="7" t="s">
        <v>33</v>
      </c>
      <c r="V2087" s="10" t="s">
        <v>33</v>
      </c>
      <c r="W2087" s="10" t="s">
        <v>33</v>
      </c>
      <c r="X2087" s="7" t="s">
        <v>33</v>
      </c>
      <c r="Y2087" s="7" t="s">
        <v>33</v>
      </c>
      <c r="Z2087" s="7" t="s">
        <v>17202</v>
      </c>
      <c r="AA2087" s="7" t="s">
        <v>10185</v>
      </c>
      <c r="AF2087" s="7" t="s">
        <v>17710</v>
      </c>
      <c r="AJ2087" s="7">
        <v>4</v>
      </c>
      <c r="AK2087" s="7" t="s">
        <v>10185</v>
      </c>
      <c r="AL2087" s="7" t="s">
        <v>3744</v>
      </c>
      <c r="AM2087" s="7" t="s">
        <v>17711</v>
      </c>
    </row>
    <row r="2088" spans="1:39">
      <c r="A2088" s="7" t="s">
        <v>2522</v>
      </c>
      <c r="B2088" s="7" t="s">
        <v>17712</v>
      </c>
      <c r="C2088" s="7" t="s">
        <v>17713</v>
      </c>
      <c r="D2088" s="7" t="s">
        <v>1946</v>
      </c>
      <c r="F2088" s="7" t="s">
        <v>17714</v>
      </c>
      <c r="G2088" s="7" t="s">
        <v>17715</v>
      </c>
      <c r="H2088" s="7" t="s">
        <v>17716</v>
      </c>
      <c r="J2088" s="7" t="s">
        <v>14968</v>
      </c>
      <c r="K2088" s="7" t="s">
        <v>33</v>
      </c>
      <c r="M2088" s="10" t="s">
        <v>16580</v>
      </c>
      <c r="O2088" s="7" t="s">
        <v>17717</v>
      </c>
      <c r="P2088" s="7" t="s">
        <v>17718</v>
      </c>
      <c r="Q2088" s="7" t="s">
        <v>33</v>
      </c>
      <c r="R2088" s="7" t="s">
        <v>33</v>
      </c>
      <c r="S2088" s="7" t="s">
        <v>33</v>
      </c>
      <c r="T2088" s="7" t="s">
        <v>33</v>
      </c>
      <c r="U2088" s="7" t="s">
        <v>33</v>
      </c>
      <c r="V2088" s="10" t="s">
        <v>33</v>
      </c>
      <c r="W2088" s="10" t="s">
        <v>33</v>
      </c>
      <c r="X2088" s="7" t="s">
        <v>33</v>
      </c>
      <c r="Y2088" s="7" t="s">
        <v>33</v>
      </c>
      <c r="Z2088" s="7" t="s">
        <v>17202</v>
      </c>
      <c r="AA2088" s="7" t="s">
        <v>17719</v>
      </c>
      <c r="AF2088" s="7" t="s">
        <v>17720</v>
      </c>
      <c r="AJ2088" s="7">
        <v>5</v>
      </c>
      <c r="AK2088" s="7" t="s">
        <v>17719</v>
      </c>
      <c r="AL2088" s="7" t="s">
        <v>2106</v>
      </c>
      <c r="AM2088" s="7" t="s">
        <v>17721</v>
      </c>
    </row>
    <row r="2089" spans="1:39">
      <c r="A2089" s="7" t="s">
        <v>1788</v>
      </c>
      <c r="B2089" s="7" t="s">
        <v>17722</v>
      </c>
      <c r="C2089" s="7" t="s">
        <v>17723</v>
      </c>
      <c r="D2089" s="7" t="s">
        <v>1946</v>
      </c>
      <c r="F2089" s="7" t="s">
        <v>6150</v>
      </c>
      <c r="G2089" s="7" t="s">
        <v>17724</v>
      </c>
      <c r="H2089" s="7" t="s">
        <v>17724</v>
      </c>
      <c r="I2089" s="7" t="s">
        <v>17725</v>
      </c>
      <c r="K2089" s="7" t="s">
        <v>33</v>
      </c>
      <c r="L2089" s="7" t="s">
        <v>17726</v>
      </c>
      <c r="N2089" s="10" t="s">
        <v>3232</v>
      </c>
      <c r="P2089" s="7" t="s">
        <v>17727</v>
      </c>
      <c r="Q2089" s="7" t="s">
        <v>33</v>
      </c>
      <c r="R2089" s="7" t="s">
        <v>32</v>
      </c>
      <c r="S2089" s="7" t="s">
        <v>33</v>
      </c>
      <c r="T2089" s="7" t="s">
        <v>33</v>
      </c>
      <c r="U2089" s="7" t="s">
        <v>33</v>
      </c>
      <c r="V2089" s="10" t="s">
        <v>33</v>
      </c>
      <c r="W2089" s="10" t="s">
        <v>33</v>
      </c>
      <c r="X2089" s="7" t="s">
        <v>33</v>
      </c>
      <c r="Y2089" s="7" t="s">
        <v>33</v>
      </c>
      <c r="Z2089" s="7" t="s">
        <v>17728</v>
      </c>
      <c r="AA2089" s="7" t="s">
        <v>8033</v>
      </c>
      <c r="AF2089" s="7" t="s">
        <v>7406</v>
      </c>
      <c r="AJ2089" s="7">
        <v>10</v>
      </c>
      <c r="AK2089" s="7" t="s">
        <v>8033</v>
      </c>
      <c r="AL2089" s="7" t="s">
        <v>2106</v>
      </c>
      <c r="AM2089" s="7" t="s">
        <v>17729</v>
      </c>
    </row>
    <row r="2090" spans="1:39">
      <c r="A2090" s="7" t="s">
        <v>1788</v>
      </c>
      <c r="B2090" s="7" t="s">
        <v>17730</v>
      </c>
      <c r="C2090" s="7" t="s">
        <v>17731</v>
      </c>
      <c r="D2090" s="7" t="s">
        <v>1790</v>
      </c>
      <c r="F2090" s="7" t="s">
        <v>10363</v>
      </c>
      <c r="G2090" s="7" t="s">
        <v>4886</v>
      </c>
      <c r="H2090" s="7" t="s">
        <v>4886</v>
      </c>
      <c r="I2090" s="7" t="s">
        <v>2543</v>
      </c>
      <c r="K2090" s="7" t="s">
        <v>33</v>
      </c>
      <c r="L2090" s="7" t="s">
        <v>4887</v>
      </c>
      <c r="N2090" s="10" t="s">
        <v>2279</v>
      </c>
      <c r="P2090" s="7" t="s">
        <v>5077</v>
      </c>
      <c r="Q2090" s="7" t="s">
        <v>33</v>
      </c>
      <c r="R2090" s="7" t="s">
        <v>33</v>
      </c>
      <c r="S2090" s="7" t="s">
        <v>33</v>
      </c>
      <c r="T2090" s="7" t="s">
        <v>33</v>
      </c>
      <c r="U2090" s="7" t="s">
        <v>33</v>
      </c>
      <c r="V2090" s="10" t="s">
        <v>33</v>
      </c>
      <c r="W2090" s="10" t="s">
        <v>33</v>
      </c>
      <c r="X2090" s="7" t="s">
        <v>33</v>
      </c>
      <c r="Y2090" s="7" t="s">
        <v>33</v>
      </c>
      <c r="Z2090" s="7" t="s">
        <v>3201</v>
      </c>
      <c r="AA2090" s="7" t="s">
        <v>17732</v>
      </c>
      <c r="AF2090" s="7" t="s">
        <v>16143</v>
      </c>
      <c r="AJ2090" s="7">
        <v>16</v>
      </c>
      <c r="AK2090" s="7" t="s">
        <v>17732</v>
      </c>
      <c r="AL2090" s="7" t="s">
        <v>17733</v>
      </c>
      <c r="AM2090" s="7" t="s">
        <v>17734</v>
      </c>
    </row>
    <row r="2091" spans="1:39">
      <c r="A2091" s="7" t="s">
        <v>2522</v>
      </c>
      <c r="B2091" s="7" t="s">
        <v>17735</v>
      </c>
      <c r="C2091" s="7" t="s">
        <v>17736</v>
      </c>
      <c r="D2091" s="7" t="s">
        <v>1790</v>
      </c>
      <c r="F2091" s="7" t="s">
        <v>8443</v>
      </c>
      <c r="G2091" s="7" t="s">
        <v>17737</v>
      </c>
      <c r="H2091" s="7" t="s">
        <v>17738</v>
      </c>
      <c r="J2091" s="7" t="s">
        <v>17739</v>
      </c>
      <c r="K2091" s="7" t="s">
        <v>33</v>
      </c>
      <c r="M2091" s="10" t="s">
        <v>15616</v>
      </c>
      <c r="O2091" s="7" t="s">
        <v>2735</v>
      </c>
      <c r="P2091" s="7" t="s">
        <v>17740</v>
      </c>
      <c r="Q2091" s="7" t="s">
        <v>33</v>
      </c>
      <c r="R2091" s="7" t="s">
        <v>33</v>
      </c>
      <c r="S2091" s="7" t="s">
        <v>33</v>
      </c>
      <c r="T2091" s="7" t="s">
        <v>33</v>
      </c>
      <c r="U2091" s="7" t="s">
        <v>33</v>
      </c>
      <c r="V2091" s="10" t="s">
        <v>33</v>
      </c>
      <c r="W2091" s="10" t="s">
        <v>33</v>
      </c>
      <c r="X2091" s="7" t="s">
        <v>33</v>
      </c>
      <c r="Y2091" s="7" t="s">
        <v>33</v>
      </c>
      <c r="Z2091" s="7" t="s">
        <v>16431</v>
      </c>
      <c r="AA2091" s="7" t="s">
        <v>6129</v>
      </c>
      <c r="AF2091" s="7" t="s">
        <v>10880</v>
      </c>
      <c r="AJ2091" s="7">
        <v>3</v>
      </c>
      <c r="AK2091" s="7" t="s">
        <v>6129</v>
      </c>
      <c r="AL2091" s="7" t="s">
        <v>9917</v>
      </c>
      <c r="AM2091" s="7" t="s">
        <v>17741</v>
      </c>
    </row>
    <row r="2092" spans="1:39">
      <c r="A2092" s="7" t="s">
        <v>1788</v>
      </c>
      <c r="B2092" s="7" t="s">
        <v>17742</v>
      </c>
      <c r="C2092" s="7" t="s">
        <v>17743</v>
      </c>
      <c r="D2092" s="7" t="s">
        <v>1946</v>
      </c>
      <c r="F2092" s="7" t="s">
        <v>10681</v>
      </c>
      <c r="G2092" s="7" t="s">
        <v>10286</v>
      </c>
      <c r="H2092" s="7" t="s">
        <v>10287</v>
      </c>
      <c r="I2092" s="7" t="s">
        <v>3535</v>
      </c>
      <c r="K2092" s="7" t="s">
        <v>33</v>
      </c>
      <c r="L2092" s="7" t="s">
        <v>14176</v>
      </c>
      <c r="N2092" s="10" t="s">
        <v>2279</v>
      </c>
      <c r="P2092" s="7" t="s">
        <v>17744</v>
      </c>
      <c r="Q2092" s="7" t="s">
        <v>33</v>
      </c>
      <c r="R2092" s="7" t="s">
        <v>33</v>
      </c>
      <c r="S2092" s="7" t="s">
        <v>33</v>
      </c>
      <c r="T2092" s="7" t="s">
        <v>33</v>
      </c>
      <c r="U2092" s="7" t="s">
        <v>33</v>
      </c>
      <c r="V2092" s="10" t="s">
        <v>33</v>
      </c>
      <c r="W2092" s="10" t="s">
        <v>33</v>
      </c>
      <c r="X2092" s="7" t="s">
        <v>33</v>
      </c>
      <c r="Y2092" s="7" t="s">
        <v>33</v>
      </c>
      <c r="Z2092" s="7" t="s">
        <v>5031</v>
      </c>
      <c r="AA2092" s="7" t="s">
        <v>3881</v>
      </c>
      <c r="AF2092" s="7" t="s">
        <v>17745</v>
      </c>
      <c r="AJ2092" s="7">
        <v>15</v>
      </c>
      <c r="AK2092" s="7" t="s">
        <v>3881</v>
      </c>
      <c r="AL2092" s="7" t="s">
        <v>7141</v>
      </c>
      <c r="AM2092" s="7" t="s">
        <v>17746</v>
      </c>
    </row>
    <row r="2093" spans="1:39">
      <c r="A2093" s="7" t="s">
        <v>2522</v>
      </c>
      <c r="B2093" s="7" t="s">
        <v>17747</v>
      </c>
      <c r="C2093" s="7" t="s">
        <v>17748</v>
      </c>
      <c r="D2093" s="7" t="s">
        <v>1790</v>
      </c>
      <c r="G2093" s="7" t="s">
        <v>17749</v>
      </c>
      <c r="H2093" s="7" t="s">
        <v>17749</v>
      </c>
      <c r="K2093" s="7" t="s">
        <v>33</v>
      </c>
      <c r="O2093" s="7" t="s">
        <v>17750</v>
      </c>
      <c r="Q2093" s="7" t="s">
        <v>33</v>
      </c>
      <c r="R2093" s="7" t="s">
        <v>33</v>
      </c>
      <c r="S2093" s="7" t="s">
        <v>33</v>
      </c>
      <c r="T2093" s="7" t="s">
        <v>33</v>
      </c>
      <c r="U2093" s="7" t="s">
        <v>33</v>
      </c>
      <c r="V2093" s="10" t="s">
        <v>33</v>
      </c>
      <c r="W2093" s="10" t="s">
        <v>33</v>
      </c>
      <c r="X2093" s="7" t="s">
        <v>33</v>
      </c>
      <c r="Y2093" s="7" t="s">
        <v>33</v>
      </c>
      <c r="AK2093" s="7" t="s">
        <v>5419</v>
      </c>
      <c r="AL2093" s="7" t="s">
        <v>2548</v>
      </c>
      <c r="AM2093" s="7" t="s">
        <v>17751</v>
      </c>
    </row>
    <row r="2094" spans="1:39">
      <c r="A2094" s="7" t="s">
        <v>1788</v>
      </c>
      <c r="B2094" s="7" t="s">
        <v>17752</v>
      </c>
      <c r="C2094" s="7" t="s">
        <v>17753</v>
      </c>
      <c r="D2094" s="7" t="s">
        <v>1790</v>
      </c>
      <c r="F2094" s="7" t="s">
        <v>17350</v>
      </c>
      <c r="G2094" s="7" t="s">
        <v>10219</v>
      </c>
      <c r="H2094" s="7" t="s">
        <v>10220</v>
      </c>
      <c r="I2094" s="7" t="s">
        <v>16017</v>
      </c>
      <c r="K2094" s="7" t="s">
        <v>33</v>
      </c>
      <c r="L2094" s="7" t="s">
        <v>17754</v>
      </c>
      <c r="N2094" s="10" t="s">
        <v>1795</v>
      </c>
      <c r="P2094" s="7" t="s">
        <v>17755</v>
      </c>
      <c r="Q2094" s="7" t="s">
        <v>33</v>
      </c>
      <c r="R2094" s="7" t="s">
        <v>33</v>
      </c>
      <c r="S2094" s="7" t="s">
        <v>33</v>
      </c>
      <c r="T2094" s="7" t="s">
        <v>33</v>
      </c>
      <c r="U2094" s="7" t="s">
        <v>33</v>
      </c>
      <c r="V2094" s="10" t="s">
        <v>33</v>
      </c>
      <c r="W2094" s="10" t="s">
        <v>33</v>
      </c>
      <c r="X2094" s="7" t="s">
        <v>33</v>
      </c>
      <c r="Y2094" s="7" t="s">
        <v>33</v>
      </c>
      <c r="Z2094" s="7" t="s">
        <v>2415</v>
      </c>
      <c r="AA2094" s="7" t="s">
        <v>7284</v>
      </c>
      <c r="AF2094" s="7" t="s">
        <v>17756</v>
      </c>
      <c r="AJ2094" s="7">
        <v>7</v>
      </c>
      <c r="AK2094" s="7" t="s">
        <v>7284</v>
      </c>
      <c r="AL2094" s="7" t="s">
        <v>2453</v>
      </c>
      <c r="AM2094" s="7" t="s">
        <v>17757</v>
      </c>
    </row>
    <row r="2095" spans="1:39">
      <c r="A2095" s="7" t="s">
        <v>1788</v>
      </c>
      <c r="B2095" s="7" t="s">
        <v>17758</v>
      </c>
      <c r="C2095" s="7" t="s">
        <v>17759</v>
      </c>
      <c r="D2095" s="7" t="s">
        <v>5729</v>
      </c>
      <c r="F2095" s="7" t="s">
        <v>17409</v>
      </c>
      <c r="G2095" s="7" t="s">
        <v>5730</v>
      </c>
      <c r="H2095" s="7" t="s">
        <v>5731</v>
      </c>
      <c r="I2095" s="7" t="s">
        <v>17760</v>
      </c>
      <c r="K2095" s="7" t="s">
        <v>33</v>
      </c>
      <c r="L2095" s="7" t="s">
        <v>17644</v>
      </c>
      <c r="N2095" s="10" t="s">
        <v>1795</v>
      </c>
      <c r="P2095" s="7" t="s">
        <v>17761</v>
      </c>
      <c r="Q2095" s="7" t="s">
        <v>33</v>
      </c>
      <c r="R2095" s="7" t="s">
        <v>33</v>
      </c>
      <c r="S2095" s="7" t="s">
        <v>33</v>
      </c>
      <c r="T2095" s="7" t="s">
        <v>33</v>
      </c>
      <c r="U2095" s="7" t="s">
        <v>33</v>
      </c>
      <c r="V2095" s="10" t="s">
        <v>33</v>
      </c>
      <c r="W2095" s="10" t="s">
        <v>33</v>
      </c>
      <c r="X2095" s="7" t="s">
        <v>32</v>
      </c>
      <c r="Y2095" s="7" t="s">
        <v>33</v>
      </c>
      <c r="Z2095" s="7" t="s">
        <v>5735</v>
      </c>
      <c r="AA2095" s="7" t="s">
        <v>10891</v>
      </c>
      <c r="AD2095" s="10" t="s">
        <v>6522</v>
      </c>
      <c r="AG2095" s="7" t="s">
        <v>10891</v>
      </c>
      <c r="AK2095" s="7" t="s">
        <v>10891</v>
      </c>
      <c r="AL2095" s="7" t="s">
        <v>2453</v>
      </c>
      <c r="AM2095" s="7" t="s">
        <v>17762</v>
      </c>
    </row>
    <row r="2096" spans="1:39">
      <c r="A2096" s="7" t="s">
        <v>1788</v>
      </c>
      <c r="B2096" s="7" t="s">
        <v>17763</v>
      </c>
      <c r="C2096" s="7" t="s">
        <v>17764</v>
      </c>
      <c r="D2096" s="7" t="s">
        <v>1946</v>
      </c>
      <c r="F2096" s="7" t="s">
        <v>17765</v>
      </c>
      <c r="G2096" s="7" t="s">
        <v>9751</v>
      </c>
      <c r="H2096" s="7" t="s">
        <v>9751</v>
      </c>
      <c r="I2096" s="7" t="s">
        <v>17766</v>
      </c>
      <c r="K2096" s="7" t="s">
        <v>33</v>
      </c>
      <c r="L2096" s="7" t="s">
        <v>11715</v>
      </c>
      <c r="N2096" s="10" t="s">
        <v>17767</v>
      </c>
      <c r="P2096" s="7" t="s">
        <v>17768</v>
      </c>
      <c r="Q2096" s="7" t="s">
        <v>33</v>
      </c>
      <c r="R2096" s="7" t="s">
        <v>32</v>
      </c>
      <c r="S2096" s="7" t="s">
        <v>33</v>
      </c>
      <c r="T2096" s="7" t="s">
        <v>33</v>
      </c>
      <c r="U2096" s="7" t="s">
        <v>33</v>
      </c>
      <c r="V2096" s="10" t="s">
        <v>33</v>
      </c>
      <c r="W2096" s="10" t="s">
        <v>33</v>
      </c>
      <c r="X2096" s="7" t="s">
        <v>33</v>
      </c>
      <c r="Y2096" s="7" t="s">
        <v>33</v>
      </c>
      <c r="Z2096" s="7" t="s">
        <v>10458</v>
      </c>
      <c r="AA2096" s="7" t="s">
        <v>6523</v>
      </c>
      <c r="AF2096" s="7" t="s">
        <v>4090</v>
      </c>
      <c r="AJ2096" s="7">
        <v>4</v>
      </c>
      <c r="AK2096" s="7" t="s">
        <v>6523</v>
      </c>
      <c r="AL2096" s="7" t="s">
        <v>5034</v>
      </c>
      <c r="AM2096" s="7" t="s">
        <v>17769</v>
      </c>
    </row>
    <row r="2097" spans="1:39">
      <c r="A2097" s="7" t="s">
        <v>1788</v>
      </c>
      <c r="B2097" s="7" t="s">
        <v>17770</v>
      </c>
      <c r="C2097" s="7" t="s">
        <v>17771</v>
      </c>
      <c r="D2097" s="7" t="s">
        <v>1946</v>
      </c>
      <c r="F2097" s="7" t="s">
        <v>5901</v>
      </c>
      <c r="G2097" s="7" t="s">
        <v>17594</v>
      </c>
      <c r="H2097" s="7" t="s">
        <v>17595</v>
      </c>
      <c r="I2097" s="7" t="s">
        <v>17596</v>
      </c>
      <c r="K2097" s="7" t="s">
        <v>33</v>
      </c>
      <c r="L2097" s="7" t="s">
        <v>3142</v>
      </c>
      <c r="N2097" s="10" t="s">
        <v>2014</v>
      </c>
      <c r="P2097" s="7" t="s">
        <v>17772</v>
      </c>
      <c r="Q2097" s="7" t="s">
        <v>33</v>
      </c>
      <c r="R2097" s="7" t="s">
        <v>33</v>
      </c>
      <c r="S2097" s="7" t="s">
        <v>33</v>
      </c>
      <c r="T2097" s="7" t="s">
        <v>33</v>
      </c>
      <c r="U2097" s="7" t="s">
        <v>33</v>
      </c>
      <c r="V2097" s="10" t="s">
        <v>33</v>
      </c>
      <c r="W2097" s="10" t="s">
        <v>33</v>
      </c>
      <c r="X2097" s="7" t="s">
        <v>33</v>
      </c>
      <c r="Y2097" s="7" t="s">
        <v>33</v>
      </c>
      <c r="Z2097" s="7" t="s">
        <v>17773</v>
      </c>
      <c r="AA2097" s="7" t="s">
        <v>6407</v>
      </c>
      <c r="AF2097" s="7" t="s">
        <v>3674</v>
      </c>
      <c r="AJ2097" s="7">
        <v>13</v>
      </c>
      <c r="AK2097" s="7" t="s">
        <v>6407</v>
      </c>
      <c r="AL2097" s="7" t="s">
        <v>17774</v>
      </c>
      <c r="AM2097" s="7" t="s">
        <v>17775</v>
      </c>
    </row>
    <row r="2098" spans="1:39">
      <c r="A2098" s="7" t="s">
        <v>1788</v>
      </c>
      <c r="B2098" s="7" t="s">
        <v>17776</v>
      </c>
      <c r="C2098" s="7" t="s">
        <v>17777</v>
      </c>
      <c r="D2098" s="7" t="s">
        <v>2828</v>
      </c>
      <c r="F2098" s="7" t="s">
        <v>17409</v>
      </c>
      <c r="G2098" s="7" t="s">
        <v>7338</v>
      </c>
      <c r="H2098" s="7" t="s">
        <v>7338</v>
      </c>
      <c r="I2098" s="7" t="s">
        <v>4556</v>
      </c>
      <c r="K2098" s="7" t="s">
        <v>33</v>
      </c>
      <c r="L2098" s="7" t="s">
        <v>2504</v>
      </c>
      <c r="N2098" s="10" t="s">
        <v>1795</v>
      </c>
      <c r="P2098" s="7" t="s">
        <v>17778</v>
      </c>
      <c r="Q2098" s="7" t="s">
        <v>33</v>
      </c>
      <c r="R2098" s="7" t="s">
        <v>33</v>
      </c>
      <c r="S2098" s="7" t="s">
        <v>33</v>
      </c>
      <c r="T2098" s="7" t="s">
        <v>33</v>
      </c>
      <c r="U2098" s="7" t="s">
        <v>33</v>
      </c>
      <c r="V2098" s="10" t="s">
        <v>33</v>
      </c>
      <c r="W2098" s="10" t="s">
        <v>33</v>
      </c>
      <c r="X2098" s="7" t="s">
        <v>33</v>
      </c>
      <c r="Y2098" s="7" t="s">
        <v>33</v>
      </c>
      <c r="Z2098" s="7" t="s">
        <v>17779</v>
      </c>
      <c r="AA2098" s="7" t="s">
        <v>5511</v>
      </c>
      <c r="AE2098" s="10" t="s">
        <v>17780</v>
      </c>
      <c r="AK2098" s="7" t="s">
        <v>5511</v>
      </c>
      <c r="AL2098" s="7" t="s">
        <v>2080</v>
      </c>
      <c r="AM2098" s="7" t="s">
        <v>17781</v>
      </c>
    </row>
    <row r="2099" spans="1:39">
      <c r="A2099" s="7" t="s">
        <v>1788</v>
      </c>
      <c r="B2099" s="7" t="s">
        <v>17782</v>
      </c>
      <c r="C2099" s="7" t="s">
        <v>17783</v>
      </c>
      <c r="D2099" s="7" t="s">
        <v>10972</v>
      </c>
      <c r="F2099" s="7" t="s">
        <v>10796</v>
      </c>
      <c r="G2099" s="7" t="s">
        <v>17784</v>
      </c>
      <c r="H2099" s="7" t="s">
        <v>17784</v>
      </c>
      <c r="I2099" s="7" t="s">
        <v>6419</v>
      </c>
      <c r="K2099" s="7" t="s">
        <v>33</v>
      </c>
      <c r="L2099" s="7" t="s">
        <v>5666</v>
      </c>
      <c r="N2099" s="10" t="s">
        <v>1924</v>
      </c>
      <c r="P2099" s="7" t="s">
        <v>17785</v>
      </c>
      <c r="Q2099" s="7" t="s">
        <v>33</v>
      </c>
      <c r="R2099" s="7" t="s">
        <v>33</v>
      </c>
      <c r="S2099" s="7" t="s">
        <v>33</v>
      </c>
      <c r="T2099" s="7" t="s">
        <v>33</v>
      </c>
      <c r="U2099" s="7" t="s">
        <v>33</v>
      </c>
      <c r="V2099" s="10" t="s">
        <v>33</v>
      </c>
      <c r="W2099" s="10" t="s">
        <v>33</v>
      </c>
      <c r="X2099" s="7" t="s">
        <v>33</v>
      </c>
      <c r="Y2099" s="7" t="s">
        <v>33</v>
      </c>
      <c r="Z2099" s="7" t="s">
        <v>17786</v>
      </c>
      <c r="AA2099" s="7" t="s">
        <v>5670</v>
      </c>
      <c r="AF2099" s="7" t="s">
        <v>17787</v>
      </c>
      <c r="AH2099" s="7" t="s">
        <v>5259</v>
      </c>
      <c r="AJ2099" s="7">
        <v>4</v>
      </c>
      <c r="AK2099" s="7" t="s">
        <v>5670</v>
      </c>
      <c r="AL2099" s="7" t="s">
        <v>2080</v>
      </c>
      <c r="AM2099" s="7" t="s">
        <v>17788</v>
      </c>
    </row>
    <row r="2100" spans="1:39">
      <c r="A2100" s="7" t="s">
        <v>1788</v>
      </c>
      <c r="B2100" s="7" t="s">
        <v>17789</v>
      </c>
      <c r="C2100" s="7" t="s">
        <v>17790</v>
      </c>
      <c r="D2100" s="7" t="s">
        <v>5729</v>
      </c>
      <c r="F2100" s="7" t="s">
        <v>17409</v>
      </c>
      <c r="G2100" s="7" t="s">
        <v>17791</v>
      </c>
      <c r="H2100" s="7" t="s">
        <v>17791</v>
      </c>
      <c r="I2100" s="7" t="s">
        <v>7117</v>
      </c>
      <c r="K2100" s="7" t="s">
        <v>33</v>
      </c>
      <c r="L2100" s="7" t="s">
        <v>17792</v>
      </c>
      <c r="N2100" s="10" t="s">
        <v>4050</v>
      </c>
      <c r="P2100" s="7" t="s">
        <v>17793</v>
      </c>
      <c r="Q2100" s="7" t="s">
        <v>33</v>
      </c>
      <c r="R2100" s="7" t="s">
        <v>33</v>
      </c>
      <c r="S2100" s="7" t="s">
        <v>33</v>
      </c>
      <c r="T2100" s="7" t="s">
        <v>33</v>
      </c>
      <c r="U2100" s="7" t="s">
        <v>33</v>
      </c>
      <c r="V2100" s="10" t="s">
        <v>33</v>
      </c>
      <c r="W2100" s="10" t="s">
        <v>33</v>
      </c>
      <c r="X2100" s="7" t="s">
        <v>33</v>
      </c>
      <c r="Y2100" s="7" t="s">
        <v>33</v>
      </c>
      <c r="Z2100" s="7" t="s">
        <v>17794</v>
      </c>
      <c r="AA2100" s="7" t="s">
        <v>14586</v>
      </c>
      <c r="AD2100" s="10" t="s">
        <v>1928</v>
      </c>
      <c r="AG2100" s="7" t="s">
        <v>14586</v>
      </c>
      <c r="AK2100" s="7" t="s">
        <v>14586</v>
      </c>
      <c r="AL2100" s="7" t="s">
        <v>2307</v>
      </c>
      <c r="AM2100" s="7" t="s">
        <v>17795</v>
      </c>
    </row>
    <row r="2101" spans="1:39">
      <c r="A2101" s="7" t="s">
        <v>1788</v>
      </c>
      <c r="B2101" s="7" t="s">
        <v>17796</v>
      </c>
      <c r="C2101" s="7" t="s">
        <v>17797</v>
      </c>
      <c r="D2101" s="7" t="s">
        <v>1946</v>
      </c>
      <c r="F2101" s="7" t="s">
        <v>17798</v>
      </c>
      <c r="G2101" s="7" t="s">
        <v>3806</v>
      </c>
      <c r="H2101" s="7" t="s">
        <v>3806</v>
      </c>
      <c r="K2101" s="7" t="s">
        <v>33</v>
      </c>
      <c r="L2101" s="7" t="s">
        <v>3808</v>
      </c>
      <c r="N2101" s="10" t="s">
        <v>2957</v>
      </c>
      <c r="P2101" s="7" t="s">
        <v>17799</v>
      </c>
      <c r="Q2101" s="7" t="s">
        <v>33</v>
      </c>
      <c r="R2101" s="7" t="s">
        <v>32</v>
      </c>
      <c r="S2101" s="7" t="s">
        <v>33</v>
      </c>
      <c r="T2101" s="7" t="s">
        <v>33</v>
      </c>
      <c r="U2101" s="7" t="s">
        <v>33</v>
      </c>
      <c r="V2101" s="10" t="s">
        <v>33</v>
      </c>
      <c r="W2101" s="10" t="s">
        <v>33</v>
      </c>
      <c r="X2101" s="7" t="s">
        <v>33</v>
      </c>
      <c r="Y2101" s="7" t="s">
        <v>33</v>
      </c>
      <c r="Z2101" s="7" t="s">
        <v>2823</v>
      </c>
      <c r="AA2101" s="7" t="s">
        <v>17800</v>
      </c>
      <c r="AD2101" s="10" t="s">
        <v>5259</v>
      </c>
      <c r="AF2101" s="7" t="s">
        <v>17801</v>
      </c>
      <c r="AJ2101" s="7">
        <v>3</v>
      </c>
      <c r="AK2101" s="7" t="s">
        <v>17800</v>
      </c>
      <c r="AL2101" s="7" t="s">
        <v>7284</v>
      </c>
      <c r="AM2101" s="7" t="s">
        <v>17802</v>
      </c>
    </row>
    <row r="2102" spans="1:39">
      <c r="A2102" s="7" t="s">
        <v>1788</v>
      </c>
      <c r="B2102" s="7" t="s">
        <v>17803</v>
      </c>
      <c r="C2102" s="7" t="s">
        <v>17804</v>
      </c>
      <c r="D2102" s="7" t="s">
        <v>2828</v>
      </c>
      <c r="F2102" s="7" t="s">
        <v>17409</v>
      </c>
      <c r="H2102" s="7" t="s">
        <v>17805</v>
      </c>
      <c r="I2102" s="7" t="s">
        <v>6844</v>
      </c>
      <c r="K2102" s="7" t="s">
        <v>33</v>
      </c>
      <c r="L2102" s="7" t="s">
        <v>6845</v>
      </c>
      <c r="N2102" s="10" t="s">
        <v>3095</v>
      </c>
      <c r="P2102" s="7" t="s">
        <v>17806</v>
      </c>
      <c r="Q2102" s="7" t="s">
        <v>33</v>
      </c>
      <c r="R2102" s="7" t="s">
        <v>33</v>
      </c>
      <c r="S2102" s="7" t="s">
        <v>33</v>
      </c>
      <c r="T2102" s="7" t="s">
        <v>33</v>
      </c>
      <c r="U2102" s="7" t="s">
        <v>33</v>
      </c>
      <c r="V2102" s="10" t="s">
        <v>33</v>
      </c>
      <c r="W2102" s="10" t="s">
        <v>33</v>
      </c>
      <c r="X2102" s="7" t="s">
        <v>32</v>
      </c>
      <c r="Y2102" s="7" t="s">
        <v>33</v>
      </c>
      <c r="Z2102" s="7" t="s">
        <v>17807</v>
      </c>
      <c r="AA2102" s="7" t="s">
        <v>2431</v>
      </c>
      <c r="AE2102" s="10" t="s">
        <v>2782</v>
      </c>
      <c r="AK2102" s="7" t="s">
        <v>17808</v>
      </c>
      <c r="AL2102" s="7" t="s">
        <v>11419</v>
      </c>
      <c r="AM2102" s="7" t="s">
        <v>17809</v>
      </c>
    </row>
    <row r="2103" spans="1:39">
      <c r="A2103" s="7" t="s">
        <v>1788</v>
      </c>
      <c r="B2103" s="7" t="s">
        <v>17810</v>
      </c>
      <c r="C2103" s="7" t="s">
        <v>17811</v>
      </c>
      <c r="D2103" s="7" t="s">
        <v>1946</v>
      </c>
      <c r="F2103" s="7" t="s">
        <v>7202</v>
      </c>
      <c r="G2103" s="7" t="s">
        <v>17812</v>
      </c>
      <c r="H2103" s="7" t="s">
        <v>17812</v>
      </c>
      <c r="I2103" s="7" t="s">
        <v>2325</v>
      </c>
      <c r="K2103" s="7" t="s">
        <v>33</v>
      </c>
      <c r="L2103" s="7" t="s">
        <v>17813</v>
      </c>
      <c r="N2103" s="10" t="s">
        <v>10237</v>
      </c>
      <c r="P2103" s="7" t="s">
        <v>17814</v>
      </c>
      <c r="Q2103" s="7" t="s">
        <v>33</v>
      </c>
      <c r="R2103" s="7" t="s">
        <v>33</v>
      </c>
      <c r="S2103" s="7" t="s">
        <v>33</v>
      </c>
      <c r="T2103" s="7" t="s">
        <v>33</v>
      </c>
      <c r="U2103" s="7" t="s">
        <v>33</v>
      </c>
      <c r="V2103" s="10" t="s">
        <v>33</v>
      </c>
      <c r="W2103" s="10" t="s">
        <v>33</v>
      </c>
      <c r="X2103" s="7" t="s">
        <v>33</v>
      </c>
      <c r="Y2103" s="7" t="s">
        <v>33</v>
      </c>
      <c r="Z2103" s="7" t="s">
        <v>17815</v>
      </c>
      <c r="AA2103" s="7" t="s">
        <v>7187</v>
      </c>
      <c r="AF2103" s="7" t="s">
        <v>17816</v>
      </c>
      <c r="AJ2103" s="7">
        <v>7</v>
      </c>
      <c r="AK2103" s="7" t="s">
        <v>7187</v>
      </c>
      <c r="AL2103" s="7" t="s">
        <v>4001</v>
      </c>
      <c r="AM2103" s="7" t="s">
        <v>17817</v>
      </c>
    </row>
    <row r="2104" spans="1:39">
      <c r="A2104" s="7" t="s">
        <v>1788</v>
      </c>
      <c r="B2104" s="7" t="s">
        <v>17818</v>
      </c>
      <c r="C2104" s="7" t="s">
        <v>17819</v>
      </c>
      <c r="D2104" s="7" t="s">
        <v>2828</v>
      </c>
      <c r="F2104" s="7" t="s">
        <v>17409</v>
      </c>
      <c r="I2104" s="7" t="s">
        <v>17820</v>
      </c>
      <c r="K2104" s="7" t="s">
        <v>33</v>
      </c>
      <c r="L2104" s="7" t="s">
        <v>3608</v>
      </c>
      <c r="N2104" s="10" t="s">
        <v>1795</v>
      </c>
      <c r="P2104" s="7" t="s">
        <v>17821</v>
      </c>
      <c r="Q2104" s="7" t="s">
        <v>33</v>
      </c>
      <c r="R2104" s="7" t="s">
        <v>33</v>
      </c>
      <c r="S2104" s="7" t="s">
        <v>33</v>
      </c>
      <c r="T2104" s="7" t="s">
        <v>33</v>
      </c>
      <c r="U2104" s="7" t="s">
        <v>33</v>
      </c>
      <c r="V2104" s="10" t="s">
        <v>33</v>
      </c>
      <c r="W2104" s="10" t="s">
        <v>33</v>
      </c>
      <c r="X2104" s="7" t="s">
        <v>32</v>
      </c>
      <c r="Y2104" s="7" t="s">
        <v>33</v>
      </c>
      <c r="Z2104" s="7" t="s">
        <v>17038</v>
      </c>
      <c r="AA2104" s="7" t="s">
        <v>2431</v>
      </c>
      <c r="AE2104" s="10" t="s">
        <v>5224</v>
      </c>
      <c r="AK2104" s="7" t="s">
        <v>2431</v>
      </c>
      <c r="AL2104" s="7" t="s">
        <v>4101</v>
      </c>
      <c r="AM2104" s="7" t="s">
        <v>17822</v>
      </c>
    </row>
    <row r="2105" spans="1:39">
      <c r="A2105" s="7" t="s">
        <v>1788</v>
      </c>
      <c r="B2105" s="7" t="s">
        <v>17823</v>
      </c>
      <c r="C2105" s="7" t="s">
        <v>17824</v>
      </c>
      <c r="D2105" s="7" t="s">
        <v>1946</v>
      </c>
      <c r="F2105" s="7" t="s">
        <v>9403</v>
      </c>
      <c r="G2105" s="7" t="s">
        <v>12341</v>
      </c>
      <c r="H2105" s="7" t="s">
        <v>12341</v>
      </c>
      <c r="I2105" s="7" t="s">
        <v>2515</v>
      </c>
      <c r="K2105" s="7" t="s">
        <v>33</v>
      </c>
      <c r="L2105" s="7" t="s">
        <v>14050</v>
      </c>
      <c r="N2105" s="10" t="s">
        <v>2517</v>
      </c>
      <c r="P2105" s="7" t="s">
        <v>17825</v>
      </c>
      <c r="Q2105" s="7" t="s">
        <v>33</v>
      </c>
      <c r="R2105" s="7" t="s">
        <v>33</v>
      </c>
      <c r="S2105" s="7" t="s">
        <v>33</v>
      </c>
      <c r="T2105" s="7" t="s">
        <v>33</v>
      </c>
      <c r="U2105" s="7" t="s">
        <v>33</v>
      </c>
      <c r="V2105" s="10" t="s">
        <v>33</v>
      </c>
      <c r="W2105" s="10" t="s">
        <v>33</v>
      </c>
      <c r="X2105" s="7" t="s">
        <v>33</v>
      </c>
      <c r="Y2105" s="7" t="s">
        <v>33</v>
      </c>
      <c r="Z2105" s="7" t="s">
        <v>2428</v>
      </c>
      <c r="AA2105" s="7" t="s">
        <v>7294</v>
      </c>
      <c r="AF2105" s="7" t="s">
        <v>14294</v>
      </c>
      <c r="AJ2105" s="7">
        <v>11</v>
      </c>
      <c r="AK2105" s="7" t="s">
        <v>7294</v>
      </c>
      <c r="AL2105" s="7" t="s">
        <v>4101</v>
      </c>
      <c r="AM2105" s="7" t="s">
        <v>17826</v>
      </c>
    </row>
    <row r="2106" spans="1:39">
      <c r="A2106" s="7" t="s">
        <v>1788</v>
      </c>
      <c r="B2106" s="7" t="s">
        <v>17827</v>
      </c>
      <c r="C2106" s="7" t="s">
        <v>17828</v>
      </c>
      <c r="D2106" s="7" t="s">
        <v>1946</v>
      </c>
      <c r="F2106" s="7" t="s">
        <v>17829</v>
      </c>
      <c r="G2106" s="7" t="s">
        <v>12341</v>
      </c>
      <c r="H2106" s="7" t="s">
        <v>12341</v>
      </c>
      <c r="I2106" s="7" t="s">
        <v>2515</v>
      </c>
      <c r="K2106" s="7" t="s">
        <v>33</v>
      </c>
      <c r="L2106" s="7" t="s">
        <v>12342</v>
      </c>
      <c r="N2106" s="10" t="s">
        <v>2517</v>
      </c>
      <c r="P2106" s="7" t="s">
        <v>17830</v>
      </c>
      <c r="Q2106" s="7" t="s">
        <v>33</v>
      </c>
      <c r="R2106" s="7" t="s">
        <v>33</v>
      </c>
      <c r="S2106" s="7" t="s">
        <v>33</v>
      </c>
      <c r="T2106" s="7" t="s">
        <v>33</v>
      </c>
      <c r="U2106" s="7" t="s">
        <v>33</v>
      </c>
      <c r="V2106" s="10" t="s">
        <v>33</v>
      </c>
      <c r="W2106" s="10" t="s">
        <v>33</v>
      </c>
      <c r="X2106" s="7" t="s">
        <v>33</v>
      </c>
      <c r="Y2106" s="7" t="s">
        <v>33</v>
      </c>
      <c r="Z2106" s="7" t="s">
        <v>2428</v>
      </c>
      <c r="AA2106" s="7" t="s">
        <v>13421</v>
      </c>
      <c r="AF2106" s="7" t="s">
        <v>14294</v>
      </c>
      <c r="AJ2106" s="7">
        <v>9</v>
      </c>
      <c r="AK2106" s="7" t="s">
        <v>13421</v>
      </c>
      <c r="AL2106" s="7" t="s">
        <v>3350</v>
      </c>
      <c r="AM2106" s="7" t="s">
        <v>17831</v>
      </c>
    </row>
    <row r="2107" spans="1:39">
      <c r="A2107" s="7" t="s">
        <v>1788</v>
      </c>
      <c r="B2107" s="7" t="s">
        <v>17832</v>
      </c>
      <c r="C2107" s="7" t="s">
        <v>17833</v>
      </c>
      <c r="D2107" s="7" t="s">
        <v>2828</v>
      </c>
      <c r="F2107" s="7" t="s">
        <v>17409</v>
      </c>
      <c r="I2107" s="7" t="s">
        <v>2062</v>
      </c>
      <c r="K2107" s="7" t="s">
        <v>33</v>
      </c>
      <c r="L2107" s="7" t="s">
        <v>17834</v>
      </c>
      <c r="N2107" s="10" t="s">
        <v>7023</v>
      </c>
      <c r="P2107" s="7" t="s">
        <v>17835</v>
      </c>
      <c r="Q2107" s="7" t="s">
        <v>33</v>
      </c>
      <c r="R2107" s="7" t="s">
        <v>33</v>
      </c>
      <c r="S2107" s="7" t="s">
        <v>33</v>
      </c>
      <c r="T2107" s="7" t="s">
        <v>33</v>
      </c>
      <c r="U2107" s="7" t="s">
        <v>33</v>
      </c>
      <c r="V2107" s="10" t="s">
        <v>33</v>
      </c>
      <c r="W2107" s="10" t="s">
        <v>33</v>
      </c>
      <c r="X2107" s="7" t="s">
        <v>33</v>
      </c>
      <c r="Y2107" s="7" t="s">
        <v>33</v>
      </c>
      <c r="Z2107" s="7" t="s">
        <v>17836</v>
      </c>
      <c r="AA2107" s="7" t="s">
        <v>5670</v>
      </c>
      <c r="AE2107" s="10" t="s">
        <v>9877</v>
      </c>
      <c r="AK2107" s="7" t="s">
        <v>5670</v>
      </c>
      <c r="AL2107" s="7" t="s">
        <v>3350</v>
      </c>
      <c r="AM2107" s="7" t="s">
        <v>17837</v>
      </c>
    </row>
    <row r="2108" spans="1:39">
      <c r="A2108" s="7" t="s">
        <v>1788</v>
      </c>
      <c r="B2108" s="7" t="s">
        <v>17838</v>
      </c>
      <c r="C2108" s="7" t="s">
        <v>17839</v>
      </c>
      <c r="D2108" s="7" t="s">
        <v>5729</v>
      </c>
      <c r="F2108" s="7" t="s">
        <v>17409</v>
      </c>
      <c r="G2108" s="7" t="s">
        <v>17840</v>
      </c>
      <c r="H2108" s="7" t="s">
        <v>17840</v>
      </c>
      <c r="I2108" s="7" t="s">
        <v>1844</v>
      </c>
      <c r="K2108" s="7" t="s">
        <v>33</v>
      </c>
      <c r="L2108" s="7" t="s">
        <v>3112</v>
      </c>
      <c r="N2108" s="10" t="s">
        <v>1795</v>
      </c>
      <c r="P2108" s="7" t="s">
        <v>17841</v>
      </c>
      <c r="Q2108" s="7" t="s">
        <v>33</v>
      </c>
      <c r="R2108" s="7" t="s">
        <v>33</v>
      </c>
      <c r="S2108" s="7" t="s">
        <v>33</v>
      </c>
      <c r="T2108" s="7" t="s">
        <v>33</v>
      </c>
      <c r="U2108" s="7" t="s">
        <v>33</v>
      </c>
      <c r="V2108" s="10" t="s">
        <v>33</v>
      </c>
      <c r="W2108" s="10" t="s">
        <v>33</v>
      </c>
      <c r="X2108" s="7" t="s">
        <v>33</v>
      </c>
      <c r="Y2108" s="7" t="s">
        <v>33</v>
      </c>
      <c r="Z2108" s="7" t="s">
        <v>17842</v>
      </c>
      <c r="AA2108" s="7" t="s">
        <v>2065</v>
      </c>
      <c r="AD2108" s="10" t="s">
        <v>1928</v>
      </c>
      <c r="AG2108" s="7" t="s">
        <v>2065</v>
      </c>
      <c r="AK2108" s="7" t="s">
        <v>2065</v>
      </c>
      <c r="AL2108" s="7" t="s">
        <v>7987</v>
      </c>
      <c r="AM2108" s="7" t="s">
        <v>17843</v>
      </c>
    </row>
    <row r="2109" spans="1:39">
      <c r="A2109" s="7" t="s">
        <v>1788</v>
      </c>
      <c r="B2109" s="7" t="s">
        <v>17844</v>
      </c>
      <c r="C2109" s="7" t="s">
        <v>17845</v>
      </c>
      <c r="D2109" s="7" t="s">
        <v>5729</v>
      </c>
      <c r="F2109" s="7" t="s">
        <v>17409</v>
      </c>
      <c r="G2109" s="7" t="s">
        <v>17846</v>
      </c>
      <c r="H2109" s="7" t="s">
        <v>17847</v>
      </c>
      <c r="I2109" s="7" t="s">
        <v>17848</v>
      </c>
      <c r="K2109" s="7" t="s">
        <v>33</v>
      </c>
      <c r="L2109" s="7" t="s">
        <v>17849</v>
      </c>
      <c r="N2109" s="10" t="s">
        <v>2223</v>
      </c>
      <c r="P2109" s="7" t="s">
        <v>17850</v>
      </c>
      <c r="Q2109" s="7" t="s">
        <v>33</v>
      </c>
      <c r="R2109" s="7" t="s">
        <v>33</v>
      </c>
      <c r="S2109" s="7" t="s">
        <v>33</v>
      </c>
      <c r="T2109" s="7" t="s">
        <v>33</v>
      </c>
      <c r="U2109" s="7" t="s">
        <v>33</v>
      </c>
      <c r="V2109" s="10" t="s">
        <v>33</v>
      </c>
      <c r="W2109" s="10" t="s">
        <v>33</v>
      </c>
      <c r="X2109" s="7" t="s">
        <v>33</v>
      </c>
      <c r="Y2109" s="7" t="s">
        <v>33</v>
      </c>
      <c r="Z2109" s="7" t="s">
        <v>17851</v>
      </c>
      <c r="AA2109" s="7" t="s">
        <v>5511</v>
      </c>
      <c r="AD2109" s="10" t="s">
        <v>2537</v>
      </c>
      <c r="AG2109" s="7" t="s">
        <v>6084</v>
      </c>
      <c r="AK2109" s="7" t="s">
        <v>5511</v>
      </c>
      <c r="AL2109" s="7" t="s">
        <v>5511</v>
      </c>
      <c r="AM2109" s="7" t="s">
        <v>17852</v>
      </c>
    </row>
    <row r="2110" spans="1:39">
      <c r="A2110" s="7" t="s">
        <v>1788</v>
      </c>
      <c r="B2110" s="7" t="s">
        <v>17853</v>
      </c>
      <c r="C2110" s="7" t="s">
        <v>17854</v>
      </c>
      <c r="D2110" s="7" t="s">
        <v>1946</v>
      </c>
      <c r="F2110" s="7" t="s">
        <v>9681</v>
      </c>
      <c r="G2110" s="7" t="s">
        <v>8901</v>
      </c>
      <c r="H2110" s="7" t="s">
        <v>8901</v>
      </c>
      <c r="I2110" s="7" t="s">
        <v>16470</v>
      </c>
      <c r="K2110" s="7" t="s">
        <v>33</v>
      </c>
      <c r="L2110" s="7" t="s">
        <v>8903</v>
      </c>
      <c r="N2110" s="10" t="s">
        <v>2101</v>
      </c>
      <c r="P2110" s="7" t="s">
        <v>17855</v>
      </c>
      <c r="Q2110" s="7" t="s">
        <v>33</v>
      </c>
      <c r="R2110" s="7" t="s">
        <v>33</v>
      </c>
      <c r="S2110" s="7" t="s">
        <v>33</v>
      </c>
      <c r="T2110" s="7" t="s">
        <v>33</v>
      </c>
      <c r="U2110" s="7" t="s">
        <v>33</v>
      </c>
      <c r="V2110" s="10" t="s">
        <v>33</v>
      </c>
      <c r="W2110" s="10" t="s">
        <v>32</v>
      </c>
      <c r="X2110" s="7" t="s">
        <v>33</v>
      </c>
      <c r="Y2110" s="7" t="s">
        <v>33</v>
      </c>
      <c r="Z2110" s="7" t="s">
        <v>17856</v>
      </c>
      <c r="AA2110" s="7" t="s">
        <v>2603</v>
      </c>
      <c r="AF2110" s="7" t="s">
        <v>16474</v>
      </c>
      <c r="AJ2110" s="7">
        <v>6</v>
      </c>
      <c r="AK2110" s="7" t="s">
        <v>2603</v>
      </c>
      <c r="AL2110" s="7" t="s">
        <v>17780</v>
      </c>
      <c r="AM2110" s="7" t="s">
        <v>17857</v>
      </c>
    </row>
    <row r="2111" spans="1:39">
      <c r="A2111" s="7" t="s">
        <v>1788</v>
      </c>
      <c r="B2111" s="7" t="s">
        <v>17858</v>
      </c>
      <c r="C2111" s="7" t="s">
        <v>17859</v>
      </c>
      <c r="D2111" s="7" t="s">
        <v>1946</v>
      </c>
      <c r="F2111" s="7" t="s">
        <v>17860</v>
      </c>
      <c r="G2111" s="7" t="s">
        <v>17861</v>
      </c>
      <c r="H2111" s="7" t="s">
        <v>17861</v>
      </c>
      <c r="I2111" s="7" t="s">
        <v>5168</v>
      </c>
      <c r="K2111" s="7" t="s">
        <v>33</v>
      </c>
      <c r="L2111" s="7" t="s">
        <v>17862</v>
      </c>
      <c r="N2111" s="10" t="s">
        <v>13873</v>
      </c>
      <c r="P2111" s="7" t="s">
        <v>17863</v>
      </c>
      <c r="Q2111" s="7" t="s">
        <v>33</v>
      </c>
      <c r="R2111" s="7" t="s">
        <v>33</v>
      </c>
      <c r="S2111" s="7" t="s">
        <v>33</v>
      </c>
      <c r="T2111" s="7" t="s">
        <v>33</v>
      </c>
      <c r="U2111" s="7" t="s">
        <v>33</v>
      </c>
      <c r="V2111" s="10" t="s">
        <v>33</v>
      </c>
      <c r="W2111" s="10" t="s">
        <v>33</v>
      </c>
      <c r="X2111" s="7" t="s">
        <v>33</v>
      </c>
      <c r="Y2111" s="7" t="s">
        <v>33</v>
      </c>
      <c r="Z2111" s="7" t="s">
        <v>17864</v>
      </c>
      <c r="AA2111" s="7" t="s">
        <v>11636</v>
      </c>
      <c r="AF2111" s="7" t="s">
        <v>12871</v>
      </c>
      <c r="AJ2111" s="7">
        <v>14</v>
      </c>
      <c r="AK2111" s="7" t="s">
        <v>11636</v>
      </c>
      <c r="AL2111" s="7" t="s">
        <v>14131</v>
      </c>
      <c r="AM2111" s="7" t="s">
        <v>17865</v>
      </c>
    </row>
    <row r="2112" spans="1:39">
      <c r="A2112" s="7" t="s">
        <v>1788</v>
      </c>
      <c r="B2112" s="7" t="s">
        <v>17866</v>
      </c>
      <c r="C2112" s="7" t="s">
        <v>17867</v>
      </c>
      <c r="D2112" s="7" t="s">
        <v>10972</v>
      </c>
      <c r="F2112" s="7" t="s">
        <v>17798</v>
      </c>
      <c r="G2112" s="7" t="s">
        <v>13514</v>
      </c>
      <c r="H2112" s="7" t="s">
        <v>13514</v>
      </c>
      <c r="I2112" s="7" t="s">
        <v>13701</v>
      </c>
      <c r="K2112" s="7" t="s">
        <v>33</v>
      </c>
      <c r="L2112" s="7" t="s">
        <v>13516</v>
      </c>
      <c r="N2112" s="10" t="s">
        <v>17868</v>
      </c>
      <c r="P2112" s="7" t="s">
        <v>17869</v>
      </c>
      <c r="Q2112" s="7" t="s">
        <v>33</v>
      </c>
      <c r="R2112" s="7" t="s">
        <v>33</v>
      </c>
      <c r="S2112" s="7" t="s">
        <v>33</v>
      </c>
      <c r="T2112" s="7" t="s">
        <v>33</v>
      </c>
      <c r="U2112" s="7" t="s">
        <v>33</v>
      </c>
      <c r="V2112" s="10" t="s">
        <v>33</v>
      </c>
      <c r="W2112" s="10" t="s">
        <v>33</v>
      </c>
      <c r="X2112" s="7" t="s">
        <v>33</v>
      </c>
      <c r="Y2112" s="7" t="s">
        <v>33</v>
      </c>
      <c r="Z2112" s="7" t="s">
        <v>17870</v>
      </c>
      <c r="AA2112" s="7" t="s">
        <v>17871</v>
      </c>
      <c r="AF2112" s="7" t="s">
        <v>6534</v>
      </c>
      <c r="AH2112" s="7" t="s">
        <v>1928</v>
      </c>
      <c r="AJ2112" s="7">
        <v>3</v>
      </c>
      <c r="AK2112" s="7" t="s">
        <v>17871</v>
      </c>
      <c r="AL2112" s="7" t="s">
        <v>16542</v>
      </c>
      <c r="AM2112" s="7" t="s">
        <v>17872</v>
      </c>
    </row>
    <row r="2113" spans="1:39">
      <c r="A2113" s="7" t="s">
        <v>1788</v>
      </c>
      <c r="B2113" s="7" t="s">
        <v>17873</v>
      </c>
      <c r="C2113" s="7" t="s">
        <v>17874</v>
      </c>
      <c r="D2113" s="7" t="s">
        <v>5729</v>
      </c>
      <c r="F2113" s="7" t="s">
        <v>17409</v>
      </c>
      <c r="G2113" s="7" t="s">
        <v>17875</v>
      </c>
      <c r="H2113" s="7" t="s">
        <v>17876</v>
      </c>
      <c r="I2113" s="7" t="s">
        <v>17877</v>
      </c>
      <c r="K2113" s="7" t="s">
        <v>33</v>
      </c>
      <c r="L2113" s="7" t="s">
        <v>17878</v>
      </c>
      <c r="N2113" s="10" t="s">
        <v>1924</v>
      </c>
      <c r="P2113" s="7" t="s">
        <v>17879</v>
      </c>
      <c r="Q2113" s="7" t="s">
        <v>33</v>
      </c>
      <c r="R2113" s="7" t="s">
        <v>33</v>
      </c>
      <c r="S2113" s="7" t="s">
        <v>33</v>
      </c>
      <c r="T2113" s="7" t="s">
        <v>33</v>
      </c>
      <c r="U2113" s="7" t="s">
        <v>33</v>
      </c>
      <c r="V2113" s="10" t="s">
        <v>33</v>
      </c>
      <c r="W2113" s="10" t="s">
        <v>33</v>
      </c>
      <c r="X2113" s="7" t="s">
        <v>33</v>
      </c>
      <c r="Y2113" s="7" t="s">
        <v>33</v>
      </c>
      <c r="Z2113" s="7" t="s">
        <v>7175</v>
      </c>
      <c r="AA2113" s="7" t="s">
        <v>4194</v>
      </c>
      <c r="AD2113" s="10" t="s">
        <v>6522</v>
      </c>
      <c r="AG2113" s="7" t="s">
        <v>4194</v>
      </c>
      <c r="AK2113" s="7" t="s">
        <v>4194</v>
      </c>
      <c r="AL2113" s="7" t="s">
        <v>10861</v>
      </c>
      <c r="AM2113" s="7" t="s">
        <v>17880</v>
      </c>
    </row>
    <row r="2114" spans="1:39">
      <c r="A2114" s="7" t="s">
        <v>1788</v>
      </c>
      <c r="B2114" s="7" t="s">
        <v>8143</v>
      </c>
      <c r="C2114" s="7" t="s">
        <v>17881</v>
      </c>
      <c r="D2114" s="7" t="s">
        <v>2828</v>
      </c>
      <c r="K2114" s="7" t="s">
        <v>33</v>
      </c>
      <c r="Q2114" s="7" t="s">
        <v>33</v>
      </c>
      <c r="R2114" s="7" t="s">
        <v>33</v>
      </c>
      <c r="S2114" s="7" t="s">
        <v>33</v>
      </c>
      <c r="T2114" s="7" t="s">
        <v>32</v>
      </c>
      <c r="U2114" s="7" t="s">
        <v>33</v>
      </c>
      <c r="V2114" s="10" t="s">
        <v>33</v>
      </c>
      <c r="W2114" s="10" t="s">
        <v>33</v>
      </c>
      <c r="X2114" s="7" t="s">
        <v>33</v>
      </c>
      <c r="Y2114" s="7" t="s">
        <v>33</v>
      </c>
      <c r="Z2114" s="7" t="s">
        <v>15183</v>
      </c>
      <c r="AE2114" s="10" t="s">
        <v>9389</v>
      </c>
      <c r="AK2114" s="7" t="s">
        <v>8147</v>
      </c>
      <c r="AL2114" s="7" t="s">
        <v>13940</v>
      </c>
      <c r="AM2114" s="7" t="s">
        <v>17882</v>
      </c>
    </row>
    <row r="2115" spans="1:39">
      <c r="A2115" s="7" t="s">
        <v>1788</v>
      </c>
      <c r="B2115" s="7" t="s">
        <v>17883</v>
      </c>
      <c r="C2115" s="7" t="s">
        <v>17884</v>
      </c>
      <c r="D2115" s="7" t="s">
        <v>1946</v>
      </c>
      <c r="F2115" s="7" t="s">
        <v>17885</v>
      </c>
      <c r="G2115" s="7" t="s">
        <v>17886</v>
      </c>
      <c r="H2115" s="7" t="s">
        <v>17887</v>
      </c>
      <c r="I2115" s="7" t="s">
        <v>2301</v>
      </c>
      <c r="K2115" s="7" t="s">
        <v>33</v>
      </c>
      <c r="L2115" s="7" t="s">
        <v>2302</v>
      </c>
      <c r="N2115" s="10" t="s">
        <v>2014</v>
      </c>
      <c r="P2115" s="7" t="s">
        <v>17888</v>
      </c>
      <c r="Q2115" s="7" t="s">
        <v>33</v>
      </c>
      <c r="R2115" s="7" t="s">
        <v>33</v>
      </c>
      <c r="S2115" s="7" t="s">
        <v>33</v>
      </c>
      <c r="T2115" s="7" t="s">
        <v>33</v>
      </c>
      <c r="U2115" s="7" t="s">
        <v>33</v>
      </c>
      <c r="V2115" s="10" t="s">
        <v>33</v>
      </c>
      <c r="W2115" s="10" t="s">
        <v>33</v>
      </c>
      <c r="X2115" s="7" t="s">
        <v>33</v>
      </c>
      <c r="Y2115" s="7" t="s">
        <v>33</v>
      </c>
      <c r="Z2115" s="7" t="s">
        <v>2975</v>
      </c>
      <c r="AA2115" s="7" t="s">
        <v>17889</v>
      </c>
      <c r="AF2115" s="7" t="s">
        <v>13403</v>
      </c>
      <c r="AJ2115" s="7">
        <v>23</v>
      </c>
      <c r="AK2115" s="7" t="s">
        <v>17889</v>
      </c>
      <c r="AL2115" s="7" t="s">
        <v>15336</v>
      </c>
      <c r="AM2115" s="7" t="s">
        <v>17890</v>
      </c>
    </row>
    <row r="2116" spans="1:39">
      <c r="A2116" s="7" t="s">
        <v>1788</v>
      </c>
      <c r="B2116" s="7" t="s">
        <v>17891</v>
      </c>
      <c r="C2116" s="7" t="s">
        <v>17892</v>
      </c>
      <c r="D2116" s="7" t="s">
        <v>5729</v>
      </c>
      <c r="F2116" s="7" t="s">
        <v>17409</v>
      </c>
      <c r="G2116" s="7" t="s">
        <v>17893</v>
      </c>
      <c r="H2116" s="7" t="s">
        <v>17893</v>
      </c>
      <c r="I2116" s="7" t="s">
        <v>4948</v>
      </c>
      <c r="K2116" s="7" t="s">
        <v>33</v>
      </c>
      <c r="L2116" s="7" t="s">
        <v>3112</v>
      </c>
      <c r="N2116" s="10" t="s">
        <v>1795</v>
      </c>
      <c r="P2116" s="7" t="s">
        <v>17894</v>
      </c>
      <c r="Q2116" s="7" t="s">
        <v>33</v>
      </c>
      <c r="R2116" s="7" t="s">
        <v>33</v>
      </c>
      <c r="S2116" s="7" t="s">
        <v>33</v>
      </c>
      <c r="T2116" s="7" t="s">
        <v>33</v>
      </c>
      <c r="U2116" s="7" t="s">
        <v>33</v>
      </c>
      <c r="V2116" s="10" t="s">
        <v>33</v>
      </c>
      <c r="W2116" s="10" t="s">
        <v>33</v>
      </c>
      <c r="X2116" s="7" t="s">
        <v>33</v>
      </c>
      <c r="Y2116" s="7" t="s">
        <v>33</v>
      </c>
      <c r="Z2116" s="7" t="s">
        <v>17895</v>
      </c>
      <c r="AA2116" s="7" t="s">
        <v>6522</v>
      </c>
      <c r="AD2116" s="10" t="s">
        <v>6522</v>
      </c>
      <c r="AG2116" s="7" t="s">
        <v>3194</v>
      </c>
      <c r="AK2116" s="7" t="s">
        <v>6522</v>
      </c>
      <c r="AL2116" s="7" t="s">
        <v>9877</v>
      </c>
      <c r="AM2116" s="7" t="s">
        <v>17896</v>
      </c>
    </row>
    <row r="2117" spans="1:39">
      <c r="A2117" s="7" t="s">
        <v>1788</v>
      </c>
      <c r="B2117" s="7" t="s">
        <v>17897</v>
      </c>
      <c r="C2117" s="7" t="s">
        <v>17898</v>
      </c>
      <c r="D2117" s="7" t="s">
        <v>2828</v>
      </c>
      <c r="F2117" s="7" t="s">
        <v>17409</v>
      </c>
      <c r="H2117" s="7" t="s">
        <v>17899</v>
      </c>
      <c r="I2117" s="7" t="s">
        <v>2141</v>
      </c>
      <c r="K2117" s="7" t="s">
        <v>33</v>
      </c>
      <c r="L2117" s="7" t="s">
        <v>4222</v>
      </c>
      <c r="N2117" s="10" t="s">
        <v>1820</v>
      </c>
      <c r="P2117" s="7" t="s">
        <v>17659</v>
      </c>
      <c r="Q2117" s="7" t="s">
        <v>33</v>
      </c>
      <c r="R2117" s="7" t="s">
        <v>33</v>
      </c>
      <c r="S2117" s="7" t="s">
        <v>33</v>
      </c>
      <c r="T2117" s="7" t="s">
        <v>33</v>
      </c>
      <c r="U2117" s="7" t="s">
        <v>33</v>
      </c>
      <c r="V2117" s="10" t="s">
        <v>33</v>
      </c>
      <c r="W2117" s="10" t="s">
        <v>33</v>
      </c>
      <c r="X2117" s="7" t="s">
        <v>33</v>
      </c>
      <c r="Y2117" s="7" t="s">
        <v>33</v>
      </c>
      <c r="Z2117" s="7" t="s">
        <v>2866</v>
      </c>
      <c r="AA2117" s="7" t="s">
        <v>5887</v>
      </c>
      <c r="AE2117" s="10" t="s">
        <v>10012</v>
      </c>
      <c r="AK2117" s="7" t="s">
        <v>5887</v>
      </c>
      <c r="AL2117" s="7" t="s">
        <v>5887</v>
      </c>
      <c r="AM2117" s="7" t="s">
        <v>17900</v>
      </c>
    </row>
    <row r="2118" spans="1:39">
      <c r="A2118" s="7" t="s">
        <v>1788</v>
      </c>
      <c r="B2118" s="7" t="s">
        <v>17901</v>
      </c>
      <c r="C2118" s="7" t="s">
        <v>17902</v>
      </c>
      <c r="D2118" s="7" t="s">
        <v>2828</v>
      </c>
      <c r="F2118" s="7" t="s">
        <v>17409</v>
      </c>
      <c r="G2118" s="7" t="s">
        <v>1805</v>
      </c>
      <c r="H2118" s="7" t="s">
        <v>1805</v>
      </c>
      <c r="I2118" s="7" t="s">
        <v>17903</v>
      </c>
      <c r="K2118" s="7" t="s">
        <v>33</v>
      </c>
      <c r="L2118" s="7" t="s">
        <v>1807</v>
      </c>
      <c r="N2118" s="10" t="s">
        <v>1795</v>
      </c>
      <c r="P2118" s="7" t="s">
        <v>17904</v>
      </c>
      <c r="Q2118" s="7" t="s">
        <v>33</v>
      </c>
      <c r="R2118" s="7" t="s">
        <v>33</v>
      </c>
      <c r="S2118" s="7" t="s">
        <v>33</v>
      </c>
      <c r="T2118" s="7" t="s">
        <v>33</v>
      </c>
      <c r="U2118" s="7" t="s">
        <v>33</v>
      </c>
      <c r="V2118" s="10" t="s">
        <v>33</v>
      </c>
      <c r="W2118" s="10" t="s">
        <v>33</v>
      </c>
      <c r="X2118" s="7" t="s">
        <v>33</v>
      </c>
      <c r="Y2118" s="7" t="s">
        <v>33</v>
      </c>
      <c r="Z2118" s="7" t="s">
        <v>2823</v>
      </c>
      <c r="AA2118" s="7" t="s">
        <v>5887</v>
      </c>
      <c r="AE2118" s="10" t="s">
        <v>17905</v>
      </c>
      <c r="AK2118" s="7" t="s">
        <v>5887</v>
      </c>
      <c r="AL2118" s="7" t="s">
        <v>5887</v>
      </c>
      <c r="AM2118" s="7" t="s">
        <v>17906</v>
      </c>
    </row>
    <row r="2119" spans="1:39">
      <c r="A2119" s="7" t="s">
        <v>1788</v>
      </c>
      <c r="B2119" s="7" t="s">
        <v>17907</v>
      </c>
      <c r="C2119" s="7" t="s">
        <v>17908</v>
      </c>
      <c r="D2119" s="7" t="s">
        <v>10962</v>
      </c>
      <c r="F2119" s="7" t="s">
        <v>17909</v>
      </c>
      <c r="G2119" s="7" t="s">
        <v>17910</v>
      </c>
      <c r="H2119" s="7" t="s">
        <v>17910</v>
      </c>
      <c r="I2119" s="7" t="s">
        <v>14792</v>
      </c>
      <c r="K2119" s="7" t="s">
        <v>33</v>
      </c>
      <c r="L2119" s="7" t="s">
        <v>17911</v>
      </c>
      <c r="N2119" s="10" t="s">
        <v>3926</v>
      </c>
      <c r="P2119" s="7" t="s">
        <v>17912</v>
      </c>
      <c r="Q2119" s="7" t="s">
        <v>33</v>
      </c>
      <c r="R2119" s="7" t="s">
        <v>32</v>
      </c>
      <c r="S2119" s="7" t="s">
        <v>32</v>
      </c>
      <c r="T2119" s="7" t="s">
        <v>33</v>
      </c>
      <c r="U2119" s="7" t="s">
        <v>33</v>
      </c>
      <c r="V2119" s="10" t="s">
        <v>32</v>
      </c>
      <c r="W2119" s="10" t="s">
        <v>33</v>
      </c>
      <c r="X2119" s="7" t="s">
        <v>33</v>
      </c>
      <c r="Y2119" s="7" t="s">
        <v>33</v>
      </c>
      <c r="Z2119" s="7" t="s">
        <v>17913</v>
      </c>
      <c r="AA2119" s="7" t="s">
        <v>12620</v>
      </c>
      <c r="AF2119" s="7" t="s">
        <v>11183</v>
      </c>
      <c r="AH2119" s="7" t="s">
        <v>17914</v>
      </c>
      <c r="AJ2119" s="7">
        <v>8</v>
      </c>
      <c r="AK2119" s="7" t="s">
        <v>12620</v>
      </c>
      <c r="AL2119" s="7" t="s">
        <v>17915</v>
      </c>
      <c r="AM2119" s="7" t="s">
        <v>17916</v>
      </c>
    </row>
    <row r="2120" spans="1:39">
      <c r="A2120" s="7" t="s">
        <v>1788</v>
      </c>
      <c r="B2120" s="7" t="s">
        <v>17917</v>
      </c>
      <c r="C2120" s="7" t="s">
        <v>17918</v>
      </c>
      <c r="D2120" s="7" t="s">
        <v>1946</v>
      </c>
      <c r="F2120" s="7" t="s">
        <v>14356</v>
      </c>
      <c r="G2120" s="7" t="s">
        <v>8901</v>
      </c>
      <c r="H2120" s="7" t="s">
        <v>12410</v>
      </c>
      <c r="I2120" s="7" t="s">
        <v>17919</v>
      </c>
      <c r="K2120" s="7" t="s">
        <v>33</v>
      </c>
      <c r="L2120" s="7" t="s">
        <v>8903</v>
      </c>
      <c r="N2120" s="10" t="s">
        <v>2101</v>
      </c>
      <c r="P2120" s="7" t="s">
        <v>17920</v>
      </c>
      <c r="Q2120" s="7" t="s">
        <v>33</v>
      </c>
      <c r="R2120" s="7" t="s">
        <v>33</v>
      </c>
      <c r="S2120" s="7" t="s">
        <v>33</v>
      </c>
      <c r="T2120" s="7" t="s">
        <v>33</v>
      </c>
      <c r="U2120" s="7" t="s">
        <v>33</v>
      </c>
      <c r="V2120" s="10" t="s">
        <v>33</v>
      </c>
      <c r="W2120" s="10" t="s">
        <v>32</v>
      </c>
      <c r="X2120" s="7" t="s">
        <v>33</v>
      </c>
      <c r="Y2120" s="7" t="s">
        <v>33</v>
      </c>
      <c r="Z2120" s="7" t="s">
        <v>5483</v>
      </c>
      <c r="AA2120" s="7" t="s">
        <v>15416</v>
      </c>
      <c r="AF2120" s="7" t="s">
        <v>10907</v>
      </c>
      <c r="AJ2120" s="7">
        <v>9</v>
      </c>
      <c r="AK2120" s="7" t="s">
        <v>15416</v>
      </c>
      <c r="AL2120" s="7" t="s">
        <v>12354</v>
      </c>
      <c r="AM2120" s="7" t="s">
        <v>17921</v>
      </c>
    </row>
    <row r="2121" spans="1:39">
      <c r="A2121" s="7" t="s">
        <v>1788</v>
      </c>
      <c r="B2121" s="7" t="s">
        <v>13820</v>
      </c>
      <c r="C2121" s="7" t="s">
        <v>17922</v>
      </c>
      <c r="D2121" s="7" t="s">
        <v>2828</v>
      </c>
      <c r="F2121" s="7" t="s">
        <v>17409</v>
      </c>
      <c r="G2121" s="7" t="s">
        <v>3228</v>
      </c>
      <c r="H2121" s="7" t="s">
        <v>3229</v>
      </c>
      <c r="I2121" s="7" t="s">
        <v>17923</v>
      </c>
      <c r="K2121" s="7" t="s">
        <v>33</v>
      </c>
      <c r="L2121" s="7" t="s">
        <v>3231</v>
      </c>
      <c r="N2121" s="10" t="s">
        <v>3232</v>
      </c>
      <c r="P2121" s="7" t="s">
        <v>17924</v>
      </c>
      <c r="Q2121" s="7" t="s">
        <v>33</v>
      </c>
      <c r="R2121" s="7" t="s">
        <v>33</v>
      </c>
      <c r="S2121" s="7" t="s">
        <v>33</v>
      </c>
      <c r="T2121" s="7" t="s">
        <v>33</v>
      </c>
      <c r="U2121" s="7" t="s">
        <v>33</v>
      </c>
      <c r="V2121" s="10" t="s">
        <v>33</v>
      </c>
      <c r="W2121" s="10" t="s">
        <v>32</v>
      </c>
      <c r="X2121" s="7" t="s">
        <v>33</v>
      </c>
      <c r="Y2121" s="7" t="s">
        <v>33</v>
      </c>
      <c r="Z2121" s="7" t="s">
        <v>2686</v>
      </c>
      <c r="AA2121" s="7" t="s">
        <v>8147</v>
      </c>
      <c r="AE2121" s="10" t="s">
        <v>14578</v>
      </c>
      <c r="AK2121" s="7" t="s">
        <v>8147</v>
      </c>
      <c r="AL2121" s="7" t="s">
        <v>11433</v>
      </c>
      <c r="AM2121" s="7" t="s">
        <v>17925</v>
      </c>
    </row>
    <row r="2122" spans="1:39">
      <c r="A2122" s="7" t="s">
        <v>2522</v>
      </c>
      <c r="B2122" s="7" t="s">
        <v>17926</v>
      </c>
      <c r="C2122" s="7" t="s">
        <v>17927</v>
      </c>
      <c r="D2122" s="7" t="s">
        <v>2828</v>
      </c>
      <c r="J2122" s="7" t="s">
        <v>15302</v>
      </c>
      <c r="K2122" s="7" t="s">
        <v>33</v>
      </c>
      <c r="M2122" s="10" t="s">
        <v>17478</v>
      </c>
      <c r="P2122" s="7" t="s">
        <v>17928</v>
      </c>
      <c r="Q2122" s="7" t="s">
        <v>33</v>
      </c>
      <c r="R2122" s="7" t="s">
        <v>33</v>
      </c>
      <c r="S2122" s="7" t="s">
        <v>33</v>
      </c>
      <c r="T2122" s="7" t="s">
        <v>33</v>
      </c>
      <c r="U2122" s="7" t="s">
        <v>33</v>
      </c>
      <c r="V2122" s="10" t="s">
        <v>33</v>
      </c>
      <c r="W2122" s="10" t="s">
        <v>33</v>
      </c>
      <c r="X2122" s="7" t="s">
        <v>33</v>
      </c>
      <c r="Y2122" s="7" t="s">
        <v>33</v>
      </c>
      <c r="Z2122" s="7" t="s">
        <v>17929</v>
      </c>
      <c r="AA2122" s="7" t="s">
        <v>17800</v>
      </c>
      <c r="AE2122" s="10" t="s">
        <v>8621</v>
      </c>
      <c r="AK2122" s="7" t="s">
        <v>17800</v>
      </c>
      <c r="AL2122" s="7" t="s">
        <v>17800</v>
      </c>
      <c r="AM2122" s="7" t="s">
        <v>17930</v>
      </c>
    </row>
    <row r="2123" spans="1:39">
      <c r="A2123" s="7" t="s">
        <v>1788</v>
      </c>
      <c r="B2123" s="7" t="s">
        <v>17931</v>
      </c>
      <c r="C2123" s="7" t="s">
        <v>17932</v>
      </c>
      <c r="D2123" s="7" t="s">
        <v>1790</v>
      </c>
      <c r="F2123" s="7" t="s">
        <v>12441</v>
      </c>
      <c r="G2123" s="7" t="s">
        <v>4886</v>
      </c>
      <c r="H2123" s="7" t="s">
        <v>4886</v>
      </c>
      <c r="I2123" s="7" t="s">
        <v>2543</v>
      </c>
      <c r="K2123" s="7" t="s">
        <v>33</v>
      </c>
      <c r="L2123" s="7" t="s">
        <v>4887</v>
      </c>
      <c r="N2123" s="10" t="s">
        <v>2279</v>
      </c>
      <c r="P2123" s="7" t="s">
        <v>17933</v>
      </c>
      <c r="Q2123" s="7" t="s">
        <v>33</v>
      </c>
      <c r="R2123" s="7" t="s">
        <v>33</v>
      </c>
      <c r="S2123" s="7" t="s">
        <v>33</v>
      </c>
      <c r="T2123" s="7" t="s">
        <v>33</v>
      </c>
      <c r="U2123" s="7" t="s">
        <v>33</v>
      </c>
      <c r="V2123" s="10" t="s">
        <v>33</v>
      </c>
      <c r="W2123" s="10" t="s">
        <v>33</v>
      </c>
      <c r="X2123" s="7" t="s">
        <v>33</v>
      </c>
      <c r="Y2123" s="7" t="s">
        <v>33</v>
      </c>
      <c r="Z2123" s="7" t="s">
        <v>3201</v>
      </c>
      <c r="AA2123" s="7" t="s">
        <v>8515</v>
      </c>
      <c r="AF2123" s="7" t="s">
        <v>17934</v>
      </c>
      <c r="AJ2123" s="7">
        <v>16</v>
      </c>
      <c r="AK2123" s="7" t="s">
        <v>17732</v>
      </c>
      <c r="AL2123" s="7" t="s">
        <v>13539</v>
      </c>
      <c r="AM2123" s="7" t="s">
        <v>17935</v>
      </c>
    </row>
    <row r="2124" spans="1:39">
      <c r="A2124" s="7" t="s">
        <v>1788</v>
      </c>
      <c r="B2124" s="7" t="s">
        <v>17936</v>
      </c>
      <c r="C2124" s="7" t="s">
        <v>17937</v>
      </c>
      <c r="D2124" s="7" t="s">
        <v>1946</v>
      </c>
      <c r="F2124" s="7" t="s">
        <v>7368</v>
      </c>
      <c r="G2124" s="7" t="s">
        <v>17938</v>
      </c>
      <c r="H2124" s="7" t="s">
        <v>17939</v>
      </c>
      <c r="I2124" s="7" t="s">
        <v>4123</v>
      </c>
      <c r="K2124" s="7" t="s">
        <v>33</v>
      </c>
      <c r="L2124" s="7" t="s">
        <v>7394</v>
      </c>
      <c r="N2124" s="10" t="s">
        <v>2101</v>
      </c>
      <c r="P2124" s="7" t="s">
        <v>17940</v>
      </c>
      <c r="Q2124" s="7" t="s">
        <v>33</v>
      </c>
      <c r="R2124" s="7" t="s">
        <v>32</v>
      </c>
      <c r="S2124" s="7" t="s">
        <v>33</v>
      </c>
      <c r="T2124" s="7" t="s">
        <v>33</v>
      </c>
      <c r="U2124" s="7" t="s">
        <v>33</v>
      </c>
      <c r="V2124" s="10" t="s">
        <v>33</v>
      </c>
      <c r="W2124" s="10" t="s">
        <v>33</v>
      </c>
      <c r="X2124" s="7" t="s">
        <v>33</v>
      </c>
      <c r="Y2124" s="7" t="s">
        <v>33</v>
      </c>
      <c r="Z2124" s="7" t="s">
        <v>17941</v>
      </c>
      <c r="AA2124" s="7" t="s">
        <v>16593</v>
      </c>
      <c r="AF2124" s="7" t="s">
        <v>6187</v>
      </c>
      <c r="AJ2124" s="7">
        <v>2</v>
      </c>
      <c r="AK2124" s="7" t="s">
        <v>16593</v>
      </c>
      <c r="AL2124" s="7" t="s">
        <v>5860</v>
      </c>
      <c r="AM2124" s="7" t="s">
        <v>17942</v>
      </c>
    </row>
    <row r="2125" spans="1:39">
      <c r="A2125" s="7" t="s">
        <v>2522</v>
      </c>
      <c r="B2125" s="7" t="s">
        <v>17943</v>
      </c>
      <c r="C2125" s="7" t="s">
        <v>17944</v>
      </c>
      <c r="D2125" s="7" t="s">
        <v>2828</v>
      </c>
      <c r="G2125" s="7" t="s">
        <v>2184</v>
      </c>
      <c r="J2125" s="7" t="s">
        <v>15302</v>
      </c>
      <c r="K2125" s="7" t="s">
        <v>33</v>
      </c>
      <c r="M2125" s="10" t="s">
        <v>17945</v>
      </c>
      <c r="O2125" s="7" t="s">
        <v>6514</v>
      </c>
      <c r="P2125" s="7" t="s">
        <v>17946</v>
      </c>
      <c r="Q2125" s="7" t="s">
        <v>33</v>
      </c>
      <c r="R2125" s="7" t="s">
        <v>33</v>
      </c>
      <c r="S2125" s="7" t="s">
        <v>33</v>
      </c>
      <c r="T2125" s="7" t="s">
        <v>33</v>
      </c>
      <c r="U2125" s="7" t="s">
        <v>33</v>
      </c>
      <c r="V2125" s="10" t="s">
        <v>33</v>
      </c>
      <c r="W2125" s="10" t="s">
        <v>33</v>
      </c>
      <c r="X2125" s="7" t="s">
        <v>33</v>
      </c>
      <c r="Y2125" s="7" t="s">
        <v>33</v>
      </c>
      <c r="AE2125" s="10" t="s">
        <v>17947</v>
      </c>
      <c r="AK2125" s="7" t="s">
        <v>6522</v>
      </c>
      <c r="AL2125" s="7" t="s">
        <v>6522</v>
      </c>
      <c r="AM2125" s="7" t="s">
        <v>17948</v>
      </c>
    </row>
    <row r="2126" spans="1:39">
      <c r="A2126" s="7" t="s">
        <v>2522</v>
      </c>
      <c r="B2126" s="7" t="s">
        <v>17949</v>
      </c>
      <c r="C2126" s="7" t="s">
        <v>17950</v>
      </c>
      <c r="D2126" s="7" t="s">
        <v>1790</v>
      </c>
      <c r="F2126" s="7" t="s">
        <v>17860</v>
      </c>
      <c r="G2126" s="7" t="s">
        <v>17951</v>
      </c>
      <c r="H2126" s="7" t="s">
        <v>17951</v>
      </c>
      <c r="J2126" s="7" t="s">
        <v>15412</v>
      </c>
      <c r="K2126" s="7" t="s">
        <v>33</v>
      </c>
      <c r="M2126" s="10" t="s">
        <v>17952</v>
      </c>
      <c r="P2126" s="7" t="s">
        <v>17953</v>
      </c>
      <c r="Q2126" s="7" t="s">
        <v>33</v>
      </c>
      <c r="R2126" s="7" t="s">
        <v>33</v>
      </c>
      <c r="S2126" s="7" t="s">
        <v>33</v>
      </c>
      <c r="T2126" s="7" t="s">
        <v>33</v>
      </c>
      <c r="U2126" s="7" t="s">
        <v>33</v>
      </c>
      <c r="V2126" s="10" t="s">
        <v>33</v>
      </c>
      <c r="W2126" s="10" t="s">
        <v>33</v>
      </c>
      <c r="X2126" s="7" t="s">
        <v>33</v>
      </c>
      <c r="Y2126" s="7" t="s">
        <v>33</v>
      </c>
      <c r="Z2126" s="7" t="s">
        <v>17954</v>
      </c>
      <c r="AA2126" s="7" t="s">
        <v>15972</v>
      </c>
      <c r="AF2126" s="7" t="s">
        <v>17955</v>
      </c>
      <c r="AJ2126" s="7">
        <v>18</v>
      </c>
      <c r="AK2126" s="7" t="s">
        <v>15972</v>
      </c>
      <c r="AL2126" s="7" t="s">
        <v>2783</v>
      </c>
      <c r="AM2126" s="7" t="s">
        <v>17956</v>
      </c>
    </row>
    <row r="2127" spans="1:39">
      <c r="A2127" s="7" t="s">
        <v>1788</v>
      </c>
      <c r="B2127" s="7" t="s">
        <v>17957</v>
      </c>
      <c r="C2127" s="7" t="s">
        <v>17958</v>
      </c>
      <c r="D2127" s="7" t="s">
        <v>2828</v>
      </c>
      <c r="F2127" s="7" t="s">
        <v>17409</v>
      </c>
      <c r="H2127" s="7" t="s">
        <v>17959</v>
      </c>
      <c r="I2127" s="7" t="s">
        <v>4526</v>
      </c>
      <c r="K2127" s="7" t="s">
        <v>33</v>
      </c>
      <c r="L2127" s="7" t="s">
        <v>3112</v>
      </c>
      <c r="N2127" s="10" t="s">
        <v>1795</v>
      </c>
      <c r="P2127" s="7" t="s">
        <v>17960</v>
      </c>
      <c r="Q2127" s="7" t="s">
        <v>33</v>
      </c>
      <c r="R2127" s="7" t="s">
        <v>33</v>
      </c>
      <c r="S2127" s="7" t="s">
        <v>33</v>
      </c>
      <c r="T2127" s="7" t="s">
        <v>33</v>
      </c>
      <c r="U2127" s="7" t="s">
        <v>33</v>
      </c>
      <c r="V2127" s="10" t="s">
        <v>33</v>
      </c>
      <c r="W2127" s="10" t="s">
        <v>33</v>
      </c>
      <c r="X2127" s="7" t="s">
        <v>33</v>
      </c>
      <c r="Y2127" s="7" t="s">
        <v>33</v>
      </c>
      <c r="Z2127" s="7" t="s">
        <v>17961</v>
      </c>
      <c r="AA2127" s="7" t="s">
        <v>8392</v>
      </c>
      <c r="AE2127" s="10" t="s">
        <v>12459</v>
      </c>
      <c r="AK2127" s="7" t="s">
        <v>8392</v>
      </c>
      <c r="AL2127" s="7" t="s">
        <v>17962</v>
      </c>
      <c r="AM2127" s="7" t="s">
        <v>17963</v>
      </c>
    </row>
    <row r="2128" spans="1:39">
      <c r="A2128" s="7" t="s">
        <v>1788</v>
      </c>
      <c r="B2128" s="7" t="s">
        <v>17964</v>
      </c>
      <c r="C2128" s="7" t="s">
        <v>17965</v>
      </c>
      <c r="D2128" s="7" t="s">
        <v>2828</v>
      </c>
      <c r="F2128" s="7" t="s">
        <v>17409</v>
      </c>
      <c r="I2128" s="7" t="s">
        <v>17966</v>
      </c>
      <c r="K2128" s="7" t="s">
        <v>33</v>
      </c>
      <c r="L2128" s="7" t="s">
        <v>17967</v>
      </c>
      <c r="N2128" s="10" t="s">
        <v>2725</v>
      </c>
      <c r="P2128" s="7" t="s">
        <v>17968</v>
      </c>
      <c r="Q2128" s="7" t="s">
        <v>33</v>
      </c>
      <c r="R2128" s="7" t="s">
        <v>33</v>
      </c>
      <c r="S2128" s="7" t="s">
        <v>33</v>
      </c>
      <c r="T2128" s="7" t="s">
        <v>33</v>
      </c>
      <c r="U2128" s="7" t="s">
        <v>33</v>
      </c>
      <c r="V2128" s="10" t="s">
        <v>33</v>
      </c>
      <c r="W2128" s="10" t="s">
        <v>33</v>
      </c>
      <c r="X2128" s="7" t="s">
        <v>32</v>
      </c>
      <c r="Y2128" s="7" t="s">
        <v>33</v>
      </c>
      <c r="Z2128" s="7" t="s">
        <v>17969</v>
      </c>
      <c r="AA2128" s="7" t="s">
        <v>2431</v>
      </c>
      <c r="AE2128" s="10" t="s">
        <v>17970</v>
      </c>
      <c r="AK2128" s="7" t="s">
        <v>2431</v>
      </c>
      <c r="AL2128" s="7" t="s">
        <v>17971</v>
      </c>
      <c r="AM2128" s="7" t="s">
        <v>17972</v>
      </c>
    </row>
    <row r="2129" spans="1:39">
      <c r="A2129" s="7" t="s">
        <v>2522</v>
      </c>
      <c r="B2129" s="7" t="s">
        <v>17973</v>
      </c>
      <c r="C2129" s="7" t="s">
        <v>17974</v>
      </c>
      <c r="D2129" s="7" t="s">
        <v>10962</v>
      </c>
      <c r="F2129" s="7" t="s">
        <v>6395</v>
      </c>
      <c r="G2129" s="7" t="s">
        <v>9161</v>
      </c>
      <c r="H2129" s="7" t="s">
        <v>9161</v>
      </c>
      <c r="J2129" s="7" t="s">
        <v>2715</v>
      </c>
      <c r="K2129" s="7" t="s">
        <v>33</v>
      </c>
      <c r="M2129" s="10" t="s">
        <v>17975</v>
      </c>
      <c r="O2129" s="7" t="s">
        <v>5705</v>
      </c>
      <c r="P2129" s="7" t="s">
        <v>17976</v>
      </c>
      <c r="Q2129" s="7" t="s">
        <v>33</v>
      </c>
      <c r="R2129" s="7" t="s">
        <v>33</v>
      </c>
      <c r="S2129" s="7" t="s">
        <v>33</v>
      </c>
      <c r="T2129" s="7" t="s">
        <v>33</v>
      </c>
      <c r="U2129" s="7" t="s">
        <v>33</v>
      </c>
      <c r="V2129" s="10" t="s">
        <v>33</v>
      </c>
      <c r="W2129" s="10" t="s">
        <v>33</v>
      </c>
      <c r="X2129" s="7" t="s">
        <v>33</v>
      </c>
      <c r="Y2129" s="7" t="s">
        <v>33</v>
      </c>
      <c r="Z2129" s="7" t="s">
        <v>17977</v>
      </c>
      <c r="AA2129" s="7" t="s">
        <v>5286</v>
      </c>
      <c r="AF2129" s="7" t="s">
        <v>17978</v>
      </c>
      <c r="AH2129" s="7" t="s">
        <v>5286</v>
      </c>
      <c r="AJ2129" s="7">
        <v>4</v>
      </c>
      <c r="AK2129" s="7" t="s">
        <v>5286</v>
      </c>
      <c r="AL2129" s="7" t="s">
        <v>17160</v>
      </c>
      <c r="AM2129" s="7" t="s">
        <v>17979</v>
      </c>
    </row>
    <row r="2130" spans="1:39">
      <c r="A2130" s="7" t="s">
        <v>1788</v>
      </c>
      <c r="B2130" s="7" t="s">
        <v>17980</v>
      </c>
      <c r="C2130" s="7" t="s">
        <v>17981</v>
      </c>
      <c r="D2130" s="7" t="s">
        <v>1946</v>
      </c>
      <c r="F2130" s="7" t="s">
        <v>14560</v>
      </c>
      <c r="G2130" s="7" t="s">
        <v>1792</v>
      </c>
      <c r="H2130" s="7" t="s">
        <v>1792</v>
      </c>
      <c r="I2130" s="7" t="s">
        <v>17982</v>
      </c>
      <c r="K2130" s="7" t="s">
        <v>33</v>
      </c>
      <c r="L2130" s="7" t="s">
        <v>17983</v>
      </c>
      <c r="N2130" s="10" t="s">
        <v>7064</v>
      </c>
      <c r="P2130" s="7" t="s">
        <v>17984</v>
      </c>
      <c r="Q2130" s="7" t="s">
        <v>33</v>
      </c>
      <c r="R2130" s="7" t="s">
        <v>33</v>
      </c>
      <c r="S2130" s="7" t="s">
        <v>33</v>
      </c>
      <c r="T2130" s="7" t="s">
        <v>33</v>
      </c>
      <c r="U2130" s="7" t="s">
        <v>33</v>
      </c>
      <c r="V2130" s="10" t="s">
        <v>33</v>
      </c>
      <c r="W2130" s="10" t="s">
        <v>33</v>
      </c>
      <c r="X2130" s="7" t="s">
        <v>33</v>
      </c>
      <c r="Y2130" s="7" t="s">
        <v>33</v>
      </c>
      <c r="Z2130" s="7" t="s">
        <v>17985</v>
      </c>
      <c r="AA2130" s="7" t="s">
        <v>4431</v>
      </c>
      <c r="AF2130" s="7" t="s">
        <v>17986</v>
      </c>
      <c r="AJ2130" s="7">
        <v>5</v>
      </c>
      <c r="AK2130" s="7" t="s">
        <v>4431</v>
      </c>
      <c r="AL2130" s="7" t="s">
        <v>17160</v>
      </c>
      <c r="AM2130" s="7" t="s">
        <v>17987</v>
      </c>
    </row>
    <row r="2131" spans="1:39">
      <c r="A2131" s="7" t="s">
        <v>1788</v>
      </c>
      <c r="B2131" s="7" t="s">
        <v>17988</v>
      </c>
      <c r="C2131" s="7" t="s">
        <v>17989</v>
      </c>
      <c r="D2131" s="7" t="s">
        <v>10962</v>
      </c>
      <c r="F2131" s="7" t="s">
        <v>17990</v>
      </c>
      <c r="G2131" s="7" t="s">
        <v>4611</v>
      </c>
      <c r="H2131" s="7" t="s">
        <v>4611</v>
      </c>
      <c r="I2131" s="7" t="s">
        <v>2438</v>
      </c>
      <c r="K2131" s="7" t="s">
        <v>33</v>
      </c>
      <c r="L2131" s="7" t="s">
        <v>4612</v>
      </c>
      <c r="N2131" s="10" t="s">
        <v>2991</v>
      </c>
      <c r="P2131" s="7" t="s">
        <v>17991</v>
      </c>
      <c r="Q2131" s="7" t="s">
        <v>33</v>
      </c>
      <c r="R2131" s="7" t="s">
        <v>33</v>
      </c>
      <c r="S2131" s="7" t="s">
        <v>33</v>
      </c>
      <c r="T2131" s="7" t="s">
        <v>33</v>
      </c>
      <c r="U2131" s="7" t="s">
        <v>33</v>
      </c>
      <c r="V2131" s="10" t="s">
        <v>33</v>
      </c>
      <c r="W2131" s="10" t="s">
        <v>32</v>
      </c>
      <c r="X2131" s="7" t="s">
        <v>33</v>
      </c>
      <c r="Y2131" s="7" t="s">
        <v>33</v>
      </c>
      <c r="Z2131" s="7" t="s">
        <v>8676</v>
      </c>
      <c r="AA2131" s="7" t="s">
        <v>16225</v>
      </c>
      <c r="AF2131" s="7" t="s">
        <v>8316</v>
      </c>
      <c r="AH2131" s="7" t="s">
        <v>17992</v>
      </c>
      <c r="AJ2131" s="7">
        <v>2</v>
      </c>
      <c r="AK2131" s="7" t="s">
        <v>16225</v>
      </c>
      <c r="AL2131" s="7" t="s">
        <v>7430</v>
      </c>
      <c r="AM2131" s="7" t="s">
        <v>17993</v>
      </c>
    </row>
    <row r="2132" spans="1:39">
      <c r="A2132" s="7" t="s">
        <v>1788</v>
      </c>
      <c r="B2132" s="7" t="s">
        <v>17301</v>
      </c>
      <c r="C2132" s="7" t="s">
        <v>17994</v>
      </c>
      <c r="D2132" s="7" t="s">
        <v>2828</v>
      </c>
      <c r="F2132" s="7" t="s">
        <v>17409</v>
      </c>
      <c r="G2132" s="7" t="s">
        <v>3806</v>
      </c>
      <c r="H2132" s="7" t="s">
        <v>3806</v>
      </c>
      <c r="K2132" s="7" t="s">
        <v>33</v>
      </c>
      <c r="L2132" s="7" t="s">
        <v>3808</v>
      </c>
      <c r="N2132" s="10" t="s">
        <v>2957</v>
      </c>
      <c r="P2132" s="7" t="s">
        <v>13244</v>
      </c>
      <c r="Q2132" s="7" t="s">
        <v>33</v>
      </c>
      <c r="R2132" s="7" t="s">
        <v>33</v>
      </c>
      <c r="S2132" s="7" t="s">
        <v>33</v>
      </c>
      <c r="T2132" s="7" t="s">
        <v>33</v>
      </c>
      <c r="U2132" s="7" t="s">
        <v>33</v>
      </c>
      <c r="V2132" s="10" t="s">
        <v>33</v>
      </c>
      <c r="W2132" s="10" t="s">
        <v>33</v>
      </c>
      <c r="X2132" s="7" t="s">
        <v>33</v>
      </c>
      <c r="Y2132" s="7" t="s">
        <v>33</v>
      </c>
      <c r="Z2132" s="7" t="s">
        <v>11970</v>
      </c>
      <c r="AA2132" s="7" t="s">
        <v>10939</v>
      </c>
      <c r="AE2132" s="10" t="s">
        <v>17995</v>
      </c>
      <c r="AK2132" s="7" t="s">
        <v>10939</v>
      </c>
      <c r="AL2132" s="7" t="s">
        <v>17996</v>
      </c>
      <c r="AM2132" s="7" t="s">
        <v>17997</v>
      </c>
    </row>
    <row r="2133" spans="1:39">
      <c r="A2133" s="7" t="s">
        <v>1788</v>
      </c>
      <c r="B2133" s="7" t="s">
        <v>17297</v>
      </c>
      <c r="C2133" s="7" t="s">
        <v>17998</v>
      </c>
      <c r="D2133" s="7" t="s">
        <v>2828</v>
      </c>
      <c r="F2133" s="7" t="s">
        <v>17409</v>
      </c>
      <c r="G2133" s="7" t="s">
        <v>3806</v>
      </c>
      <c r="H2133" s="7" t="s">
        <v>3806</v>
      </c>
      <c r="K2133" s="7" t="s">
        <v>33</v>
      </c>
      <c r="L2133" s="7" t="s">
        <v>3808</v>
      </c>
      <c r="N2133" s="10" t="s">
        <v>2957</v>
      </c>
      <c r="P2133" s="7" t="s">
        <v>13244</v>
      </c>
      <c r="Q2133" s="7" t="s">
        <v>33</v>
      </c>
      <c r="R2133" s="7" t="s">
        <v>33</v>
      </c>
      <c r="S2133" s="7" t="s">
        <v>33</v>
      </c>
      <c r="T2133" s="7" t="s">
        <v>33</v>
      </c>
      <c r="U2133" s="7" t="s">
        <v>33</v>
      </c>
      <c r="V2133" s="10" t="s">
        <v>33</v>
      </c>
      <c r="W2133" s="10" t="s">
        <v>33</v>
      </c>
      <c r="X2133" s="7" t="s">
        <v>33</v>
      </c>
      <c r="Y2133" s="7" t="s">
        <v>33</v>
      </c>
      <c r="Z2133" s="7" t="s">
        <v>2225</v>
      </c>
      <c r="AA2133" s="7" t="s">
        <v>10939</v>
      </c>
      <c r="AE2133" s="10" t="s">
        <v>17995</v>
      </c>
      <c r="AK2133" s="7" t="s">
        <v>10939</v>
      </c>
      <c r="AL2133" s="7" t="s">
        <v>17996</v>
      </c>
      <c r="AM2133" s="7" t="s">
        <v>17999</v>
      </c>
    </row>
    <row r="2134" spans="1:39">
      <c r="A2134" s="7" t="s">
        <v>1788</v>
      </c>
      <c r="B2134" s="7" t="s">
        <v>18000</v>
      </c>
      <c r="C2134" s="7" t="s">
        <v>18001</v>
      </c>
      <c r="D2134" s="7" t="s">
        <v>10962</v>
      </c>
      <c r="F2134" s="7" t="s">
        <v>18002</v>
      </c>
      <c r="G2134" s="7" t="s">
        <v>4477</v>
      </c>
      <c r="H2134" s="7" t="s">
        <v>18003</v>
      </c>
      <c r="I2134" s="7" t="s">
        <v>17596</v>
      </c>
      <c r="K2134" s="7" t="s">
        <v>33</v>
      </c>
      <c r="L2134" s="7" t="s">
        <v>3142</v>
      </c>
      <c r="N2134" s="10" t="s">
        <v>2014</v>
      </c>
      <c r="P2134" s="7" t="s">
        <v>18004</v>
      </c>
      <c r="Q2134" s="7" t="s">
        <v>33</v>
      </c>
      <c r="R2134" s="7" t="s">
        <v>33</v>
      </c>
      <c r="S2134" s="7" t="s">
        <v>33</v>
      </c>
      <c r="T2134" s="7" t="s">
        <v>33</v>
      </c>
      <c r="U2134" s="7" t="s">
        <v>33</v>
      </c>
      <c r="V2134" s="10" t="s">
        <v>33</v>
      </c>
      <c r="W2134" s="10" t="s">
        <v>33</v>
      </c>
      <c r="X2134" s="7" t="s">
        <v>33</v>
      </c>
      <c r="Y2134" s="7" t="s">
        <v>33</v>
      </c>
      <c r="Z2134" s="7" t="s">
        <v>18005</v>
      </c>
      <c r="AA2134" s="7" t="s">
        <v>5907</v>
      </c>
      <c r="AF2134" s="7" t="s">
        <v>18006</v>
      </c>
      <c r="AH2134" s="7" t="s">
        <v>18007</v>
      </c>
      <c r="AJ2134" s="7">
        <v>16</v>
      </c>
      <c r="AK2134" s="7" t="s">
        <v>5907</v>
      </c>
      <c r="AL2134" s="7" t="s">
        <v>17996</v>
      </c>
      <c r="AM2134" s="7" t="s">
        <v>18008</v>
      </c>
    </row>
    <row r="2135" spans="1:39">
      <c r="A2135" s="7" t="s">
        <v>1788</v>
      </c>
      <c r="B2135" s="7" t="s">
        <v>18009</v>
      </c>
      <c r="C2135" s="7" t="s">
        <v>18010</v>
      </c>
      <c r="D2135" s="7" t="s">
        <v>2828</v>
      </c>
      <c r="F2135" s="7" t="s">
        <v>17409</v>
      </c>
      <c r="I2135" s="7" t="s">
        <v>17370</v>
      </c>
      <c r="K2135" s="7" t="s">
        <v>33</v>
      </c>
      <c r="L2135" s="7" t="s">
        <v>2504</v>
      </c>
      <c r="N2135" s="10" t="s">
        <v>1795</v>
      </c>
      <c r="P2135" s="7" t="s">
        <v>18011</v>
      </c>
      <c r="Q2135" s="7" t="s">
        <v>33</v>
      </c>
      <c r="R2135" s="7" t="s">
        <v>33</v>
      </c>
      <c r="S2135" s="7" t="s">
        <v>33</v>
      </c>
      <c r="T2135" s="7" t="s">
        <v>33</v>
      </c>
      <c r="U2135" s="7" t="s">
        <v>33</v>
      </c>
      <c r="V2135" s="10" t="s">
        <v>33</v>
      </c>
      <c r="W2135" s="10" t="s">
        <v>33</v>
      </c>
      <c r="X2135" s="7" t="s">
        <v>32</v>
      </c>
      <c r="Y2135" s="7" t="s">
        <v>33</v>
      </c>
      <c r="Z2135" s="7" t="s">
        <v>17372</v>
      </c>
      <c r="AA2135" s="7" t="s">
        <v>13553</v>
      </c>
      <c r="AE2135" s="10" t="s">
        <v>18012</v>
      </c>
      <c r="AK2135" s="7" t="s">
        <v>13553</v>
      </c>
      <c r="AL2135" s="7" t="s">
        <v>8260</v>
      </c>
      <c r="AM2135" s="7" t="s">
        <v>18013</v>
      </c>
    </row>
    <row r="2136" spans="1:39">
      <c r="A2136" s="7" t="s">
        <v>1788</v>
      </c>
      <c r="B2136" s="7" t="s">
        <v>18014</v>
      </c>
      <c r="C2136" s="7" t="s">
        <v>18015</v>
      </c>
      <c r="D2136" s="7" t="s">
        <v>2828</v>
      </c>
      <c r="F2136" s="7" t="s">
        <v>17409</v>
      </c>
      <c r="H2136" s="7" t="s">
        <v>18016</v>
      </c>
      <c r="I2136" s="7" t="s">
        <v>18017</v>
      </c>
      <c r="K2136" s="7" t="s">
        <v>33</v>
      </c>
      <c r="L2136" s="7" t="s">
        <v>18018</v>
      </c>
      <c r="N2136" s="10" t="s">
        <v>3232</v>
      </c>
      <c r="P2136" s="7" t="s">
        <v>18019</v>
      </c>
      <c r="Q2136" s="7" t="s">
        <v>33</v>
      </c>
      <c r="R2136" s="7" t="s">
        <v>33</v>
      </c>
      <c r="S2136" s="7" t="s">
        <v>33</v>
      </c>
      <c r="T2136" s="7" t="s">
        <v>33</v>
      </c>
      <c r="U2136" s="7" t="s">
        <v>33</v>
      </c>
      <c r="V2136" s="10" t="s">
        <v>33</v>
      </c>
      <c r="W2136" s="10" t="s">
        <v>33</v>
      </c>
      <c r="X2136" s="7" t="s">
        <v>33</v>
      </c>
      <c r="Y2136" s="7" t="s">
        <v>33</v>
      </c>
      <c r="Z2136" s="7" t="s">
        <v>18020</v>
      </c>
      <c r="AA2136" s="7" t="s">
        <v>2558</v>
      </c>
      <c r="AE2136" s="10" t="s">
        <v>18021</v>
      </c>
      <c r="AK2136" s="7" t="s">
        <v>2558</v>
      </c>
      <c r="AL2136" s="7" t="s">
        <v>4431</v>
      </c>
      <c r="AM2136" s="7" t="s">
        <v>18022</v>
      </c>
    </row>
    <row r="2137" spans="1:39">
      <c r="A2137" s="7" t="s">
        <v>1788</v>
      </c>
      <c r="B2137" s="7" t="s">
        <v>18023</v>
      </c>
      <c r="C2137" s="7" t="s">
        <v>18024</v>
      </c>
      <c r="D2137" s="7" t="s">
        <v>1946</v>
      </c>
      <c r="F2137" s="7" t="s">
        <v>18025</v>
      </c>
      <c r="G2137" s="7" t="s">
        <v>18026</v>
      </c>
      <c r="H2137" s="7" t="s">
        <v>18026</v>
      </c>
      <c r="I2137" s="7" t="s">
        <v>1857</v>
      </c>
      <c r="K2137" s="7" t="s">
        <v>33</v>
      </c>
      <c r="L2137" s="7" t="s">
        <v>18027</v>
      </c>
      <c r="N2137" s="10" t="s">
        <v>1859</v>
      </c>
      <c r="P2137" s="7" t="s">
        <v>18028</v>
      </c>
      <c r="Q2137" s="7" t="s">
        <v>33</v>
      </c>
      <c r="R2137" s="7" t="s">
        <v>32</v>
      </c>
      <c r="S2137" s="7" t="s">
        <v>33</v>
      </c>
      <c r="T2137" s="7" t="s">
        <v>33</v>
      </c>
      <c r="U2137" s="7" t="s">
        <v>33</v>
      </c>
      <c r="V2137" s="10" t="s">
        <v>33</v>
      </c>
      <c r="W2137" s="10" t="s">
        <v>33</v>
      </c>
      <c r="X2137" s="7" t="s">
        <v>33</v>
      </c>
      <c r="Y2137" s="7" t="s">
        <v>33</v>
      </c>
      <c r="Z2137" s="7" t="s">
        <v>18029</v>
      </c>
      <c r="AA2137" s="7" t="s">
        <v>13421</v>
      </c>
      <c r="AD2137" s="10" t="s">
        <v>1849</v>
      </c>
      <c r="AF2137" s="7" t="s">
        <v>4207</v>
      </c>
      <c r="AJ2137" s="7">
        <v>4</v>
      </c>
      <c r="AK2137" s="7" t="s">
        <v>13421</v>
      </c>
      <c r="AL2137" s="7" t="s">
        <v>17970</v>
      </c>
      <c r="AM2137" s="7" t="s">
        <v>18030</v>
      </c>
    </row>
    <row r="2138" spans="1:39">
      <c r="A2138" s="7" t="s">
        <v>1788</v>
      </c>
      <c r="B2138" s="7" t="s">
        <v>18031</v>
      </c>
      <c r="C2138" s="7" t="s">
        <v>18032</v>
      </c>
      <c r="D2138" s="7" t="s">
        <v>2828</v>
      </c>
      <c r="F2138" s="7" t="s">
        <v>17409</v>
      </c>
      <c r="G2138" s="7" t="s">
        <v>2874</v>
      </c>
      <c r="H2138" s="7" t="s">
        <v>2875</v>
      </c>
      <c r="I2138" s="7" t="s">
        <v>18033</v>
      </c>
      <c r="K2138" s="7" t="s">
        <v>33</v>
      </c>
      <c r="N2138" s="10" t="s">
        <v>1884</v>
      </c>
      <c r="P2138" s="7" t="s">
        <v>18034</v>
      </c>
      <c r="Q2138" s="7" t="s">
        <v>33</v>
      </c>
      <c r="R2138" s="7" t="s">
        <v>33</v>
      </c>
      <c r="S2138" s="7" t="s">
        <v>33</v>
      </c>
      <c r="T2138" s="7" t="s">
        <v>33</v>
      </c>
      <c r="U2138" s="7" t="s">
        <v>33</v>
      </c>
      <c r="V2138" s="10" t="s">
        <v>33</v>
      </c>
      <c r="W2138" s="10" t="s">
        <v>33</v>
      </c>
      <c r="X2138" s="7" t="s">
        <v>32</v>
      </c>
      <c r="Y2138" s="7" t="s">
        <v>33</v>
      </c>
      <c r="Z2138" s="7" t="s">
        <v>18035</v>
      </c>
      <c r="AA2138" s="7" t="s">
        <v>13553</v>
      </c>
      <c r="AE2138" s="10" t="s">
        <v>17229</v>
      </c>
      <c r="AK2138" s="7" t="s">
        <v>13553</v>
      </c>
      <c r="AL2138" s="7" t="s">
        <v>9206</v>
      </c>
      <c r="AM2138" s="7" t="s">
        <v>18036</v>
      </c>
    </row>
    <row r="2139" spans="1:39">
      <c r="A2139" s="7" t="s">
        <v>1788</v>
      </c>
      <c r="B2139" s="7" t="s">
        <v>18037</v>
      </c>
      <c r="C2139" s="7" t="s">
        <v>18038</v>
      </c>
      <c r="D2139" s="7" t="s">
        <v>1946</v>
      </c>
      <c r="F2139" s="7" t="s">
        <v>18039</v>
      </c>
      <c r="G2139" s="7" t="s">
        <v>4801</v>
      </c>
      <c r="H2139" s="7" t="s">
        <v>4808</v>
      </c>
      <c r="I2139" s="7" t="s">
        <v>2438</v>
      </c>
      <c r="K2139" s="7" t="s">
        <v>33</v>
      </c>
      <c r="L2139" s="7" t="s">
        <v>4802</v>
      </c>
      <c r="N2139" s="10" t="s">
        <v>2991</v>
      </c>
      <c r="P2139" s="7" t="s">
        <v>18040</v>
      </c>
      <c r="Q2139" s="7" t="s">
        <v>33</v>
      </c>
      <c r="R2139" s="7" t="s">
        <v>33</v>
      </c>
      <c r="S2139" s="7" t="s">
        <v>33</v>
      </c>
      <c r="T2139" s="7" t="s">
        <v>33</v>
      </c>
      <c r="U2139" s="7" t="s">
        <v>33</v>
      </c>
      <c r="V2139" s="10" t="s">
        <v>33</v>
      </c>
      <c r="W2139" s="10" t="s">
        <v>33</v>
      </c>
      <c r="X2139" s="7" t="s">
        <v>33</v>
      </c>
      <c r="Y2139" s="7" t="s">
        <v>33</v>
      </c>
      <c r="Z2139" s="7" t="s">
        <v>7140</v>
      </c>
      <c r="AA2139" s="7" t="s">
        <v>18041</v>
      </c>
      <c r="AF2139" s="7" t="s">
        <v>17745</v>
      </c>
      <c r="AJ2139" s="7">
        <v>20</v>
      </c>
      <c r="AK2139" s="7" t="s">
        <v>18041</v>
      </c>
      <c r="AL2139" s="7" t="s">
        <v>7166</v>
      </c>
      <c r="AM2139" s="7" t="s">
        <v>18042</v>
      </c>
    </row>
    <row r="2140" spans="1:39">
      <c r="A2140" s="7" t="s">
        <v>1788</v>
      </c>
      <c r="B2140" s="7" t="s">
        <v>18043</v>
      </c>
      <c r="C2140" s="7" t="s">
        <v>18044</v>
      </c>
      <c r="D2140" s="7" t="s">
        <v>1946</v>
      </c>
      <c r="F2140" s="7" t="s">
        <v>18045</v>
      </c>
      <c r="G2140" s="7" t="s">
        <v>3729</v>
      </c>
      <c r="H2140" s="7" t="s">
        <v>3729</v>
      </c>
      <c r="I2140" s="7" t="s">
        <v>3731</v>
      </c>
      <c r="K2140" s="7" t="s">
        <v>33</v>
      </c>
      <c r="L2140" s="7" t="s">
        <v>3732</v>
      </c>
      <c r="N2140" s="10" t="s">
        <v>18046</v>
      </c>
      <c r="P2140" s="7" t="s">
        <v>18047</v>
      </c>
      <c r="Q2140" s="7" t="s">
        <v>33</v>
      </c>
      <c r="R2140" s="7" t="s">
        <v>33</v>
      </c>
      <c r="S2140" s="7" t="s">
        <v>33</v>
      </c>
      <c r="T2140" s="7" t="s">
        <v>33</v>
      </c>
      <c r="U2140" s="7" t="s">
        <v>33</v>
      </c>
      <c r="V2140" s="10" t="s">
        <v>33</v>
      </c>
      <c r="W2140" s="10" t="s">
        <v>33</v>
      </c>
      <c r="X2140" s="7" t="s">
        <v>33</v>
      </c>
      <c r="Y2140" s="7" t="s">
        <v>33</v>
      </c>
      <c r="Z2140" s="7" t="s">
        <v>4889</v>
      </c>
      <c r="AA2140" s="7" t="s">
        <v>18048</v>
      </c>
      <c r="AD2140" s="10" t="s">
        <v>7356</v>
      </c>
      <c r="AF2140" s="7" t="s">
        <v>18049</v>
      </c>
      <c r="AJ2140" s="7">
        <v>1</v>
      </c>
      <c r="AK2140" s="7" t="s">
        <v>18048</v>
      </c>
      <c r="AL2140" s="7" t="s">
        <v>5072</v>
      </c>
      <c r="AM2140" s="7" t="s">
        <v>18050</v>
      </c>
    </row>
    <row r="2141" spans="1:39">
      <c r="A2141" s="7" t="s">
        <v>1788</v>
      </c>
      <c r="B2141" s="7" t="s">
        <v>18051</v>
      </c>
      <c r="C2141" s="7" t="s">
        <v>18052</v>
      </c>
      <c r="D2141" s="7" t="s">
        <v>1946</v>
      </c>
      <c r="F2141" s="7" t="s">
        <v>18053</v>
      </c>
      <c r="G2141" s="7" t="s">
        <v>18054</v>
      </c>
      <c r="H2141" s="7" t="s">
        <v>18055</v>
      </c>
      <c r="I2141" s="7" t="s">
        <v>3782</v>
      </c>
      <c r="K2141" s="7" t="s">
        <v>33</v>
      </c>
      <c r="L2141" s="7" t="s">
        <v>1937</v>
      </c>
      <c r="N2141" s="10" t="s">
        <v>1795</v>
      </c>
      <c r="P2141" s="7" t="s">
        <v>18056</v>
      </c>
      <c r="Q2141" s="7" t="s">
        <v>33</v>
      </c>
      <c r="R2141" s="7" t="s">
        <v>33</v>
      </c>
      <c r="S2141" s="7" t="s">
        <v>33</v>
      </c>
      <c r="T2141" s="7" t="s">
        <v>33</v>
      </c>
      <c r="U2141" s="7" t="s">
        <v>33</v>
      </c>
      <c r="V2141" s="10" t="s">
        <v>33</v>
      </c>
      <c r="W2141" s="10" t="s">
        <v>33</v>
      </c>
      <c r="X2141" s="7" t="s">
        <v>33</v>
      </c>
      <c r="Y2141" s="7" t="s">
        <v>33</v>
      </c>
      <c r="Z2141" s="7" t="s">
        <v>18057</v>
      </c>
      <c r="AA2141" s="7" t="s">
        <v>6196</v>
      </c>
      <c r="AD2141" s="10" t="s">
        <v>8247</v>
      </c>
      <c r="AF2141" s="7" t="s">
        <v>16235</v>
      </c>
      <c r="AJ2141" s="7">
        <v>3</v>
      </c>
      <c r="AK2141" s="7" t="s">
        <v>6196</v>
      </c>
      <c r="AL2141" s="7" t="s">
        <v>5072</v>
      </c>
      <c r="AM2141" s="7" t="s">
        <v>18058</v>
      </c>
    </row>
    <row r="2142" spans="1:39">
      <c r="A2142" s="7" t="s">
        <v>1788</v>
      </c>
      <c r="B2142" s="7" t="s">
        <v>18059</v>
      </c>
      <c r="C2142" s="7" t="s">
        <v>18060</v>
      </c>
      <c r="D2142" s="7" t="s">
        <v>1946</v>
      </c>
      <c r="F2142" s="7" t="s">
        <v>17409</v>
      </c>
      <c r="G2142" s="7" t="s">
        <v>18061</v>
      </c>
      <c r="H2142" s="7" t="s">
        <v>18061</v>
      </c>
      <c r="I2142" s="7" t="s">
        <v>1857</v>
      </c>
      <c r="K2142" s="7" t="s">
        <v>33</v>
      </c>
      <c r="L2142" s="7" t="s">
        <v>18062</v>
      </c>
      <c r="N2142" s="10" t="s">
        <v>10650</v>
      </c>
      <c r="P2142" s="7" t="s">
        <v>18063</v>
      </c>
      <c r="Q2142" s="7" t="s">
        <v>33</v>
      </c>
      <c r="R2142" s="7" t="s">
        <v>33</v>
      </c>
      <c r="S2142" s="7" t="s">
        <v>33</v>
      </c>
      <c r="T2142" s="7" t="s">
        <v>33</v>
      </c>
      <c r="U2142" s="7" t="s">
        <v>33</v>
      </c>
      <c r="V2142" s="10" t="s">
        <v>33</v>
      </c>
      <c r="W2142" s="10" t="s">
        <v>33</v>
      </c>
      <c r="X2142" s="7" t="s">
        <v>33</v>
      </c>
      <c r="Y2142" s="7" t="s">
        <v>33</v>
      </c>
      <c r="Z2142" s="7" t="s">
        <v>17941</v>
      </c>
      <c r="AA2142" s="7" t="s">
        <v>2507</v>
      </c>
      <c r="AF2142" s="7" t="s">
        <v>2507</v>
      </c>
      <c r="AK2142" s="7" t="s">
        <v>2507</v>
      </c>
      <c r="AL2142" s="7" t="s">
        <v>18064</v>
      </c>
      <c r="AM2142" s="7" t="s">
        <v>18065</v>
      </c>
    </row>
    <row r="2143" spans="1:39">
      <c r="A2143" s="7" t="s">
        <v>1788</v>
      </c>
      <c r="B2143" s="7" t="s">
        <v>18066</v>
      </c>
      <c r="C2143" s="7" t="s">
        <v>18067</v>
      </c>
      <c r="D2143" s="7" t="s">
        <v>2828</v>
      </c>
      <c r="F2143" s="7" t="s">
        <v>17409</v>
      </c>
      <c r="G2143" s="7" t="s">
        <v>3806</v>
      </c>
      <c r="H2143" s="7" t="s">
        <v>3806</v>
      </c>
      <c r="K2143" s="7" t="s">
        <v>33</v>
      </c>
      <c r="L2143" s="7" t="s">
        <v>3808</v>
      </c>
      <c r="N2143" s="10" t="s">
        <v>2957</v>
      </c>
      <c r="P2143" s="7" t="s">
        <v>13244</v>
      </c>
      <c r="Q2143" s="7" t="s">
        <v>33</v>
      </c>
      <c r="R2143" s="7" t="s">
        <v>33</v>
      </c>
      <c r="S2143" s="7" t="s">
        <v>33</v>
      </c>
      <c r="T2143" s="7" t="s">
        <v>33</v>
      </c>
      <c r="U2143" s="7" t="s">
        <v>33</v>
      </c>
      <c r="V2143" s="10" t="s">
        <v>33</v>
      </c>
      <c r="W2143" s="10" t="s">
        <v>33</v>
      </c>
      <c r="X2143" s="7" t="s">
        <v>33</v>
      </c>
      <c r="Y2143" s="7" t="s">
        <v>33</v>
      </c>
      <c r="Z2143" s="7" t="s">
        <v>4388</v>
      </c>
      <c r="AA2143" s="7" t="s">
        <v>11617</v>
      </c>
      <c r="AE2143" s="10" t="s">
        <v>7187</v>
      </c>
      <c r="AK2143" s="7" t="s">
        <v>11617</v>
      </c>
      <c r="AL2143" s="7" t="s">
        <v>15972</v>
      </c>
      <c r="AM2143" s="7" t="s">
        <v>18068</v>
      </c>
    </row>
    <row r="2144" spans="1:39">
      <c r="A2144" s="7" t="s">
        <v>1788</v>
      </c>
      <c r="B2144" s="7" t="s">
        <v>17407</v>
      </c>
      <c r="C2144" s="7" t="s">
        <v>18069</v>
      </c>
      <c r="D2144" s="7" t="s">
        <v>2828</v>
      </c>
      <c r="F2144" s="7" t="s">
        <v>17409</v>
      </c>
      <c r="I2144" s="7" t="s">
        <v>3022</v>
      </c>
      <c r="K2144" s="7" t="s">
        <v>33</v>
      </c>
      <c r="L2144" s="7" t="s">
        <v>3112</v>
      </c>
      <c r="N2144" s="10" t="s">
        <v>1795</v>
      </c>
      <c r="P2144" s="7" t="s">
        <v>18070</v>
      </c>
      <c r="Q2144" s="7" t="s">
        <v>33</v>
      </c>
      <c r="R2144" s="7" t="s">
        <v>33</v>
      </c>
      <c r="S2144" s="7" t="s">
        <v>33</v>
      </c>
      <c r="T2144" s="7" t="s">
        <v>33</v>
      </c>
      <c r="U2144" s="7" t="s">
        <v>33</v>
      </c>
      <c r="V2144" s="10" t="s">
        <v>33</v>
      </c>
      <c r="W2144" s="10" t="s">
        <v>33</v>
      </c>
      <c r="X2144" s="7" t="s">
        <v>32</v>
      </c>
      <c r="Y2144" s="7" t="s">
        <v>33</v>
      </c>
      <c r="Z2144" s="7" t="s">
        <v>17412</v>
      </c>
      <c r="AA2144" s="7" t="s">
        <v>10939</v>
      </c>
      <c r="AE2144" s="10" t="s">
        <v>10745</v>
      </c>
      <c r="AK2144" s="7" t="s">
        <v>10939</v>
      </c>
      <c r="AL2144" s="7" t="s">
        <v>15972</v>
      </c>
      <c r="AM2144" s="7" t="s">
        <v>18071</v>
      </c>
    </row>
    <row r="2145" spans="1:39">
      <c r="A2145" s="7" t="s">
        <v>1788</v>
      </c>
      <c r="B2145" s="7" t="s">
        <v>18072</v>
      </c>
      <c r="C2145" s="7" t="s">
        <v>18073</v>
      </c>
      <c r="D2145" s="7" t="s">
        <v>1946</v>
      </c>
      <c r="G2145" s="7" t="s">
        <v>18074</v>
      </c>
      <c r="H2145" s="7" t="s">
        <v>18075</v>
      </c>
      <c r="I2145" s="7" t="s">
        <v>2438</v>
      </c>
      <c r="K2145" s="7" t="s">
        <v>33</v>
      </c>
      <c r="L2145" s="7" t="s">
        <v>18076</v>
      </c>
      <c r="N2145" s="10" t="s">
        <v>2991</v>
      </c>
      <c r="P2145" s="7" t="s">
        <v>18077</v>
      </c>
      <c r="Q2145" s="7" t="s">
        <v>33</v>
      </c>
      <c r="R2145" s="7" t="s">
        <v>33</v>
      </c>
      <c r="S2145" s="7" t="s">
        <v>33</v>
      </c>
      <c r="T2145" s="7" t="s">
        <v>33</v>
      </c>
      <c r="U2145" s="7" t="s">
        <v>33</v>
      </c>
      <c r="V2145" s="10" t="s">
        <v>33</v>
      </c>
      <c r="W2145" s="10" t="s">
        <v>33</v>
      </c>
      <c r="X2145" s="7" t="s">
        <v>33</v>
      </c>
      <c r="Y2145" s="7" t="s">
        <v>33</v>
      </c>
      <c r="Z2145" s="7" t="s">
        <v>7140</v>
      </c>
      <c r="AA2145" s="7" t="s">
        <v>5564</v>
      </c>
      <c r="AF2145" s="7" t="s">
        <v>5964</v>
      </c>
      <c r="AJ2145" s="7">
        <v>7</v>
      </c>
      <c r="AK2145" s="7" t="s">
        <v>5564</v>
      </c>
      <c r="AL2145" s="7" t="s">
        <v>18078</v>
      </c>
      <c r="AM2145" s="7" t="s">
        <v>18079</v>
      </c>
    </row>
    <row r="2146" spans="1:39">
      <c r="A2146" s="7" t="s">
        <v>1788</v>
      </c>
      <c r="B2146" s="7" t="s">
        <v>18080</v>
      </c>
      <c r="C2146" s="7" t="s">
        <v>18081</v>
      </c>
      <c r="D2146" s="7" t="s">
        <v>2828</v>
      </c>
      <c r="F2146" s="7" t="s">
        <v>17409</v>
      </c>
      <c r="H2146" s="7" t="s">
        <v>18082</v>
      </c>
      <c r="I2146" s="7" t="s">
        <v>4591</v>
      </c>
      <c r="K2146" s="7" t="s">
        <v>33</v>
      </c>
      <c r="L2146" s="7" t="s">
        <v>7437</v>
      </c>
      <c r="N2146" s="10" t="s">
        <v>2351</v>
      </c>
      <c r="P2146" s="7" t="s">
        <v>18083</v>
      </c>
      <c r="Q2146" s="7" t="s">
        <v>33</v>
      </c>
      <c r="R2146" s="7" t="s">
        <v>33</v>
      </c>
      <c r="S2146" s="7" t="s">
        <v>33</v>
      </c>
      <c r="T2146" s="7" t="s">
        <v>33</v>
      </c>
      <c r="U2146" s="7" t="s">
        <v>33</v>
      </c>
      <c r="V2146" s="10" t="s">
        <v>33</v>
      </c>
      <c r="W2146" s="10" t="s">
        <v>32</v>
      </c>
      <c r="X2146" s="7" t="s">
        <v>33</v>
      </c>
      <c r="Y2146" s="7" t="s">
        <v>33</v>
      </c>
      <c r="Z2146" s="7" t="s">
        <v>15183</v>
      </c>
      <c r="AA2146" s="7" t="s">
        <v>5079</v>
      </c>
      <c r="AE2146" s="10" t="s">
        <v>18084</v>
      </c>
      <c r="AK2146" s="7" t="s">
        <v>5079</v>
      </c>
      <c r="AL2146" s="7" t="s">
        <v>15540</v>
      </c>
      <c r="AM2146" s="7" t="s">
        <v>18085</v>
      </c>
    </row>
    <row r="2147" spans="1:39">
      <c r="A2147" s="7" t="s">
        <v>1788</v>
      </c>
      <c r="B2147" s="7" t="s">
        <v>18086</v>
      </c>
      <c r="C2147" s="7" t="s">
        <v>18087</v>
      </c>
      <c r="D2147" s="7" t="s">
        <v>1946</v>
      </c>
      <c r="F2147" s="7" t="s">
        <v>17012</v>
      </c>
      <c r="G2147" s="7" t="s">
        <v>10721</v>
      </c>
      <c r="H2147" s="7" t="s">
        <v>4516</v>
      </c>
      <c r="I2147" s="7" t="s">
        <v>10722</v>
      </c>
      <c r="K2147" s="7" t="s">
        <v>33</v>
      </c>
      <c r="L2147" s="7" t="s">
        <v>4518</v>
      </c>
      <c r="N2147" s="10" t="s">
        <v>2517</v>
      </c>
      <c r="P2147" s="7" t="s">
        <v>18088</v>
      </c>
      <c r="Q2147" s="7" t="s">
        <v>33</v>
      </c>
      <c r="R2147" s="7" t="s">
        <v>33</v>
      </c>
      <c r="S2147" s="7" t="s">
        <v>33</v>
      </c>
      <c r="T2147" s="7" t="s">
        <v>33</v>
      </c>
      <c r="U2147" s="7" t="s">
        <v>33</v>
      </c>
      <c r="V2147" s="10" t="s">
        <v>33</v>
      </c>
      <c r="W2147" s="10" t="s">
        <v>33</v>
      </c>
      <c r="X2147" s="7" t="s">
        <v>33</v>
      </c>
      <c r="Y2147" s="7" t="s">
        <v>33</v>
      </c>
      <c r="Z2147" s="7" t="s">
        <v>4889</v>
      </c>
      <c r="AA2147" s="7" t="s">
        <v>10939</v>
      </c>
      <c r="AF2147" s="7" t="s">
        <v>4082</v>
      </c>
      <c r="AJ2147" s="7">
        <v>2</v>
      </c>
      <c r="AK2147" s="7" t="s">
        <v>10939</v>
      </c>
      <c r="AL2147" s="7" t="s">
        <v>18089</v>
      </c>
      <c r="AM2147" s="7" t="s">
        <v>18090</v>
      </c>
    </row>
    <row r="2148" spans="1:39">
      <c r="A2148" s="7" t="s">
        <v>1788</v>
      </c>
      <c r="B2148" s="7" t="s">
        <v>18091</v>
      </c>
      <c r="C2148" s="7" t="s">
        <v>18092</v>
      </c>
      <c r="D2148" s="7" t="s">
        <v>1946</v>
      </c>
      <c r="F2148" s="7" t="s">
        <v>18093</v>
      </c>
      <c r="G2148" s="7" t="s">
        <v>4515</v>
      </c>
      <c r="H2148" s="7" t="s">
        <v>18094</v>
      </c>
      <c r="I2148" s="7" t="s">
        <v>2621</v>
      </c>
      <c r="K2148" s="7" t="s">
        <v>33</v>
      </c>
      <c r="L2148" s="7" t="s">
        <v>4518</v>
      </c>
      <c r="N2148" s="10" t="s">
        <v>2517</v>
      </c>
      <c r="P2148" s="7" t="s">
        <v>18095</v>
      </c>
      <c r="Q2148" s="7" t="s">
        <v>33</v>
      </c>
      <c r="R2148" s="7" t="s">
        <v>33</v>
      </c>
      <c r="S2148" s="7" t="s">
        <v>33</v>
      </c>
      <c r="T2148" s="7" t="s">
        <v>33</v>
      </c>
      <c r="U2148" s="7" t="s">
        <v>33</v>
      </c>
      <c r="V2148" s="10" t="s">
        <v>33</v>
      </c>
      <c r="W2148" s="10" t="s">
        <v>33</v>
      </c>
      <c r="X2148" s="7" t="s">
        <v>33</v>
      </c>
      <c r="Y2148" s="7" t="s">
        <v>33</v>
      </c>
      <c r="Z2148" s="7" t="s">
        <v>4889</v>
      </c>
      <c r="AA2148" s="7" t="s">
        <v>10939</v>
      </c>
      <c r="AF2148" s="7" t="s">
        <v>4082</v>
      </c>
      <c r="AJ2148" s="7">
        <v>1</v>
      </c>
      <c r="AK2148" s="7" t="s">
        <v>10939</v>
      </c>
      <c r="AL2148" s="7" t="s">
        <v>18096</v>
      </c>
      <c r="AM2148" s="7" t="s">
        <v>18097</v>
      </c>
    </row>
    <row r="2149" spans="1:39">
      <c r="A2149" s="7" t="s">
        <v>1788</v>
      </c>
      <c r="B2149" s="7" t="s">
        <v>18098</v>
      </c>
      <c r="C2149" s="7" t="s">
        <v>18099</v>
      </c>
      <c r="D2149" s="7" t="s">
        <v>1946</v>
      </c>
      <c r="F2149" s="7" t="s">
        <v>18100</v>
      </c>
      <c r="G2149" s="7" t="s">
        <v>10721</v>
      </c>
      <c r="H2149" s="7" t="s">
        <v>4516</v>
      </c>
      <c r="I2149" s="7" t="s">
        <v>10722</v>
      </c>
      <c r="K2149" s="7" t="s">
        <v>33</v>
      </c>
      <c r="L2149" s="7" t="s">
        <v>4518</v>
      </c>
      <c r="N2149" s="10" t="s">
        <v>2517</v>
      </c>
      <c r="P2149" s="7" t="s">
        <v>18101</v>
      </c>
      <c r="Q2149" s="7" t="s">
        <v>33</v>
      </c>
      <c r="R2149" s="7" t="s">
        <v>33</v>
      </c>
      <c r="S2149" s="7" t="s">
        <v>33</v>
      </c>
      <c r="T2149" s="7" t="s">
        <v>33</v>
      </c>
      <c r="U2149" s="7" t="s">
        <v>33</v>
      </c>
      <c r="V2149" s="10" t="s">
        <v>33</v>
      </c>
      <c r="W2149" s="10" t="s">
        <v>33</v>
      </c>
      <c r="X2149" s="7" t="s">
        <v>33</v>
      </c>
      <c r="Y2149" s="7" t="s">
        <v>33</v>
      </c>
      <c r="Z2149" s="7" t="s">
        <v>4889</v>
      </c>
      <c r="AA2149" s="7" t="s">
        <v>7154</v>
      </c>
      <c r="AF2149" s="7" t="s">
        <v>4082</v>
      </c>
      <c r="AJ2149" s="7">
        <v>3</v>
      </c>
      <c r="AK2149" s="7" t="s">
        <v>7154</v>
      </c>
      <c r="AL2149" s="7" t="s">
        <v>4542</v>
      </c>
      <c r="AM2149" s="7" t="s">
        <v>18102</v>
      </c>
    </row>
    <row r="2150" spans="1:39">
      <c r="A2150" s="7" t="s">
        <v>1788</v>
      </c>
      <c r="B2150" s="7" t="s">
        <v>18103</v>
      </c>
      <c r="C2150" s="7" t="s">
        <v>18104</v>
      </c>
      <c r="D2150" s="7" t="s">
        <v>1946</v>
      </c>
      <c r="F2150" s="7" t="s">
        <v>3489</v>
      </c>
      <c r="G2150" s="7" t="s">
        <v>2954</v>
      </c>
      <c r="H2150" s="7" t="s">
        <v>2954</v>
      </c>
      <c r="I2150" s="7" t="s">
        <v>5108</v>
      </c>
      <c r="K2150" s="7" t="s">
        <v>33</v>
      </c>
      <c r="L2150" s="7" t="s">
        <v>2956</v>
      </c>
      <c r="N2150" s="10" t="s">
        <v>18105</v>
      </c>
      <c r="P2150" s="7" t="s">
        <v>18106</v>
      </c>
      <c r="Q2150" s="7" t="s">
        <v>33</v>
      </c>
      <c r="R2150" s="7" t="s">
        <v>33</v>
      </c>
      <c r="S2150" s="7" t="s">
        <v>33</v>
      </c>
      <c r="T2150" s="7" t="s">
        <v>32</v>
      </c>
      <c r="U2150" s="7" t="s">
        <v>33</v>
      </c>
      <c r="V2150" s="10" t="s">
        <v>33</v>
      </c>
      <c r="W2150" s="10" t="s">
        <v>33</v>
      </c>
      <c r="X2150" s="7" t="s">
        <v>33</v>
      </c>
      <c r="Y2150" s="7" t="s">
        <v>33</v>
      </c>
      <c r="Z2150" s="7" t="s">
        <v>18107</v>
      </c>
      <c r="AA2150" s="7" t="s">
        <v>4052</v>
      </c>
      <c r="AF2150" s="7" t="s">
        <v>10034</v>
      </c>
      <c r="AJ2150" s="7">
        <v>8</v>
      </c>
      <c r="AK2150" s="7" t="s">
        <v>4052</v>
      </c>
      <c r="AL2150" s="7" t="s">
        <v>18108</v>
      </c>
      <c r="AM2150" s="7" t="s">
        <v>18109</v>
      </c>
    </row>
    <row r="2151" spans="1:39">
      <c r="A2151" s="7" t="s">
        <v>1788</v>
      </c>
      <c r="B2151" s="7" t="s">
        <v>18110</v>
      </c>
      <c r="C2151" s="7" t="s">
        <v>18111</v>
      </c>
      <c r="D2151" s="7" t="s">
        <v>1946</v>
      </c>
      <c r="F2151" s="7" t="s">
        <v>18112</v>
      </c>
      <c r="G2151" s="7" t="s">
        <v>18113</v>
      </c>
      <c r="H2151" s="7" t="s">
        <v>18113</v>
      </c>
      <c r="I2151" s="7" t="s">
        <v>3660</v>
      </c>
      <c r="K2151" s="7" t="s">
        <v>33</v>
      </c>
      <c r="L2151" s="7" t="s">
        <v>3661</v>
      </c>
      <c r="N2151" s="10" t="s">
        <v>3662</v>
      </c>
      <c r="P2151" s="7" t="s">
        <v>18114</v>
      </c>
      <c r="Q2151" s="7" t="s">
        <v>33</v>
      </c>
      <c r="R2151" s="7" t="s">
        <v>33</v>
      </c>
      <c r="S2151" s="7" t="s">
        <v>32</v>
      </c>
      <c r="T2151" s="7" t="s">
        <v>33</v>
      </c>
      <c r="U2151" s="7" t="s">
        <v>33</v>
      </c>
      <c r="V2151" s="10" t="s">
        <v>33</v>
      </c>
      <c r="W2151" s="10" t="s">
        <v>33</v>
      </c>
      <c r="X2151" s="7" t="s">
        <v>33</v>
      </c>
      <c r="Y2151" s="7" t="s">
        <v>33</v>
      </c>
      <c r="Z2151" s="7" t="s">
        <v>18115</v>
      </c>
      <c r="AA2151" s="7" t="s">
        <v>16593</v>
      </c>
      <c r="AF2151" s="7" t="s">
        <v>18116</v>
      </c>
      <c r="AJ2151" s="7">
        <v>6</v>
      </c>
      <c r="AK2151" s="7" t="s">
        <v>16593</v>
      </c>
      <c r="AL2151" s="7" t="s">
        <v>18117</v>
      </c>
      <c r="AM2151" s="7" t="s">
        <v>18118</v>
      </c>
    </row>
    <row r="2152" spans="1:39">
      <c r="A2152" s="7" t="s">
        <v>1788</v>
      </c>
      <c r="B2152" s="7" t="s">
        <v>18119</v>
      </c>
      <c r="C2152" s="7" t="s">
        <v>18120</v>
      </c>
      <c r="D2152" s="7" t="s">
        <v>1946</v>
      </c>
      <c r="F2152" s="7" t="s">
        <v>14670</v>
      </c>
      <c r="G2152" s="7" t="s">
        <v>8200</v>
      </c>
      <c r="H2152" s="7" t="s">
        <v>8200</v>
      </c>
      <c r="I2152" s="7" t="s">
        <v>18121</v>
      </c>
      <c r="K2152" s="7" t="s">
        <v>33</v>
      </c>
      <c r="L2152" s="7" t="s">
        <v>8202</v>
      </c>
      <c r="N2152" s="10" t="s">
        <v>8200</v>
      </c>
      <c r="P2152" s="7" t="s">
        <v>18122</v>
      </c>
      <c r="Q2152" s="7" t="s">
        <v>33</v>
      </c>
      <c r="R2152" s="7" t="s">
        <v>33</v>
      </c>
      <c r="S2152" s="7" t="s">
        <v>33</v>
      </c>
      <c r="T2152" s="7" t="s">
        <v>33</v>
      </c>
      <c r="U2152" s="7" t="s">
        <v>33</v>
      </c>
      <c r="V2152" s="10" t="s">
        <v>33</v>
      </c>
      <c r="W2152" s="10" t="s">
        <v>32</v>
      </c>
      <c r="X2152" s="7" t="s">
        <v>33</v>
      </c>
      <c r="Y2152" s="7" t="s">
        <v>33</v>
      </c>
      <c r="Z2152" s="7" t="s">
        <v>4034</v>
      </c>
      <c r="AA2152" s="7" t="s">
        <v>14455</v>
      </c>
      <c r="AF2152" s="7" t="s">
        <v>4099</v>
      </c>
      <c r="AJ2152" s="7">
        <v>3</v>
      </c>
      <c r="AK2152" s="7" t="s">
        <v>14455</v>
      </c>
      <c r="AL2152" s="7" t="s">
        <v>18123</v>
      </c>
      <c r="AM2152" s="7" t="s">
        <v>18124</v>
      </c>
    </row>
    <row r="2153" spans="1:39">
      <c r="A2153" s="7" t="s">
        <v>1788</v>
      </c>
      <c r="B2153" s="7" t="s">
        <v>18125</v>
      </c>
      <c r="C2153" s="7" t="s">
        <v>18126</v>
      </c>
      <c r="D2153" s="7" t="s">
        <v>2828</v>
      </c>
      <c r="H2153" s="7" t="s">
        <v>18127</v>
      </c>
      <c r="I2153" s="7" t="s">
        <v>12149</v>
      </c>
      <c r="K2153" s="7" t="s">
        <v>33</v>
      </c>
      <c r="L2153" s="7" t="s">
        <v>18128</v>
      </c>
      <c r="N2153" s="10" t="s">
        <v>1795</v>
      </c>
      <c r="P2153" s="7" t="s">
        <v>18129</v>
      </c>
      <c r="Q2153" s="7" t="s">
        <v>33</v>
      </c>
      <c r="R2153" s="7" t="s">
        <v>33</v>
      </c>
      <c r="S2153" s="7" t="s">
        <v>33</v>
      </c>
      <c r="T2153" s="7" t="s">
        <v>33</v>
      </c>
      <c r="U2153" s="7" t="s">
        <v>33</v>
      </c>
      <c r="V2153" s="10" t="s">
        <v>33</v>
      </c>
      <c r="W2153" s="10" t="s">
        <v>33</v>
      </c>
      <c r="X2153" s="7" t="s">
        <v>33</v>
      </c>
      <c r="Y2153" s="7" t="s">
        <v>33</v>
      </c>
      <c r="Z2153" s="7" t="s">
        <v>2428</v>
      </c>
      <c r="AA2153" s="7" t="s">
        <v>7677</v>
      </c>
      <c r="AE2153" s="10" t="s">
        <v>9491</v>
      </c>
      <c r="AK2153" s="7" t="s">
        <v>7677</v>
      </c>
      <c r="AL2153" s="7" t="s">
        <v>2527</v>
      </c>
      <c r="AM2153" s="7" t="s">
        <v>18130</v>
      </c>
    </row>
    <row r="2154" spans="1:39">
      <c r="A2154" s="7" t="s">
        <v>1788</v>
      </c>
      <c r="B2154" s="7" t="s">
        <v>18131</v>
      </c>
      <c r="C2154" s="7" t="s">
        <v>18132</v>
      </c>
      <c r="D2154" s="7" t="s">
        <v>2828</v>
      </c>
      <c r="G2154" s="7" t="s">
        <v>3447</v>
      </c>
      <c r="H2154" s="7" t="s">
        <v>16041</v>
      </c>
      <c r="I2154" s="7" t="s">
        <v>3448</v>
      </c>
      <c r="K2154" s="7" t="s">
        <v>33</v>
      </c>
      <c r="L2154" s="7" t="s">
        <v>3449</v>
      </c>
      <c r="N2154" s="10" t="s">
        <v>1795</v>
      </c>
      <c r="P2154" s="7" t="s">
        <v>18133</v>
      </c>
      <c r="Q2154" s="7" t="s">
        <v>33</v>
      </c>
      <c r="R2154" s="7" t="s">
        <v>33</v>
      </c>
      <c r="S2154" s="7" t="s">
        <v>33</v>
      </c>
      <c r="T2154" s="7" t="s">
        <v>33</v>
      </c>
      <c r="U2154" s="7" t="s">
        <v>33</v>
      </c>
      <c r="V2154" s="10" t="s">
        <v>33</v>
      </c>
      <c r="W2154" s="10" t="s">
        <v>32</v>
      </c>
      <c r="X2154" s="7" t="s">
        <v>33</v>
      </c>
      <c r="Y2154" s="7" t="s">
        <v>33</v>
      </c>
      <c r="AA2154" s="7" t="s">
        <v>7677</v>
      </c>
      <c r="AE2154" s="10" t="s">
        <v>2332</v>
      </c>
      <c r="AK2154" s="7" t="s">
        <v>7677</v>
      </c>
      <c r="AL2154" s="7" t="s">
        <v>2527</v>
      </c>
      <c r="AM2154" s="7" t="s">
        <v>18134</v>
      </c>
    </row>
    <row r="2155" spans="1:39">
      <c r="A2155" s="7" t="s">
        <v>1788</v>
      </c>
      <c r="B2155" s="7" t="s">
        <v>18135</v>
      </c>
      <c r="C2155" s="7" t="s">
        <v>18136</v>
      </c>
      <c r="D2155" s="7" t="s">
        <v>1946</v>
      </c>
      <c r="F2155" s="7" t="s">
        <v>9403</v>
      </c>
      <c r="G2155" s="7" t="s">
        <v>18137</v>
      </c>
      <c r="H2155" s="7" t="s">
        <v>18138</v>
      </c>
      <c r="I2155" s="7" t="s">
        <v>18139</v>
      </c>
      <c r="K2155" s="7" t="s">
        <v>33</v>
      </c>
      <c r="L2155" s="7" t="s">
        <v>13550</v>
      </c>
      <c r="N2155" s="10" t="s">
        <v>2014</v>
      </c>
      <c r="P2155" s="7" t="s">
        <v>18140</v>
      </c>
      <c r="Q2155" s="7" t="s">
        <v>33</v>
      </c>
      <c r="R2155" s="7" t="s">
        <v>33</v>
      </c>
      <c r="S2155" s="7" t="s">
        <v>33</v>
      </c>
      <c r="T2155" s="7" t="s">
        <v>33</v>
      </c>
      <c r="U2155" s="7" t="s">
        <v>33</v>
      </c>
      <c r="V2155" s="10" t="s">
        <v>33</v>
      </c>
      <c r="W2155" s="10" t="s">
        <v>33</v>
      </c>
      <c r="X2155" s="7" t="s">
        <v>33</v>
      </c>
      <c r="Y2155" s="7" t="s">
        <v>33</v>
      </c>
      <c r="Z2155" s="7" t="s">
        <v>18141</v>
      </c>
      <c r="AA2155" s="7" t="s">
        <v>18142</v>
      </c>
      <c r="AF2155" s="7" t="s">
        <v>18143</v>
      </c>
      <c r="AJ2155" s="7">
        <v>11</v>
      </c>
      <c r="AK2155" s="7" t="s">
        <v>18142</v>
      </c>
      <c r="AL2155" s="7" t="s">
        <v>2527</v>
      </c>
      <c r="AM2155" s="7" t="s">
        <v>18144</v>
      </c>
    </row>
    <row r="2156" spans="1:39">
      <c r="A2156" s="7" t="s">
        <v>1788</v>
      </c>
      <c r="B2156" s="7" t="s">
        <v>18145</v>
      </c>
      <c r="C2156" s="7" t="s">
        <v>18146</v>
      </c>
      <c r="D2156" s="7" t="s">
        <v>2828</v>
      </c>
      <c r="F2156" s="7" t="s">
        <v>17409</v>
      </c>
      <c r="I2156" s="7" t="s">
        <v>18147</v>
      </c>
      <c r="K2156" s="7" t="s">
        <v>33</v>
      </c>
      <c r="L2156" s="7" t="s">
        <v>17449</v>
      </c>
      <c r="P2156" s="7" t="s">
        <v>18148</v>
      </c>
      <c r="Q2156" s="7" t="s">
        <v>33</v>
      </c>
      <c r="R2156" s="7" t="s">
        <v>33</v>
      </c>
      <c r="S2156" s="7" t="s">
        <v>33</v>
      </c>
      <c r="T2156" s="7" t="s">
        <v>33</v>
      </c>
      <c r="U2156" s="7" t="s">
        <v>33</v>
      </c>
      <c r="V2156" s="10" t="s">
        <v>33</v>
      </c>
      <c r="W2156" s="10" t="s">
        <v>33</v>
      </c>
      <c r="X2156" s="7" t="s">
        <v>33</v>
      </c>
      <c r="Y2156" s="7" t="s">
        <v>33</v>
      </c>
      <c r="Z2156" s="7" t="s">
        <v>18149</v>
      </c>
      <c r="AA2156" s="7" t="s">
        <v>10939</v>
      </c>
      <c r="AE2156" s="10" t="s">
        <v>6860</v>
      </c>
      <c r="AK2156" s="7" t="s">
        <v>10939</v>
      </c>
      <c r="AL2156" s="7" t="s">
        <v>10939</v>
      </c>
      <c r="AM2156" s="7" t="s">
        <v>18150</v>
      </c>
    </row>
    <row r="2157" spans="1:39">
      <c r="A2157" s="7" t="s">
        <v>1788</v>
      </c>
      <c r="B2157" s="7" t="s">
        <v>18151</v>
      </c>
      <c r="C2157" s="7" t="s">
        <v>18152</v>
      </c>
      <c r="D2157" s="7" t="s">
        <v>2828</v>
      </c>
      <c r="F2157" s="7" t="s">
        <v>17409</v>
      </c>
      <c r="G2157" s="7" t="s">
        <v>11218</v>
      </c>
      <c r="H2157" s="7" t="s">
        <v>11219</v>
      </c>
      <c r="I2157" s="7" t="s">
        <v>12162</v>
      </c>
      <c r="K2157" s="7" t="s">
        <v>33</v>
      </c>
      <c r="L2157" s="7" t="s">
        <v>11221</v>
      </c>
      <c r="N2157" s="10" t="s">
        <v>3232</v>
      </c>
      <c r="P2157" s="7" t="s">
        <v>18153</v>
      </c>
      <c r="Q2157" s="7" t="s">
        <v>33</v>
      </c>
      <c r="R2157" s="7" t="s">
        <v>33</v>
      </c>
      <c r="S2157" s="7" t="s">
        <v>33</v>
      </c>
      <c r="T2157" s="7" t="s">
        <v>33</v>
      </c>
      <c r="U2157" s="7" t="s">
        <v>33</v>
      </c>
      <c r="V2157" s="10" t="s">
        <v>33</v>
      </c>
      <c r="W2157" s="10" t="s">
        <v>32</v>
      </c>
      <c r="X2157" s="7" t="s">
        <v>33</v>
      </c>
      <c r="Y2157" s="7" t="s">
        <v>33</v>
      </c>
      <c r="Z2157" s="7" t="s">
        <v>17143</v>
      </c>
      <c r="AA2157" s="7" t="s">
        <v>7677</v>
      </c>
      <c r="AE2157" s="10" t="s">
        <v>18154</v>
      </c>
      <c r="AK2157" s="7" t="s">
        <v>7677</v>
      </c>
      <c r="AL2157" s="7" t="s">
        <v>18155</v>
      </c>
      <c r="AM2157" s="7" t="s">
        <v>18156</v>
      </c>
    </row>
    <row r="2158" spans="1:39">
      <c r="A2158" s="7" t="s">
        <v>1788</v>
      </c>
      <c r="B2158" s="7" t="s">
        <v>18157</v>
      </c>
      <c r="C2158" s="7" t="s">
        <v>18158</v>
      </c>
      <c r="D2158" s="7" t="s">
        <v>1946</v>
      </c>
      <c r="F2158" s="7" t="s">
        <v>18159</v>
      </c>
      <c r="G2158" s="7" t="s">
        <v>14075</v>
      </c>
      <c r="H2158" s="7" t="s">
        <v>14075</v>
      </c>
      <c r="I2158" s="7" t="s">
        <v>5384</v>
      </c>
      <c r="K2158" s="7" t="s">
        <v>33</v>
      </c>
      <c r="L2158" s="7" t="s">
        <v>14076</v>
      </c>
      <c r="N2158" s="10" t="s">
        <v>5386</v>
      </c>
      <c r="P2158" s="7" t="s">
        <v>14077</v>
      </c>
      <c r="Q2158" s="7" t="s">
        <v>33</v>
      </c>
      <c r="R2158" s="7" t="s">
        <v>33</v>
      </c>
      <c r="S2158" s="7" t="s">
        <v>33</v>
      </c>
      <c r="T2158" s="7" t="s">
        <v>33</v>
      </c>
      <c r="U2158" s="7" t="s">
        <v>33</v>
      </c>
      <c r="V2158" s="10" t="s">
        <v>33</v>
      </c>
      <c r="W2158" s="10" t="s">
        <v>33</v>
      </c>
      <c r="X2158" s="7" t="s">
        <v>33</v>
      </c>
      <c r="Y2158" s="7" t="s">
        <v>33</v>
      </c>
      <c r="Z2158" s="7" t="s">
        <v>7255</v>
      </c>
      <c r="AA2158" s="7" t="s">
        <v>9491</v>
      </c>
      <c r="AF2158" s="7" t="s">
        <v>14102</v>
      </c>
      <c r="AJ2158" s="7">
        <v>7</v>
      </c>
      <c r="AK2158" s="7" t="s">
        <v>9491</v>
      </c>
      <c r="AL2158" s="7" t="s">
        <v>18160</v>
      </c>
      <c r="AM2158" s="7" t="s">
        <v>18161</v>
      </c>
    </row>
    <row r="2159" spans="1:39">
      <c r="A2159" s="7" t="s">
        <v>1788</v>
      </c>
      <c r="B2159" s="7" t="s">
        <v>18162</v>
      </c>
      <c r="C2159" s="7" t="s">
        <v>18163</v>
      </c>
      <c r="D2159" s="7" t="s">
        <v>2828</v>
      </c>
      <c r="F2159" s="7" t="s">
        <v>17409</v>
      </c>
      <c r="I2159" s="7" t="s">
        <v>9267</v>
      </c>
      <c r="K2159" s="7" t="s">
        <v>33</v>
      </c>
      <c r="L2159" s="7" t="s">
        <v>18164</v>
      </c>
      <c r="N2159" s="10" t="s">
        <v>1859</v>
      </c>
      <c r="P2159" s="7" t="s">
        <v>18165</v>
      </c>
      <c r="Q2159" s="7" t="s">
        <v>33</v>
      </c>
      <c r="R2159" s="7" t="s">
        <v>33</v>
      </c>
      <c r="S2159" s="7" t="s">
        <v>33</v>
      </c>
      <c r="T2159" s="7" t="s">
        <v>33</v>
      </c>
      <c r="U2159" s="7" t="s">
        <v>33</v>
      </c>
      <c r="V2159" s="10" t="s">
        <v>33</v>
      </c>
      <c r="W2159" s="10" t="s">
        <v>33</v>
      </c>
      <c r="X2159" s="7" t="s">
        <v>33</v>
      </c>
      <c r="Y2159" s="7" t="s">
        <v>33</v>
      </c>
      <c r="Z2159" s="7" t="s">
        <v>18166</v>
      </c>
      <c r="AA2159" s="7" t="s">
        <v>18167</v>
      </c>
      <c r="AE2159" s="10" t="s">
        <v>18168</v>
      </c>
      <c r="AK2159" s="7" t="s">
        <v>18167</v>
      </c>
      <c r="AL2159" s="7" t="s">
        <v>18169</v>
      </c>
      <c r="AM2159" s="7" t="s">
        <v>18170</v>
      </c>
    </row>
    <row r="2160" spans="1:39">
      <c r="A2160" s="7" t="s">
        <v>1788</v>
      </c>
      <c r="B2160" s="7" t="s">
        <v>18171</v>
      </c>
      <c r="C2160" s="7" t="s">
        <v>18172</v>
      </c>
      <c r="D2160" s="7" t="s">
        <v>2828</v>
      </c>
      <c r="F2160" s="7" t="s">
        <v>17409</v>
      </c>
      <c r="H2160" s="7" t="s">
        <v>13690</v>
      </c>
      <c r="I2160" s="7" t="s">
        <v>18173</v>
      </c>
      <c r="K2160" s="7" t="s">
        <v>33</v>
      </c>
      <c r="L2160" s="7" t="s">
        <v>13692</v>
      </c>
      <c r="N2160" s="10" t="s">
        <v>3232</v>
      </c>
      <c r="P2160" s="7" t="s">
        <v>18174</v>
      </c>
      <c r="Q2160" s="7" t="s">
        <v>33</v>
      </c>
      <c r="R2160" s="7" t="s">
        <v>33</v>
      </c>
      <c r="S2160" s="7" t="s">
        <v>33</v>
      </c>
      <c r="T2160" s="7" t="s">
        <v>33</v>
      </c>
      <c r="U2160" s="7" t="s">
        <v>33</v>
      </c>
      <c r="V2160" s="10" t="s">
        <v>33</v>
      </c>
      <c r="W2160" s="10" t="s">
        <v>33</v>
      </c>
      <c r="X2160" s="7" t="s">
        <v>33</v>
      </c>
      <c r="Y2160" s="7" t="s">
        <v>33</v>
      </c>
      <c r="Z2160" s="7" t="s">
        <v>18175</v>
      </c>
      <c r="AA2160" s="7" t="s">
        <v>5079</v>
      </c>
      <c r="AE2160" s="10" t="s">
        <v>18176</v>
      </c>
      <c r="AK2160" s="7" t="s">
        <v>5079</v>
      </c>
      <c r="AL2160" s="7" t="s">
        <v>7677</v>
      </c>
      <c r="AM2160" s="7" t="s">
        <v>18177</v>
      </c>
    </row>
    <row r="2161" spans="1:39">
      <c r="A2161" s="7" t="s">
        <v>1788</v>
      </c>
      <c r="B2161" s="7" t="s">
        <v>18178</v>
      </c>
      <c r="C2161" s="7" t="s">
        <v>18179</v>
      </c>
      <c r="D2161" s="7" t="s">
        <v>10962</v>
      </c>
      <c r="F2161" s="7" t="s">
        <v>6070</v>
      </c>
      <c r="G2161" s="7" t="s">
        <v>18180</v>
      </c>
      <c r="H2161" s="7" t="s">
        <v>18180</v>
      </c>
      <c r="I2161" s="7" t="s">
        <v>9267</v>
      </c>
      <c r="K2161" s="7" t="s">
        <v>33</v>
      </c>
      <c r="L2161" s="7" t="s">
        <v>17638</v>
      </c>
      <c r="N2161" s="10" t="s">
        <v>1859</v>
      </c>
      <c r="P2161" s="7" t="s">
        <v>18181</v>
      </c>
      <c r="Q2161" s="7" t="s">
        <v>33</v>
      </c>
      <c r="R2161" s="7" t="s">
        <v>32</v>
      </c>
      <c r="S2161" s="7" t="s">
        <v>33</v>
      </c>
      <c r="T2161" s="7" t="s">
        <v>33</v>
      </c>
      <c r="U2161" s="7" t="s">
        <v>33</v>
      </c>
      <c r="V2161" s="10" t="s">
        <v>33</v>
      </c>
      <c r="W2161" s="10" t="s">
        <v>33</v>
      </c>
      <c r="X2161" s="7" t="s">
        <v>33</v>
      </c>
      <c r="Y2161" s="7" t="s">
        <v>33</v>
      </c>
      <c r="Z2161" s="7" t="s">
        <v>4362</v>
      </c>
      <c r="AA2161" s="7" t="s">
        <v>5564</v>
      </c>
      <c r="AF2161" s="7" t="s">
        <v>18182</v>
      </c>
      <c r="AH2161" s="7" t="s">
        <v>2332</v>
      </c>
      <c r="AJ2161" s="7">
        <v>19</v>
      </c>
      <c r="AK2161" s="7" t="s">
        <v>5564</v>
      </c>
      <c r="AL2161" s="7" t="s">
        <v>15539</v>
      </c>
      <c r="AM2161" s="7" t="s">
        <v>18183</v>
      </c>
    </row>
    <row r="2162" spans="1:39">
      <c r="A2162" s="7" t="s">
        <v>1788</v>
      </c>
      <c r="B2162" s="7" t="s">
        <v>18184</v>
      </c>
      <c r="C2162" s="7" t="s">
        <v>18185</v>
      </c>
      <c r="D2162" s="7" t="s">
        <v>2828</v>
      </c>
      <c r="F2162" s="7" t="s">
        <v>17409</v>
      </c>
      <c r="G2162" s="7" t="s">
        <v>5150</v>
      </c>
      <c r="H2162" s="7" t="s">
        <v>5151</v>
      </c>
      <c r="I2162" s="7" t="s">
        <v>18186</v>
      </c>
      <c r="K2162" s="7" t="s">
        <v>33</v>
      </c>
      <c r="L2162" s="7" t="s">
        <v>18187</v>
      </c>
      <c r="N2162" s="10" t="s">
        <v>18188</v>
      </c>
      <c r="Q2162" s="7" t="s">
        <v>33</v>
      </c>
      <c r="R2162" s="7" t="s">
        <v>33</v>
      </c>
      <c r="S2162" s="7" t="s">
        <v>33</v>
      </c>
      <c r="T2162" s="7" t="s">
        <v>33</v>
      </c>
      <c r="U2162" s="7" t="s">
        <v>33</v>
      </c>
      <c r="V2162" s="10" t="s">
        <v>33</v>
      </c>
      <c r="W2162" s="10" t="s">
        <v>33</v>
      </c>
      <c r="X2162" s="7" t="s">
        <v>33</v>
      </c>
      <c r="Y2162" s="7" t="s">
        <v>33</v>
      </c>
      <c r="Z2162" s="7" t="s">
        <v>9575</v>
      </c>
      <c r="AA2162" s="7" t="s">
        <v>18084</v>
      </c>
      <c r="AE2162" s="10" t="s">
        <v>2430</v>
      </c>
      <c r="AK2162" s="7" t="s">
        <v>18084</v>
      </c>
      <c r="AL2162" s="7" t="s">
        <v>18189</v>
      </c>
      <c r="AM2162" s="7" t="s">
        <v>18190</v>
      </c>
    </row>
    <row r="2163" spans="1:39">
      <c r="A2163" s="7" t="s">
        <v>1788</v>
      </c>
      <c r="B2163" s="7" t="s">
        <v>18191</v>
      </c>
      <c r="C2163" s="7" t="s">
        <v>18192</v>
      </c>
      <c r="D2163" s="7" t="s">
        <v>2828</v>
      </c>
      <c r="F2163" s="7" t="s">
        <v>17409</v>
      </c>
      <c r="G2163" s="7" t="s">
        <v>4696</v>
      </c>
      <c r="I2163" s="7" t="s">
        <v>18193</v>
      </c>
      <c r="K2163" s="7" t="s">
        <v>33</v>
      </c>
      <c r="L2163" s="7" t="s">
        <v>4698</v>
      </c>
      <c r="N2163" s="10" t="s">
        <v>1795</v>
      </c>
      <c r="P2163" s="7" t="s">
        <v>18194</v>
      </c>
      <c r="Q2163" s="7" t="s">
        <v>33</v>
      </c>
      <c r="R2163" s="7" t="s">
        <v>33</v>
      </c>
      <c r="S2163" s="7" t="s">
        <v>33</v>
      </c>
      <c r="T2163" s="7" t="s">
        <v>33</v>
      </c>
      <c r="U2163" s="7" t="s">
        <v>33</v>
      </c>
      <c r="V2163" s="10" t="s">
        <v>33</v>
      </c>
      <c r="W2163" s="10" t="s">
        <v>32</v>
      </c>
      <c r="X2163" s="7" t="s">
        <v>33</v>
      </c>
      <c r="Y2163" s="7" t="s">
        <v>33</v>
      </c>
      <c r="Z2163" s="7" t="s">
        <v>4034</v>
      </c>
      <c r="AA2163" s="7" t="s">
        <v>5079</v>
      </c>
      <c r="AE2163" s="10" t="s">
        <v>18195</v>
      </c>
      <c r="AK2163" s="7" t="s">
        <v>5079</v>
      </c>
      <c r="AL2163" s="7" t="s">
        <v>18196</v>
      </c>
      <c r="AM2163" s="7" t="s">
        <v>18197</v>
      </c>
    </row>
    <row r="2164" spans="1:39">
      <c r="A2164" s="7" t="s">
        <v>1788</v>
      </c>
      <c r="B2164" s="7" t="s">
        <v>18198</v>
      </c>
      <c r="C2164" s="7" t="s">
        <v>18199</v>
      </c>
      <c r="D2164" s="7" t="s">
        <v>2828</v>
      </c>
      <c r="F2164" s="7" t="s">
        <v>17409</v>
      </c>
      <c r="I2164" s="7" t="s">
        <v>8110</v>
      </c>
      <c r="K2164" s="7" t="s">
        <v>33</v>
      </c>
      <c r="L2164" s="7" t="s">
        <v>18200</v>
      </c>
      <c r="P2164" s="7" t="s">
        <v>18201</v>
      </c>
      <c r="Q2164" s="7" t="s">
        <v>33</v>
      </c>
      <c r="R2164" s="7" t="s">
        <v>33</v>
      </c>
      <c r="S2164" s="7" t="s">
        <v>33</v>
      </c>
      <c r="T2164" s="7" t="s">
        <v>33</v>
      </c>
      <c r="U2164" s="7" t="s">
        <v>33</v>
      </c>
      <c r="V2164" s="10" t="s">
        <v>33</v>
      </c>
      <c r="W2164" s="10" t="s">
        <v>32</v>
      </c>
      <c r="X2164" s="7" t="s">
        <v>33</v>
      </c>
      <c r="Y2164" s="7" t="s">
        <v>33</v>
      </c>
      <c r="Z2164" s="7" t="s">
        <v>2353</v>
      </c>
      <c r="AA2164" s="7" t="s">
        <v>5079</v>
      </c>
      <c r="AE2164" s="10" t="s">
        <v>18202</v>
      </c>
      <c r="AK2164" s="7" t="s">
        <v>5079</v>
      </c>
      <c r="AL2164" s="7" t="s">
        <v>18203</v>
      </c>
      <c r="AM2164" s="7" t="s">
        <v>18204</v>
      </c>
    </row>
    <row r="2165" spans="1:39">
      <c r="A2165" s="7" t="s">
        <v>1788</v>
      </c>
      <c r="B2165" s="7" t="s">
        <v>18205</v>
      </c>
      <c r="C2165" s="7" t="s">
        <v>18206</v>
      </c>
      <c r="D2165" s="7" t="s">
        <v>1946</v>
      </c>
      <c r="F2165" s="7" t="s">
        <v>11823</v>
      </c>
      <c r="G2165" s="7" t="s">
        <v>8152</v>
      </c>
      <c r="H2165" s="7" t="s">
        <v>8153</v>
      </c>
      <c r="I2165" s="7" t="s">
        <v>18207</v>
      </c>
      <c r="K2165" s="7" t="s">
        <v>33</v>
      </c>
      <c r="L2165" s="7" t="s">
        <v>8155</v>
      </c>
      <c r="N2165" s="10" t="s">
        <v>8156</v>
      </c>
      <c r="P2165" s="7" t="s">
        <v>18208</v>
      </c>
      <c r="Q2165" s="7" t="s">
        <v>33</v>
      </c>
      <c r="R2165" s="7" t="s">
        <v>33</v>
      </c>
      <c r="S2165" s="7" t="s">
        <v>33</v>
      </c>
      <c r="T2165" s="7" t="s">
        <v>33</v>
      </c>
      <c r="U2165" s="7" t="s">
        <v>33</v>
      </c>
      <c r="V2165" s="10" t="s">
        <v>33</v>
      </c>
      <c r="W2165" s="10" t="s">
        <v>32</v>
      </c>
      <c r="X2165" s="7" t="s">
        <v>33</v>
      </c>
      <c r="Y2165" s="7" t="s">
        <v>33</v>
      </c>
      <c r="Z2165" s="7" t="s">
        <v>18209</v>
      </c>
      <c r="AA2165" s="7" t="s">
        <v>14162</v>
      </c>
      <c r="AD2165" s="10" t="s">
        <v>8496</v>
      </c>
      <c r="AF2165" s="7" t="s">
        <v>10502</v>
      </c>
      <c r="AJ2165" s="7">
        <v>2</v>
      </c>
      <c r="AK2165" s="7" t="s">
        <v>14162</v>
      </c>
      <c r="AL2165" s="7" t="s">
        <v>5435</v>
      </c>
      <c r="AM2165" s="7" t="s">
        <v>18210</v>
      </c>
    </row>
    <row r="2166" spans="1:39">
      <c r="A2166" s="7" t="s">
        <v>1788</v>
      </c>
      <c r="B2166" s="7" t="s">
        <v>18211</v>
      </c>
      <c r="C2166" s="7" t="s">
        <v>18212</v>
      </c>
      <c r="D2166" s="7" t="s">
        <v>1946</v>
      </c>
      <c r="F2166" s="7" t="s">
        <v>18213</v>
      </c>
      <c r="G2166" s="7" t="s">
        <v>18214</v>
      </c>
      <c r="H2166" s="7" t="s">
        <v>18214</v>
      </c>
      <c r="I2166" s="7" t="s">
        <v>18215</v>
      </c>
      <c r="K2166" s="7" t="s">
        <v>33</v>
      </c>
      <c r="L2166" s="7" t="s">
        <v>18216</v>
      </c>
      <c r="N2166" s="10" t="s">
        <v>18217</v>
      </c>
      <c r="P2166" s="7" t="s">
        <v>18218</v>
      </c>
      <c r="Q2166" s="7" t="s">
        <v>33</v>
      </c>
      <c r="R2166" s="7" t="s">
        <v>33</v>
      </c>
      <c r="S2166" s="7" t="s">
        <v>33</v>
      </c>
      <c r="T2166" s="7" t="s">
        <v>33</v>
      </c>
      <c r="U2166" s="7" t="s">
        <v>33</v>
      </c>
      <c r="V2166" s="10" t="s">
        <v>33</v>
      </c>
      <c r="W2166" s="10" t="s">
        <v>33</v>
      </c>
      <c r="X2166" s="7" t="s">
        <v>33</v>
      </c>
      <c r="Y2166" s="7" t="s">
        <v>33</v>
      </c>
      <c r="Z2166" s="7" t="s">
        <v>18219</v>
      </c>
      <c r="AA2166" s="7" t="s">
        <v>11135</v>
      </c>
      <c r="AF2166" s="7" t="s">
        <v>18220</v>
      </c>
      <c r="AJ2166" s="7">
        <v>13</v>
      </c>
      <c r="AK2166" s="7" t="s">
        <v>11135</v>
      </c>
      <c r="AL2166" s="7" t="s">
        <v>18221</v>
      </c>
      <c r="AM2166" s="7" t="s">
        <v>18222</v>
      </c>
    </row>
    <row r="2167" spans="1:39">
      <c r="A2167" s="7" t="s">
        <v>1788</v>
      </c>
      <c r="B2167" s="7" t="s">
        <v>18223</v>
      </c>
      <c r="C2167" s="7" t="s">
        <v>18224</v>
      </c>
      <c r="D2167" s="7" t="s">
        <v>5729</v>
      </c>
      <c r="F2167" s="7" t="s">
        <v>17409</v>
      </c>
      <c r="G2167" s="7" t="s">
        <v>7182</v>
      </c>
      <c r="H2167" s="7" t="s">
        <v>7182</v>
      </c>
      <c r="I2167" s="7" t="s">
        <v>18225</v>
      </c>
      <c r="K2167" s="7" t="s">
        <v>33</v>
      </c>
      <c r="L2167" s="7" t="s">
        <v>7185</v>
      </c>
      <c r="P2167" s="7" t="s">
        <v>18226</v>
      </c>
      <c r="Q2167" s="7" t="s">
        <v>33</v>
      </c>
      <c r="R2167" s="7" t="s">
        <v>33</v>
      </c>
      <c r="S2167" s="7" t="s">
        <v>33</v>
      </c>
      <c r="T2167" s="7" t="s">
        <v>33</v>
      </c>
      <c r="U2167" s="7" t="s">
        <v>33</v>
      </c>
      <c r="V2167" s="10" t="s">
        <v>33</v>
      </c>
      <c r="W2167" s="10" t="s">
        <v>33</v>
      </c>
      <c r="X2167" s="7" t="s">
        <v>32</v>
      </c>
      <c r="Y2167" s="7" t="s">
        <v>33</v>
      </c>
      <c r="Z2167" s="7" t="s">
        <v>17684</v>
      </c>
      <c r="AA2167" s="7" t="s">
        <v>5079</v>
      </c>
      <c r="AD2167" s="10" t="s">
        <v>18227</v>
      </c>
      <c r="AG2167" s="7" t="s">
        <v>5079</v>
      </c>
      <c r="AK2167" s="7" t="s">
        <v>5079</v>
      </c>
      <c r="AL2167" s="7" t="s">
        <v>18228</v>
      </c>
      <c r="AM2167" s="7" t="s">
        <v>18229</v>
      </c>
    </row>
    <row r="2168" spans="1:39">
      <c r="A2168" s="7" t="s">
        <v>1788</v>
      </c>
      <c r="B2168" s="7" t="s">
        <v>18230</v>
      </c>
      <c r="C2168" s="7" t="s">
        <v>18231</v>
      </c>
      <c r="D2168" s="7" t="s">
        <v>1946</v>
      </c>
      <c r="F2168" s="7" t="s">
        <v>18232</v>
      </c>
      <c r="G2168" s="7" t="s">
        <v>18233</v>
      </c>
      <c r="H2168" s="7" t="s">
        <v>18233</v>
      </c>
      <c r="I2168" s="7" t="s">
        <v>9719</v>
      </c>
      <c r="K2168" s="7" t="s">
        <v>33</v>
      </c>
      <c r="L2168" s="7" t="s">
        <v>18234</v>
      </c>
      <c r="N2168" s="10" t="s">
        <v>9721</v>
      </c>
      <c r="P2168" s="7" t="s">
        <v>18235</v>
      </c>
      <c r="Q2168" s="7" t="s">
        <v>33</v>
      </c>
      <c r="R2168" s="7" t="s">
        <v>33</v>
      </c>
      <c r="S2168" s="7" t="s">
        <v>33</v>
      </c>
      <c r="T2168" s="7" t="s">
        <v>33</v>
      </c>
      <c r="U2168" s="7" t="s">
        <v>33</v>
      </c>
      <c r="V2168" s="10" t="s">
        <v>33</v>
      </c>
      <c r="W2168" s="10" t="s">
        <v>33</v>
      </c>
      <c r="X2168" s="7" t="s">
        <v>33</v>
      </c>
      <c r="Y2168" s="7" t="s">
        <v>33</v>
      </c>
      <c r="Z2168" s="7" t="s">
        <v>18236</v>
      </c>
      <c r="AA2168" s="7" t="s">
        <v>18237</v>
      </c>
      <c r="AF2168" s="7" t="s">
        <v>18238</v>
      </c>
      <c r="AJ2168" s="7">
        <v>3</v>
      </c>
      <c r="AK2168" s="7" t="s">
        <v>18237</v>
      </c>
      <c r="AL2168" s="7" t="s">
        <v>4840</v>
      </c>
      <c r="AM2168" s="7" t="s">
        <v>18239</v>
      </c>
    </row>
    <row r="2169" spans="1:39">
      <c r="A2169" s="7" t="s">
        <v>1788</v>
      </c>
      <c r="B2169" s="7" t="s">
        <v>18240</v>
      </c>
      <c r="C2169" s="7" t="s">
        <v>18241</v>
      </c>
      <c r="D2169" s="7" t="s">
        <v>2828</v>
      </c>
      <c r="F2169" s="7" t="s">
        <v>17409</v>
      </c>
      <c r="H2169" s="7" t="s">
        <v>18242</v>
      </c>
      <c r="I2169" s="7" t="s">
        <v>17025</v>
      </c>
      <c r="K2169" s="7" t="s">
        <v>33</v>
      </c>
      <c r="L2169" s="7" t="s">
        <v>18243</v>
      </c>
      <c r="N2169" s="10" t="s">
        <v>1820</v>
      </c>
      <c r="P2169" s="7" t="s">
        <v>18244</v>
      </c>
      <c r="Q2169" s="7" t="s">
        <v>33</v>
      </c>
      <c r="R2169" s="7" t="s">
        <v>33</v>
      </c>
      <c r="S2169" s="7" t="s">
        <v>33</v>
      </c>
      <c r="T2169" s="7" t="s">
        <v>33</v>
      </c>
      <c r="U2169" s="7" t="s">
        <v>33</v>
      </c>
      <c r="V2169" s="10" t="s">
        <v>33</v>
      </c>
      <c r="W2169" s="10" t="s">
        <v>33</v>
      </c>
      <c r="X2169" s="7" t="s">
        <v>32</v>
      </c>
      <c r="Y2169" s="7" t="s">
        <v>33</v>
      </c>
      <c r="Z2169" s="7" t="s">
        <v>18245</v>
      </c>
      <c r="AA2169" s="7" t="s">
        <v>4840</v>
      </c>
      <c r="AE2169" s="10" t="s">
        <v>18246</v>
      </c>
      <c r="AK2169" s="7" t="s">
        <v>4840</v>
      </c>
      <c r="AL2169" s="7" t="s">
        <v>4840</v>
      </c>
      <c r="AM2169" s="7" t="s">
        <v>18247</v>
      </c>
    </row>
    <row r="2170" spans="1:39">
      <c r="A2170" s="7" t="s">
        <v>1788</v>
      </c>
      <c r="B2170" s="7" t="s">
        <v>18248</v>
      </c>
      <c r="C2170" s="7" t="s">
        <v>18249</v>
      </c>
      <c r="D2170" s="7" t="s">
        <v>1946</v>
      </c>
      <c r="F2170" s="7" t="s">
        <v>18213</v>
      </c>
      <c r="G2170" s="7" t="s">
        <v>18214</v>
      </c>
      <c r="H2170" s="7" t="s">
        <v>18214</v>
      </c>
      <c r="I2170" s="7" t="s">
        <v>18250</v>
      </c>
      <c r="K2170" s="7" t="s">
        <v>33</v>
      </c>
      <c r="L2170" s="7" t="s">
        <v>18216</v>
      </c>
      <c r="N2170" s="10" t="s">
        <v>2351</v>
      </c>
      <c r="P2170" s="7" t="s">
        <v>18251</v>
      </c>
      <c r="Q2170" s="7" t="s">
        <v>33</v>
      </c>
      <c r="R2170" s="7" t="s">
        <v>33</v>
      </c>
      <c r="S2170" s="7" t="s">
        <v>33</v>
      </c>
      <c r="T2170" s="7" t="s">
        <v>33</v>
      </c>
      <c r="U2170" s="7" t="s">
        <v>33</v>
      </c>
      <c r="V2170" s="10" t="s">
        <v>33</v>
      </c>
      <c r="W2170" s="10" t="s">
        <v>33</v>
      </c>
      <c r="X2170" s="7" t="s">
        <v>33</v>
      </c>
      <c r="Y2170" s="7" t="s">
        <v>33</v>
      </c>
      <c r="Z2170" s="7" t="s">
        <v>18219</v>
      </c>
      <c r="AA2170" s="7" t="s">
        <v>17692</v>
      </c>
      <c r="AF2170" s="7" t="s">
        <v>6560</v>
      </c>
      <c r="AJ2170" s="7">
        <v>9</v>
      </c>
      <c r="AK2170" s="7" t="s">
        <v>17692</v>
      </c>
      <c r="AL2170" s="7" t="s">
        <v>18252</v>
      </c>
      <c r="AM2170" s="7" t="s">
        <v>18253</v>
      </c>
    </row>
    <row r="2171" spans="1:39">
      <c r="A2171" s="7" t="s">
        <v>1788</v>
      </c>
      <c r="B2171" s="7" t="s">
        <v>18254</v>
      </c>
      <c r="C2171" s="7" t="s">
        <v>18255</v>
      </c>
      <c r="D2171" s="7" t="s">
        <v>2828</v>
      </c>
      <c r="F2171" s="7" t="s">
        <v>17409</v>
      </c>
      <c r="I2171" s="7" t="s">
        <v>2565</v>
      </c>
      <c r="K2171" s="7" t="s">
        <v>33</v>
      </c>
      <c r="L2171" s="7" t="s">
        <v>2504</v>
      </c>
      <c r="N2171" s="10" t="s">
        <v>18188</v>
      </c>
      <c r="P2171" s="7" t="s">
        <v>18256</v>
      </c>
      <c r="Q2171" s="7" t="s">
        <v>33</v>
      </c>
      <c r="R2171" s="7" t="s">
        <v>33</v>
      </c>
      <c r="S2171" s="7" t="s">
        <v>33</v>
      </c>
      <c r="T2171" s="7" t="s">
        <v>33</v>
      </c>
      <c r="U2171" s="7" t="s">
        <v>33</v>
      </c>
      <c r="V2171" s="10" t="s">
        <v>33</v>
      </c>
      <c r="W2171" s="10" t="s">
        <v>33</v>
      </c>
      <c r="X2171" s="7" t="s">
        <v>32</v>
      </c>
      <c r="Y2171" s="7" t="s">
        <v>33</v>
      </c>
      <c r="Z2171" s="7" t="s">
        <v>18257</v>
      </c>
      <c r="AA2171" s="7" t="s">
        <v>18084</v>
      </c>
      <c r="AE2171" s="10" t="s">
        <v>18258</v>
      </c>
      <c r="AK2171" s="7" t="s">
        <v>18084</v>
      </c>
      <c r="AL2171" s="7" t="s">
        <v>14053</v>
      </c>
      <c r="AM2171" s="7" t="s">
        <v>18259</v>
      </c>
    </row>
    <row r="2172" spans="1:39">
      <c r="A2172" s="7" t="s">
        <v>1788</v>
      </c>
      <c r="B2172" s="7" t="s">
        <v>18260</v>
      </c>
      <c r="C2172" s="7" t="s">
        <v>18261</v>
      </c>
      <c r="D2172" s="7" t="s">
        <v>10962</v>
      </c>
      <c r="F2172" s="7" t="s">
        <v>18262</v>
      </c>
      <c r="G2172" s="7" t="s">
        <v>18263</v>
      </c>
      <c r="H2172" s="7" t="s">
        <v>18264</v>
      </c>
      <c r="I2172" s="7" t="s">
        <v>8389</v>
      </c>
      <c r="K2172" s="7" t="s">
        <v>33</v>
      </c>
      <c r="L2172" s="7" t="s">
        <v>3142</v>
      </c>
      <c r="N2172" s="10" t="s">
        <v>13418</v>
      </c>
      <c r="P2172" s="7" t="s">
        <v>18265</v>
      </c>
      <c r="Q2172" s="7" t="s">
        <v>33</v>
      </c>
      <c r="R2172" s="7" t="s">
        <v>33</v>
      </c>
      <c r="S2172" s="7" t="s">
        <v>33</v>
      </c>
      <c r="T2172" s="7" t="s">
        <v>33</v>
      </c>
      <c r="U2172" s="7" t="s">
        <v>33</v>
      </c>
      <c r="V2172" s="10" t="s">
        <v>33</v>
      </c>
      <c r="W2172" s="10" t="s">
        <v>33</v>
      </c>
      <c r="X2172" s="7" t="s">
        <v>33</v>
      </c>
      <c r="Y2172" s="7" t="s">
        <v>33</v>
      </c>
      <c r="Z2172" s="7" t="s">
        <v>7845</v>
      </c>
      <c r="AA2172" s="7" t="s">
        <v>3881</v>
      </c>
      <c r="AF2172" s="7" t="s">
        <v>14555</v>
      </c>
      <c r="AH2172" s="7" t="s">
        <v>18266</v>
      </c>
      <c r="AJ2172" s="7">
        <v>23</v>
      </c>
      <c r="AK2172" s="7" t="s">
        <v>3881</v>
      </c>
      <c r="AL2172" s="7" t="s">
        <v>18267</v>
      </c>
      <c r="AM2172" s="7" t="s">
        <v>18268</v>
      </c>
    </row>
    <row r="2173" spans="1:39">
      <c r="A2173" s="7" t="s">
        <v>1788</v>
      </c>
      <c r="B2173" s="7" t="s">
        <v>18269</v>
      </c>
      <c r="C2173" s="7" t="s">
        <v>18270</v>
      </c>
      <c r="D2173" s="7" t="s">
        <v>10962</v>
      </c>
      <c r="F2173" s="7" t="s">
        <v>18271</v>
      </c>
      <c r="G2173" s="7" t="s">
        <v>18272</v>
      </c>
      <c r="H2173" s="7" t="s">
        <v>18273</v>
      </c>
      <c r="I2173" s="7" t="s">
        <v>2543</v>
      </c>
      <c r="K2173" s="7" t="s">
        <v>33</v>
      </c>
      <c r="L2173" s="7" t="s">
        <v>18274</v>
      </c>
      <c r="N2173" s="10" t="s">
        <v>2279</v>
      </c>
      <c r="P2173" s="7" t="s">
        <v>18275</v>
      </c>
      <c r="Q2173" s="7" t="s">
        <v>33</v>
      </c>
      <c r="R2173" s="7" t="s">
        <v>33</v>
      </c>
      <c r="S2173" s="7" t="s">
        <v>33</v>
      </c>
      <c r="T2173" s="7" t="s">
        <v>33</v>
      </c>
      <c r="U2173" s="7" t="s">
        <v>33</v>
      </c>
      <c r="V2173" s="10" t="s">
        <v>33</v>
      </c>
      <c r="W2173" s="10" t="s">
        <v>33</v>
      </c>
      <c r="X2173" s="7" t="s">
        <v>33</v>
      </c>
      <c r="Y2173" s="7" t="s">
        <v>33</v>
      </c>
      <c r="Z2173" s="7" t="s">
        <v>18276</v>
      </c>
      <c r="AA2173" s="7" t="s">
        <v>10434</v>
      </c>
      <c r="AF2173" s="7" t="s">
        <v>18277</v>
      </c>
      <c r="AH2173" s="7" t="s">
        <v>18278</v>
      </c>
      <c r="AJ2173" s="7">
        <v>16</v>
      </c>
      <c r="AK2173" s="7" t="s">
        <v>10434</v>
      </c>
      <c r="AL2173" s="7" t="s">
        <v>18176</v>
      </c>
      <c r="AM2173" s="7" t="s">
        <v>18279</v>
      </c>
    </row>
    <row r="2174" spans="1:39">
      <c r="A2174" s="7" t="s">
        <v>1788</v>
      </c>
      <c r="B2174" s="7" t="s">
        <v>18280</v>
      </c>
      <c r="C2174" s="7" t="s">
        <v>18281</v>
      </c>
      <c r="D2174" s="7" t="s">
        <v>10962</v>
      </c>
      <c r="F2174" s="7" t="s">
        <v>18282</v>
      </c>
      <c r="G2174" s="7" t="s">
        <v>18283</v>
      </c>
      <c r="H2174" s="7" t="s">
        <v>18283</v>
      </c>
      <c r="I2174" s="7" t="s">
        <v>2543</v>
      </c>
      <c r="K2174" s="7" t="s">
        <v>33</v>
      </c>
      <c r="L2174" s="7" t="s">
        <v>18284</v>
      </c>
      <c r="N2174" s="10" t="s">
        <v>2279</v>
      </c>
      <c r="P2174" s="7" t="s">
        <v>18285</v>
      </c>
      <c r="Q2174" s="7" t="s">
        <v>33</v>
      </c>
      <c r="R2174" s="7" t="s">
        <v>33</v>
      </c>
      <c r="S2174" s="7" t="s">
        <v>33</v>
      </c>
      <c r="T2174" s="7" t="s">
        <v>33</v>
      </c>
      <c r="U2174" s="7" t="s">
        <v>33</v>
      </c>
      <c r="V2174" s="10" t="s">
        <v>33</v>
      </c>
      <c r="W2174" s="10" t="s">
        <v>33</v>
      </c>
      <c r="X2174" s="7" t="s">
        <v>33</v>
      </c>
      <c r="Y2174" s="7" t="s">
        <v>33</v>
      </c>
      <c r="Z2174" s="7" t="s">
        <v>18276</v>
      </c>
      <c r="AA2174" s="7" t="s">
        <v>10434</v>
      </c>
      <c r="AF2174" s="7" t="s">
        <v>18286</v>
      </c>
      <c r="AH2174" s="7" t="s">
        <v>18287</v>
      </c>
      <c r="AJ2174" s="7">
        <v>23</v>
      </c>
      <c r="AK2174" s="7" t="s">
        <v>10434</v>
      </c>
      <c r="AL2174" s="7" t="s">
        <v>18176</v>
      </c>
      <c r="AM2174" s="7" t="s">
        <v>18288</v>
      </c>
    </row>
    <row r="2175" spans="1:39">
      <c r="A2175" s="7" t="s">
        <v>2522</v>
      </c>
      <c r="B2175" s="7" t="s">
        <v>18289</v>
      </c>
      <c r="C2175" s="7" t="s">
        <v>18290</v>
      </c>
      <c r="D2175" s="7" t="s">
        <v>1946</v>
      </c>
      <c r="F2175" s="7" t="s">
        <v>7754</v>
      </c>
      <c r="G2175" s="7" t="s">
        <v>7639</v>
      </c>
      <c r="H2175" s="7" t="s">
        <v>7639</v>
      </c>
      <c r="J2175" s="7" t="s">
        <v>2715</v>
      </c>
      <c r="K2175" s="7" t="s">
        <v>33</v>
      </c>
      <c r="M2175" s="10" t="s">
        <v>15369</v>
      </c>
      <c r="O2175" s="7" t="s">
        <v>11347</v>
      </c>
      <c r="P2175" s="7" t="s">
        <v>18291</v>
      </c>
      <c r="Q2175" s="7" t="s">
        <v>33</v>
      </c>
      <c r="R2175" s="7" t="s">
        <v>33</v>
      </c>
      <c r="S2175" s="7" t="s">
        <v>33</v>
      </c>
      <c r="T2175" s="7" t="s">
        <v>33</v>
      </c>
      <c r="U2175" s="7" t="s">
        <v>33</v>
      </c>
      <c r="V2175" s="10" t="s">
        <v>33</v>
      </c>
      <c r="W2175" s="10" t="s">
        <v>32</v>
      </c>
      <c r="X2175" s="7" t="s">
        <v>33</v>
      </c>
      <c r="Y2175" s="7" t="s">
        <v>33</v>
      </c>
      <c r="Z2175" s="7" t="s">
        <v>15576</v>
      </c>
      <c r="AA2175" s="7" t="s">
        <v>18292</v>
      </c>
      <c r="AF2175" s="7" t="s">
        <v>18293</v>
      </c>
      <c r="AJ2175" s="7">
        <v>5</v>
      </c>
      <c r="AK2175" s="7" t="s">
        <v>18292</v>
      </c>
      <c r="AL2175" s="7" t="s">
        <v>18294</v>
      </c>
      <c r="AM2175" s="7" t="s">
        <v>18295</v>
      </c>
    </row>
    <row r="2176" spans="1:39">
      <c r="A2176" s="7" t="s">
        <v>2522</v>
      </c>
      <c r="B2176" s="7" t="s">
        <v>18296</v>
      </c>
      <c r="C2176" s="7" t="s">
        <v>18297</v>
      </c>
      <c r="D2176" s="7" t="s">
        <v>5729</v>
      </c>
      <c r="G2176" s="7" t="s">
        <v>18298</v>
      </c>
      <c r="H2176" s="7" t="s">
        <v>18299</v>
      </c>
      <c r="J2176" s="7" t="s">
        <v>15302</v>
      </c>
      <c r="K2176" s="7" t="s">
        <v>33</v>
      </c>
      <c r="M2176" s="10" t="s">
        <v>18300</v>
      </c>
      <c r="O2176" s="7" t="s">
        <v>18301</v>
      </c>
      <c r="P2176" s="7" t="s">
        <v>18302</v>
      </c>
      <c r="Q2176" s="7" t="s">
        <v>33</v>
      </c>
      <c r="R2176" s="7" t="s">
        <v>33</v>
      </c>
      <c r="S2176" s="7" t="s">
        <v>33</v>
      </c>
      <c r="T2176" s="7" t="s">
        <v>33</v>
      </c>
      <c r="U2176" s="7" t="s">
        <v>33</v>
      </c>
      <c r="V2176" s="10" t="s">
        <v>33</v>
      </c>
      <c r="W2176" s="10" t="s">
        <v>33</v>
      </c>
      <c r="X2176" s="7" t="s">
        <v>33</v>
      </c>
      <c r="Y2176" s="7" t="s">
        <v>33</v>
      </c>
      <c r="Z2176" s="7" t="s">
        <v>15422</v>
      </c>
      <c r="AA2176" s="7" t="s">
        <v>18303</v>
      </c>
      <c r="AD2176" s="10" t="s">
        <v>18304</v>
      </c>
      <c r="AG2176" s="7" t="s">
        <v>18303</v>
      </c>
      <c r="AK2176" s="7" t="s">
        <v>18303</v>
      </c>
      <c r="AL2176" s="7" t="s">
        <v>18305</v>
      </c>
      <c r="AM2176" s="7" t="s">
        <v>18306</v>
      </c>
    </row>
    <row r="2177" spans="1:39">
      <c r="A2177" s="7" t="s">
        <v>1788</v>
      </c>
      <c r="B2177" s="7" t="s">
        <v>18307</v>
      </c>
      <c r="C2177" s="7" t="s">
        <v>18308</v>
      </c>
      <c r="D2177" s="7" t="s">
        <v>1946</v>
      </c>
      <c r="F2177" s="7" t="s">
        <v>15043</v>
      </c>
      <c r="G2177" s="7" t="s">
        <v>2399</v>
      </c>
      <c r="H2177" s="7" t="s">
        <v>2399</v>
      </c>
      <c r="I2177" s="7" t="s">
        <v>6318</v>
      </c>
      <c r="K2177" s="7" t="s">
        <v>33</v>
      </c>
      <c r="L2177" s="7" t="s">
        <v>18309</v>
      </c>
      <c r="N2177" s="10" t="s">
        <v>1820</v>
      </c>
      <c r="P2177" s="7" t="s">
        <v>18310</v>
      </c>
      <c r="Q2177" s="7" t="s">
        <v>33</v>
      </c>
      <c r="R2177" s="7" t="s">
        <v>33</v>
      </c>
      <c r="S2177" s="7" t="s">
        <v>33</v>
      </c>
      <c r="T2177" s="7" t="s">
        <v>33</v>
      </c>
      <c r="U2177" s="7" t="s">
        <v>33</v>
      </c>
      <c r="V2177" s="10" t="s">
        <v>33</v>
      </c>
      <c r="W2177" s="10" t="s">
        <v>32</v>
      </c>
      <c r="X2177" s="7" t="s">
        <v>33</v>
      </c>
      <c r="Y2177" s="7" t="s">
        <v>33</v>
      </c>
      <c r="Z2177" s="7" t="s">
        <v>2473</v>
      </c>
      <c r="AA2177" s="7" t="s">
        <v>9731</v>
      </c>
      <c r="AF2177" s="7" t="s">
        <v>7283</v>
      </c>
      <c r="AJ2177" s="7">
        <v>11</v>
      </c>
      <c r="AK2177" s="7" t="s">
        <v>9731</v>
      </c>
      <c r="AL2177" s="7" t="s">
        <v>14469</v>
      </c>
      <c r="AM2177" s="7" t="s">
        <v>18311</v>
      </c>
    </row>
    <row r="2178" spans="1:39">
      <c r="A2178" s="7" t="s">
        <v>1788</v>
      </c>
      <c r="B2178" s="7" t="s">
        <v>18312</v>
      </c>
      <c r="C2178" s="7" t="s">
        <v>18313</v>
      </c>
      <c r="D2178" s="7" t="s">
        <v>1790</v>
      </c>
      <c r="F2178" s="7" t="s">
        <v>18314</v>
      </c>
      <c r="G2178" s="7" t="s">
        <v>18315</v>
      </c>
      <c r="H2178" s="7" t="s">
        <v>18315</v>
      </c>
      <c r="I2178" s="7" t="s">
        <v>18316</v>
      </c>
      <c r="K2178" s="7" t="s">
        <v>33</v>
      </c>
      <c r="L2178" s="7" t="s">
        <v>18317</v>
      </c>
      <c r="N2178" s="10" t="s">
        <v>1795</v>
      </c>
      <c r="P2178" s="7" t="s">
        <v>18318</v>
      </c>
      <c r="Q2178" s="7" t="s">
        <v>33</v>
      </c>
      <c r="R2178" s="7" t="s">
        <v>33</v>
      </c>
      <c r="S2178" s="7" t="s">
        <v>33</v>
      </c>
      <c r="T2178" s="7" t="s">
        <v>33</v>
      </c>
      <c r="U2178" s="7" t="s">
        <v>33</v>
      </c>
      <c r="V2178" s="10" t="s">
        <v>33</v>
      </c>
      <c r="W2178" s="10" t="s">
        <v>33</v>
      </c>
      <c r="X2178" s="7" t="s">
        <v>33</v>
      </c>
      <c r="Y2178" s="7" t="s">
        <v>33</v>
      </c>
      <c r="Z2178" s="7" t="s">
        <v>18319</v>
      </c>
      <c r="AA2178" s="7" t="s">
        <v>18320</v>
      </c>
      <c r="AF2178" s="7" t="s">
        <v>18321</v>
      </c>
      <c r="AJ2178" s="7">
        <v>18</v>
      </c>
      <c r="AK2178" s="7" t="s">
        <v>18320</v>
      </c>
      <c r="AL2178" s="7" t="s">
        <v>15761</v>
      </c>
      <c r="AM2178" s="7" t="s">
        <v>18322</v>
      </c>
    </row>
    <row r="2179" spans="1:39">
      <c r="A2179" s="7" t="s">
        <v>1788</v>
      </c>
      <c r="B2179" s="7" t="s">
        <v>18323</v>
      </c>
      <c r="C2179" s="7" t="s">
        <v>18324</v>
      </c>
      <c r="D2179" s="7" t="s">
        <v>1946</v>
      </c>
      <c r="F2179" s="7" t="s">
        <v>7246</v>
      </c>
      <c r="G2179" s="7" t="s">
        <v>18325</v>
      </c>
      <c r="H2179" s="7" t="s">
        <v>18325</v>
      </c>
      <c r="I2179" s="7" t="s">
        <v>18326</v>
      </c>
      <c r="K2179" s="7" t="s">
        <v>33</v>
      </c>
      <c r="L2179" s="7" t="s">
        <v>18327</v>
      </c>
      <c r="N2179" s="10" t="s">
        <v>1924</v>
      </c>
      <c r="P2179" s="7" t="s">
        <v>18328</v>
      </c>
      <c r="Q2179" s="7" t="s">
        <v>33</v>
      </c>
      <c r="R2179" s="7" t="s">
        <v>33</v>
      </c>
      <c r="S2179" s="7" t="s">
        <v>33</v>
      </c>
      <c r="T2179" s="7" t="s">
        <v>33</v>
      </c>
      <c r="U2179" s="7" t="s">
        <v>33</v>
      </c>
      <c r="V2179" s="10" t="s">
        <v>33</v>
      </c>
      <c r="W2179" s="10" t="s">
        <v>33</v>
      </c>
      <c r="X2179" s="7" t="s">
        <v>33</v>
      </c>
      <c r="Y2179" s="7" t="s">
        <v>33</v>
      </c>
      <c r="Z2179" s="7" t="s">
        <v>6082</v>
      </c>
      <c r="AA2179" s="7" t="s">
        <v>18227</v>
      </c>
      <c r="AF2179" s="7" t="s">
        <v>7132</v>
      </c>
      <c r="AJ2179" s="7">
        <v>19</v>
      </c>
      <c r="AK2179" s="7" t="s">
        <v>18227</v>
      </c>
      <c r="AL2179" s="7" t="s">
        <v>15212</v>
      </c>
      <c r="AM2179" s="7" t="s">
        <v>18329</v>
      </c>
    </row>
    <row r="2180" spans="1:39">
      <c r="A2180" s="7" t="s">
        <v>1788</v>
      </c>
      <c r="B2180" s="7" t="s">
        <v>18330</v>
      </c>
      <c r="C2180" s="7" t="s">
        <v>18331</v>
      </c>
      <c r="D2180" s="7" t="s">
        <v>5729</v>
      </c>
      <c r="F2180" s="7" t="s">
        <v>17409</v>
      </c>
      <c r="G2180" s="7" t="s">
        <v>18332</v>
      </c>
      <c r="H2180" s="7" t="s">
        <v>18333</v>
      </c>
      <c r="I2180" s="7" t="s">
        <v>4437</v>
      </c>
      <c r="K2180" s="7" t="s">
        <v>33</v>
      </c>
      <c r="L2180" s="7" t="s">
        <v>10416</v>
      </c>
      <c r="N2180" s="10" t="s">
        <v>1910</v>
      </c>
      <c r="P2180" s="7" t="s">
        <v>18334</v>
      </c>
      <c r="Q2180" s="7" t="s">
        <v>33</v>
      </c>
      <c r="R2180" s="7" t="s">
        <v>33</v>
      </c>
      <c r="S2180" s="7" t="s">
        <v>33</v>
      </c>
      <c r="T2180" s="7" t="s">
        <v>33</v>
      </c>
      <c r="U2180" s="7" t="s">
        <v>33</v>
      </c>
      <c r="V2180" s="10" t="s">
        <v>33</v>
      </c>
      <c r="W2180" s="10" t="s">
        <v>33</v>
      </c>
      <c r="X2180" s="7" t="s">
        <v>32</v>
      </c>
      <c r="Y2180" s="7" t="s">
        <v>33</v>
      </c>
      <c r="Z2180" s="7" t="s">
        <v>18335</v>
      </c>
      <c r="AA2180" s="7" t="s">
        <v>18336</v>
      </c>
      <c r="AD2180" s="10" t="s">
        <v>18336</v>
      </c>
      <c r="AG2180" s="7" t="s">
        <v>18337</v>
      </c>
      <c r="AK2180" s="7" t="s">
        <v>18336</v>
      </c>
      <c r="AL2180" s="7" t="s">
        <v>6462</v>
      </c>
      <c r="AM2180" s="7" t="s">
        <v>18338</v>
      </c>
    </row>
    <row r="2181" spans="1:39">
      <c r="A2181" s="7" t="s">
        <v>1788</v>
      </c>
      <c r="B2181" s="7" t="s">
        <v>18339</v>
      </c>
      <c r="C2181" s="7" t="s">
        <v>18340</v>
      </c>
      <c r="D2181" s="7" t="s">
        <v>2828</v>
      </c>
      <c r="F2181" s="7" t="s">
        <v>17409</v>
      </c>
      <c r="G2181" s="7" t="s">
        <v>4047</v>
      </c>
      <c r="H2181" s="7" t="s">
        <v>4047</v>
      </c>
      <c r="I2181" s="7" t="s">
        <v>7117</v>
      </c>
      <c r="K2181" s="7" t="s">
        <v>33</v>
      </c>
      <c r="L2181" s="7" t="s">
        <v>4049</v>
      </c>
      <c r="P2181" s="7" t="s">
        <v>18341</v>
      </c>
      <c r="Q2181" s="7" t="s">
        <v>33</v>
      </c>
      <c r="R2181" s="7" t="s">
        <v>33</v>
      </c>
      <c r="S2181" s="7" t="s">
        <v>33</v>
      </c>
      <c r="T2181" s="7" t="s">
        <v>33</v>
      </c>
      <c r="U2181" s="7" t="s">
        <v>33</v>
      </c>
      <c r="V2181" s="10" t="s">
        <v>33</v>
      </c>
      <c r="W2181" s="10" t="s">
        <v>32</v>
      </c>
      <c r="X2181" s="7" t="s">
        <v>33</v>
      </c>
      <c r="Y2181" s="7" t="s">
        <v>33</v>
      </c>
      <c r="Z2181" s="7" t="s">
        <v>15183</v>
      </c>
      <c r="AA2181" s="7" t="s">
        <v>17947</v>
      </c>
      <c r="AE2181" s="10" t="s">
        <v>18342</v>
      </c>
      <c r="AK2181" s="7" t="s">
        <v>17947</v>
      </c>
      <c r="AL2181" s="7" t="s">
        <v>18320</v>
      </c>
      <c r="AM2181" s="7" t="s">
        <v>18343</v>
      </c>
    </row>
    <row r="2182" spans="1:39">
      <c r="A2182" s="7" t="s">
        <v>1788</v>
      </c>
      <c r="B2182" s="7" t="s">
        <v>18344</v>
      </c>
      <c r="C2182" s="7" t="s">
        <v>18345</v>
      </c>
      <c r="D2182" s="7" t="s">
        <v>1946</v>
      </c>
      <c r="F2182" s="7" t="s">
        <v>7259</v>
      </c>
      <c r="G2182" s="7" t="s">
        <v>18346</v>
      </c>
      <c r="H2182" s="7" t="s">
        <v>18347</v>
      </c>
      <c r="I2182" s="7" t="s">
        <v>18348</v>
      </c>
      <c r="K2182" s="7" t="s">
        <v>33</v>
      </c>
      <c r="L2182" s="7" t="s">
        <v>18349</v>
      </c>
      <c r="N2182" s="10" t="s">
        <v>2050</v>
      </c>
      <c r="P2182" s="7" t="s">
        <v>18350</v>
      </c>
      <c r="Q2182" s="7" t="s">
        <v>33</v>
      </c>
      <c r="R2182" s="7" t="s">
        <v>33</v>
      </c>
      <c r="S2182" s="7" t="s">
        <v>33</v>
      </c>
      <c r="T2182" s="7" t="s">
        <v>33</v>
      </c>
      <c r="U2182" s="7" t="s">
        <v>33</v>
      </c>
      <c r="V2182" s="10" t="s">
        <v>33</v>
      </c>
      <c r="W2182" s="10" t="s">
        <v>33</v>
      </c>
      <c r="X2182" s="7" t="s">
        <v>33</v>
      </c>
      <c r="Y2182" s="7" t="s">
        <v>33</v>
      </c>
      <c r="Z2182" s="7" t="s">
        <v>18351</v>
      </c>
      <c r="AA2182" s="7" t="s">
        <v>18352</v>
      </c>
      <c r="AF2182" s="7" t="s">
        <v>8641</v>
      </c>
      <c r="AJ2182" s="7">
        <v>2</v>
      </c>
      <c r="AK2182" s="7" t="s">
        <v>18352</v>
      </c>
      <c r="AL2182" s="7" t="s">
        <v>18353</v>
      </c>
      <c r="AM2182" s="7" t="s">
        <v>18354</v>
      </c>
    </row>
    <row r="2183" spans="1:39">
      <c r="A2183" s="7" t="s">
        <v>1788</v>
      </c>
      <c r="B2183" s="7" t="s">
        <v>18355</v>
      </c>
      <c r="C2183" s="7" t="s">
        <v>18356</v>
      </c>
      <c r="D2183" s="7" t="s">
        <v>10972</v>
      </c>
      <c r="F2183" s="7" t="s">
        <v>6565</v>
      </c>
      <c r="G2183" s="7" t="s">
        <v>10095</v>
      </c>
      <c r="H2183" s="7" t="s">
        <v>10096</v>
      </c>
      <c r="I2183" s="7" t="s">
        <v>2543</v>
      </c>
      <c r="K2183" s="7" t="s">
        <v>33</v>
      </c>
      <c r="L2183" s="7" t="s">
        <v>10097</v>
      </c>
      <c r="N2183" s="10" t="s">
        <v>2279</v>
      </c>
      <c r="P2183" s="7" t="s">
        <v>18357</v>
      </c>
      <c r="Q2183" s="7" t="s">
        <v>33</v>
      </c>
      <c r="R2183" s="7" t="s">
        <v>33</v>
      </c>
      <c r="S2183" s="7" t="s">
        <v>33</v>
      </c>
      <c r="T2183" s="7" t="s">
        <v>33</v>
      </c>
      <c r="U2183" s="7" t="s">
        <v>33</v>
      </c>
      <c r="V2183" s="10" t="s">
        <v>33</v>
      </c>
      <c r="W2183" s="10" t="s">
        <v>32</v>
      </c>
      <c r="X2183" s="7" t="s">
        <v>33</v>
      </c>
      <c r="Y2183" s="7" t="s">
        <v>33</v>
      </c>
      <c r="Z2183" s="7" t="s">
        <v>1886</v>
      </c>
      <c r="AA2183" s="7" t="s">
        <v>15949</v>
      </c>
      <c r="AF2183" s="7" t="s">
        <v>10101</v>
      </c>
      <c r="AH2183" s="7" t="s">
        <v>18358</v>
      </c>
      <c r="AJ2183" s="7">
        <v>1</v>
      </c>
      <c r="AK2183" s="7" t="s">
        <v>15949</v>
      </c>
      <c r="AL2183" s="7" t="s">
        <v>18359</v>
      </c>
      <c r="AM2183" s="7" t="s">
        <v>18360</v>
      </c>
    </row>
    <row r="2184" spans="1:39">
      <c r="A2184" s="7" t="s">
        <v>1788</v>
      </c>
      <c r="B2184" s="7" t="s">
        <v>18361</v>
      </c>
      <c r="C2184" s="7" t="s">
        <v>18362</v>
      </c>
      <c r="D2184" s="7" t="s">
        <v>10962</v>
      </c>
      <c r="F2184" s="7" t="s">
        <v>18363</v>
      </c>
      <c r="G2184" s="7" t="s">
        <v>18364</v>
      </c>
      <c r="H2184" s="7" t="s">
        <v>18365</v>
      </c>
      <c r="I2184" s="7" t="s">
        <v>8389</v>
      </c>
      <c r="K2184" s="7" t="s">
        <v>33</v>
      </c>
      <c r="L2184" s="7" t="s">
        <v>3142</v>
      </c>
      <c r="N2184" s="10" t="s">
        <v>2014</v>
      </c>
      <c r="P2184" s="7" t="s">
        <v>18366</v>
      </c>
      <c r="Q2184" s="7" t="s">
        <v>33</v>
      </c>
      <c r="R2184" s="7" t="s">
        <v>33</v>
      </c>
      <c r="S2184" s="7" t="s">
        <v>33</v>
      </c>
      <c r="T2184" s="7" t="s">
        <v>33</v>
      </c>
      <c r="U2184" s="7" t="s">
        <v>33</v>
      </c>
      <c r="V2184" s="10" t="s">
        <v>33</v>
      </c>
      <c r="W2184" s="10" t="s">
        <v>33</v>
      </c>
      <c r="X2184" s="7" t="s">
        <v>33</v>
      </c>
      <c r="Y2184" s="7" t="s">
        <v>33</v>
      </c>
      <c r="Z2184" s="7" t="s">
        <v>18367</v>
      </c>
      <c r="AA2184" s="7" t="s">
        <v>8248</v>
      </c>
      <c r="AF2184" s="7" t="s">
        <v>18368</v>
      </c>
      <c r="AH2184" s="7" t="s">
        <v>18369</v>
      </c>
      <c r="AJ2184" s="7">
        <v>2</v>
      </c>
      <c r="AK2184" s="7" t="s">
        <v>8248</v>
      </c>
      <c r="AL2184" s="7" t="s">
        <v>18370</v>
      </c>
      <c r="AM2184" s="7" t="s">
        <v>18371</v>
      </c>
    </row>
    <row r="2185" spans="1:39">
      <c r="A2185" s="7" t="s">
        <v>1788</v>
      </c>
      <c r="B2185" s="7" t="s">
        <v>18372</v>
      </c>
      <c r="C2185" s="7" t="s">
        <v>18373</v>
      </c>
      <c r="D2185" s="7" t="s">
        <v>5729</v>
      </c>
      <c r="F2185" s="7" t="s">
        <v>17409</v>
      </c>
      <c r="G2185" s="7" t="s">
        <v>10286</v>
      </c>
      <c r="H2185" s="7" t="s">
        <v>10287</v>
      </c>
      <c r="I2185" s="7" t="s">
        <v>3535</v>
      </c>
      <c r="K2185" s="7" t="s">
        <v>33</v>
      </c>
      <c r="L2185" s="7" t="s">
        <v>14176</v>
      </c>
      <c r="P2185" s="7" t="s">
        <v>18374</v>
      </c>
      <c r="Q2185" s="7" t="s">
        <v>33</v>
      </c>
      <c r="R2185" s="7" t="s">
        <v>33</v>
      </c>
      <c r="S2185" s="7" t="s">
        <v>33</v>
      </c>
      <c r="T2185" s="7" t="s">
        <v>32</v>
      </c>
      <c r="U2185" s="7" t="s">
        <v>33</v>
      </c>
      <c r="V2185" s="10" t="s">
        <v>33</v>
      </c>
      <c r="W2185" s="10" t="s">
        <v>33</v>
      </c>
      <c r="X2185" s="7" t="s">
        <v>33</v>
      </c>
      <c r="Y2185" s="7" t="s">
        <v>33</v>
      </c>
      <c r="Z2185" s="7" t="s">
        <v>18375</v>
      </c>
      <c r="AA2185" s="7" t="s">
        <v>15989</v>
      </c>
      <c r="AD2185" s="10" t="s">
        <v>1862</v>
      </c>
      <c r="AG2185" s="7" t="s">
        <v>15989</v>
      </c>
      <c r="AK2185" s="7" t="s">
        <v>15989</v>
      </c>
      <c r="AL2185" s="7" t="s">
        <v>18376</v>
      </c>
      <c r="AM2185" s="7" t="s">
        <v>18377</v>
      </c>
    </row>
    <row r="2186" spans="1:39">
      <c r="A2186" s="7" t="s">
        <v>1788</v>
      </c>
      <c r="B2186" s="7" t="s">
        <v>18378</v>
      </c>
      <c r="C2186" s="7" t="s">
        <v>18379</v>
      </c>
      <c r="D2186" s="7" t="s">
        <v>10962</v>
      </c>
      <c r="F2186" s="7" t="s">
        <v>18380</v>
      </c>
      <c r="G2186" s="7" t="s">
        <v>18381</v>
      </c>
      <c r="H2186" s="7" t="s">
        <v>18382</v>
      </c>
      <c r="I2186" s="7" t="s">
        <v>8389</v>
      </c>
      <c r="K2186" s="7" t="s">
        <v>33</v>
      </c>
      <c r="L2186" s="7" t="s">
        <v>3142</v>
      </c>
      <c r="N2186" s="10" t="s">
        <v>13418</v>
      </c>
      <c r="P2186" s="7" t="s">
        <v>18383</v>
      </c>
      <c r="Q2186" s="7" t="s">
        <v>33</v>
      </c>
      <c r="R2186" s="7" t="s">
        <v>33</v>
      </c>
      <c r="S2186" s="7" t="s">
        <v>33</v>
      </c>
      <c r="T2186" s="7" t="s">
        <v>33</v>
      </c>
      <c r="U2186" s="7" t="s">
        <v>33</v>
      </c>
      <c r="V2186" s="10" t="s">
        <v>33</v>
      </c>
      <c r="W2186" s="10" t="s">
        <v>33</v>
      </c>
      <c r="X2186" s="7" t="s">
        <v>33</v>
      </c>
      <c r="Y2186" s="7" t="s">
        <v>33</v>
      </c>
      <c r="Z2186" s="7" t="s">
        <v>18367</v>
      </c>
      <c r="AA2186" s="7" t="s">
        <v>6782</v>
      </c>
      <c r="AF2186" s="7" t="s">
        <v>18384</v>
      </c>
      <c r="AG2186" s="7" t="s">
        <v>18385</v>
      </c>
      <c r="AH2186" s="7" t="s">
        <v>18266</v>
      </c>
      <c r="AJ2186" s="7">
        <v>9</v>
      </c>
      <c r="AK2186" s="7" t="s">
        <v>6782</v>
      </c>
      <c r="AL2186" s="7" t="s">
        <v>15989</v>
      </c>
      <c r="AM2186" s="7" t="s">
        <v>18386</v>
      </c>
    </row>
    <row r="2187" spans="1:39">
      <c r="A2187" s="7" t="s">
        <v>1788</v>
      </c>
      <c r="B2187" s="7" t="s">
        <v>18387</v>
      </c>
      <c r="C2187" s="7" t="s">
        <v>18388</v>
      </c>
      <c r="D2187" s="7" t="s">
        <v>1946</v>
      </c>
      <c r="F2187" s="7" t="s">
        <v>17409</v>
      </c>
      <c r="G2187" s="7" t="s">
        <v>2608</v>
      </c>
      <c r="H2187" s="7" t="s">
        <v>2608</v>
      </c>
      <c r="I2187" s="7" t="s">
        <v>2565</v>
      </c>
      <c r="K2187" s="7" t="s">
        <v>33</v>
      </c>
      <c r="L2187" s="7" t="s">
        <v>18389</v>
      </c>
      <c r="N2187" s="10" t="s">
        <v>18390</v>
      </c>
      <c r="P2187" s="7" t="s">
        <v>18391</v>
      </c>
      <c r="Q2187" s="7" t="s">
        <v>33</v>
      </c>
      <c r="R2187" s="7" t="s">
        <v>33</v>
      </c>
      <c r="S2187" s="7" t="s">
        <v>33</v>
      </c>
      <c r="T2187" s="7" t="s">
        <v>33</v>
      </c>
      <c r="U2187" s="7" t="s">
        <v>33</v>
      </c>
      <c r="V2187" s="10" t="s">
        <v>33</v>
      </c>
      <c r="W2187" s="10" t="s">
        <v>33</v>
      </c>
      <c r="X2187" s="7" t="s">
        <v>33</v>
      </c>
      <c r="Y2187" s="7" t="s">
        <v>33</v>
      </c>
      <c r="Z2187" s="7" t="s">
        <v>2590</v>
      </c>
      <c r="AA2187" s="7" t="s">
        <v>18142</v>
      </c>
      <c r="AD2187" s="10" t="s">
        <v>8247</v>
      </c>
      <c r="AF2187" s="7" t="s">
        <v>10914</v>
      </c>
      <c r="AK2187" s="7" t="s">
        <v>18142</v>
      </c>
      <c r="AL2187" s="7" t="s">
        <v>1863</v>
      </c>
      <c r="AM2187" s="7" t="s">
        <v>18392</v>
      </c>
    </row>
    <row r="2188" spans="1:39">
      <c r="A2188" s="7" t="s">
        <v>2522</v>
      </c>
      <c r="B2188" s="7" t="s">
        <v>18393</v>
      </c>
      <c r="C2188" s="7" t="s">
        <v>18394</v>
      </c>
      <c r="D2188" s="7" t="s">
        <v>1946</v>
      </c>
      <c r="F2188" s="7" t="s">
        <v>18395</v>
      </c>
      <c r="G2188" s="7" t="s">
        <v>18396</v>
      </c>
      <c r="H2188" s="7" t="s">
        <v>18396</v>
      </c>
      <c r="J2188" s="7" t="s">
        <v>18397</v>
      </c>
      <c r="K2188" s="7" t="s">
        <v>33</v>
      </c>
      <c r="M2188" s="10" t="s">
        <v>18398</v>
      </c>
      <c r="O2188" s="7" t="s">
        <v>18399</v>
      </c>
      <c r="P2188" s="7" t="s">
        <v>18400</v>
      </c>
      <c r="Q2188" s="7" t="s">
        <v>33</v>
      </c>
      <c r="R2188" s="7" t="s">
        <v>33</v>
      </c>
      <c r="S2188" s="7" t="s">
        <v>33</v>
      </c>
      <c r="T2188" s="7" t="s">
        <v>33</v>
      </c>
      <c r="U2188" s="7" t="s">
        <v>33</v>
      </c>
      <c r="V2188" s="10" t="s">
        <v>33</v>
      </c>
      <c r="W2188" s="10" t="s">
        <v>33</v>
      </c>
      <c r="X2188" s="7" t="s">
        <v>33</v>
      </c>
      <c r="Y2188" s="7" t="s">
        <v>33</v>
      </c>
      <c r="Z2188" s="7" t="s">
        <v>2975</v>
      </c>
      <c r="AA2188" s="7" t="s">
        <v>18401</v>
      </c>
      <c r="AF2188" s="7" t="s">
        <v>18402</v>
      </c>
      <c r="AJ2188" s="7">
        <v>7</v>
      </c>
      <c r="AK2188" s="7" t="s">
        <v>18401</v>
      </c>
      <c r="AL2188" s="7" t="s">
        <v>18403</v>
      </c>
      <c r="AM2188" s="7" t="s">
        <v>18404</v>
      </c>
    </row>
    <row r="2189" spans="1:39">
      <c r="A2189" s="7" t="s">
        <v>1788</v>
      </c>
      <c r="B2189" s="7" t="s">
        <v>18405</v>
      </c>
      <c r="C2189" s="7" t="s">
        <v>18406</v>
      </c>
      <c r="D2189" s="7" t="s">
        <v>2828</v>
      </c>
      <c r="F2189" s="7" t="s">
        <v>17409</v>
      </c>
      <c r="H2189" s="7" t="s">
        <v>9751</v>
      </c>
      <c r="I2189" s="7" t="s">
        <v>9753</v>
      </c>
      <c r="K2189" s="7" t="s">
        <v>33</v>
      </c>
      <c r="L2189" s="7" t="s">
        <v>9754</v>
      </c>
      <c r="P2189" s="7" t="s">
        <v>18407</v>
      </c>
      <c r="Q2189" s="7" t="s">
        <v>33</v>
      </c>
      <c r="R2189" s="7" t="s">
        <v>33</v>
      </c>
      <c r="S2189" s="7" t="s">
        <v>33</v>
      </c>
      <c r="T2189" s="7" t="s">
        <v>33</v>
      </c>
      <c r="U2189" s="7" t="s">
        <v>33</v>
      </c>
      <c r="V2189" s="10" t="s">
        <v>33</v>
      </c>
      <c r="W2189" s="10" t="s">
        <v>33</v>
      </c>
      <c r="X2189" s="7" t="s">
        <v>33</v>
      </c>
      <c r="Y2189" s="7" t="s">
        <v>33</v>
      </c>
      <c r="Z2189" s="7" t="s">
        <v>18408</v>
      </c>
      <c r="AA2189" s="7" t="s">
        <v>18409</v>
      </c>
      <c r="AE2189" s="10" t="s">
        <v>18410</v>
      </c>
      <c r="AK2189" s="7" t="s">
        <v>18409</v>
      </c>
      <c r="AM2189" s="7" t="s">
        <v>18411</v>
      </c>
    </row>
    <row r="2190" spans="1:39">
      <c r="A2190" s="7" t="s">
        <v>1788</v>
      </c>
      <c r="B2190" s="7" t="s">
        <v>18412</v>
      </c>
      <c r="C2190" s="7" t="s">
        <v>18413</v>
      </c>
      <c r="D2190" s="7" t="s">
        <v>1946</v>
      </c>
      <c r="F2190" s="7" t="s">
        <v>18414</v>
      </c>
      <c r="G2190" s="7" t="s">
        <v>18415</v>
      </c>
      <c r="H2190" s="7" t="s">
        <v>18415</v>
      </c>
      <c r="I2190" s="7" t="s">
        <v>4972</v>
      </c>
      <c r="K2190" s="7" t="s">
        <v>33</v>
      </c>
      <c r="L2190" s="7" t="s">
        <v>18416</v>
      </c>
      <c r="N2190" s="10" t="s">
        <v>4050</v>
      </c>
      <c r="P2190" s="7" t="s">
        <v>18417</v>
      </c>
      <c r="Q2190" s="7" t="s">
        <v>33</v>
      </c>
      <c r="R2190" s="7" t="s">
        <v>33</v>
      </c>
      <c r="S2190" s="7" t="s">
        <v>33</v>
      </c>
      <c r="T2190" s="7" t="s">
        <v>33</v>
      </c>
      <c r="U2190" s="7" t="s">
        <v>33</v>
      </c>
      <c r="V2190" s="10" t="s">
        <v>33</v>
      </c>
      <c r="W2190" s="10" t="s">
        <v>33</v>
      </c>
      <c r="X2190" s="7" t="s">
        <v>33</v>
      </c>
      <c r="Y2190" s="7" t="s">
        <v>33</v>
      </c>
      <c r="Z2190" s="7" t="s">
        <v>18418</v>
      </c>
      <c r="AA2190" s="7" t="s">
        <v>14844</v>
      </c>
      <c r="AF2190" s="7" t="s">
        <v>17159</v>
      </c>
      <c r="AJ2190" s="7">
        <v>19</v>
      </c>
      <c r="AK2190" s="7" t="s">
        <v>14844</v>
      </c>
      <c r="AL2190" s="7" t="s">
        <v>18419</v>
      </c>
      <c r="AM2190" s="7" t="s">
        <v>18420</v>
      </c>
    </row>
    <row r="2191" spans="1:39">
      <c r="A2191" s="7" t="s">
        <v>2522</v>
      </c>
      <c r="B2191" s="7" t="s">
        <v>18421</v>
      </c>
      <c r="C2191" s="7" t="s">
        <v>18422</v>
      </c>
      <c r="D2191" s="7" t="s">
        <v>2828</v>
      </c>
      <c r="J2191" s="7" t="s">
        <v>2715</v>
      </c>
      <c r="K2191" s="7" t="s">
        <v>33</v>
      </c>
      <c r="P2191" s="7" t="s">
        <v>18423</v>
      </c>
      <c r="Q2191" s="7" t="s">
        <v>33</v>
      </c>
      <c r="R2191" s="7" t="s">
        <v>33</v>
      </c>
      <c r="S2191" s="7" t="s">
        <v>33</v>
      </c>
      <c r="T2191" s="7" t="s">
        <v>33</v>
      </c>
      <c r="U2191" s="7" t="s">
        <v>33</v>
      </c>
      <c r="V2191" s="10" t="s">
        <v>33</v>
      </c>
      <c r="W2191" s="10" t="s">
        <v>33</v>
      </c>
      <c r="X2191" s="7" t="s">
        <v>33</v>
      </c>
      <c r="Y2191" s="7" t="s">
        <v>33</v>
      </c>
      <c r="Z2191" s="7" t="s">
        <v>18424</v>
      </c>
      <c r="AA2191" s="7" t="s">
        <v>18425</v>
      </c>
      <c r="AE2191" s="10" t="s">
        <v>17589</v>
      </c>
      <c r="AK2191" s="7" t="s">
        <v>18426</v>
      </c>
      <c r="AL2191" s="7" t="s">
        <v>18426</v>
      </c>
      <c r="AM2191" s="7" t="s">
        <v>18427</v>
      </c>
    </row>
    <row r="2192" spans="1:39">
      <c r="A2192" s="7" t="s">
        <v>1788</v>
      </c>
      <c r="B2192" s="7" t="s">
        <v>18339</v>
      </c>
      <c r="C2192" s="7" t="s">
        <v>18428</v>
      </c>
      <c r="D2192" s="7" t="s">
        <v>2828</v>
      </c>
      <c r="F2192" s="7" t="s">
        <v>17409</v>
      </c>
      <c r="G2192" s="7" t="s">
        <v>4047</v>
      </c>
      <c r="H2192" s="7" t="s">
        <v>4047</v>
      </c>
      <c r="I2192" s="7" t="s">
        <v>4048</v>
      </c>
      <c r="K2192" s="7" t="s">
        <v>33</v>
      </c>
      <c r="L2192" s="7" t="s">
        <v>4049</v>
      </c>
      <c r="P2192" s="7" t="s">
        <v>18429</v>
      </c>
      <c r="Q2192" s="7" t="s">
        <v>33</v>
      </c>
      <c r="R2192" s="7" t="s">
        <v>33</v>
      </c>
      <c r="S2192" s="7" t="s">
        <v>33</v>
      </c>
      <c r="T2192" s="7" t="s">
        <v>33</v>
      </c>
      <c r="U2192" s="7" t="s">
        <v>33</v>
      </c>
      <c r="V2192" s="10" t="s">
        <v>33</v>
      </c>
      <c r="W2192" s="10" t="s">
        <v>32</v>
      </c>
      <c r="X2192" s="7" t="s">
        <v>33</v>
      </c>
      <c r="Y2192" s="7" t="s">
        <v>33</v>
      </c>
      <c r="Z2192" s="7" t="s">
        <v>18430</v>
      </c>
      <c r="AA2192" s="7" t="s">
        <v>18431</v>
      </c>
      <c r="AE2192" s="10" t="s">
        <v>18304</v>
      </c>
      <c r="AK2192" s="7" t="s">
        <v>18431</v>
      </c>
      <c r="AL2192" s="7" t="s">
        <v>10914</v>
      </c>
      <c r="AM2192" s="7" t="s">
        <v>18432</v>
      </c>
    </row>
    <row r="2193" spans="1:39">
      <c r="A2193" s="7" t="s">
        <v>1788</v>
      </c>
      <c r="B2193" s="7" t="s">
        <v>18433</v>
      </c>
      <c r="C2193" s="7" t="s">
        <v>18434</v>
      </c>
      <c r="D2193" s="7" t="s">
        <v>5729</v>
      </c>
      <c r="G2193" s="7" t="s">
        <v>18435</v>
      </c>
      <c r="H2193" s="7" t="s">
        <v>18435</v>
      </c>
      <c r="I2193" s="7" t="s">
        <v>10964</v>
      </c>
      <c r="K2193" s="7" t="s">
        <v>33</v>
      </c>
      <c r="L2193" s="7" t="s">
        <v>18436</v>
      </c>
      <c r="P2193" s="7" t="s">
        <v>18437</v>
      </c>
      <c r="Q2193" s="7" t="s">
        <v>33</v>
      </c>
      <c r="R2193" s="7" t="s">
        <v>33</v>
      </c>
      <c r="S2193" s="7" t="s">
        <v>33</v>
      </c>
      <c r="T2193" s="7" t="s">
        <v>33</v>
      </c>
      <c r="U2193" s="7" t="s">
        <v>33</v>
      </c>
      <c r="V2193" s="10" t="s">
        <v>33</v>
      </c>
      <c r="W2193" s="10" t="s">
        <v>33</v>
      </c>
      <c r="X2193" s="7" t="s">
        <v>32</v>
      </c>
      <c r="Y2193" s="7" t="s">
        <v>33</v>
      </c>
      <c r="Z2193" s="7" t="s">
        <v>18438</v>
      </c>
      <c r="AA2193" s="7" t="s">
        <v>14844</v>
      </c>
      <c r="AD2193" s="10" t="s">
        <v>2612</v>
      </c>
      <c r="AG2193" s="7" t="s">
        <v>14844</v>
      </c>
      <c r="AK2193" s="7" t="s">
        <v>14844</v>
      </c>
      <c r="AL2193" s="7" t="s">
        <v>4989</v>
      </c>
      <c r="AM2193" s="7" t="s">
        <v>18439</v>
      </c>
    </row>
    <row r="2194" spans="1:39">
      <c r="A2194" s="7" t="s">
        <v>2522</v>
      </c>
      <c r="B2194" s="7" t="s">
        <v>18440</v>
      </c>
      <c r="C2194" s="7" t="s">
        <v>18441</v>
      </c>
      <c r="D2194" s="7" t="s">
        <v>1946</v>
      </c>
      <c r="F2194" s="7" t="s">
        <v>8285</v>
      </c>
      <c r="G2194" s="7" t="s">
        <v>18442</v>
      </c>
      <c r="H2194" s="7" t="s">
        <v>18442</v>
      </c>
      <c r="J2194" s="7" t="s">
        <v>15302</v>
      </c>
      <c r="K2194" s="7" t="s">
        <v>33</v>
      </c>
      <c r="M2194" s="10" t="s">
        <v>18443</v>
      </c>
      <c r="O2194" s="7" t="s">
        <v>15536</v>
      </c>
      <c r="P2194" s="7" t="s">
        <v>18444</v>
      </c>
      <c r="Q2194" s="7" t="s">
        <v>33</v>
      </c>
      <c r="R2194" s="7" t="s">
        <v>33</v>
      </c>
      <c r="S2194" s="7" t="s">
        <v>33</v>
      </c>
      <c r="T2194" s="7" t="s">
        <v>33</v>
      </c>
      <c r="U2194" s="7" t="s">
        <v>33</v>
      </c>
      <c r="V2194" s="10" t="s">
        <v>33</v>
      </c>
      <c r="W2194" s="10" t="s">
        <v>33</v>
      </c>
      <c r="X2194" s="7" t="s">
        <v>33</v>
      </c>
      <c r="Y2194" s="7" t="s">
        <v>33</v>
      </c>
      <c r="Z2194" s="7" t="s">
        <v>18445</v>
      </c>
      <c r="AA2194" s="7" t="s">
        <v>18303</v>
      </c>
      <c r="AF2194" s="7" t="s">
        <v>18446</v>
      </c>
      <c r="AJ2194" s="7">
        <v>8</v>
      </c>
      <c r="AK2194" s="7" t="s">
        <v>18303</v>
      </c>
      <c r="AL2194" s="7" t="s">
        <v>14162</v>
      </c>
      <c r="AM2194" s="7" t="s">
        <v>18447</v>
      </c>
    </row>
    <row r="2195" spans="1:39">
      <c r="A2195" s="7" t="s">
        <v>2522</v>
      </c>
      <c r="B2195" s="7" t="s">
        <v>18448</v>
      </c>
      <c r="C2195" s="7" t="s">
        <v>18449</v>
      </c>
      <c r="D2195" s="7" t="s">
        <v>1946</v>
      </c>
      <c r="F2195" s="7" t="s">
        <v>11031</v>
      </c>
      <c r="G2195" s="7" t="s">
        <v>18450</v>
      </c>
      <c r="H2195" s="7" t="s">
        <v>18450</v>
      </c>
      <c r="J2195" s="7" t="s">
        <v>2715</v>
      </c>
      <c r="K2195" s="7" t="s">
        <v>33</v>
      </c>
      <c r="M2195" s="10" t="s">
        <v>18451</v>
      </c>
      <c r="O2195" s="7" t="s">
        <v>15536</v>
      </c>
      <c r="P2195" s="7" t="s">
        <v>18452</v>
      </c>
      <c r="Q2195" s="7" t="s">
        <v>33</v>
      </c>
      <c r="R2195" s="7" t="s">
        <v>33</v>
      </c>
      <c r="S2195" s="7" t="s">
        <v>33</v>
      </c>
      <c r="T2195" s="7" t="s">
        <v>33</v>
      </c>
      <c r="U2195" s="7" t="s">
        <v>33</v>
      </c>
      <c r="V2195" s="10" t="s">
        <v>33</v>
      </c>
      <c r="W2195" s="10" t="s">
        <v>33</v>
      </c>
      <c r="X2195" s="7" t="s">
        <v>33</v>
      </c>
      <c r="Y2195" s="7" t="s">
        <v>33</v>
      </c>
      <c r="Z2195" s="7" t="s">
        <v>18445</v>
      </c>
      <c r="AA2195" s="7" t="s">
        <v>18303</v>
      </c>
      <c r="AF2195" s="7" t="s">
        <v>18446</v>
      </c>
      <c r="AJ2195" s="7">
        <v>7</v>
      </c>
      <c r="AK2195" s="7" t="s">
        <v>18303</v>
      </c>
      <c r="AL2195" s="7" t="s">
        <v>14162</v>
      </c>
      <c r="AM2195" s="7" t="s">
        <v>18453</v>
      </c>
    </row>
    <row r="2196" spans="1:39">
      <c r="A2196" s="7" t="s">
        <v>1788</v>
      </c>
      <c r="B2196" s="7" t="s">
        <v>18454</v>
      </c>
      <c r="C2196" s="7" t="s">
        <v>18455</v>
      </c>
      <c r="D2196" s="7" t="s">
        <v>1946</v>
      </c>
      <c r="F2196" s="7" t="s">
        <v>18456</v>
      </c>
      <c r="G2196" s="7" t="s">
        <v>13791</v>
      </c>
      <c r="H2196" s="7" t="s">
        <v>13792</v>
      </c>
      <c r="I2196" s="7" t="s">
        <v>7037</v>
      </c>
      <c r="K2196" s="7" t="s">
        <v>33</v>
      </c>
      <c r="L2196" s="7" t="s">
        <v>18457</v>
      </c>
      <c r="N2196" s="10" t="s">
        <v>9082</v>
      </c>
      <c r="P2196" s="7" t="s">
        <v>18458</v>
      </c>
      <c r="Q2196" s="7" t="s">
        <v>33</v>
      </c>
      <c r="R2196" s="7" t="s">
        <v>32</v>
      </c>
      <c r="S2196" s="7" t="s">
        <v>33</v>
      </c>
      <c r="T2196" s="7" t="s">
        <v>33</v>
      </c>
      <c r="U2196" s="7" t="s">
        <v>33</v>
      </c>
      <c r="V2196" s="10" t="s">
        <v>33</v>
      </c>
      <c r="W2196" s="10" t="s">
        <v>33</v>
      </c>
      <c r="X2196" s="7" t="s">
        <v>33</v>
      </c>
      <c r="Y2196" s="7" t="s">
        <v>33</v>
      </c>
      <c r="Z2196" s="7" t="s">
        <v>1952</v>
      </c>
      <c r="AA2196" s="7" t="s">
        <v>17801</v>
      </c>
      <c r="AF2196" s="7" t="s">
        <v>18459</v>
      </c>
      <c r="AJ2196" s="7">
        <v>7</v>
      </c>
      <c r="AK2196" s="7" t="s">
        <v>17801</v>
      </c>
      <c r="AL2196" s="7" t="s">
        <v>14162</v>
      </c>
      <c r="AM2196" s="7" t="s">
        <v>18460</v>
      </c>
    </row>
    <row r="2197" spans="1:39">
      <c r="A2197" s="7" t="s">
        <v>1788</v>
      </c>
      <c r="B2197" s="7" t="s">
        <v>18461</v>
      </c>
      <c r="C2197" s="7" t="s">
        <v>18462</v>
      </c>
      <c r="D2197" s="7" t="s">
        <v>1946</v>
      </c>
      <c r="F2197" s="7" t="s">
        <v>11023</v>
      </c>
      <c r="G2197" s="7" t="s">
        <v>8901</v>
      </c>
      <c r="H2197" s="7" t="s">
        <v>12410</v>
      </c>
      <c r="I2197" s="7" t="s">
        <v>12411</v>
      </c>
      <c r="K2197" s="7" t="s">
        <v>33</v>
      </c>
      <c r="L2197" s="7" t="s">
        <v>8903</v>
      </c>
      <c r="N2197" s="10" t="s">
        <v>2101</v>
      </c>
      <c r="P2197" s="7" t="s">
        <v>12412</v>
      </c>
      <c r="Q2197" s="7" t="s">
        <v>33</v>
      </c>
      <c r="R2197" s="7" t="s">
        <v>33</v>
      </c>
      <c r="S2197" s="7" t="s">
        <v>33</v>
      </c>
      <c r="T2197" s="7" t="s">
        <v>33</v>
      </c>
      <c r="U2197" s="7" t="s">
        <v>33</v>
      </c>
      <c r="V2197" s="10" t="s">
        <v>33</v>
      </c>
      <c r="W2197" s="10" t="s">
        <v>32</v>
      </c>
      <c r="X2197" s="7" t="s">
        <v>33</v>
      </c>
      <c r="Y2197" s="7" t="s">
        <v>33</v>
      </c>
      <c r="Z2197" s="7" t="s">
        <v>18463</v>
      </c>
      <c r="AA2197" s="7" t="s">
        <v>6776</v>
      </c>
      <c r="AF2197" s="7" t="s">
        <v>18464</v>
      </c>
      <c r="AJ2197" s="7">
        <v>6</v>
      </c>
      <c r="AK2197" s="7" t="s">
        <v>6776</v>
      </c>
      <c r="AL2197" s="7" t="s">
        <v>18465</v>
      </c>
      <c r="AM2197" s="7" t="s">
        <v>18466</v>
      </c>
    </row>
    <row r="2198" spans="1:39">
      <c r="A2198" s="7" t="s">
        <v>1788</v>
      </c>
      <c r="B2198" s="7" t="s">
        <v>18467</v>
      </c>
      <c r="C2198" s="7" t="s">
        <v>18468</v>
      </c>
      <c r="D2198" s="7" t="s">
        <v>2828</v>
      </c>
      <c r="F2198" s="7" t="s">
        <v>17409</v>
      </c>
      <c r="H2198" s="7" t="s">
        <v>18469</v>
      </c>
      <c r="I2198" s="7" t="s">
        <v>6165</v>
      </c>
      <c r="K2198" s="7" t="s">
        <v>33</v>
      </c>
      <c r="L2198" s="7" t="s">
        <v>8067</v>
      </c>
      <c r="P2198" s="7" t="s">
        <v>18470</v>
      </c>
      <c r="Q2198" s="7" t="s">
        <v>33</v>
      </c>
      <c r="R2198" s="7" t="s">
        <v>33</v>
      </c>
      <c r="S2198" s="7" t="s">
        <v>33</v>
      </c>
      <c r="T2198" s="7" t="s">
        <v>33</v>
      </c>
      <c r="U2198" s="7" t="s">
        <v>33</v>
      </c>
      <c r="V2198" s="10" t="s">
        <v>33</v>
      </c>
      <c r="W2198" s="10" t="s">
        <v>33</v>
      </c>
      <c r="X2198" s="7" t="s">
        <v>32</v>
      </c>
      <c r="Y2198" s="7" t="s">
        <v>33</v>
      </c>
      <c r="Z2198" s="7" t="s">
        <v>10425</v>
      </c>
      <c r="AA2198" s="7" t="s">
        <v>18471</v>
      </c>
      <c r="AE2198" s="10" t="s">
        <v>2318</v>
      </c>
      <c r="AK2198" s="7" t="s">
        <v>18431</v>
      </c>
      <c r="AL2198" s="7" t="s">
        <v>18472</v>
      </c>
      <c r="AM2198" s="7" t="s">
        <v>18473</v>
      </c>
    </row>
    <row r="2199" spans="1:39">
      <c r="A2199" s="7" t="s">
        <v>1788</v>
      </c>
      <c r="B2199" s="7" t="s">
        <v>18474</v>
      </c>
      <c r="C2199" s="7" t="s">
        <v>18475</v>
      </c>
      <c r="D2199" s="7" t="s">
        <v>1790</v>
      </c>
      <c r="F2199" s="7" t="s">
        <v>18476</v>
      </c>
      <c r="G2199" s="7" t="s">
        <v>18477</v>
      </c>
      <c r="H2199" s="7" t="s">
        <v>18478</v>
      </c>
      <c r="I2199" s="7" t="s">
        <v>9162</v>
      </c>
      <c r="K2199" s="7" t="s">
        <v>33</v>
      </c>
      <c r="L2199" s="7" t="s">
        <v>18479</v>
      </c>
      <c r="N2199" s="10" t="s">
        <v>2075</v>
      </c>
      <c r="P2199" s="7" t="s">
        <v>18480</v>
      </c>
      <c r="Q2199" s="7" t="s">
        <v>33</v>
      </c>
      <c r="R2199" s="7" t="s">
        <v>33</v>
      </c>
      <c r="S2199" s="7" t="s">
        <v>33</v>
      </c>
      <c r="T2199" s="7" t="s">
        <v>33</v>
      </c>
      <c r="U2199" s="7" t="s">
        <v>33</v>
      </c>
      <c r="V2199" s="10" t="s">
        <v>33</v>
      </c>
      <c r="W2199" s="10" t="s">
        <v>33</v>
      </c>
      <c r="X2199" s="7" t="s">
        <v>33</v>
      </c>
      <c r="Y2199" s="7" t="s">
        <v>33</v>
      </c>
      <c r="Z2199" s="7" t="s">
        <v>9217</v>
      </c>
      <c r="AA2199" s="7" t="s">
        <v>18481</v>
      </c>
      <c r="AF2199" s="7" t="s">
        <v>3551</v>
      </c>
      <c r="AJ2199" s="7">
        <v>15</v>
      </c>
      <c r="AK2199" s="7" t="s">
        <v>18482</v>
      </c>
      <c r="AL2199" s="7" t="s">
        <v>18483</v>
      </c>
      <c r="AM2199" s="7" t="s">
        <v>18484</v>
      </c>
    </row>
    <row r="2200" spans="1:39">
      <c r="A2200" s="7" t="s">
        <v>1788</v>
      </c>
      <c r="B2200" s="7" t="s">
        <v>18485</v>
      </c>
      <c r="C2200" s="7" t="s">
        <v>18486</v>
      </c>
      <c r="D2200" s="7" t="s">
        <v>2828</v>
      </c>
      <c r="F2200" s="7" t="s">
        <v>17409</v>
      </c>
      <c r="G2200" s="7" t="s">
        <v>6163</v>
      </c>
      <c r="H2200" s="7" t="s">
        <v>6164</v>
      </c>
      <c r="I2200" s="7" t="s">
        <v>6165</v>
      </c>
      <c r="K2200" s="7" t="s">
        <v>33</v>
      </c>
      <c r="L2200" s="7" t="s">
        <v>17878</v>
      </c>
      <c r="P2200" s="7" t="s">
        <v>18470</v>
      </c>
      <c r="Q2200" s="7" t="s">
        <v>33</v>
      </c>
      <c r="R2200" s="7" t="s">
        <v>33</v>
      </c>
      <c r="S2200" s="7" t="s">
        <v>33</v>
      </c>
      <c r="T2200" s="7" t="s">
        <v>33</v>
      </c>
      <c r="U2200" s="7" t="s">
        <v>33</v>
      </c>
      <c r="V2200" s="10" t="s">
        <v>33</v>
      </c>
      <c r="W2200" s="10" t="s">
        <v>33</v>
      </c>
      <c r="X2200" s="7" t="s">
        <v>33</v>
      </c>
      <c r="Y2200" s="7" t="s">
        <v>33</v>
      </c>
      <c r="Z2200" s="7" t="s">
        <v>18487</v>
      </c>
      <c r="AA2200" s="7" t="s">
        <v>18488</v>
      </c>
      <c r="AE2200" s="10" t="s">
        <v>9026</v>
      </c>
      <c r="AK2200" s="7" t="s">
        <v>18358</v>
      </c>
      <c r="AL2200" s="7" t="s">
        <v>4988</v>
      </c>
      <c r="AM2200" s="7" t="s">
        <v>18489</v>
      </c>
    </row>
    <row r="2201" spans="1:39">
      <c r="A2201" s="7" t="s">
        <v>1788</v>
      </c>
      <c r="B2201" s="7" t="s">
        <v>18490</v>
      </c>
      <c r="C2201" s="7" t="s">
        <v>18491</v>
      </c>
      <c r="D2201" s="7" t="s">
        <v>1946</v>
      </c>
      <c r="G2201" s="7" t="s">
        <v>18492</v>
      </c>
      <c r="H2201" s="7" t="s">
        <v>18493</v>
      </c>
      <c r="I2201" s="7" t="s">
        <v>4096</v>
      </c>
      <c r="K2201" s="7" t="s">
        <v>33</v>
      </c>
      <c r="L2201" s="7" t="s">
        <v>18494</v>
      </c>
      <c r="N2201" s="10" t="s">
        <v>18495</v>
      </c>
      <c r="P2201" s="7" t="s">
        <v>18496</v>
      </c>
      <c r="Q2201" s="7" t="s">
        <v>33</v>
      </c>
      <c r="R2201" s="7" t="s">
        <v>32</v>
      </c>
      <c r="S2201" s="7" t="s">
        <v>32</v>
      </c>
      <c r="T2201" s="7" t="s">
        <v>33</v>
      </c>
      <c r="U2201" s="7" t="s">
        <v>33</v>
      </c>
      <c r="V2201" s="10" t="s">
        <v>33</v>
      </c>
      <c r="W2201" s="10" t="s">
        <v>33</v>
      </c>
      <c r="X2201" s="7" t="s">
        <v>33</v>
      </c>
      <c r="Y2201" s="7" t="s">
        <v>33</v>
      </c>
      <c r="Z2201" s="7" t="s">
        <v>18497</v>
      </c>
      <c r="AA2201" s="7" t="s">
        <v>5260</v>
      </c>
      <c r="AF2201" s="7" t="s">
        <v>18498</v>
      </c>
      <c r="AJ2201" s="7">
        <v>1</v>
      </c>
      <c r="AK2201" s="7" t="s">
        <v>5260</v>
      </c>
      <c r="AL2201" s="7" t="s">
        <v>18499</v>
      </c>
      <c r="AM2201" s="7" t="s">
        <v>18500</v>
      </c>
    </row>
    <row r="2202" spans="1:39">
      <c r="A2202" s="7" t="s">
        <v>1788</v>
      </c>
      <c r="B2202" s="7" t="s">
        <v>18501</v>
      </c>
      <c r="C2202" s="7" t="s">
        <v>18502</v>
      </c>
      <c r="D2202" s="7" t="s">
        <v>2828</v>
      </c>
      <c r="F2202" s="7" t="s">
        <v>17409</v>
      </c>
      <c r="G2202" s="7" t="s">
        <v>4830</v>
      </c>
      <c r="H2202" s="7" t="s">
        <v>4830</v>
      </c>
      <c r="I2202" s="7" t="s">
        <v>18503</v>
      </c>
      <c r="K2202" s="7" t="s">
        <v>33</v>
      </c>
      <c r="L2202" s="7" t="s">
        <v>4832</v>
      </c>
      <c r="P2202" s="7" t="s">
        <v>18504</v>
      </c>
      <c r="Q2202" s="7" t="s">
        <v>33</v>
      </c>
      <c r="R2202" s="7" t="s">
        <v>33</v>
      </c>
      <c r="S2202" s="7" t="s">
        <v>33</v>
      </c>
      <c r="T2202" s="7" t="s">
        <v>33</v>
      </c>
      <c r="U2202" s="7" t="s">
        <v>33</v>
      </c>
      <c r="V2202" s="10" t="s">
        <v>33</v>
      </c>
      <c r="W2202" s="10" t="s">
        <v>32</v>
      </c>
      <c r="X2202" s="7" t="s">
        <v>33</v>
      </c>
      <c r="Y2202" s="7" t="s">
        <v>33</v>
      </c>
      <c r="Z2202" s="7" t="s">
        <v>4388</v>
      </c>
      <c r="AA2202" s="7" t="s">
        <v>18471</v>
      </c>
      <c r="AE2202" s="10" t="s">
        <v>18505</v>
      </c>
      <c r="AK2202" s="7" t="s">
        <v>18471</v>
      </c>
      <c r="AL2202" s="7" t="s">
        <v>18471</v>
      </c>
      <c r="AM2202" s="7" t="s">
        <v>18506</v>
      </c>
    </row>
    <row r="2203" spans="1:39">
      <c r="A2203" s="7" t="s">
        <v>1788</v>
      </c>
      <c r="B2203" s="7" t="s">
        <v>18507</v>
      </c>
      <c r="C2203" s="7" t="s">
        <v>18508</v>
      </c>
      <c r="D2203" s="7" t="s">
        <v>1946</v>
      </c>
      <c r="F2203" s="7" t="s">
        <v>15482</v>
      </c>
      <c r="G2203" s="7" t="s">
        <v>18509</v>
      </c>
      <c r="H2203" s="7" t="s">
        <v>18509</v>
      </c>
      <c r="I2203" s="7" t="s">
        <v>18510</v>
      </c>
      <c r="K2203" s="7" t="s">
        <v>33</v>
      </c>
      <c r="L2203" s="7" t="s">
        <v>17064</v>
      </c>
      <c r="P2203" s="7" t="s">
        <v>18511</v>
      </c>
      <c r="Q2203" s="7" t="s">
        <v>33</v>
      </c>
      <c r="R2203" s="7" t="s">
        <v>33</v>
      </c>
      <c r="S2203" s="7" t="s">
        <v>33</v>
      </c>
      <c r="T2203" s="7" t="s">
        <v>33</v>
      </c>
      <c r="U2203" s="7" t="s">
        <v>33</v>
      </c>
      <c r="V2203" s="10" t="s">
        <v>33</v>
      </c>
      <c r="W2203" s="10" t="s">
        <v>33</v>
      </c>
      <c r="X2203" s="7" t="s">
        <v>33</v>
      </c>
      <c r="Y2203" s="7" t="s">
        <v>33</v>
      </c>
      <c r="Z2203" s="7" t="s">
        <v>18512</v>
      </c>
      <c r="AA2203" s="7" t="s">
        <v>2507</v>
      </c>
      <c r="AF2203" s="7" t="s">
        <v>3540</v>
      </c>
      <c r="AJ2203" s="7">
        <v>2</v>
      </c>
      <c r="AK2203" s="7" t="s">
        <v>2507</v>
      </c>
      <c r="AL2203" s="7" t="s">
        <v>18513</v>
      </c>
      <c r="AM2203" s="7" t="s">
        <v>18514</v>
      </c>
    </row>
    <row r="2204" spans="1:39">
      <c r="A2204" s="7" t="s">
        <v>1788</v>
      </c>
      <c r="B2204" s="7" t="s">
        <v>18515</v>
      </c>
      <c r="C2204" s="7" t="s">
        <v>18516</v>
      </c>
      <c r="D2204" s="7" t="s">
        <v>1946</v>
      </c>
      <c r="F2204" s="7" t="s">
        <v>18517</v>
      </c>
      <c r="G2204" s="7" t="s">
        <v>15141</v>
      </c>
      <c r="H2204" s="7" t="s">
        <v>18518</v>
      </c>
      <c r="I2204" s="7" t="s">
        <v>8389</v>
      </c>
      <c r="K2204" s="7" t="s">
        <v>33</v>
      </c>
      <c r="L2204" s="7" t="s">
        <v>3142</v>
      </c>
      <c r="N2204" s="10" t="s">
        <v>2014</v>
      </c>
      <c r="P2204" s="7" t="s">
        <v>18519</v>
      </c>
      <c r="Q2204" s="7" t="s">
        <v>33</v>
      </c>
      <c r="R2204" s="7" t="s">
        <v>33</v>
      </c>
      <c r="S2204" s="7" t="s">
        <v>33</v>
      </c>
      <c r="T2204" s="7" t="s">
        <v>33</v>
      </c>
      <c r="U2204" s="7" t="s">
        <v>33</v>
      </c>
      <c r="V2204" s="10" t="s">
        <v>32</v>
      </c>
      <c r="W2204" s="10" t="s">
        <v>33</v>
      </c>
      <c r="X2204" s="7" t="s">
        <v>33</v>
      </c>
      <c r="Y2204" s="7" t="s">
        <v>33</v>
      </c>
      <c r="Z2204" s="7" t="s">
        <v>9091</v>
      </c>
      <c r="AA2204" s="7" t="s">
        <v>18520</v>
      </c>
      <c r="AF2204" s="7" t="s">
        <v>10811</v>
      </c>
      <c r="AJ2204" s="7">
        <v>4</v>
      </c>
      <c r="AK2204" s="7" t="s">
        <v>18520</v>
      </c>
      <c r="AL2204" s="7" t="s">
        <v>18521</v>
      </c>
      <c r="AM2204" s="7" t="s">
        <v>18522</v>
      </c>
    </row>
    <row r="2205" spans="1:39">
      <c r="A2205" s="7" t="s">
        <v>1788</v>
      </c>
      <c r="B2205" s="7" t="s">
        <v>18523</v>
      </c>
      <c r="C2205" s="7" t="s">
        <v>18524</v>
      </c>
      <c r="D2205" s="7" t="s">
        <v>10972</v>
      </c>
      <c r="F2205" s="7" t="s">
        <v>8443</v>
      </c>
      <c r="G2205" s="7" t="s">
        <v>4696</v>
      </c>
      <c r="H2205" s="7" t="s">
        <v>4696</v>
      </c>
      <c r="I2205" s="7" t="s">
        <v>4697</v>
      </c>
      <c r="K2205" s="7" t="s">
        <v>33</v>
      </c>
      <c r="L2205" s="7" t="s">
        <v>4698</v>
      </c>
      <c r="N2205" s="10" t="s">
        <v>1795</v>
      </c>
      <c r="P2205" s="7" t="s">
        <v>18525</v>
      </c>
      <c r="Q2205" s="7" t="s">
        <v>33</v>
      </c>
      <c r="R2205" s="7" t="s">
        <v>33</v>
      </c>
      <c r="S2205" s="7" t="s">
        <v>33</v>
      </c>
      <c r="T2205" s="7" t="s">
        <v>33</v>
      </c>
      <c r="U2205" s="7" t="s">
        <v>33</v>
      </c>
      <c r="V2205" s="10" t="s">
        <v>33</v>
      </c>
      <c r="W2205" s="10" t="s">
        <v>32</v>
      </c>
      <c r="X2205" s="7" t="s">
        <v>33</v>
      </c>
      <c r="Y2205" s="7" t="s">
        <v>33</v>
      </c>
      <c r="Z2205" s="7" t="s">
        <v>15183</v>
      </c>
      <c r="AA2205" s="7" t="s">
        <v>18526</v>
      </c>
      <c r="AF2205" s="7" t="s">
        <v>18527</v>
      </c>
      <c r="AH2205" s="7" t="s">
        <v>18528</v>
      </c>
      <c r="AJ2205" s="7">
        <v>6</v>
      </c>
      <c r="AK2205" s="7" t="s">
        <v>18526</v>
      </c>
      <c r="AL2205" s="7" t="s">
        <v>18529</v>
      </c>
      <c r="AM2205" s="7" t="s">
        <v>18530</v>
      </c>
    </row>
    <row r="2206" spans="1:39">
      <c r="A2206" s="7" t="s">
        <v>2522</v>
      </c>
      <c r="B2206" s="7" t="s">
        <v>18531</v>
      </c>
      <c r="C2206" s="7" t="s">
        <v>18532</v>
      </c>
      <c r="D2206" s="7" t="s">
        <v>1946</v>
      </c>
      <c r="F2206" s="7" t="s">
        <v>18533</v>
      </c>
      <c r="G2206" s="7" t="s">
        <v>18534</v>
      </c>
      <c r="H2206" s="7" t="s">
        <v>18534</v>
      </c>
      <c r="J2206" s="7" t="s">
        <v>2715</v>
      </c>
      <c r="K2206" s="7" t="s">
        <v>33</v>
      </c>
      <c r="M2206" s="10" t="s">
        <v>18535</v>
      </c>
      <c r="O2206" s="7" t="s">
        <v>2810</v>
      </c>
      <c r="P2206" s="7" t="s">
        <v>18536</v>
      </c>
      <c r="Q2206" s="7" t="s">
        <v>33</v>
      </c>
      <c r="R2206" s="7" t="s">
        <v>33</v>
      </c>
      <c r="S2206" s="7" t="s">
        <v>33</v>
      </c>
      <c r="T2206" s="7" t="s">
        <v>33</v>
      </c>
      <c r="U2206" s="7" t="s">
        <v>33</v>
      </c>
      <c r="V2206" s="10" t="s">
        <v>33</v>
      </c>
      <c r="W2206" s="10" t="s">
        <v>33</v>
      </c>
      <c r="X2206" s="7" t="s">
        <v>33</v>
      </c>
      <c r="Y2206" s="7" t="s">
        <v>33</v>
      </c>
      <c r="Z2206" s="7" t="s">
        <v>15576</v>
      </c>
      <c r="AA2206" s="7" t="s">
        <v>6782</v>
      </c>
      <c r="AF2206" s="7" t="s">
        <v>18537</v>
      </c>
      <c r="AJ2206" s="7">
        <v>7</v>
      </c>
      <c r="AK2206" s="7" t="s">
        <v>6782</v>
      </c>
      <c r="AL2206" s="7" t="s">
        <v>18538</v>
      </c>
      <c r="AM2206" s="7" t="s">
        <v>18539</v>
      </c>
    </row>
    <row r="2207" spans="1:39">
      <c r="A2207" s="7" t="s">
        <v>2522</v>
      </c>
      <c r="B2207" s="7" t="s">
        <v>18540</v>
      </c>
      <c r="C2207" s="7" t="s">
        <v>18541</v>
      </c>
      <c r="D2207" s="7" t="s">
        <v>2828</v>
      </c>
      <c r="K2207" s="7" t="s">
        <v>33</v>
      </c>
      <c r="Q2207" s="7" t="s">
        <v>33</v>
      </c>
      <c r="R2207" s="7" t="s">
        <v>33</v>
      </c>
      <c r="S2207" s="7" t="s">
        <v>33</v>
      </c>
      <c r="T2207" s="7" t="s">
        <v>33</v>
      </c>
      <c r="U2207" s="7" t="s">
        <v>33</v>
      </c>
      <c r="V2207" s="10" t="s">
        <v>33</v>
      </c>
      <c r="W2207" s="10" t="s">
        <v>33</v>
      </c>
      <c r="X2207" s="7" t="s">
        <v>33</v>
      </c>
      <c r="Y2207" s="7" t="s">
        <v>33</v>
      </c>
      <c r="Z2207" s="7" t="s">
        <v>18542</v>
      </c>
      <c r="AA2207" s="7" t="s">
        <v>18538</v>
      </c>
      <c r="AE2207" s="10" t="s">
        <v>18543</v>
      </c>
      <c r="AK2207" s="7" t="s">
        <v>18538</v>
      </c>
      <c r="AL2207" s="7" t="s">
        <v>18538</v>
      </c>
      <c r="AM2207" s="7" t="s">
        <v>18544</v>
      </c>
    </row>
    <row r="2208" spans="1:39">
      <c r="A2208" s="7" t="s">
        <v>1788</v>
      </c>
      <c r="B2208" s="7" t="s">
        <v>18545</v>
      </c>
      <c r="C2208" s="7" t="s">
        <v>18546</v>
      </c>
      <c r="D2208" s="7" t="s">
        <v>2828</v>
      </c>
      <c r="F2208" s="7" t="s">
        <v>17409</v>
      </c>
      <c r="K2208" s="7" t="s">
        <v>33</v>
      </c>
      <c r="L2208" s="7" t="s">
        <v>18547</v>
      </c>
      <c r="P2208" s="7" t="s">
        <v>13244</v>
      </c>
      <c r="Q2208" s="7" t="s">
        <v>33</v>
      </c>
      <c r="R2208" s="7" t="s">
        <v>33</v>
      </c>
      <c r="S2208" s="7" t="s">
        <v>33</v>
      </c>
      <c r="T2208" s="7" t="s">
        <v>33</v>
      </c>
      <c r="U2208" s="7" t="s">
        <v>33</v>
      </c>
      <c r="V2208" s="10" t="s">
        <v>33</v>
      </c>
      <c r="W2208" s="10" t="s">
        <v>33</v>
      </c>
      <c r="X2208" s="7" t="s">
        <v>33</v>
      </c>
      <c r="Y2208" s="7" t="s">
        <v>33</v>
      </c>
      <c r="Z2208" s="7" t="s">
        <v>4889</v>
      </c>
      <c r="AA2208" s="7" t="s">
        <v>18548</v>
      </c>
      <c r="AE2208" s="10" t="s">
        <v>18549</v>
      </c>
      <c r="AK2208" s="7" t="s">
        <v>5616</v>
      </c>
      <c r="AL2208" s="7" t="s">
        <v>18550</v>
      </c>
      <c r="AM2208" s="7" t="s">
        <v>18551</v>
      </c>
    </row>
    <row r="2209" spans="1:39">
      <c r="A2209" s="7" t="s">
        <v>1788</v>
      </c>
      <c r="B2209" s="7" t="s">
        <v>18552</v>
      </c>
      <c r="C2209" s="7" t="s">
        <v>18553</v>
      </c>
      <c r="D2209" s="7" t="s">
        <v>2828</v>
      </c>
      <c r="F2209" s="7" t="s">
        <v>17409</v>
      </c>
      <c r="H2209" s="7" t="s">
        <v>18554</v>
      </c>
      <c r="I2209" s="7" t="s">
        <v>18555</v>
      </c>
      <c r="K2209" s="7" t="s">
        <v>33</v>
      </c>
      <c r="L2209" s="7" t="s">
        <v>18556</v>
      </c>
      <c r="P2209" s="7" t="s">
        <v>18557</v>
      </c>
      <c r="Q2209" s="7" t="s">
        <v>33</v>
      </c>
      <c r="R2209" s="7" t="s">
        <v>33</v>
      </c>
      <c r="S2209" s="7" t="s">
        <v>33</v>
      </c>
      <c r="T2209" s="7" t="s">
        <v>33</v>
      </c>
      <c r="U2209" s="7" t="s">
        <v>33</v>
      </c>
      <c r="V2209" s="10" t="s">
        <v>33</v>
      </c>
      <c r="W2209" s="10" t="s">
        <v>33</v>
      </c>
      <c r="X2209" s="7" t="s">
        <v>33</v>
      </c>
      <c r="Y2209" s="7" t="s">
        <v>33</v>
      </c>
      <c r="Z2209" s="7" t="s">
        <v>18558</v>
      </c>
      <c r="AA2209" s="7" t="s">
        <v>18559</v>
      </c>
      <c r="AE2209" s="10" t="s">
        <v>10067</v>
      </c>
      <c r="AK2209" s="7" t="s">
        <v>18559</v>
      </c>
      <c r="AL2209" s="7" t="s">
        <v>18560</v>
      </c>
      <c r="AM2209" s="7" t="s">
        <v>18561</v>
      </c>
    </row>
    <row r="2210" spans="1:39">
      <c r="A2210" s="7" t="s">
        <v>2522</v>
      </c>
      <c r="B2210" s="7" t="s">
        <v>18562</v>
      </c>
      <c r="C2210" s="7" t="s">
        <v>18563</v>
      </c>
      <c r="D2210" s="7" t="s">
        <v>1946</v>
      </c>
      <c r="F2210" s="7" t="s">
        <v>15209</v>
      </c>
      <c r="G2210" s="7" t="s">
        <v>15811</v>
      </c>
      <c r="H2210" s="7" t="s">
        <v>15811</v>
      </c>
      <c r="J2210" s="7" t="s">
        <v>2715</v>
      </c>
      <c r="K2210" s="7" t="s">
        <v>33</v>
      </c>
      <c r="M2210" s="10" t="s">
        <v>18564</v>
      </c>
      <c r="O2210" s="7" t="s">
        <v>18565</v>
      </c>
      <c r="P2210" s="7" t="s">
        <v>18566</v>
      </c>
      <c r="Q2210" s="7" t="s">
        <v>33</v>
      </c>
      <c r="R2210" s="7" t="s">
        <v>33</v>
      </c>
      <c r="S2210" s="7" t="s">
        <v>33</v>
      </c>
      <c r="T2210" s="7" t="s">
        <v>33</v>
      </c>
      <c r="U2210" s="7" t="s">
        <v>33</v>
      </c>
      <c r="V2210" s="10" t="s">
        <v>33</v>
      </c>
      <c r="W2210" s="10" t="s">
        <v>33</v>
      </c>
      <c r="X2210" s="7" t="s">
        <v>33</v>
      </c>
      <c r="Y2210" s="7" t="s">
        <v>33</v>
      </c>
      <c r="Z2210" s="7" t="s">
        <v>15576</v>
      </c>
      <c r="AA2210" s="7" t="s">
        <v>6782</v>
      </c>
      <c r="AF2210" s="7" t="s">
        <v>6632</v>
      </c>
      <c r="AJ2210" s="7">
        <v>4</v>
      </c>
      <c r="AK2210" s="7" t="s">
        <v>6782</v>
      </c>
      <c r="AL2210" s="7" t="s">
        <v>18567</v>
      </c>
      <c r="AM2210" s="7" t="s">
        <v>18568</v>
      </c>
    </row>
    <row r="2211" spans="1:39">
      <c r="A2211" s="7" t="s">
        <v>1788</v>
      </c>
      <c r="B2211" s="7" t="s">
        <v>18569</v>
      </c>
      <c r="C2211" s="7" t="s">
        <v>18570</v>
      </c>
      <c r="D2211" s="7" t="s">
        <v>1946</v>
      </c>
      <c r="F2211" s="7" t="s">
        <v>6395</v>
      </c>
      <c r="G2211" s="7" t="s">
        <v>8901</v>
      </c>
      <c r="H2211" s="7" t="s">
        <v>18571</v>
      </c>
      <c r="I2211" s="7" t="s">
        <v>16470</v>
      </c>
      <c r="K2211" s="7" t="s">
        <v>33</v>
      </c>
      <c r="L2211" s="7" t="s">
        <v>8903</v>
      </c>
      <c r="N2211" s="10" t="s">
        <v>2101</v>
      </c>
      <c r="P2211" s="7" t="s">
        <v>18572</v>
      </c>
      <c r="Q2211" s="7" t="s">
        <v>33</v>
      </c>
      <c r="R2211" s="7" t="s">
        <v>33</v>
      </c>
      <c r="S2211" s="7" t="s">
        <v>33</v>
      </c>
      <c r="T2211" s="7" t="s">
        <v>33</v>
      </c>
      <c r="U2211" s="7" t="s">
        <v>33</v>
      </c>
      <c r="V2211" s="10" t="s">
        <v>33</v>
      </c>
      <c r="W2211" s="10" t="s">
        <v>32</v>
      </c>
      <c r="X2211" s="7" t="s">
        <v>33</v>
      </c>
      <c r="Y2211" s="7" t="s">
        <v>33</v>
      </c>
      <c r="Z2211" s="7" t="s">
        <v>4520</v>
      </c>
      <c r="AA2211" s="7" t="s">
        <v>9567</v>
      </c>
      <c r="AF2211" s="7" t="s">
        <v>2452</v>
      </c>
      <c r="AJ2211" s="7">
        <v>4</v>
      </c>
      <c r="AK2211" s="7" t="s">
        <v>9567</v>
      </c>
      <c r="AL2211" s="7" t="s">
        <v>18567</v>
      </c>
      <c r="AM2211" s="7" t="s">
        <v>18573</v>
      </c>
    </row>
    <row r="2212" spans="1:39">
      <c r="A2212" s="7" t="s">
        <v>2522</v>
      </c>
      <c r="B2212" s="7" t="s">
        <v>18574</v>
      </c>
      <c r="C2212" s="7" t="s">
        <v>18575</v>
      </c>
      <c r="D2212" s="7" t="s">
        <v>10972</v>
      </c>
      <c r="F2212" s="7" t="s">
        <v>14966</v>
      </c>
      <c r="G2212" s="7" t="s">
        <v>18576</v>
      </c>
      <c r="H2212" s="7" t="s">
        <v>18577</v>
      </c>
      <c r="J2212" s="7" t="s">
        <v>15302</v>
      </c>
      <c r="K2212" s="7" t="s">
        <v>33</v>
      </c>
      <c r="M2212" s="10" t="s">
        <v>18578</v>
      </c>
      <c r="O2212" s="7" t="s">
        <v>6775</v>
      </c>
      <c r="P2212" s="7" t="s">
        <v>18579</v>
      </c>
      <c r="Q2212" s="7" t="s">
        <v>33</v>
      </c>
      <c r="R2212" s="7" t="s">
        <v>33</v>
      </c>
      <c r="S2212" s="7" t="s">
        <v>33</v>
      </c>
      <c r="T2212" s="7" t="s">
        <v>33</v>
      </c>
      <c r="U2212" s="7" t="s">
        <v>33</v>
      </c>
      <c r="V2212" s="10" t="s">
        <v>33</v>
      </c>
      <c r="W2212" s="10" t="s">
        <v>33</v>
      </c>
      <c r="X2212" s="7" t="s">
        <v>33</v>
      </c>
      <c r="Y2212" s="7" t="s">
        <v>33</v>
      </c>
      <c r="Z2212" s="7" t="s">
        <v>17202</v>
      </c>
      <c r="AA2212" s="7" t="s">
        <v>18580</v>
      </c>
      <c r="AF2212" s="7" t="s">
        <v>18581</v>
      </c>
      <c r="AH2212" s="7" t="s">
        <v>18582</v>
      </c>
      <c r="AJ2212" s="7">
        <v>8</v>
      </c>
      <c r="AK2212" s="7" t="s">
        <v>18580</v>
      </c>
      <c r="AL2212" s="7" t="s">
        <v>2317</v>
      </c>
      <c r="AM2212" s="7" t="s">
        <v>18583</v>
      </c>
    </row>
    <row r="2213" spans="1:39">
      <c r="A2213" s="7" t="s">
        <v>1788</v>
      </c>
      <c r="B2213" s="7" t="s">
        <v>18584</v>
      </c>
      <c r="C2213" s="7" t="s">
        <v>18585</v>
      </c>
      <c r="D2213" s="7" t="s">
        <v>1946</v>
      </c>
      <c r="F2213" s="7" t="s">
        <v>2512</v>
      </c>
      <c r="G2213" s="7" t="s">
        <v>18586</v>
      </c>
      <c r="H2213" s="7" t="s">
        <v>18586</v>
      </c>
      <c r="I2213" s="7" t="s">
        <v>18587</v>
      </c>
      <c r="K2213" s="7" t="s">
        <v>33</v>
      </c>
      <c r="L2213" s="7" t="s">
        <v>18588</v>
      </c>
      <c r="N2213" s="10" t="s">
        <v>1859</v>
      </c>
      <c r="P2213" s="7" t="s">
        <v>18589</v>
      </c>
      <c r="Q2213" s="7" t="s">
        <v>33</v>
      </c>
      <c r="R2213" s="7" t="s">
        <v>33</v>
      </c>
      <c r="S2213" s="7" t="s">
        <v>33</v>
      </c>
      <c r="T2213" s="7" t="s">
        <v>33</v>
      </c>
      <c r="U2213" s="7" t="s">
        <v>33</v>
      </c>
      <c r="V2213" s="10" t="s">
        <v>33</v>
      </c>
      <c r="W2213" s="10" t="s">
        <v>33</v>
      </c>
      <c r="X2213" s="7" t="s">
        <v>33</v>
      </c>
      <c r="Y2213" s="7" t="s">
        <v>33</v>
      </c>
      <c r="Z2213" s="7" t="s">
        <v>18590</v>
      </c>
      <c r="AA2213" s="7" t="s">
        <v>11135</v>
      </c>
      <c r="AF2213" s="7" t="s">
        <v>18591</v>
      </c>
      <c r="AJ2213" s="7">
        <v>21</v>
      </c>
      <c r="AK2213" s="7" t="s">
        <v>11135</v>
      </c>
      <c r="AL2213" s="7" t="s">
        <v>6187</v>
      </c>
      <c r="AM2213" s="7" t="s">
        <v>18592</v>
      </c>
    </row>
    <row r="2214" spans="1:39">
      <c r="A2214" s="7" t="s">
        <v>1788</v>
      </c>
      <c r="B2214" s="7" t="s">
        <v>18593</v>
      </c>
      <c r="C2214" s="7" t="s">
        <v>18594</v>
      </c>
      <c r="D2214" s="7" t="s">
        <v>5729</v>
      </c>
      <c r="F2214" s="7" t="s">
        <v>17409</v>
      </c>
      <c r="G2214" s="7" t="s">
        <v>5730</v>
      </c>
      <c r="H2214" s="7" t="s">
        <v>5730</v>
      </c>
      <c r="I2214" s="7" t="s">
        <v>7674</v>
      </c>
      <c r="K2214" s="7" t="s">
        <v>33</v>
      </c>
      <c r="L2214" s="7" t="s">
        <v>2504</v>
      </c>
      <c r="N2214" s="10" t="s">
        <v>5743</v>
      </c>
      <c r="P2214" s="7" t="s">
        <v>18595</v>
      </c>
      <c r="Q2214" s="7" t="s">
        <v>33</v>
      </c>
      <c r="R2214" s="7" t="s">
        <v>33</v>
      </c>
      <c r="S2214" s="7" t="s">
        <v>33</v>
      </c>
      <c r="T2214" s="7" t="s">
        <v>33</v>
      </c>
      <c r="U2214" s="7" t="s">
        <v>33</v>
      </c>
      <c r="V2214" s="10" t="s">
        <v>33</v>
      </c>
      <c r="W2214" s="10" t="s">
        <v>33</v>
      </c>
      <c r="X2214" s="7" t="s">
        <v>32</v>
      </c>
      <c r="Y2214" s="7" t="s">
        <v>33</v>
      </c>
      <c r="Z2214" s="7" t="s">
        <v>5735</v>
      </c>
      <c r="AA2214" s="7" t="s">
        <v>8496</v>
      </c>
      <c r="AD2214" s="10" t="s">
        <v>2801</v>
      </c>
      <c r="AK2214" s="7" t="s">
        <v>8496</v>
      </c>
      <c r="AL2214" s="7" t="s">
        <v>18596</v>
      </c>
      <c r="AM2214" s="7" t="s">
        <v>18597</v>
      </c>
    </row>
    <row r="2215" spans="1:39">
      <c r="A2215" s="7" t="s">
        <v>1788</v>
      </c>
      <c r="B2215" s="7" t="s">
        <v>18598</v>
      </c>
      <c r="C2215" s="7" t="s">
        <v>18599</v>
      </c>
      <c r="D2215" s="7" t="s">
        <v>1946</v>
      </c>
      <c r="F2215" s="7" t="s">
        <v>18600</v>
      </c>
      <c r="G2215" s="7" t="s">
        <v>5413</v>
      </c>
      <c r="H2215" s="7" t="s">
        <v>5414</v>
      </c>
      <c r="I2215" s="7" t="s">
        <v>2438</v>
      </c>
      <c r="K2215" s="7" t="s">
        <v>33</v>
      </c>
      <c r="L2215" s="7" t="s">
        <v>5415</v>
      </c>
      <c r="N2215" s="10" t="s">
        <v>2991</v>
      </c>
      <c r="P2215" s="7" t="s">
        <v>18601</v>
      </c>
      <c r="Q2215" s="7" t="s">
        <v>33</v>
      </c>
      <c r="R2215" s="7" t="s">
        <v>32</v>
      </c>
      <c r="S2215" s="7" t="s">
        <v>33</v>
      </c>
      <c r="T2215" s="7" t="s">
        <v>33</v>
      </c>
      <c r="U2215" s="7" t="s">
        <v>33</v>
      </c>
      <c r="V2215" s="10" t="s">
        <v>33</v>
      </c>
      <c r="W2215" s="10" t="s">
        <v>33</v>
      </c>
      <c r="X2215" s="7" t="s">
        <v>33</v>
      </c>
      <c r="Y2215" s="7" t="s">
        <v>33</v>
      </c>
      <c r="Z2215" s="7" t="s">
        <v>1952</v>
      </c>
      <c r="AA2215" s="7" t="s">
        <v>18602</v>
      </c>
      <c r="AF2215" s="7" t="s">
        <v>5418</v>
      </c>
      <c r="AJ2215" s="7">
        <v>4</v>
      </c>
      <c r="AK2215" s="7" t="s">
        <v>18602</v>
      </c>
      <c r="AL2215" s="7" t="s">
        <v>1941</v>
      </c>
      <c r="AM2215" s="7" t="s">
        <v>18603</v>
      </c>
    </row>
    <row r="2216" spans="1:39">
      <c r="A2216" s="7" t="s">
        <v>1788</v>
      </c>
      <c r="B2216" s="7" t="s">
        <v>1494</v>
      </c>
      <c r="C2216" s="7" t="s">
        <v>18604</v>
      </c>
      <c r="D2216" s="7" t="s">
        <v>1946</v>
      </c>
      <c r="F2216" s="7" t="s">
        <v>18605</v>
      </c>
      <c r="G2216" s="7" t="s">
        <v>3829</v>
      </c>
      <c r="H2216" s="7" t="s">
        <v>18606</v>
      </c>
      <c r="I2216" s="7" t="s">
        <v>17596</v>
      </c>
      <c r="K2216" s="7" t="s">
        <v>33</v>
      </c>
      <c r="L2216" s="7" t="s">
        <v>2426</v>
      </c>
      <c r="N2216" s="10" t="s">
        <v>2014</v>
      </c>
      <c r="P2216" s="7" t="s">
        <v>18607</v>
      </c>
      <c r="Q2216" s="7" t="s">
        <v>33</v>
      </c>
      <c r="R2216" s="7" t="s">
        <v>32</v>
      </c>
      <c r="S2216" s="7" t="s">
        <v>33</v>
      </c>
      <c r="T2216" s="7" t="s">
        <v>33</v>
      </c>
      <c r="U2216" s="7" t="s">
        <v>33</v>
      </c>
      <c r="V2216" s="10" t="s">
        <v>33</v>
      </c>
      <c r="W2216" s="10" t="s">
        <v>33</v>
      </c>
      <c r="X2216" s="7" t="s">
        <v>33</v>
      </c>
      <c r="Y2216" s="7" t="s">
        <v>33</v>
      </c>
      <c r="Z2216" s="7" t="s">
        <v>18608</v>
      </c>
      <c r="AA2216" s="7" t="s">
        <v>18609</v>
      </c>
      <c r="AF2216" s="7" t="s">
        <v>18610</v>
      </c>
      <c r="AJ2216" s="7">
        <v>4</v>
      </c>
      <c r="AK2216" s="7" t="s">
        <v>18609</v>
      </c>
      <c r="AL2216" s="7" t="s">
        <v>18611</v>
      </c>
      <c r="AM2216" s="7" t="s">
        <v>18612</v>
      </c>
    </row>
    <row r="2217" spans="1:39">
      <c r="A2217" s="7" t="s">
        <v>1788</v>
      </c>
      <c r="B2217" s="7" t="s">
        <v>9186</v>
      </c>
      <c r="C2217" s="7" t="s">
        <v>18613</v>
      </c>
      <c r="D2217" s="7" t="s">
        <v>2828</v>
      </c>
      <c r="F2217" s="7" t="s">
        <v>17409</v>
      </c>
      <c r="G2217" s="7" t="s">
        <v>9188</v>
      </c>
      <c r="H2217" s="7" t="s">
        <v>9188</v>
      </c>
      <c r="I2217" s="7" t="s">
        <v>2378</v>
      </c>
      <c r="K2217" s="7" t="s">
        <v>33</v>
      </c>
      <c r="L2217" s="7" t="s">
        <v>9189</v>
      </c>
      <c r="P2217" s="7" t="s">
        <v>18614</v>
      </c>
      <c r="Q2217" s="7" t="s">
        <v>33</v>
      </c>
      <c r="R2217" s="7" t="s">
        <v>33</v>
      </c>
      <c r="S2217" s="7" t="s">
        <v>33</v>
      </c>
      <c r="T2217" s="7" t="s">
        <v>33</v>
      </c>
      <c r="U2217" s="7" t="s">
        <v>33</v>
      </c>
      <c r="V2217" s="10" t="s">
        <v>33</v>
      </c>
      <c r="W2217" s="10" t="s">
        <v>33</v>
      </c>
      <c r="X2217" s="7" t="s">
        <v>33</v>
      </c>
      <c r="Y2217" s="7" t="s">
        <v>33</v>
      </c>
      <c r="Z2217" s="7" t="s">
        <v>18615</v>
      </c>
      <c r="AA2217" s="7" t="s">
        <v>7716</v>
      </c>
      <c r="AE2217" s="10" t="s">
        <v>18543</v>
      </c>
      <c r="AK2217" s="7" t="s">
        <v>7716</v>
      </c>
      <c r="AL2217" s="7" t="s">
        <v>1824</v>
      </c>
      <c r="AM2217" s="7" t="s">
        <v>18616</v>
      </c>
    </row>
    <row r="2218" spans="1:39">
      <c r="A2218" s="7" t="s">
        <v>1788</v>
      </c>
      <c r="B2218" s="7" t="s">
        <v>18617</v>
      </c>
      <c r="C2218" s="7" t="s">
        <v>18618</v>
      </c>
      <c r="D2218" s="7" t="s">
        <v>1946</v>
      </c>
      <c r="F2218" s="7" t="s">
        <v>6757</v>
      </c>
      <c r="G2218" s="7" t="s">
        <v>5865</v>
      </c>
      <c r="H2218" s="7" t="s">
        <v>18619</v>
      </c>
      <c r="I2218" s="7" t="s">
        <v>18620</v>
      </c>
      <c r="K2218" s="7" t="s">
        <v>33</v>
      </c>
      <c r="L2218" s="7" t="s">
        <v>5867</v>
      </c>
      <c r="N2218" s="10" t="s">
        <v>9521</v>
      </c>
      <c r="P2218" s="7" t="s">
        <v>18621</v>
      </c>
      <c r="Q2218" s="7" t="s">
        <v>33</v>
      </c>
      <c r="R2218" s="7" t="s">
        <v>33</v>
      </c>
      <c r="S2218" s="7" t="s">
        <v>33</v>
      </c>
      <c r="T2218" s="7" t="s">
        <v>33</v>
      </c>
      <c r="U2218" s="7" t="s">
        <v>33</v>
      </c>
      <c r="V2218" s="10" t="s">
        <v>33</v>
      </c>
      <c r="W2218" s="10" t="s">
        <v>32</v>
      </c>
      <c r="X2218" s="7" t="s">
        <v>33</v>
      </c>
      <c r="Y2218" s="7" t="s">
        <v>33</v>
      </c>
      <c r="Z2218" s="7" t="s">
        <v>18622</v>
      </c>
      <c r="AA2218" s="7" t="s">
        <v>18623</v>
      </c>
      <c r="AF2218" s="7" t="s">
        <v>9490</v>
      </c>
      <c r="AJ2218" s="7">
        <v>2</v>
      </c>
      <c r="AK2218" s="7" t="s">
        <v>18623</v>
      </c>
      <c r="AL2218" s="7" t="s">
        <v>18624</v>
      </c>
      <c r="AM2218" s="7" t="s">
        <v>18625</v>
      </c>
    </row>
    <row r="2219" spans="1:39">
      <c r="A2219" s="7" t="s">
        <v>2522</v>
      </c>
      <c r="B2219" s="7" t="s">
        <v>18626</v>
      </c>
      <c r="C2219" s="7" t="s">
        <v>18627</v>
      </c>
      <c r="D2219" s="7" t="s">
        <v>2828</v>
      </c>
      <c r="K2219" s="7" t="s">
        <v>33</v>
      </c>
      <c r="Q2219" s="7" t="s">
        <v>33</v>
      </c>
      <c r="R2219" s="7" t="s">
        <v>33</v>
      </c>
      <c r="S2219" s="7" t="s">
        <v>33</v>
      </c>
      <c r="T2219" s="7" t="s">
        <v>33</v>
      </c>
      <c r="U2219" s="7" t="s">
        <v>33</v>
      </c>
      <c r="V2219" s="10" t="s">
        <v>33</v>
      </c>
      <c r="W2219" s="10" t="s">
        <v>33</v>
      </c>
      <c r="X2219" s="7" t="s">
        <v>33</v>
      </c>
      <c r="Y2219" s="7" t="s">
        <v>33</v>
      </c>
      <c r="Z2219" s="7" t="s">
        <v>18628</v>
      </c>
      <c r="AA2219" s="7" t="s">
        <v>18629</v>
      </c>
      <c r="AE2219" s="10" t="s">
        <v>4559</v>
      </c>
      <c r="AK2219" s="7" t="s">
        <v>18629</v>
      </c>
      <c r="AL2219" s="7" t="s">
        <v>18629</v>
      </c>
      <c r="AM2219" s="7" t="s">
        <v>18630</v>
      </c>
    </row>
    <row r="2220" spans="1:39">
      <c r="A2220" s="7" t="s">
        <v>2522</v>
      </c>
      <c r="B2220" s="7" t="s">
        <v>18631</v>
      </c>
      <c r="C2220" s="7" t="s">
        <v>18632</v>
      </c>
      <c r="D2220" s="7" t="s">
        <v>1790</v>
      </c>
      <c r="F2220" s="7" t="s">
        <v>6944</v>
      </c>
      <c r="G2220" s="7" t="s">
        <v>18633</v>
      </c>
      <c r="H2220" s="7" t="s">
        <v>18634</v>
      </c>
      <c r="J2220" s="7" t="s">
        <v>15302</v>
      </c>
      <c r="K2220" s="7" t="s">
        <v>33</v>
      </c>
      <c r="M2220" s="10" t="s">
        <v>18635</v>
      </c>
      <c r="O2220" s="7" t="s">
        <v>6775</v>
      </c>
      <c r="P2220" s="7" t="s">
        <v>18636</v>
      </c>
      <c r="Q2220" s="7" t="s">
        <v>33</v>
      </c>
      <c r="R2220" s="7" t="s">
        <v>33</v>
      </c>
      <c r="S2220" s="7" t="s">
        <v>33</v>
      </c>
      <c r="T2220" s="7" t="s">
        <v>33</v>
      </c>
      <c r="U2220" s="7" t="s">
        <v>33</v>
      </c>
      <c r="V2220" s="10" t="s">
        <v>33</v>
      </c>
      <c r="W2220" s="10" t="s">
        <v>33</v>
      </c>
      <c r="X2220" s="7" t="s">
        <v>33</v>
      </c>
      <c r="Y2220" s="7" t="s">
        <v>33</v>
      </c>
      <c r="Z2220" s="7" t="s">
        <v>13577</v>
      </c>
      <c r="AA2220" s="7" t="s">
        <v>18637</v>
      </c>
      <c r="AF2220" s="7" t="s">
        <v>18638</v>
      </c>
      <c r="AJ2220" s="7">
        <v>9</v>
      </c>
      <c r="AK2220" s="7" t="s">
        <v>18637</v>
      </c>
      <c r="AL2220" s="7" t="s">
        <v>18549</v>
      </c>
      <c r="AM2220" s="7" t="s">
        <v>18639</v>
      </c>
    </row>
    <row r="2221" spans="1:39">
      <c r="A2221" s="7" t="s">
        <v>1788</v>
      </c>
      <c r="B2221" s="7" t="s">
        <v>18640</v>
      </c>
      <c r="C2221" s="7" t="s">
        <v>18641</v>
      </c>
      <c r="D2221" s="7" t="s">
        <v>1946</v>
      </c>
      <c r="F2221" s="7" t="s">
        <v>2862</v>
      </c>
      <c r="G2221" s="7" t="s">
        <v>18642</v>
      </c>
      <c r="H2221" s="7" t="s">
        <v>18642</v>
      </c>
      <c r="I2221" s="7" t="s">
        <v>18643</v>
      </c>
      <c r="K2221" s="7" t="s">
        <v>33</v>
      </c>
      <c r="L2221" s="7" t="s">
        <v>18644</v>
      </c>
      <c r="N2221" s="10" t="s">
        <v>3232</v>
      </c>
      <c r="P2221" s="7" t="s">
        <v>18645</v>
      </c>
      <c r="Q2221" s="7" t="s">
        <v>33</v>
      </c>
      <c r="R2221" s="7" t="s">
        <v>33</v>
      </c>
      <c r="S2221" s="7" t="s">
        <v>33</v>
      </c>
      <c r="T2221" s="7" t="s">
        <v>33</v>
      </c>
      <c r="U2221" s="7" t="s">
        <v>33</v>
      </c>
      <c r="V2221" s="10" t="s">
        <v>33</v>
      </c>
      <c r="W2221" s="10" t="s">
        <v>33</v>
      </c>
      <c r="X2221" s="7" t="s">
        <v>33</v>
      </c>
      <c r="Y2221" s="7" t="s">
        <v>33</v>
      </c>
      <c r="Z2221" s="7" t="s">
        <v>2866</v>
      </c>
      <c r="AA2221" s="7" t="s">
        <v>18646</v>
      </c>
      <c r="AF2221" s="7" t="s">
        <v>3067</v>
      </c>
      <c r="AJ2221" s="7">
        <v>10</v>
      </c>
      <c r="AK2221" s="7" t="s">
        <v>18646</v>
      </c>
      <c r="AL2221" s="7" t="s">
        <v>18637</v>
      </c>
      <c r="AM2221" s="7" t="s">
        <v>18647</v>
      </c>
    </row>
    <row r="2222" spans="1:39">
      <c r="A2222" s="7" t="s">
        <v>1788</v>
      </c>
      <c r="B2222" s="7" t="s">
        <v>18648</v>
      </c>
      <c r="C2222" s="7" t="s">
        <v>18649</v>
      </c>
      <c r="D2222" s="7" t="s">
        <v>1946</v>
      </c>
      <c r="F2222" s="7" t="s">
        <v>6757</v>
      </c>
      <c r="G2222" s="7" t="s">
        <v>10095</v>
      </c>
      <c r="H2222" s="7" t="s">
        <v>10096</v>
      </c>
      <c r="I2222" s="7" t="s">
        <v>2543</v>
      </c>
      <c r="K2222" s="7" t="s">
        <v>33</v>
      </c>
      <c r="L2222" s="7" t="s">
        <v>10097</v>
      </c>
      <c r="N2222" s="10" t="s">
        <v>2279</v>
      </c>
      <c r="P2222" s="7" t="s">
        <v>18650</v>
      </c>
      <c r="Q2222" s="7" t="s">
        <v>33</v>
      </c>
      <c r="R2222" s="7" t="s">
        <v>33</v>
      </c>
      <c r="S2222" s="7" t="s">
        <v>33</v>
      </c>
      <c r="T2222" s="7" t="s">
        <v>33</v>
      </c>
      <c r="U2222" s="7" t="s">
        <v>33</v>
      </c>
      <c r="V2222" s="10" t="s">
        <v>33</v>
      </c>
      <c r="W2222" s="10" t="s">
        <v>32</v>
      </c>
      <c r="X2222" s="7" t="s">
        <v>33</v>
      </c>
      <c r="Y2222" s="7" t="s">
        <v>33</v>
      </c>
      <c r="Z2222" s="7" t="s">
        <v>1886</v>
      </c>
      <c r="AA2222" s="7" t="s">
        <v>18651</v>
      </c>
      <c r="AF2222" s="7" t="s">
        <v>10101</v>
      </c>
      <c r="AJ2222" s="7">
        <v>2</v>
      </c>
      <c r="AK2222" s="7" t="s">
        <v>18651</v>
      </c>
      <c r="AL2222" s="7" t="s">
        <v>18548</v>
      </c>
      <c r="AM2222" s="7" t="s">
        <v>18652</v>
      </c>
    </row>
    <row r="2223" spans="1:39">
      <c r="A2223" s="7" t="s">
        <v>1788</v>
      </c>
      <c r="B2223" s="7" t="s">
        <v>18653</v>
      </c>
      <c r="C2223" s="7" t="s">
        <v>18654</v>
      </c>
      <c r="D2223" s="7" t="s">
        <v>1946</v>
      </c>
      <c r="G2223" s="7" t="s">
        <v>1881</v>
      </c>
      <c r="H2223" s="7" t="s">
        <v>1881</v>
      </c>
      <c r="I2223" s="7" t="s">
        <v>4295</v>
      </c>
      <c r="K2223" s="7" t="s">
        <v>33</v>
      </c>
      <c r="L2223" s="7" t="s">
        <v>1883</v>
      </c>
      <c r="N2223" s="10" t="s">
        <v>18655</v>
      </c>
      <c r="P2223" s="7" t="s">
        <v>18656</v>
      </c>
      <c r="Q2223" s="7" t="s">
        <v>33</v>
      </c>
      <c r="R2223" s="7" t="s">
        <v>33</v>
      </c>
      <c r="S2223" s="7" t="s">
        <v>33</v>
      </c>
      <c r="T2223" s="7" t="s">
        <v>33</v>
      </c>
      <c r="U2223" s="7" t="s">
        <v>33</v>
      </c>
      <c r="V2223" s="10" t="s">
        <v>33</v>
      </c>
      <c r="W2223" s="10" t="s">
        <v>32</v>
      </c>
      <c r="X2223" s="7" t="s">
        <v>33</v>
      </c>
      <c r="Y2223" s="7" t="s">
        <v>33</v>
      </c>
      <c r="Z2223" s="7" t="s">
        <v>18657</v>
      </c>
      <c r="AA2223" s="7" t="s">
        <v>18658</v>
      </c>
      <c r="AD2223" s="10" t="s">
        <v>8496</v>
      </c>
      <c r="AF2223" s="7" t="s">
        <v>18659</v>
      </c>
      <c r="AJ2223" s="7">
        <v>1</v>
      </c>
      <c r="AK2223" s="7" t="s">
        <v>18658</v>
      </c>
      <c r="AL2223" s="7" t="s">
        <v>7717</v>
      </c>
      <c r="AM2223" s="7" t="s">
        <v>18660</v>
      </c>
    </row>
    <row r="2224" spans="1:39">
      <c r="A2224" s="7" t="s">
        <v>1788</v>
      </c>
      <c r="B2224" s="7" t="s">
        <v>18661</v>
      </c>
      <c r="C2224" s="7" t="s">
        <v>18662</v>
      </c>
      <c r="D2224" s="7" t="s">
        <v>2828</v>
      </c>
      <c r="F2224" s="7" t="s">
        <v>17409</v>
      </c>
      <c r="H2224" s="7" t="s">
        <v>18663</v>
      </c>
      <c r="I2224" s="7" t="s">
        <v>9267</v>
      </c>
      <c r="K2224" s="7" t="s">
        <v>33</v>
      </c>
      <c r="L2224" s="7" t="s">
        <v>17638</v>
      </c>
      <c r="P2224" s="7" t="s">
        <v>18664</v>
      </c>
      <c r="Q2224" s="7" t="s">
        <v>33</v>
      </c>
      <c r="R2224" s="7" t="s">
        <v>33</v>
      </c>
      <c r="S2224" s="7" t="s">
        <v>33</v>
      </c>
      <c r="T2224" s="7" t="s">
        <v>33</v>
      </c>
      <c r="U2224" s="7" t="s">
        <v>33</v>
      </c>
      <c r="V2224" s="10" t="s">
        <v>33</v>
      </c>
      <c r="W2224" s="10" t="s">
        <v>33</v>
      </c>
      <c r="X2224" s="7" t="s">
        <v>33</v>
      </c>
      <c r="Y2224" s="7" t="s">
        <v>33</v>
      </c>
      <c r="Z2224" s="7" t="s">
        <v>3009</v>
      </c>
      <c r="AA2224" s="7" t="s">
        <v>18665</v>
      </c>
      <c r="AE2224" s="10" t="s">
        <v>18666</v>
      </c>
      <c r="AK2224" s="7" t="s">
        <v>18665</v>
      </c>
      <c r="AL2224" s="7" t="s">
        <v>18651</v>
      </c>
      <c r="AM2224" s="7" t="s">
        <v>18667</v>
      </c>
    </row>
    <row r="2225" spans="1:39">
      <c r="A2225" s="7" t="s">
        <v>1788</v>
      </c>
      <c r="B2225" s="7" t="s">
        <v>18668</v>
      </c>
      <c r="C2225" s="7" t="s">
        <v>18669</v>
      </c>
      <c r="D2225" s="7" t="s">
        <v>1946</v>
      </c>
      <c r="F2225" s="7" t="s">
        <v>6270</v>
      </c>
      <c r="G2225" s="7" t="s">
        <v>8901</v>
      </c>
      <c r="H2225" s="7" t="s">
        <v>12410</v>
      </c>
      <c r="I2225" s="7" t="s">
        <v>12411</v>
      </c>
      <c r="K2225" s="7" t="s">
        <v>33</v>
      </c>
      <c r="L2225" s="7" t="s">
        <v>18670</v>
      </c>
      <c r="N2225" s="10" t="s">
        <v>2101</v>
      </c>
      <c r="P2225" s="7" t="s">
        <v>18671</v>
      </c>
      <c r="Q2225" s="7" t="s">
        <v>33</v>
      </c>
      <c r="R2225" s="7" t="s">
        <v>33</v>
      </c>
      <c r="S2225" s="7" t="s">
        <v>33</v>
      </c>
      <c r="T2225" s="7" t="s">
        <v>33</v>
      </c>
      <c r="U2225" s="7" t="s">
        <v>33</v>
      </c>
      <c r="V2225" s="10" t="s">
        <v>33</v>
      </c>
      <c r="W2225" s="10" t="s">
        <v>32</v>
      </c>
      <c r="X2225" s="7" t="s">
        <v>33</v>
      </c>
      <c r="Y2225" s="7" t="s">
        <v>33</v>
      </c>
      <c r="Z2225" s="7" t="s">
        <v>18672</v>
      </c>
      <c r="AA2225" s="7" t="s">
        <v>18049</v>
      </c>
      <c r="AF2225" s="7" t="s">
        <v>12414</v>
      </c>
      <c r="AJ2225" s="7">
        <v>4</v>
      </c>
      <c r="AK2225" s="7" t="s">
        <v>18049</v>
      </c>
      <c r="AL2225" s="7" t="s">
        <v>18673</v>
      </c>
      <c r="AM2225" s="7" t="s">
        <v>18674</v>
      </c>
    </row>
    <row r="2226" spans="1:39">
      <c r="A2226" s="7" t="s">
        <v>1788</v>
      </c>
      <c r="B2226" s="7" t="s">
        <v>18675</v>
      </c>
      <c r="C2226" s="7" t="s">
        <v>18676</v>
      </c>
      <c r="D2226" s="7" t="s">
        <v>5729</v>
      </c>
      <c r="F2226" s="7" t="s">
        <v>17409</v>
      </c>
      <c r="G2226" s="7" t="s">
        <v>18677</v>
      </c>
      <c r="H2226" s="7" t="s">
        <v>18678</v>
      </c>
      <c r="I2226" s="7" t="s">
        <v>2982</v>
      </c>
      <c r="K2226" s="7" t="s">
        <v>33</v>
      </c>
      <c r="L2226" s="7" t="s">
        <v>18679</v>
      </c>
      <c r="N2226" s="10" t="s">
        <v>18680</v>
      </c>
      <c r="P2226" s="7" t="s">
        <v>18681</v>
      </c>
      <c r="Q2226" s="7" t="s">
        <v>33</v>
      </c>
      <c r="R2226" s="7" t="s">
        <v>33</v>
      </c>
      <c r="S2226" s="7" t="s">
        <v>33</v>
      </c>
      <c r="T2226" s="7" t="s">
        <v>33</v>
      </c>
      <c r="U2226" s="7" t="s">
        <v>33</v>
      </c>
      <c r="V2226" s="10" t="s">
        <v>33</v>
      </c>
      <c r="W2226" s="10" t="s">
        <v>33</v>
      </c>
      <c r="X2226" s="7" t="s">
        <v>33</v>
      </c>
      <c r="Y2226" s="7" t="s">
        <v>33</v>
      </c>
      <c r="Z2226" s="7" t="s">
        <v>7140</v>
      </c>
      <c r="AA2226" s="7" t="s">
        <v>18682</v>
      </c>
      <c r="AD2226" s="10" t="s">
        <v>2801</v>
      </c>
      <c r="AG2226" s="7" t="s">
        <v>18682</v>
      </c>
      <c r="AK2226" s="7" t="s">
        <v>18682</v>
      </c>
      <c r="AL2226" s="7" t="s">
        <v>18049</v>
      </c>
      <c r="AM2226" s="7" t="s">
        <v>18683</v>
      </c>
    </row>
    <row r="2227" spans="1:39">
      <c r="A2227" s="7" t="s">
        <v>1788</v>
      </c>
      <c r="B2227" s="7" t="s">
        <v>18684</v>
      </c>
      <c r="C2227" s="7" t="s">
        <v>18685</v>
      </c>
      <c r="D2227" s="7" t="s">
        <v>5729</v>
      </c>
      <c r="F2227" s="7" t="s">
        <v>17409</v>
      </c>
      <c r="G2227" s="7" t="s">
        <v>18686</v>
      </c>
      <c r="H2227" s="7" t="s">
        <v>18686</v>
      </c>
      <c r="I2227" s="7" t="s">
        <v>2062</v>
      </c>
      <c r="K2227" s="7" t="s">
        <v>33</v>
      </c>
      <c r="L2227" s="7" t="s">
        <v>2124</v>
      </c>
      <c r="P2227" s="7" t="s">
        <v>18687</v>
      </c>
      <c r="Q2227" s="7" t="s">
        <v>33</v>
      </c>
      <c r="R2227" s="7" t="s">
        <v>33</v>
      </c>
      <c r="S2227" s="7" t="s">
        <v>33</v>
      </c>
      <c r="T2227" s="7" t="s">
        <v>33</v>
      </c>
      <c r="U2227" s="7" t="s">
        <v>33</v>
      </c>
      <c r="V2227" s="10" t="s">
        <v>33</v>
      </c>
      <c r="W2227" s="10" t="s">
        <v>33</v>
      </c>
      <c r="X2227" s="7" t="s">
        <v>33</v>
      </c>
      <c r="Y2227" s="7" t="s">
        <v>33</v>
      </c>
      <c r="Z2227" s="7" t="s">
        <v>18688</v>
      </c>
      <c r="AA2227" s="7" t="s">
        <v>7835</v>
      </c>
      <c r="AD2227" s="10" t="s">
        <v>2801</v>
      </c>
      <c r="AG2227" s="7" t="s">
        <v>18658</v>
      </c>
      <c r="AK2227" s="7" t="s">
        <v>7835</v>
      </c>
      <c r="AL2227" s="7" t="s">
        <v>18049</v>
      </c>
      <c r="AM2227" s="7" t="s">
        <v>18689</v>
      </c>
    </row>
    <row r="2228" spans="1:39">
      <c r="A2228" s="7" t="s">
        <v>1788</v>
      </c>
      <c r="B2228" s="7" t="s">
        <v>18690</v>
      </c>
      <c r="C2228" s="7" t="s">
        <v>18691</v>
      </c>
      <c r="D2228" s="7" t="s">
        <v>1946</v>
      </c>
      <c r="F2228" s="7" t="s">
        <v>18692</v>
      </c>
      <c r="G2228" s="7" t="s">
        <v>18693</v>
      </c>
      <c r="H2228" s="7" t="s">
        <v>4325</v>
      </c>
      <c r="I2228" s="7" t="s">
        <v>4326</v>
      </c>
      <c r="K2228" s="7" t="s">
        <v>33</v>
      </c>
      <c r="L2228" s="7" t="s">
        <v>4327</v>
      </c>
      <c r="N2228" s="10" t="s">
        <v>2223</v>
      </c>
      <c r="P2228" s="7" t="s">
        <v>18694</v>
      </c>
      <c r="Q2228" s="7" t="s">
        <v>33</v>
      </c>
      <c r="R2228" s="7" t="s">
        <v>33</v>
      </c>
      <c r="S2228" s="7" t="s">
        <v>33</v>
      </c>
      <c r="T2228" s="7" t="s">
        <v>33</v>
      </c>
      <c r="U2228" s="7" t="s">
        <v>33</v>
      </c>
      <c r="V2228" s="10" t="s">
        <v>33</v>
      </c>
      <c r="W2228" s="10" t="s">
        <v>33</v>
      </c>
      <c r="X2228" s="7" t="s">
        <v>33</v>
      </c>
      <c r="Y2228" s="7" t="s">
        <v>33</v>
      </c>
      <c r="Z2228" s="7" t="s">
        <v>3360</v>
      </c>
      <c r="AA2228" s="7" t="s">
        <v>7348</v>
      </c>
      <c r="AF2228" s="7" t="s">
        <v>4510</v>
      </c>
      <c r="AJ2228" s="7">
        <v>4</v>
      </c>
      <c r="AK2228" s="7" t="s">
        <v>7348</v>
      </c>
      <c r="AL2228" s="7" t="s">
        <v>14642</v>
      </c>
      <c r="AM2228" s="7" t="s">
        <v>18695</v>
      </c>
    </row>
    <row r="2229" spans="1:39">
      <c r="A2229" s="7" t="s">
        <v>1788</v>
      </c>
      <c r="B2229" s="7" t="s">
        <v>18696</v>
      </c>
      <c r="C2229" s="7" t="s">
        <v>18697</v>
      </c>
      <c r="D2229" s="7" t="s">
        <v>2828</v>
      </c>
      <c r="F2229" s="7" t="s">
        <v>17409</v>
      </c>
      <c r="H2229" s="7" t="s">
        <v>18698</v>
      </c>
      <c r="I2229" s="7" t="s">
        <v>18699</v>
      </c>
      <c r="K2229" s="7" t="s">
        <v>33</v>
      </c>
      <c r="L2229" s="7" t="s">
        <v>18700</v>
      </c>
      <c r="P2229" s="7" t="s">
        <v>18701</v>
      </c>
      <c r="Q2229" s="7" t="s">
        <v>33</v>
      </c>
      <c r="R2229" s="7" t="s">
        <v>33</v>
      </c>
      <c r="S2229" s="7" t="s">
        <v>33</v>
      </c>
      <c r="T2229" s="7" t="s">
        <v>33</v>
      </c>
      <c r="U2229" s="7" t="s">
        <v>33</v>
      </c>
      <c r="V2229" s="10" t="s">
        <v>33</v>
      </c>
      <c r="W2229" s="10" t="s">
        <v>33</v>
      </c>
      <c r="X2229" s="7" t="s">
        <v>33</v>
      </c>
      <c r="Y2229" s="7" t="s">
        <v>33</v>
      </c>
      <c r="Z2229" s="7" t="s">
        <v>18702</v>
      </c>
      <c r="AA2229" s="7" t="s">
        <v>7123</v>
      </c>
      <c r="AE2229" s="10" t="s">
        <v>18703</v>
      </c>
      <c r="AK2229" s="7" t="s">
        <v>18704</v>
      </c>
      <c r="AL2229" s="7" t="s">
        <v>18705</v>
      </c>
      <c r="AM2229" s="7" t="s">
        <v>18706</v>
      </c>
    </row>
    <row r="2230" spans="1:39">
      <c r="A2230" s="7" t="s">
        <v>1788</v>
      </c>
      <c r="B2230" s="7" t="s">
        <v>18707</v>
      </c>
      <c r="C2230" s="7" t="s">
        <v>18708</v>
      </c>
      <c r="D2230" s="7" t="s">
        <v>2828</v>
      </c>
      <c r="F2230" s="7" t="s">
        <v>17409</v>
      </c>
      <c r="I2230" s="7" t="s">
        <v>12149</v>
      </c>
      <c r="K2230" s="7" t="s">
        <v>33</v>
      </c>
      <c r="L2230" s="7" t="s">
        <v>3112</v>
      </c>
      <c r="P2230" s="7" t="s">
        <v>18709</v>
      </c>
      <c r="Q2230" s="7" t="s">
        <v>33</v>
      </c>
      <c r="R2230" s="7" t="s">
        <v>33</v>
      </c>
      <c r="S2230" s="7" t="s">
        <v>33</v>
      </c>
      <c r="T2230" s="7" t="s">
        <v>33</v>
      </c>
      <c r="U2230" s="7" t="s">
        <v>33</v>
      </c>
      <c r="V2230" s="10" t="s">
        <v>33</v>
      </c>
      <c r="W2230" s="10" t="s">
        <v>33</v>
      </c>
      <c r="X2230" s="7" t="s">
        <v>33</v>
      </c>
      <c r="Y2230" s="7" t="s">
        <v>33</v>
      </c>
      <c r="Z2230" s="7" t="s">
        <v>18702</v>
      </c>
      <c r="AA2230" s="7" t="s">
        <v>7123</v>
      </c>
      <c r="AE2230" s="10" t="s">
        <v>18703</v>
      </c>
      <c r="AK2230" s="7" t="s">
        <v>18710</v>
      </c>
      <c r="AL2230" s="7" t="s">
        <v>18705</v>
      </c>
      <c r="AM2230" s="7" t="s">
        <v>18711</v>
      </c>
    </row>
    <row r="2231" spans="1:39">
      <c r="A2231" s="7" t="s">
        <v>1788</v>
      </c>
      <c r="B2231" s="7" t="s">
        <v>18712</v>
      </c>
      <c r="C2231" s="7" t="s">
        <v>18713</v>
      </c>
      <c r="D2231" s="7" t="s">
        <v>2828</v>
      </c>
      <c r="F2231" s="7" t="s">
        <v>17409</v>
      </c>
      <c r="H2231" s="7" t="s">
        <v>18714</v>
      </c>
      <c r="I2231" s="7" t="s">
        <v>18699</v>
      </c>
      <c r="K2231" s="7" t="s">
        <v>33</v>
      </c>
      <c r="L2231" s="7" t="s">
        <v>8079</v>
      </c>
      <c r="P2231" s="7" t="s">
        <v>18715</v>
      </c>
      <c r="Q2231" s="7" t="s">
        <v>33</v>
      </c>
      <c r="R2231" s="7" t="s">
        <v>33</v>
      </c>
      <c r="S2231" s="7" t="s">
        <v>33</v>
      </c>
      <c r="T2231" s="7" t="s">
        <v>33</v>
      </c>
      <c r="U2231" s="7" t="s">
        <v>33</v>
      </c>
      <c r="V2231" s="10" t="s">
        <v>33</v>
      </c>
      <c r="W2231" s="10" t="s">
        <v>33</v>
      </c>
      <c r="X2231" s="7" t="s">
        <v>32</v>
      </c>
      <c r="Y2231" s="7" t="s">
        <v>33</v>
      </c>
      <c r="Z2231" s="7" t="s">
        <v>18702</v>
      </c>
      <c r="AA2231" s="7" t="s">
        <v>7123</v>
      </c>
      <c r="AE2231" s="10" t="s">
        <v>18703</v>
      </c>
      <c r="AK2231" s="7" t="s">
        <v>18716</v>
      </c>
      <c r="AL2231" s="7" t="s">
        <v>18705</v>
      </c>
      <c r="AM2231" s="7" t="s">
        <v>18717</v>
      </c>
    </row>
    <row r="2232" spans="1:39">
      <c r="A2232" s="7" t="s">
        <v>1788</v>
      </c>
      <c r="B2232" s="7" t="s">
        <v>18718</v>
      </c>
      <c r="C2232" s="7" t="s">
        <v>18719</v>
      </c>
      <c r="D2232" s="7" t="s">
        <v>1946</v>
      </c>
      <c r="F2232" s="7" t="s">
        <v>6608</v>
      </c>
      <c r="G2232" s="7" t="s">
        <v>18720</v>
      </c>
      <c r="H2232" s="7" t="s">
        <v>18720</v>
      </c>
      <c r="I2232" s="7" t="s">
        <v>18721</v>
      </c>
      <c r="K2232" s="7" t="s">
        <v>33</v>
      </c>
      <c r="L2232" s="7" t="s">
        <v>18722</v>
      </c>
      <c r="N2232" s="10" t="s">
        <v>2101</v>
      </c>
      <c r="P2232" s="7" t="s">
        <v>18723</v>
      </c>
      <c r="Q2232" s="7" t="s">
        <v>33</v>
      </c>
      <c r="R2232" s="7" t="s">
        <v>33</v>
      </c>
      <c r="S2232" s="7" t="s">
        <v>33</v>
      </c>
      <c r="T2232" s="7" t="s">
        <v>33</v>
      </c>
      <c r="U2232" s="7" t="s">
        <v>33</v>
      </c>
      <c r="V2232" s="10" t="s">
        <v>33</v>
      </c>
      <c r="W2232" s="10" t="s">
        <v>33</v>
      </c>
      <c r="X2232" s="7" t="s">
        <v>33</v>
      </c>
      <c r="Y2232" s="7" t="s">
        <v>33</v>
      </c>
      <c r="Z2232" s="7" t="s">
        <v>18724</v>
      </c>
      <c r="AA2232" s="7" t="s">
        <v>18725</v>
      </c>
      <c r="AF2232" s="7" t="s">
        <v>18726</v>
      </c>
      <c r="AJ2232" s="7">
        <v>12</v>
      </c>
      <c r="AK2232" s="7" t="s">
        <v>18725</v>
      </c>
      <c r="AL2232" s="7" t="s">
        <v>18727</v>
      </c>
      <c r="AM2232" s="7" t="s">
        <v>18728</v>
      </c>
    </row>
    <row r="2233" spans="1:39">
      <c r="A2233" s="7" t="s">
        <v>1788</v>
      </c>
      <c r="B2233" s="7" t="s">
        <v>18729</v>
      </c>
      <c r="C2233" s="7" t="s">
        <v>18730</v>
      </c>
      <c r="D2233" s="7" t="s">
        <v>1946</v>
      </c>
      <c r="F2233" s="7" t="s">
        <v>18731</v>
      </c>
      <c r="G2233" s="7" t="s">
        <v>5545</v>
      </c>
      <c r="H2233" s="7" t="s">
        <v>5545</v>
      </c>
      <c r="I2233" s="7" t="s">
        <v>4048</v>
      </c>
      <c r="K2233" s="7" t="s">
        <v>33</v>
      </c>
      <c r="L2233" s="7" t="s">
        <v>5546</v>
      </c>
      <c r="N2233" s="10" t="s">
        <v>4050</v>
      </c>
      <c r="P2233" s="7" t="s">
        <v>5547</v>
      </c>
      <c r="Q2233" s="7" t="s">
        <v>33</v>
      </c>
      <c r="R2233" s="7" t="s">
        <v>33</v>
      </c>
      <c r="S2233" s="7" t="s">
        <v>33</v>
      </c>
      <c r="T2233" s="7" t="s">
        <v>33</v>
      </c>
      <c r="U2233" s="7" t="s">
        <v>33</v>
      </c>
      <c r="V2233" s="10" t="s">
        <v>33</v>
      </c>
      <c r="W2233" s="10" t="s">
        <v>32</v>
      </c>
      <c r="X2233" s="7" t="s">
        <v>33</v>
      </c>
      <c r="Y2233" s="7" t="s">
        <v>33</v>
      </c>
      <c r="Z2233" s="7" t="s">
        <v>18732</v>
      </c>
      <c r="AA2233" s="7" t="s">
        <v>18733</v>
      </c>
      <c r="AF2233" s="7" t="s">
        <v>5252</v>
      </c>
      <c r="AJ2233" s="7">
        <v>12</v>
      </c>
      <c r="AK2233" s="7" t="s">
        <v>18733</v>
      </c>
      <c r="AL2233" s="7" t="s">
        <v>10067</v>
      </c>
      <c r="AM2233" s="7" t="s">
        <v>18734</v>
      </c>
    </row>
    <row r="2234" spans="1:39">
      <c r="A2234" s="7" t="s">
        <v>1788</v>
      </c>
      <c r="B2234" s="7" t="s">
        <v>18735</v>
      </c>
      <c r="C2234" s="7" t="s">
        <v>18736</v>
      </c>
      <c r="D2234" s="7" t="s">
        <v>2828</v>
      </c>
      <c r="H2234" s="7" t="s">
        <v>18737</v>
      </c>
      <c r="K2234" s="7" t="s">
        <v>33</v>
      </c>
      <c r="L2234" s="7" t="s">
        <v>2350</v>
      </c>
      <c r="P2234" s="7" t="s">
        <v>15938</v>
      </c>
      <c r="Q2234" s="7" t="s">
        <v>33</v>
      </c>
      <c r="R2234" s="7" t="s">
        <v>33</v>
      </c>
      <c r="S2234" s="7" t="s">
        <v>33</v>
      </c>
      <c r="T2234" s="7" t="s">
        <v>33</v>
      </c>
      <c r="U2234" s="7" t="s">
        <v>33</v>
      </c>
      <c r="V2234" s="10" t="s">
        <v>33</v>
      </c>
      <c r="W2234" s="10" t="s">
        <v>33</v>
      </c>
      <c r="X2234" s="7" t="s">
        <v>33</v>
      </c>
      <c r="Y2234" s="7" t="s">
        <v>33</v>
      </c>
      <c r="Z2234" s="7" t="s">
        <v>6559</v>
      </c>
      <c r="AA2234" s="7" t="s">
        <v>18738</v>
      </c>
      <c r="AE2234" s="10" t="s">
        <v>18739</v>
      </c>
      <c r="AK2234" s="7" t="s">
        <v>18738</v>
      </c>
      <c r="AL2234" s="7" t="s">
        <v>16224</v>
      </c>
      <c r="AM2234" s="7" t="s">
        <v>18740</v>
      </c>
    </row>
    <row r="2235" spans="1:39">
      <c r="A2235" s="7" t="s">
        <v>1788</v>
      </c>
      <c r="B2235" s="7" t="s">
        <v>18741</v>
      </c>
      <c r="C2235" s="7" t="s">
        <v>18742</v>
      </c>
      <c r="D2235" s="7" t="s">
        <v>2828</v>
      </c>
      <c r="F2235" s="7" t="s">
        <v>17409</v>
      </c>
      <c r="H2235" s="7" t="s">
        <v>18737</v>
      </c>
      <c r="K2235" s="7" t="s">
        <v>33</v>
      </c>
      <c r="L2235" s="7" t="s">
        <v>2350</v>
      </c>
      <c r="P2235" s="7" t="s">
        <v>15938</v>
      </c>
      <c r="Q2235" s="7" t="s">
        <v>33</v>
      </c>
      <c r="R2235" s="7" t="s">
        <v>33</v>
      </c>
      <c r="S2235" s="7" t="s">
        <v>33</v>
      </c>
      <c r="T2235" s="7" t="s">
        <v>33</v>
      </c>
      <c r="U2235" s="7" t="s">
        <v>33</v>
      </c>
      <c r="V2235" s="10" t="s">
        <v>33</v>
      </c>
      <c r="W2235" s="10" t="s">
        <v>33</v>
      </c>
      <c r="X2235" s="7" t="s">
        <v>33</v>
      </c>
      <c r="Y2235" s="7" t="s">
        <v>33</v>
      </c>
      <c r="Z2235" s="7" t="s">
        <v>6559</v>
      </c>
      <c r="AA2235" s="7" t="s">
        <v>18738</v>
      </c>
      <c r="AE2235" s="10" t="s">
        <v>18739</v>
      </c>
      <c r="AK2235" s="7" t="s">
        <v>18738</v>
      </c>
      <c r="AL2235" s="7" t="s">
        <v>16224</v>
      </c>
      <c r="AM2235" s="7" t="s">
        <v>18743</v>
      </c>
    </row>
    <row r="2236" spans="1:39">
      <c r="A2236" s="7" t="s">
        <v>1788</v>
      </c>
      <c r="B2236" s="7" t="s">
        <v>18744</v>
      </c>
      <c r="C2236" s="7" t="s">
        <v>18745</v>
      </c>
      <c r="D2236" s="7" t="s">
        <v>1946</v>
      </c>
      <c r="F2236" s="7" t="s">
        <v>10698</v>
      </c>
      <c r="G2236" s="7" t="s">
        <v>18746</v>
      </c>
      <c r="H2236" s="7" t="s">
        <v>18746</v>
      </c>
      <c r="I2236" s="7" t="s">
        <v>7436</v>
      </c>
      <c r="K2236" s="7" t="s">
        <v>33</v>
      </c>
      <c r="L2236" s="7" t="s">
        <v>12936</v>
      </c>
      <c r="N2236" s="10" t="s">
        <v>3254</v>
      </c>
      <c r="P2236" s="7" t="s">
        <v>18747</v>
      </c>
      <c r="Q2236" s="7" t="s">
        <v>33</v>
      </c>
      <c r="R2236" s="7" t="s">
        <v>33</v>
      </c>
      <c r="S2236" s="7" t="s">
        <v>33</v>
      </c>
      <c r="T2236" s="7" t="s">
        <v>33</v>
      </c>
      <c r="U2236" s="7" t="s">
        <v>33</v>
      </c>
      <c r="V2236" s="10" t="s">
        <v>33</v>
      </c>
      <c r="W2236" s="10" t="s">
        <v>33</v>
      </c>
      <c r="X2236" s="7" t="s">
        <v>33</v>
      </c>
      <c r="Y2236" s="7" t="s">
        <v>33</v>
      </c>
      <c r="Z2236" s="7" t="s">
        <v>18748</v>
      </c>
      <c r="AA2236" s="7" t="s">
        <v>18703</v>
      </c>
      <c r="AF2236" s="7" t="s">
        <v>3234</v>
      </c>
      <c r="AJ2236" s="7">
        <v>4</v>
      </c>
      <c r="AK2236" s="7" t="s">
        <v>18703</v>
      </c>
      <c r="AL2236" s="7" t="s">
        <v>18749</v>
      </c>
      <c r="AM2236" s="7" t="s">
        <v>18750</v>
      </c>
    </row>
    <row r="2237" spans="1:39">
      <c r="A2237" s="7" t="s">
        <v>2522</v>
      </c>
      <c r="B2237" s="7" t="s">
        <v>18751</v>
      </c>
      <c r="C2237" s="7" t="s">
        <v>18752</v>
      </c>
      <c r="D2237" s="7" t="s">
        <v>1946</v>
      </c>
      <c r="F2237" s="7" t="s">
        <v>18753</v>
      </c>
      <c r="G2237" s="7" t="s">
        <v>7639</v>
      </c>
      <c r="H2237" s="7" t="s">
        <v>7639</v>
      </c>
      <c r="J2237" s="7" t="s">
        <v>2715</v>
      </c>
      <c r="K2237" s="7" t="s">
        <v>33</v>
      </c>
      <c r="M2237" s="10" t="s">
        <v>15369</v>
      </c>
      <c r="O2237" s="7" t="s">
        <v>16294</v>
      </c>
      <c r="P2237" s="7" t="s">
        <v>18754</v>
      </c>
      <c r="Q2237" s="7" t="s">
        <v>33</v>
      </c>
      <c r="R2237" s="7" t="s">
        <v>33</v>
      </c>
      <c r="S2237" s="7" t="s">
        <v>33</v>
      </c>
      <c r="T2237" s="7" t="s">
        <v>33</v>
      </c>
      <c r="U2237" s="7" t="s">
        <v>33</v>
      </c>
      <c r="V2237" s="10" t="s">
        <v>33</v>
      </c>
      <c r="W2237" s="10" t="s">
        <v>32</v>
      </c>
      <c r="X2237" s="7" t="s">
        <v>33</v>
      </c>
      <c r="Y2237" s="7" t="s">
        <v>33</v>
      </c>
      <c r="Z2237" s="7" t="s">
        <v>17977</v>
      </c>
      <c r="AA2237" s="7" t="s">
        <v>18755</v>
      </c>
      <c r="AF2237" s="7" t="s">
        <v>5252</v>
      </c>
      <c r="AJ2237" s="7">
        <v>5</v>
      </c>
      <c r="AK2237" s="7" t="s">
        <v>18755</v>
      </c>
      <c r="AL2237" s="7" t="s">
        <v>18756</v>
      </c>
      <c r="AM2237" s="7" t="s">
        <v>18757</v>
      </c>
    </row>
    <row r="2238" spans="1:39">
      <c r="A2238" s="7" t="s">
        <v>2522</v>
      </c>
      <c r="B2238" s="7" t="s">
        <v>18758</v>
      </c>
      <c r="C2238" s="7" t="s">
        <v>18759</v>
      </c>
      <c r="D2238" s="7" t="s">
        <v>1946</v>
      </c>
      <c r="F2238" s="7" t="s">
        <v>8443</v>
      </c>
      <c r="G2238" s="7" t="s">
        <v>18760</v>
      </c>
      <c r="H2238" s="7" t="s">
        <v>18761</v>
      </c>
      <c r="J2238" s="7" t="s">
        <v>2706</v>
      </c>
      <c r="K2238" s="7" t="s">
        <v>33</v>
      </c>
      <c r="M2238" s="10" t="s">
        <v>18762</v>
      </c>
      <c r="O2238" s="7" t="s">
        <v>2708</v>
      </c>
      <c r="P2238" s="7" t="s">
        <v>18763</v>
      </c>
      <c r="Q2238" s="7" t="s">
        <v>33</v>
      </c>
      <c r="R2238" s="7" t="s">
        <v>33</v>
      </c>
      <c r="S2238" s="7" t="s">
        <v>33</v>
      </c>
      <c r="T2238" s="7" t="s">
        <v>33</v>
      </c>
      <c r="U2238" s="7" t="s">
        <v>33</v>
      </c>
      <c r="V2238" s="10" t="s">
        <v>33</v>
      </c>
      <c r="W2238" s="10" t="s">
        <v>33</v>
      </c>
      <c r="X2238" s="7" t="s">
        <v>33</v>
      </c>
      <c r="Y2238" s="7" t="s">
        <v>33</v>
      </c>
      <c r="Z2238" s="7" t="s">
        <v>13577</v>
      </c>
      <c r="AA2238" s="7" t="s">
        <v>1849</v>
      </c>
      <c r="AF2238" s="7" t="s">
        <v>18764</v>
      </c>
      <c r="AJ2238" s="7">
        <v>2</v>
      </c>
      <c r="AK2238" s="7" t="s">
        <v>1849</v>
      </c>
      <c r="AL2238" s="7" t="s">
        <v>18765</v>
      </c>
      <c r="AM2238" s="7" t="s">
        <v>18766</v>
      </c>
    </row>
    <row r="2239" spans="1:39">
      <c r="A2239" s="7" t="s">
        <v>1788</v>
      </c>
      <c r="B2239" s="7" t="s">
        <v>18767</v>
      </c>
      <c r="C2239" s="7" t="s">
        <v>18768</v>
      </c>
      <c r="D2239" s="7" t="s">
        <v>1946</v>
      </c>
      <c r="F2239" s="7" t="s">
        <v>7501</v>
      </c>
      <c r="G2239" s="7" t="s">
        <v>18769</v>
      </c>
      <c r="H2239" s="7" t="s">
        <v>18769</v>
      </c>
      <c r="I2239" s="7" t="s">
        <v>1857</v>
      </c>
      <c r="K2239" s="7" t="s">
        <v>33</v>
      </c>
      <c r="L2239" s="7" t="s">
        <v>18770</v>
      </c>
      <c r="N2239" s="10" t="s">
        <v>1859</v>
      </c>
      <c r="P2239" s="7" t="s">
        <v>18771</v>
      </c>
      <c r="Q2239" s="7" t="s">
        <v>33</v>
      </c>
      <c r="R2239" s="7" t="s">
        <v>33</v>
      </c>
      <c r="S2239" s="7" t="s">
        <v>33</v>
      </c>
      <c r="T2239" s="7" t="s">
        <v>33</v>
      </c>
      <c r="U2239" s="7" t="s">
        <v>33</v>
      </c>
      <c r="V2239" s="10" t="s">
        <v>33</v>
      </c>
      <c r="W2239" s="10" t="s">
        <v>33</v>
      </c>
      <c r="X2239" s="7" t="s">
        <v>33</v>
      </c>
      <c r="Y2239" s="7" t="s">
        <v>33</v>
      </c>
      <c r="Z2239" s="7" t="s">
        <v>18772</v>
      </c>
      <c r="AA2239" s="7" t="s">
        <v>18773</v>
      </c>
      <c r="AF2239" s="7" t="s">
        <v>18774</v>
      </c>
      <c r="AJ2239" s="7">
        <v>25</v>
      </c>
      <c r="AK2239" s="7" t="s">
        <v>18773</v>
      </c>
      <c r="AL2239" s="7" t="s">
        <v>18666</v>
      </c>
      <c r="AM2239" s="7" t="s">
        <v>18775</v>
      </c>
    </row>
    <row r="2240" spans="1:39">
      <c r="A2240" s="7" t="s">
        <v>1788</v>
      </c>
      <c r="B2240" s="7" t="s">
        <v>18776</v>
      </c>
      <c r="C2240" s="7" t="s">
        <v>18777</v>
      </c>
      <c r="D2240" s="7" t="s">
        <v>2828</v>
      </c>
      <c r="F2240" s="7" t="s">
        <v>17409</v>
      </c>
      <c r="I2240" s="7" t="s">
        <v>3034</v>
      </c>
      <c r="K2240" s="7" t="s">
        <v>33</v>
      </c>
      <c r="L2240" s="7" t="s">
        <v>6272</v>
      </c>
      <c r="P2240" s="7" t="s">
        <v>18778</v>
      </c>
      <c r="Q2240" s="7" t="s">
        <v>33</v>
      </c>
      <c r="R2240" s="7" t="s">
        <v>33</v>
      </c>
      <c r="S2240" s="7" t="s">
        <v>33</v>
      </c>
      <c r="T2240" s="7" t="s">
        <v>33</v>
      </c>
      <c r="U2240" s="7" t="s">
        <v>33</v>
      </c>
      <c r="V2240" s="10" t="s">
        <v>33</v>
      </c>
      <c r="W2240" s="10" t="s">
        <v>33</v>
      </c>
      <c r="X2240" s="7" t="s">
        <v>33</v>
      </c>
      <c r="Y2240" s="7" t="s">
        <v>33</v>
      </c>
      <c r="Z2240" s="7" t="s">
        <v>18779</v>
      </c>
      <c r="AA2240" s="7" t="s">
        <v>18780</v>
      </c>
      <c r="AE2240" s="10" t="s">
        <v>18781</v>
      </c>
      <c r="AK2240" s="7" t="s">
        <v>18780</v>
      </c>
      <c r="AL2240" s="7" t="s">
        <v>18782</v>
      </c>
      <c r="AM2240" s="7" t="s">
        <v>18783</v>
      </c>
    </row>
    <row r="2241" spans="1:39">
      <c r="A2241" s="7" t="s">
        <v>2522</v>
      </c>
      <c r="B2241" s="7" t="s">
        <v>18784</v>
      </c>
      <c r="C2241" s="7" t="s">
        <v>18785</v>
      </c>
      <c r="D2241" s="7" t="s">
        <v>1946</v>
      </c>
      <c r="F2241" s="7" t="s">
        <v>8285</v>
      </c>
      <c r="G2241" s="7" t="s">
        <v>7639</v>
      </c>
      <c r="H2241" s="7" t="s">
        <v>7639</v>
      </c>
      <c r="J2241" s="7" t="s">
        <v>13893</v>
      </c>
      <c r="K2241" s="7" t="s">
        <v>33</v>
      </c>
      <c r="M2241" s="10" t="s">
        <v>15369</v>
      </c>
      <c r="O2241" s="7" t="s">
        <v>16081</v>
      </c>
      <c r="P2241" s="7" t="s">
        <v>18786</v>
      </c>
      <c r="Q2241" s="7" t="s">
        <v>33</v>
      </c>
      <c r="R2241" s="7" t="s">
        <v>33</v>
      </c>
      <c r="S2241" s="7" t="s">
        <v>33</v>
      </c>
      <c r="T2241" s="7" t="s">
        <v>33</v>
      </c>
      <c r="U2241" s="7" t="s">
        <v>33</v>
      </c>
      <c r="V2241" s="10" t="s">
        <v>33</v>
      </c>
      <c r="W2241" s="10" t="s">
        <v>32</v>
      </c>
      <c r="X2241" s="7" t="s">
        <v>33</v>
      </c>
      <c r="Y2241" s="7" t="s">
        <v>33</v>
      </c>
      <c r="Z2241" s="7" t="s">
        <v>18787</v>
      </c>
      <c r="AA2241" s="7" t="s">
        <v>6788</v>
      </c>
      <c r="AF2241" s="7" t="s">
        <v>18788</v>
      </c>
      <c r="AJ2241" s="7">
        <v>7</v>
      </c>
      <c r="AK2241" s="7" t="s">
        <v>6788</v>
      </c>
      <c r="AL2241" s="7" t="s">
        <v>18789</v>
      </c>
      <c r="AM2241" s="7" t="s">
        <v>18790</v>
      </c>
    </row>
    <row r="2242" spans="1:39">
      <c r="A2242" s="7" t="s">
        <v>1788</v>
      </c>
      <c r="B2242" s="7" t="s">
        <v>18791</v>
      </c>
      <c r="C2242" s="7" t="s">
        <v>18792</v>
      </c>
      <c r="D2242" s="7" t="s">
        <v>10972</v>
      </c>
      <c r="F2242" s="7" t="s">
        <v>18793</v>
      </c>
      <c r="G2242" s="7" t="s">
        <v>8901</v>
      </c>
      <c r="H2242" s="7" t="s">
        <v>12410</v>
      </c>
      <c r="I2242" s="7" t="s">
        <v>16470</v>
      </c>
      <c r="K2242" s="7" t="s">
        <v>33</v>
      </c>
      <c r="L2242" s="7" t="s">
        <v>8903</v>
      </c>
      <c r="N2242" s="10" t="s">
        <v>2101</v>
      </c>
      <c r="P2242" s="7" t="s">
        <v>18794</v>
      </c>
      <c r="Q2242" s="7" t="s">
        <v>33</v>
      </c>
      <c r="R2242" s="7" t="s">
        <v>33</v>
      </c>
      <c r="S2242" s="7" t="s">
        <v>33</v>
      </c>
      <c r="T2242" s="7" t="s">
        <v>33</v>
      </c>
      <c r="U2242" s="7" t="s">
        <v>33</v>
      </c>
      <c r="V2242" s="10" t="s">
        <v>33</v>
      </c>
      <c r="W2242" s="10" t="s">
        <v>32</v>
      </c>
      <c r="X2242" s="7" t="s">
        <v>33</v>
      </c>
      <c r="Y2242" s="7" t="s">
        <v>33</v>
      </c>
      <c r="Z2242" s="7" t="s">
        <v>4889</v>
      </c>
      <c r="AA2242" s="7" t="s">
        <v>18795</v>
      </c>
      <c r="AF2242" s="7" t="s">
        <v>3723</v>
      </c>
      <c r="AJ2242" s="7">
        <v>3</v>
      </c>
      <c r="AK2242" s="7" t="s">
        <v>18795</v>
      </c>
      <c r="AL2242" s="7" t="s">
        <v>18796</v>
      </c>
      <c r="AM2242" s="7" t="s">
        <v>18797</v>
      </c>
    </row>
    <row r="2243" spans="1:39">
      <c r="A2243" s="7" t="s">
        <v>2522</v>
      </c>
      <c r="B2243" s="7" t="s">
        <v>18798</v>
      </c>
      <c r="C2243" s="7" t="s">
        <v>18799</v>
      </c>
      <c r="D2243" s="7" t="s">
        <v>1790</v>
      </c>
      <c r="F2243" s="7" t="s">
        <v>17350</v>
      </c>
      <c r="G2243" s="7" t="s">
        <v>18800</v>
      </c>
      <c r="H2243" s="7" t="s">
        <v>18801</v>
      </c>
      <c r="J2243" s="7" t="s">
        <v>17463</v>
      </c>
      <c r="K2243" s="7" t="s">
        <v>33</v>
      </c>
      <c r="M2243" s="10" t="s">
        <v>17464</v>
      </c>
      <c r="O2243" s="7" t="s">
        <v>2670</v>
      </c>
      <c r="P2243" s="7" t="s">
        <v>18802</v>
      </c>
      <c r="Q2243" s="7" t="s">
        <v>33</v>
      </c>
      <c r="R2243" s="7" t="s">
        <v>33</v>
      </c>
      <c r="S2243" s="7" t="s">
        <v>33</v>
      </c>
      <c r="T2243" s="7" t="s">
        <v>33</v>
      </c>
      <c r="U2243" s="7" t="s">
        <v>33</v>
      </c>
      <c r="V2243" s="10" t="s">
        <v>33</v>
      </c>
      <c r="W2243" s="10" t="s">
        <v>33</v>
      </c>
      <c r="X2243" s="7" t="s">
        <v>33</v>
      </c>
      <c r="Y2243" s="7" t="s">
        <v>33</v>
      </c>
      <c r="Z2243" s="7" t="s">
        <v>13577</v>
      </c>
      <c r="AA2243" s="7" t="s">
        <v>18738</v>
      </c>
      <c r="AF2243" s="7" t="s">
        <v>5155</v>
      </c>
      <c r="AJ2243" s="7">
        <v>6</v>
      </c>
      <c r="AK2243" s="7" t="s">
        <v>18738</v>
      </c>
      <c r="AL2243" s="7" t="s">
        <v>18803</v>
      </c>
      <c r="AM2243" s="7" t="s">
        <v>18804</v>
      </c>
    </row>
    <row r="2244" spans="1:39">
      <c r="A2244" s="7" t="s">
        <v>2522</v>
      </c>
      <c r="B2244" s="7" t="s">
        <v>18805</v>
      </c>
      <c r="C2244" s="7" t="s">
        <v>18806</v>
      </c>
      <c r="D2244" s="7" t="s">
        <v>1790</v>
      </c>
      <c r="F2244" s="7" t="s">
        <v>18807</v>
      </c>
      <c r="G2244" s="7" t="s">
        <v>18808</v>
      </c>
      <c r="H2244" s="7" t="s">
        <v>18809</v>
      </c>
      <c r="J2244" s="7" t="s">
        <v>17463</v>
      </c>
      <c r="K2244" s="7" t="s">
        <v>33</v>
      </c>
      <c r="M2244" s="10" t="s">
        <v>15724</v>
      </c>
      <c r="O2244" s="7" t="s">
        <v>13303</v>
      </c>
      <c r="P2244" s="7" t="s">
        <v>18810</v>
      </c>
      <c r="Q2244" s="7" t="s">
        <v>33</v>
      </c>
      <c r="R2244" s="7" t="s">
        <v>33</v>
      </c>
      <c r="S2244" s="7" t="s">
        <v>33</v>
      </c>
      <c r="T2244" s="7" t="s">
        <v>33</v>
      </c>
      <c r="U2244" s="7" t="s">
        <v>33</v>
      </c>
      <c r="V2244" s="10" t="s">
        <v>33</v>
      </c>
      <c r="W2244" s="10" t="s">
        <v>33</v>
      </c>
      <c r="X2244" s="7" t="s">
        <v>33</v>
      </c>
      <c r="Y2244" s="7" t="s">
        <v>33</v>
      </c>
      <c r="Z2244" s="7" t="s">
        <v>13577</v>
      </c>
      <c r="AA2244" s="7" t="s">
        <v>18811</v>
      </c>
      <c r="AF2244" s="7" t="s">
        <v>18812</v>
      </c>
      <c r="AJ2244" s="7">
        <v>7</v>
      </c>
      <c r="AK2244" s="7" t="s">
        <v>18811</v>
      </c>
      <c r="AL2244" s="7" t="s">
        <v>18813</v>
      </c>
      <c r="AM2244" s="7" t="s">
        <v>18814</v>
      </c>
    </row>
    <row r="2245" spans="1:39">
      <c r="A2245" s="7" t="s">
        <v>1788</v>
      </c>
      <c r="B2245" s="7" t="s">
        <v>18815</v>
      </c>
      <c r="C2245" s="7" t="s">
        <v>18816</v>
      </c>
      <c r="D2245" s="7" t="s">
        <v>1946</v>
      </c>
      <c r="F2245" s="7" t="s">
        <v>18817</v>
      </c>
      <c r="G2245" s="7" t="s">
        <v>5977</v>
      </c>
      <c r="H2245" s="7" t="s">
        <v>2437</v>
      </c>
      <c r="I2245" s="7" t="s">
        <v>2438</v>
      </c>
      <c r="K2245" s="7" t="s">
        <v>33</v>
      </c>
      <c r="L2245" s="7" t="s">
        <v>5979</v>
      </c>
      <c r="N2245" s="10" t="s">
        <v>18818</v>
      </c>
      <c r="P2245" s="7" t="s">
        <v>18819</v>
      </c>
      <c r="Q2245" s="7" t="s">
        <v>33</v>
      </c>
      <c r="R2245" s="7" t="s">
        <v>33</v>
      </c>
      <c r="S2245" s="7" t="s">
        <v>33</v>
      </c>
      <c r="T2245" s="7" t="s">
        <v>33</v>
      </c>
      <c r="U2245" s="7" t="s">
        <v>33</v>
      </c>
      <c r="V2245" s="10" t="s">
        <v>33</v>
      </c>
      <c r="W2245" s="10" t="s">
        <v>33</v>
      </c>
      <c r="X2245" s="7" t="s">
        <v>33</v>
      </c>
      <c r="Y2245" s="7" t="s">
        <v>33</v>
      </c>
      <c r="Z2245" s="7" t="s">
        <v>3009</v>
      </c>
      <c r="AA2245" s="7" t="s">
        <v>18820</v>
      </c>
      <c r="AF2245" s="7" t="s">
        <v>12104</v>
      </c>
      <c r="AJ2245" s="7">
        <v>2</v>
      </c>
      <c r="AK2245" s="7" t="s">
        <v>18820</v>
      </c>
      <c r="AL2245" s="7" t="s">
        <v>18821</v>
      </c>
      <c r="AM2245" s="7" t="s">
        <v>18822</v>
      </c>
    </row>
    <row r="2246" spans="1:39">
      <c r="A2246" s="7" t="s">
        <v>1788</v>
      </c>
      <c r="B2246" s="7" t="s">
        <v>18823</v>
      </c>
      <c r="C2246" s="7" t="s">
        <v>18824</v>
      </c>
      <c r="D2246" s="7" t="s">
        <v>10972</v>
      </c>
      <c r="F2246" s="7" t="s">
        <v>7560</v>
      </c>
      <c r="G2246" s="7" t="s">
        <v>2399</v>
      </c>
      <c r="H2246" s="7" t="s">
        <v>2399</v>
      </c>
      <c r="I2246" s="7" t="s">
        <v>2141</v>
      </c>
      <c r="K2246" s="7" t="s">
        <v>33</v>
      </c>
      <c r="L2246" s="7" t="s">
        <v>18309</v>
      </c>
      <c r="N2246" s="10" t="s">
        <v>1820</v>
      </c>
      <c r="P2246" s="7" t="s">
        <v>18825</v>
      </c>
      <c r="Q2246" s="7" t="s">
        <v>33</v>
      </c>
      <c r="R2246" s="7" t="s">
        <v>33</v>
      </c>
      <c r="S2246" s="7" t="s">
        <v>33</v>
      </c>
      <c r="T2246" s="7" t="s">
        <v>33</v>
      </c>
      <c r="U2246" s="7" t="s">
        <v>33</v>
      </c>
      <c r="V2246" s="10" t="s">
        <v>33</v>
      </c>
      <c r="W2246" s="10" t="s">
        <v>32</v>
      </c>
      <c r="X2246" s="7" t="s">
        <v>33</v>
      </c>
      <c r="Y2246" s="7" t="s">
        <v>33</v>
      </c>
      <c r="Z2246" s="7" t="s">
        <v>4889</v>
      </c>
      <c r="AA2246" s="7" t="s">
        <v>15949</v>
      </c>
      <c r="AF2246" s="7" t="s">
        <v>18826</v>
      </c>
      <c r="AH2246" s="7" t="s">
        <v>18827</v>
      </c>
      <c r="AJ2246" s="7">
        <v>6</v>
      </c>
      <c r="AK2246" s="7" t="s">
        <v>15949</v>
      </c>
      <c r="AL2246" s="7" t="s">
        <v>18828</v>
      </c>
      <c r="AM2246" s="7" t="s">
        <v>18829</v>
      </c>
    </row>
    <row r="2247" spans="1:39">
      <c r="A2247" s="7" t="s">
        <v>1788</v>
      </c>
      <c r="B2247" s="7" t="s">
        <v>18830</v>
      </c>
      <c r="C2247" s="7" t="s">
        <v>18831</v>
      </c>
      <c r="D2247" s="7" t="s">
        <v>2828</v>
      </c>
      <c r="F2247" s="7" t="s">
        <v>17409</v>
      </c>
      <c r="I2247" s="7" t="s">
        <v>18832</v>
      </c>
      <c r="K2247" s="7" t="s">
        <v>33</v>
      </c>
      <c r="L2247" s="7" t="s">
        <v>18833</v>
      </c>
      <c r="P2247" s="7" t="s">
        <v>18834</v>
      </c>
      <c r="Q2247" s="7" t="s">
        <v>33</v>
      </c>
      <c r="R2247" s="7" t="s">
        <v>33</v>
      </c>
      <c r="S2247" s="7" t="s">
        <v>33</v>
      </c>
      <c r="T2247" s="7" t="s">
        <v>33</v>
      </c>
      <c r="U2247" s="7" t="s">
        <v>33</v>
      </c>
      <c r="V2247" s="10" t="s">
        <v>33</v>
      </c>
      <c r="W2247" s="10" t="s">
        <v>33</v>
      </c>
      <c r="X2247" s="7" t="s">
        <v>32</v>
      </c>
      <c r="Y2247" s="7" t="s">
        <v>33</v>
      </c>
      <c r="Z2247" s="7" t="s">
        <v>18835</v>
      </c>
      <c r="AA2247" s="7" t="s">
        <v>7835</v>
      </c>
      <c r="AE2247" s="10" t="s">
        <v>18836</v>
      </c>
      <c r="AK2247" s="7" t="s">
        <v>18837</v>
      </c>
      <c r="AL2247" s="7" t="s">
        <v>18838</v>
      </c>
      <c r="AM2247" s="7" t="s">
        <v>18839</v>
      </c>
    </row>
    <row r="2248" spans="1:39">
      <c r="A2248" s="7" t="s">
        <v>1788</v>
      </c>
      <c r="B2248" s="7" t="s">
        <v>18840</v>
      </c>
      <c r="C2248" s="7" t="s">
        <v>18841</v>
      </c>
      <c r="D2248" s="7" t="s">
        <v>10972</v>
      </c>
      <c r="F2248" s="7" t="s">
        <v>18842</v>
      </c>
      <c r="G2248" s="7" t="s">
        <v>4696</v>
      </c>
      <c r="H2248" s="7" t="s">
        <v>4696</v>
      </c>
      <c r="I2248" s="7" t="s">
        <v>18843</v>
      </c>
      <c r="K2248" s="7" t="s">
        <v>33</v>
      </c>
      <c r="L2248" s="7" t="s">
        <v>4698</v>
      </c>
      <c r="N2248" s="10" t="s">
        <v>1795</v>
      </c>
      <c r="P2248" s="7" t="s">
        <v>18844</v>
      </c>
      <c r="Q2248" s="7" t="s">
        <v>33</v>
      </c>
      <c r="R2248" s="7" t="s">
        <v>33</v>
      </c>
      <c r="S2248" s="7" t="s">
        <v>33</v>
      </c>
      <c r="T2248" s="7" t="s">
        <v>33</v>
      </c>
      <c r="U2248" s="7" t="s">
        <v>33</v>
      </c>
      <c r="V2248" s="10" t="s">
        <v>33</v>
      </c>
      <c r="W2248" s="10" t="s">
        <v>32</v>
      </c>
      <c r="X2248" s="7" t="s">
        <v>33</v>
      </c>
      <c r="Y2248" s="7" t="s">
        <v>33</v>
      </c>
      <c r="Z2248" s="7" t="s">
        <v>4889</v>
      </c>
      <c r="AA2248" s="7" t="s">
        <v>18845</v>
      </c>
      <c r="AF2248" s="7" t="s">
        <v>10053</v>
      </c>
      <c r="AH2248" s="7" t="s">
        <v>18845</v>
      </c>
      <c r="AJ2248" s="7">
        <v>6</v>
      </c>
      <c r="AK2248" s="7" t="s">
        <v>18845</v>
      </c>
      <c r="AL2248" s="7" t="s">
        <v>18845</v>
      </c>
      <c r="AM2248" s="7" t="s">
        <v>18846</v>
      </c>
    </row>
    <row r="2249" spans="1:39">
      <c r="A2249" s="7" t="s">
        <v>1788</v>
      </c>
      <c r="B2249" s="7" t="s">
        <v>18847</v>
      </c>
      <c r="C2249" s="7" t="s">
        <v>18848</v>
      </c>
      <c r="D2249" s="7" t="s">
        <v>10972</v>
      </c>
      <c r="F2249" s="7" t="s">
        <v>6371</v>
      </c>
      <c r="G2249" s="7" t="s">
        <v>18849</v>
      </c>
      <c r="H2249" s="7" t="s">
        <v>18850</v>
      </c>
      <c r="I2249" s="7" t="s">
        <v>18851</v>
      </c>
      <c r="K2249" s="7" t="s">
        <v>33</v>
      </c>
      <c r="L2249" s="7" t="s">
        <v>18852</v>
      </c>
      <c r="N2249" s="10" t="s">
        <v>2014</v>
      </c>
      <c r="P2249" s="7" t="s">
        <v>18853</v>
      </c>
      <c r="Q2249" s="7" t="s">
        <v>33</v>
      </c>
      <c r="R2249" s="7" t="s">
        <v>33</v>
      </c>
      <c r="S2249" s="7" t="s">
        <v>33</v>
      </c>
      <c r="T2249" s="7" t="s">
        <v>33</v>
      </c>
      <c r="U2249" s="7" t="s">
        <v>33</v>
      </c>
      <c r="V2249" s="10" t="s">
        <v>33</v>
      </c>
      <c r="W2249" s="10" t="s">
        <v>33</v>
      </c>
      <c r="X2249" s="7" t="s">
        <v>33</v>
      </c>
      <c r="Y2249" s="7" t="s">
        <v>33</v>
      </c>
      <c r="Z2249" s="7" t="s">
        <v>7845</v>
      </c>
      <c r="AA2249" s="7" t="s">
        <v>18854</v>
      </c>
      <c r="AF2249" s="7" t="s">
        <v>18855</v>
      </c>
      <c r="AH2249" s="7" t="s">
        <v>18854</v>
      </c>
      <c r="AJ2249" s="7">
        <v>15</v>
      </c>
      <c r="AK2249" s="7" t="s">
        <v>18854</v>
      </c>
      <c r="AL2249" s="7" t="s">
        <v>13817</v>
      </c>
      <c r="AM2249" s="7" t="s">
        <v>18856</v>
      </c>
    </row>
    <row r="2250" spans="1:39">
      <c r="A2250" s="7" t="s">
        <v>1788</v>
      </c>
      <c r="B2250" s="7" t="s">
        <v>12246</v>
      </c>
      <c r="C2250" s="7" t="s">
        <v>18857</v>
      </c>
      <c r="D2250" s="7" t="s">
        <v>1946</v>
      </c>
      <c r="F2250" s="7" t="s">
        <v>5998</v>
      </c>
      <c r="G2250" s="7" t="s">
        <v>8901</v>
      </c>
      <c r="H2250" s="7" t="s">
        <v>8901</v>
      </c>
      <c r="I2250" s="7" t="s">
        <v>12411</v>
      </c>
      <c r="K2250" s="7" t="s">
        <v>33</v>
      </c>
      <c r="L2250" s="7" t="s">
        <v>8903</v>
      </c>
      <c r="N2250" s="10" t="s">
        <v>2101</v>
      </c>
      <c r="P2250" s="7" t="s">
        <v>18858</v>
      </c>
      <c r="Q2250" s="7" t="s">
        <v>33</v>
      </c>
      <c r="R2250" s="7" t="s">
        <v>33</v>
      </c>
      <c r="S2250" s="7" t="s">
        <v>33</v>
      </c>
      <c r="T2250" s="7" t="s">
        <v>33</v>
      </c>
      <c r="U2250" s="7" t="s">
        <v>33</v>
      </c>
      <c r="V2250" s="10" t="s">
        <v>33</v>
      </c>
      <c r="W2250" s="10" t="s">
        <v>32</v>
      </c>
      <c r="X2250" s="7" t="s">
        <v>33</v>
      </c>
      <c r="Y2250" s="7" t="s">
        <v>33</v>
      </c>
      <c r="Z2250" s="7" t="s">
        <v>18859</v>
      </c>
      <c r="AA2250" s="7" t="s">
        <v>18860</v>
      </c>
      <c r="AF2250" s="7" t="s">
        <v>12414</v>
      </c>
      <c r="AJ2250" s="7">
        <v>5</v>
      </c>
      <c r="AK2250" s="7" t="s">
        <v>18860</v>
      </c>
      <c r="AL2250" s="7" t="s">
        <v>18861</v>
      </c>
      <c r="AM2250" s="7" t="s">
        <v>18862</v>
      </c>
    </row>
    <row r="2251" spans="1:39">
      <c r="A2251" s="7" t="s">
        <v>1788</v>
      </c>
      <c r="B2251" s="7" t="s">
        <v>18863</v>
      </c>
      <c r="C2251" s="7" t="s">
        <v>18864</v>
      </c>
      <c r="D2251" s="7" t="s">
        <v>5729</v>
      </c>
      <c r="F2251" s="7" t="s">
        <v>17409</v>
      </c>
      <c r="G2251" s="7" t="s">
        <v>5730</v>
      </c>
      <c r="H2251" s="7" t="s">
        <v>5730</v>
      </c>
      <c r="I2251" s="7" t="s">
        <v>8990</v>
      </c>
      <c r="K2251" s="7" t="s">
        <v>33</v>
      </c>
      <c r="L2251" s="7" t="s">
        <v>2504</v>
      </c>
      <c r="N2251" s="10" t="s">
        <v>5743</v>
      </c>
      <c r="P2251" s="7" t="s">
        <v>18865</v>
      </c>
      <c r="Q2251" s="7" t="s">
        <v>33</v>
      </c>
      <c r="R2251" s="7" t="s">
        <v>33</v>
      </c>
      <c r="S2251" s="7" t="s">
        <v>33</v>
      </c>
      <c r="T2251" s="7" t="s">
        <v>33</v>
      </c>
      <c r="U2251" s="7" t="s">
        <v>33</v>
      </c>
      <c r="V2251" s="10" t="s">
        <v>33</v>
      </c>
      <c r="W2251" s="10" t="s">
        <v>33</v>
      </c>
      <c r="X2251" s="7" t="s">
        <v>32</v>
      </c>
      <c r="Y2251" s="7" t="s">
        <v>33</v>
      </c>
      <c r="Z2251" s="7" t="s">
        <v>5735</v>
      </c>
      <c r="AA2251" s="7" t="s">
        <v>18866</v>
      </c>
      <c r="AD2251" s="10" t="s">
        <v>2626</v>
      </c>
      <c r="AG2251" s="7" t="s">
        <v>17269</v>
      </c>
      <c r="AK2251" s="7" t="s">
        <v>18866</v>
      </c>
      <c r="AL2251" s="7" t="s">
        <v>18866</v>
      </c>
      <c r="AM2251" s="7" t="s">
        <v>18867</v>
      </c>
    </row>
    <row r="2252" spans="1:39">
      <c r="A2252" s="7" t="s">
        <v>1788</v>
      </c>
      <c r="B2252" s="7" t="s">
        <v>18868</v>
      </c>
      <c r="C2252" s="7" t="s">
        <v>18869</v>
      </c>
      <c r="D2252" s="7" t="s">
        <v>1946</v>
      </c>
      <c r="F2252" s="7" t="s">
        <v>6243</v>
      </c>
      <c r="G2252" s="7" t="s">
        <v>18870</v>
      </c>
      <c r="H2252" s="7" t="s">
        <v>18870</v>
      </c>
      <c r="I2252" s="7" t="s">
        <v>2438</v>
      </c>
      <c r="K2252" s="7" t="s">
        <v>33</v>
      </c>
      <c r="L2252" s="7" t="s">
        <v>18871</v>
      </c>
      <c r="N2252" s="10" t="s">
        <v>18818</v>
      </c>
      <c r="P2252" s="7" t="s">
        <v>18872</v>
      </c>
      <c r="Q2252" s="7" t="s">
        <v>33</v>
      </c>
      <c r="R2252" s="7" t="s">
        <v>33</v>
      </c>
      <c r="S2252" s="7" t="s">
        <v>33</v>
      </c>
      <c r="T2252" s="7" t="s">
        <v>33</v>
      </c>
      <c r="U2252" s="7" t="s">
        <v>33</v>
      </c>
      <c r="V2252" s="10" t="s">
        <v>33</v>
      </c>
      <c r="W2252" s="10" t="s">
        <v>33</v>
      </c>
      <c r="X2252" s="7" t="s">
        <v>33</v>
      </c>
      <c r="Y2252" s="7" t="s">
        <v>33</v>
      </c>
      <c r="Z2252" s="7" t="s">
        <v>18873</v>
      </c>
      <c r="AA2252" s="7" t="s">
        <v>18874</v>
      </c>
      <c r="AF2252" s="7" t="s">
        <v>18875</v>
      </c>
      <c r="AJ2252" s="7">
        <v>1</v>
      </c>
      <c r="AK2252" s="7" t="s">
        <v>18874</v>
      </c>
      <c r="AL2252" s="7" t="s">
        <v>3421</v>
      </c>
      <c r="AM2252" s="7" t="s">
        <v>18876</v>
      </c>
    </row>
    <row r="2253" spans="1:39">
      <c r="A2253" s="7" t="s">
        <v>2522</v>
      </c>
      <c r="B2253" s="7" t="s">
        <v>18877</v>
      </c>
      <c r="C2253" s="7" t="s">
        <v>18878</v>
      </c>
      <c r="D2253" s="7" t="s">
        <v>1790</v>
      </c>
      <c r="F2253" s="7" t="s">
        <v>4514</v>
      </c>
      <c r="G2253" s="7" t="s">
        <v>18879</v>
      </c>
      <c r="H2253" s="7" t="s">
        <v>5731</v>
      </c>
      <c r="J2253" s="7" t="s">
        <v>2715</v>
      </c>
      <c r="K2253" s="7" t="s">
        <v>33</v>
      </c>
      <c r="M2253" s="10" t="s">
        <v>18880</v>
      </c>
      <c r="O2253" s="7" t="s">
        <v>1795</v>
      </c>
      <c r="P2253" s="7" t="s">
        <v>18881</v>
      </c>
      <c r="Q2253" s="7" t="s">
        <v>33</v>
      </c>
      <c r="R2253" s="7" t="s">
        <v>33</v>
      </c>
      <c r="S2253" s="7" t="s">
        <v>33</v>
      </c>
      <c r="T2253" s="7" t="s">
        <v>33</v>
      </c>
      <c r="U2253" s="7" t="s">
        <v>33</v>
      </c>
      <c r="V2253" s="10" t="s">
        <v>33</v>
      </c>
      <c r="W2253" s="10" t="s">
        <v>33</v>
      </c>
      <c r="X2253" s="7" t="s">
        <v>33</v>
      </c>
      <c r="Y2253" s="7" t="s">
        <v>33</v>
      </c>
      <c r="Z2253" s="7" t="s">
        <v>18882</v>
      </c>
      <c r="AA2253" s="7" t="s">
        <v>18883</v>
      </c>
      <c r="AF2253" s="7" t="s">
        <v>18884</v>
      </c>
      <c r="AJ2253" s="7">
        <v>6</v>
      </c>
      <c r="AK2253" s="7" t="s">
        <v>18883</v>
      </c>
      <c r="AL2253" s="7" t="s">
        <v>18885</v>
      </c>
      <c r="AM2253" s="7" t="s">
        <v>18886</v>
      </c>
    </row>
    <row r="2254" spans="1:39">
      <c r="A2254" s="7" t="s">
        <v>1788</v>
      </c>
      <c r="B2254" s="7" t="s">
        <v>18887</v>
      </c>
      <c r="C2254" s="7" t="s">
        <v>18888</v>
      </c>
      <c r="D2254" s="7" t="s">
        <v>2828</v>
      </c>
      <c r="F2254" s="7" t="s">
        <v>17409</v>
      </c>
      <c r="H2254" s="7" t="s">
        <v>18889</v>
      </c>
      <c r="I2254" s="7" t="s">
        <v>3093</v>
      </c>
      <c r="K2254" s="7" t="s">
        <v>33</v>
      </c>
      <c r="L2254" s="7" t="s">
        <v>18890</v>
      </c>
      <c r="P2254" s="7" t="s">
        <v>18891</v>
      </c>
      <c r="Q2254" s="7" t="s">
        <v>33</v>
      </c>
      <c r="R2254" s="7" t="s">
        <v>33</v>
      </c>
      <c r="S2254" s="7" t="s">
        <v>33</v>
      </c>
      <c r="T2254" s="7" t="s">
        <v>33</v>
      </c>
      <c r="U2254" s="7" t="s">
        <v>33</v>
      </c>
      <c r="V2254" s="10" t="s">
        <v>33</v>
      </c>
      <c r="W2254" s="10" t="s">
        <v>33</v>
      </c>
      <c r="X2254" s="7" t="s">
        <v>33</v>
      </c>
      <c r="Y2254" s="7" t="s">
        <v>33</v>
      </c>
      <c r="Z2254" s="7" t="s">
        <v>18892</v>
      </c>
      <c r="AA2254" s="7" t="s">
        <v>18893</v>
      </c>
      <c r="AE2254" s="10" t="s">
        <v>15781</v>
      </c>
      <c r="AK2254" s="7" t="s">
        <v>18893</v>
      </c>
      <c r="AL2254" s="7" t="s">
        <v>3600</v>
      </c>
      <c r="AM2254" s="7" t="s">
        <v>18894</v>
      </c>
    </row>
    <row r="2255" spans="1:39">
      <c r="A2255" s="7" t="s">
        <v>1788</v>
      </c>
      <c r="B2255" s="7" t="s">
        <v>18895</v>
      </c>
      <c r="C2255" s="7" t="s">
        <v>18896</v>
      </c>
      <c r="D2255" s="7" t="s">
        <v>10972</v>
      </c>
      <c r="F2255" s="7" t="s">
        <v>18897</v>
      </c>
      <c r="G2255" s="7" t="s">
        <v>18898</v>
      </c>
      <c r="H2255" s="7" t="s">
        <v>18899</v>
      </c>
      <c r="I2255" s="7" t="s">
        <v>18900</v>
      </c>
      <c r="K2255" s="7" t="s">
        <v>33</v>
      </c>
      <c r="L2255" s="7" t="s">
        <v>18901</v>
      </c>
      <c r="N2255" s="10" t="s">
        <v>2014</v>
      </c>
      <c r="P2255" s="7" t="s">
        <v>18902</v>
      </c>
      <c r="Q2255" s="7" t="s">
        <v>33</v>
      </c>
      <c r="R2255" s="7" t="s">
        <v>33</v>
      </c>
      <c r="S2255" s="7" t="s">
        <v>33</v>
      </c>
      <c r="T2255" s="7" t="s">
        <v>33</v>
      </c>
      <c r="U2255" s="7" t="s">
        <v>33</v>
      </c>
      <c r="V2255" s="10" t="s">
        <v>33</v>
      </c>
      <c r="W2255" s="10" t="s">
        <v>33</v>
      </c>
      <c r="X2255" s="7" t="s">
        <v>33</v>
      </c>
      <c r="Y2255" s="7" t="s">
        <v>33</v>
      </c>
      <c r="Z2255" s="7" t="s">
        <v>7845</v>
      </c>
      <c r="AA2255" s="7" t="s">
        <v>11541</v>
      </c>
      <c r="AF2255" s="7" t="s">
        <v>9933</v>
      </c>
      <c r="AH2255" s="7" t="s">
        <v>5583</v>
      </c>
      <c r="AJ2255" s="7">
        <v>13</v>
      </c>
      <c r="AK2255" s="7" t="s">
        <v>11541</v>
      </c>
      <c r="AL2255" s="7" t="s">
        <v>18903</v>
      </c>
      <c r="AM2255" s="7" t="s">
        <v>18904</v>
      </c>
    </row>
    <row r="2256" spans="1:39">
      <c r="A2256" s="7" t="s">
        <v>1788</v>
      </c>
      <c r="B2256" s="7" t="s">
        <v>18905</v>
      </c>
      <c r="C2256" s="7" t="s">
        <v>18906</v>
      </c>
      <c r="D2256" s="7" t="s">
        <v>2828</v>
      </c>
      <c r="F2256" s="7" t="s">
        <v>17409</v>
      </c>
      <c r="I2256" s="7" t="s">
        <v>4262</v>
      </c>
      <c r="K2256" s="7" t="s">
        <v>33</v>
      </c>
      <c r="L2256" s="7" t="s">
        <v>2809</v>
      </c>
      <c r="P2256" s="7" t="s">
        <v>18907</v>
      </c>
      <c r="Q2256" s="7" t="s">
        <v>33</v>
      </c>
      <c r="R2256" s="7" t="s">
        <v>33</v>
      </c>
      <c r="S2256" s="7" t="s">
        <v>33</v>
      </c>
      <c r="T2256" s="7" t="s">
        <v>33</v>
      </c>
      <c r="U2256" s="7" t="s">
        <v>33</v>
      </c>
      <c r="V2256" s="10" t="s">
        <v>33</v>
      </c>
      <c r="W2256" s="10" t="s">
        <v>33</v>
      </c>
      <c r="X2256" s="7" t="s">
        <v>33</v>
      </c>
      <c r="Y2256" s="7" t="s">
        <v>33</v>
      </c>
      <c r="Z2256" s="7" t="s">
        <v>18908</v>
      </c>
      <c r="AA2256" s="7" t="s">
        <v>18909</v>
      </c>
      <c r="AE2256" s="10" t="s">
        <v>16768</v>
      </c>
      <c r="AK2256" s="7" t="s">
        <v>18909</v>
      </c>
      <c r="AL2256" s="7" t="s">
        <v>18910</v>
      </c>
      <c r="AM2256" s="7" t="s">
        <v>18911</v>
      </c>
    </row>
    <row r="2257" spans="1:39">
      <c r="A2257" s="7" t="s">
        <v>1788</v>
      </c>
      <c r="B2257" s="7" t="s">
        <v>10176</v>
      </c>
      <c r="C2257" s="7" t="s">
        <v>18912</v>
      </c>
      <c r="D2257" s="7" t="s">
        <v>2828</v>
      </c>
      <c r="F2257" s="7" t="s">
        <v>17409</v>
      </c>
      <c r="G2257" s="7" t="s">
        <v>10179</v>
      </c>
      <c r="H2257" s="7" t="s">
        <v>10179</v>
      </c>
      <c r="I2257" s="7" t="s">
        <v>18913</v>
      </c>
      <c r="K2257" s="7" t="s">
        <v>33</v>
      </c>
      <c r="L2257" s="7" t="s">
        <v>10181</v>
      </c>
      <c r="P2257" s="7" t="s">
        <v>18914</v>
      </c>
      <c r="Q2257" s="7" t="s">
        <v>33</v>
      </c>
      <c r="R2257" s="7" t="s">
        <v>33</v>
      </c>
      <c r="S2257" s="7" t="s">
        <v>33</v>
      </c>
      <c r="T2257" s="7" t="s">
        <v>33</v>
      </c>
      <c r="U2257" s="7" t="s">
        <v>33</v>
      </c>
      <c r="V2257" s="10" t="s">
        <v>33</v>
      </c>
      <c r="W2257" s="10" t="s">
        <v>33</v>
      </c>
      <c r="X2257" s="7" t="s">
        <v>32</v>
      </c>
      <c r="Y2257" s="7" t="s">
        <v>33</v>
      </c>
      <c r="Z2257" s="7" t="s">
        <v>8114</v>
      </c>
      <c r="AA2257" s="7" t="s">
        <v>18915</v>
      </c>
      <c r="AE2257" s="10" t="s">
        <v>6656</v>
      </c>
      <c r="AK2257" s="7" t="s">
        <v>4100</v>
      </c>
      <c r="AL2257" s="7" t="s">
        <v>18916</v>
      </c>
      <c r="AM2257" s="7" t="s">
        <v>18917</v>
      </c>
    </row>
    <row r="2258" spans="1:39">
      <c r="A2258" s="7" t="s">
        <v>1788</v>
      </c>
      <c r="B2258" s="7" t="s">
        <v>18918</v>
      </c>
      <c r="C2258" s="7" t="s">
        <v>18919</v>
      </c>
      <c r="D2258" s="7" t="s">
        <v>2828</v>
      </c>
      <c r="F2258" s="7" t="s">
        <v>17409</v>
      </c>
      <c r="I2258" s="7" t="s">
        <v>14392</v>
      </c>
      <c r="K2258" s="7" t="s">
        <v>33</v>
      </c>
      <c r="P2258" s="7" t="s">
        <v>18920</v>
      </c>
      <c r="Q2258" s="7" t="s">
        <v>33</v>
      </c>
      <c r="R2258" s="7" t="s">
        <v>33</v>
      </c>
      <c r="S2258" s="7" t="s">
        <v>33</v>
      </c>
      <c r="T2258" s="7" t="s">
        <v>33</v>
      </c>
      <c r="U2258" s="7" t="s">
        <v>33</v>
      </c>
      <c r="V2258" s="10" t="s">
        <v>33</v>
      </c>
      <c r="W2258" s="10" t="s">
        <v>33</v>
      </c>
      <c r="X2258" s="7" t="s">
        <v>33</v>
      </c>
      <c r="Y2258" s="7" t="s">
        <v>33</v>
      </c>
      <c r="Z2258" s="7" t="s">
        <v>18921</v>
      </c>
      <c r="AA2258" s="7" t="s">
        <v>18922</v>
      </c>
      <c r="AE2258" s="10" t="s">
        <v>18923</v>
      </c>
      <c r="AK2258" s="7" t="s">
        <v>18922</v>
      </c>
      <c r="AL2258" s="7" t="s">
        <v>6179</v>
      </c>
      <c r="AM2258" s="7" t="s">
        <v>18924</v>
      </c>
    </row>
    <row r="2259" spans="1:39">
      <c r="A2259" s="7" t="s">
        <v>1788</v>
      </c>
      <c r="B2259" s="7" t="s">
        <v>18925</v>
      </c>
      <c r="C2259" s="7" t="s">
        <v>18926</v>
      </c>
      <c r="D2259" s="7" t="s">
        <v>1946</v>
      </c>
      <c r="F2259" s="7" t="s">
        <v>17409</v>
      </c>
      <c r="G2259" s="7" t="s">
        <v>10095</v>
      </c>
      <c r="H2259" s="7" t="s">
        <v>10096</v>
      </c>
      <c r="I2259" s="7" t="s">
        <v>2543</v>
      </c>
      <c r="K2259" s="7" t="s">
        <v>33</v>
      </c>
      <c r="L2259" s="7" t="s">
        <v>10097</v>
      </c>
      <c r="N2259" s="10" t="s">
        <v>2279</v>
      </c>
      <c r="P2259" s="7" t="s">
        <v>18927</v>
      </c>
      <c r="Q2259" s="7" t="s">
        <v>33</v>
      </c>
      <c r="R2259" s="7" t="s">
        <v>33</v>
      </c>
      <c r="S2259" s="7" t="s">
        <v>33</v>
      </c>
      <c r="T2259" s="7" t="s">
        <v>33</v>
      </c>
      <c r="U2259" s="7" t="s">
        <v>33</v>
      </c>
      <c r="V2259" s="10" t="s">
        <v>33</v>
      </c>
      <c r="W2259" s="10" t="s">
        <v>32</v>
      </c>
      <c r="X2259" s="7" t="s">
        <v>33</v>
      </c>
      <c r="Y2259" s="7" t="s">
        <v>33</v>
      </c>
      <c r="Z2259" s="7" t="s">
        <v>18928</v>
      </c>
      <c r="AA2259" s="7" t="s">
        <v>17527</v>
      </c>
      <c r="AF2259" s="7" t="s">
        <v>4756</v>
      </c>
      <c r="AJ2259" s="7">
        <v>1</v>
      </c>
      <c r="AK2259" s="7" t="s">
        <v>17527</v>
      </c>
      <c r="AL2259" s="7" t="s">
        <v>17556</v>
      </c>
      <c r="AM2259" s="7" t="s">
        <v>18929</v>
      </c>
    </row>
    <row r="2260" spans="1:39">
      <c r="A2260" s="7" t="s">
        <v>2522</v>
      </c>
      <c r="B2260" s="7" t="s">
        <v>18930</v>
      </c>
      <c r="C2260" s="7" t="s">
        <v>18931</v>
      </c>
      <c r="D2260" s="7" t="s">
        <v>1946</v>
      </c>
      <c r="F2260" s="7" t="s">
        <v>4656</v>
      </c>
      <c r="G2260" s="7" t="s">
        <v>18932</v>
      </c>
      <c r="H2260" s="7" t="s">
        <v>18932</v>
      </c>
      <c r="J2260" s="7" t="s">
        <v>13893</v>
      </c>
      <c r="K2260" s="7" t="s">
        <v>33</v>
      </c>
      <c r="M2260" s="10" t="s">
        <v>18933</v>
      </c>
      <c r="O2260" s="7" t="s">
        <v>3232</v>
      </c>
      <c r="P2260" s="7" t="s">
        <v>18934</v>
      </c>
      <c r="Q2260" s="7" t="s">
        <v>33</v>
      </c>
      <c r="R2260" s="7" t="s">
        <v>33</v>
      </c>
      <c r="S2260" s="7" t="s">
        <v>33</v>
      </c>
      <c r="T2260" s="7" t="s">
        <v>33</v>
      </c>
      <c r="U2260" s="7" t="s">
        <v>33</v>
      </c>
      <c r="V2260" s="10" t="s">
        <v>33</v>
      </c>
      <c r="W2260" s="10" t="s">
        <v>33</v>
      </c>
      <c r="X2260" s="7" t="s">
        <v>33</v>
      </c>
      <c r="Y2260" s="7" t="s">
        <v>33</v>
      </c>
      <c r="Z2260" s="7" t="s">
        <v>13577</v>
      </c>
      <c r="AA2260" s="7" t="s">
        <v>6121</v>
      </c>
      <c r="AF2260" s="7" t="s">
        <v>18935</v>
      </c>
      <c r="AJ2260" s="7">
        <v>7</v>
      </c>
      <c r="AK2260" s="7" t="s">
        <v>6121</v>
      </c>
      <c r="AL2260" s="7" t="s">
        <v>18936</v>
      </c>
      <c r="AM2260" s="7" t="s">
        <v>18937</v>
      </c>
    </row>
    <row r="2261" spans="1:39">
      <c r="A2261" s="7" t="s">
        <v>1788</v>
      </c>
      <c r="B2261" s="7" t="s">
        <v>18938</v>
      </c>
      <c r="C2261" s="7" t="s">
        <v>18939</v>
      </c>
      <c r="D2261" s="7" t="s">
        <v>10972</v>
      </c>
      <c r="G2261" s="7" t="s">
        <v>18940</v>
      </c>
      <c r="H2261" s="7" t="s">
        <v>18941</v>
      </c>
      <c r="I2261" s="7" t="s">
        <v>8389</v>
      </c>
      <c r="K2261" s="7" t="s">
        <v>33</v>
      </c>
      <c r="L2261" s="7" t="s">
        <v>13550</v>
      </c>
      <c r="N2261" s="10" t="s">
        <v>2014</v>
      </c>
      <c r="P2261" s="7" t="s">
        <v>13419</v>
      </c>
      <c r="Q2261" s="7" t="s">
        <v>33</v>
      </c>
      <c r="R2261" s="7" t="s">
        <v>33</v>
      </c>
      <c r="S2261" s="7" t="s">
        <v>33</v>
      </c>
      <c r="T2261" s="7" t="s">
        <v>33</v>
      </c>
      <c r="U2261" s="7" t="s">
        <v>33</v>
      </c>
      <c r="V2261" s="10" t="s">
        <v>32</v>
      </c>
      <c r="W2261" s="10" t="s">
        <v>33</v>
      </c>
      <c r="X2261" s="7" t="s">
        <v>33</v>
      </c>
      <c r="Y2261" s="7" t="s">
        <v>33</v>
      </c>
      <c r="Z2261" s="7" t="s">
        <v>7845</v>
      </c>
      <c r="AA2261" s="7" t="s">
        <v>8770</v>
      </c>
      <c r="AF2261" s="7" t="s">
        <v>8770</v>
      </c>
      <c r="AH2261" s="7" t="s">
        <v>8641</v>
      </c>
      <c r="AK2261" s="7" t="s">
        <v>8770</v>
      </c>
      <c r="AL2261" s="7" t="s">
        <v>18942</v>
      </c>
      <c r="AM2261" s="7" t="s">
        <v>18943</v>
      </c>
    </row>
    <row r="2262" spans="1:39">
      <c r="A2262" s="7" t="s">
        <v>1788</v>
      </c>
      <c r="B2262" s="7" t="s">
        <v>18944</v>
      </c>
      <c r="C2262" s="7" t="s">
        <v>18945</v>
      </c>
      <c r="D2262" s="7" t="s">
        <v>2828</v>
      </c>
      <c r="F2262" s="7" t="s">
        <v>17409</v>
      </c>
      <c r="H2262" s="7" t="s">
        <v>18946</v>
      </c>
      <c r="I2262" s="7" t="s">
        <v>18947</v>
      </c>
      <c r="K2262" s="7" t="s">
        <v>33</v>
      </c>
      <c r="L2262" s="7" t="s">
        <v>13037</v>
      </c>
      <c r="P2262" s="7" t="s">
        <v>18948</v>
      </c>
      <c r="Q2262" s="7" t="s">
        <v>33</v>
      </c>
      <c r="R2262" s="7" t="s">
        <v>33</v>
      </c>
      <c r="S2262" s="7" t="s">
        <v>33</v>
      </c>
      <c r="T2262" s="7" t="s">
        <v>33</v>
      </c>
      <c r="U2262" s="7" t="s">
        <v>32</v>
      </c>
      <c r="V2262" s="10" t="s">
        <v>33</v>
      </c>
      <c r="W2262" s="10" t="s">
        <v>33</v>
      </c>
      <c r="X2262" s="7" t="s">
        <v>33</v>
      </c>
      <c r="Y2262" s="7" t="s">
        <v>33</v>
      </c>
      <c r="Z2262" s="7" t="s">
        <v>18949</v>
      </c>
      <c r="AA2262" s="7" t="s">
        <v>18893</v>
      </c>
      <c r="AE2262" s="10" t="s">
        <v>18893</v>
      </c>
      <c r="AK2262" s="7" t="s">
        <v>18893</v>
      </c>
      <c r="AL2262" s="7" t="s">
        <v>18893</v>
      </c>
      <c r="AM2262" s="7" t="s">
        <v>18950</v>
      </c>
    </row>
    <row r="2263" spans="1:39">
      <c r="A2263" s="7" t="s">
        <v>1788</v>
      </c>
      <c r="B2263" s="7" t="s">
        <v>18951</v>
      </c>
      <c r="C2263" s="7" t="s">
        <v>18952</v>
      </c>
      <c r="D2263" s="7" t="s">
        <v>5729</v>
      </c>
      <c r="F2263" s="7" t="s">
        <v>17409</v>
      </c>
      <c r="G2263" s="7" t="s">
        <v>18953</v>
      </c>
      <c r="H2263" s="7" t="s">
        <v>18953</v>
      </c>
      <c r="I2263" s="7" t="s">
        <v>3924</v>
      </c>
      <c r="K2263" s="7" t="s">
        <v>33</v>
      </c>
      <c r="L2263" s="7" t="s">
        <v>18954</v>
      </c>
      <c r="N2263" s="10" t="s">
        <v>18818</v>
      </c>
      <c r="P2263" s="7" t="s">
        <v>18955</v>
      </c>
      <c r="Q2263" s="7" t="s">
        <v>33</v>
      </c>
      <c r="R2263" s="7" t="s">
        <v>33</v>
      </c>
      <c r="S2263" s="7" t="s">
        <v>33</v>
      </c>
      <c r="T2263" s="7" t="s">
        <v>33</v>
      </c>
      <c r="U2263" s="7" t="s">
        <v>33</v>
      </c>
      <c r="V2263" s="10" t="s">
        <v>33</v>
      </c>
      <c r="W2263" s="10" t="s">
        <v>33</v>
      </c>
      <c r="X2263" s="7" t="s">
        <v>33</v>
      </c>
      <c r="Y2263" s="7" t="s">
        <v>33</v>
      </c>
      <c r="Z2263" s="7" t="s">
        <v>17786</v>
      </c>
      <c r="AA2263" s="7" t="s">
        <v>18956</v>
      </c>
      <c r="AD2263" s="10" t="s">
        <v>6656</v>
      </c>
      <c r="AG2263" s="7" t="s">
        <v>18957</v>
      </c>
      <c r="AK2263" s="7" t="s">
        <v>18956</v>
      </c>
      <c r="AL2263" s="7" t="s">
        <v>18958</v>
      </c>
      <c r="AM2263" s="7" t="s">
        <v>18959</v>
      </c>
    </row>
    <row r="2264" spans="1:39">
      <c r="A2264" s="7" t="s">
        <v>1788</v>
      </c>
      <c r="B2264" s="7" t="s">
        <v>18960</v>
      </c>
      <c r="C2264" s="7" t="s">
        <v>18961</v>
      </c>
      <c r="D2264" s="7" t="s">
        <v>5729</v>
      </c>
      <c r="F2264" s="7" t="s">
        <v>17409</v>
      </c>
      <c r="G2264" s="7" t="s">
        <v>18962</v>
      </c>
      <c r="H2264" s="7" t="s">
        <v>18963</v>
      </c>
      <c r="I2264" s="7" t="s">
        <v>2808</v>
      </c>
      <c r="K2264" s="7" t="s">
        <v>33</v>
      </c>
      <c r="Q2264" s="7" t="s">
        <v>33</v>
      </c>
      <c r="R2264" s="7" t="s">
        <v>33</v>
      </c>
      <c r="S2264" s="7" t="s">
        <v>33</v>
      </c>
      <c r="T2264" s="7" t="s">
        <v>33</v>
      </c>
      <c r="U2264" s="7" t="s">
        <v>33</v>
      </c>
      <c r="V2264" s="10" t="s">
        <v>33</v>
      </c>
      <c r="W2264" s="10" t="s">
        <v>33</v>
      </c>
      <c r="X2264" s="7" t="s">
        <v>33</v>
      </c>
      <c r="Y2264" s="7" t="s">
        <v>33</v>
      </c>
      <c r="Z2264" s="7" t="s">
        <v>18964</v>
      </c>
      <c r="AA2264" s="7" t="s">
        <v>16352</v>
      </c>
      <c r="AD2264" s="10" t="s">
        <v>3191</v>
      </c>
      <c r="AG2264" s="7" t="s">
        <v>16352</v>
      </c>
      <c r="AK2264" s="7" t="s">
        <v>16352</v>
      </c>
      <c r="AL2264" s="7" t="s">
        <v>15781</v>
      </c>
      <c r="AM2264" s="7" t="s">
        <v>18965</v>
      </c>
    </row>
    <row r="2265" spans="1:39">
      <c r="A2265" s="7" t="s">
        <v>2522</v>
      </c>
      <c r="B2265" s="7" t="s">
        <v>18966</v>
      </c>
      <c r="C2265" s="7" t="s">
        <v>18967</v>
      </c>
      <c r="D2265" s="7" t="s">
        <v>1946</v>
      </c>
      <c r="F2265" s="7" t="s">
        <v>15800</v>
      </c>
      <c r="G2265" s="7" t="s">
        <v>18968</v>
      </c>
      <c r="H2265" s="7" t="s">
        <v>18969</v>
      </c>
      <c r="J2265" s="7" t="s">
        <v>2715</v>
      </c>
      <c r="K2265" s="7" t="s">
        <v>33</v>
      </c>
      <c r="M2265" s="10" t="s">
        <v>13302</v>
      </c>
      <c r="O2265" s="7" t="s">
        <v>16390</v>
      </c>
      <c r="P2265" s="7" t="s">
        <v>18970</v>
      </c>
      <c r="Q2265" s="7" t="s">
        <v>33</v>
      </c>
      <c r="R2265" s="7" t="s">
        <v>33</v>
      </c>
      <c r="S2265" s="7" t="s">
        <v>33</v>
      </c>
      <c r="T2265" s="7" t="s">
        <v>33</v>
      </c>
      <c r="U2265" s="7" t="s">
        <v>33</v>
      </c>
      <c r="V2265" s="10" t="s">
        <v>33</v>
      </c>
      <c r="W2265" s="10" t="s">
        <v>33</v>
      </c>
      <c r="X2265" s="7" t="s">
        <v>33</v>
      </c>
      <c r="Y2265" s="7" t="s">
        <v>33</v>
      </c>
      <c r="Z2265" s="7" t="s">
        <v>13577</v>
      </c>
      <c r="AA2265" s="7" t="s">
        <v>18971</v>
      </c>
      <c r="AF2265" s="7" t="s">
        <v>18972</v>
      </c>
      <c r="AJ2265" s="7">
        <v>4</v>
      </c>
      <c r="AK2265" s="7" t="s">
        <v>18971</v>
      </c>
      <c r="AL2265" s="7" t="s">
        <v>5583</v>
      </c>
      <c r="AM2265" s="7" t="s">
        <v>18973</v>
      </c>
    </row>
    <row r="2266" spans="1:39">
      <c r="A2266" s="7" t="s">
        <v>1788</v>
      </c>
      <c r="B2266" s="7" t="s">
        <v>17789</v>
      </c>
      <c r="C2266" s="7" t="s">
        <v>18974</v>
      </c>
      <c r="D2266" s="7" t="s">
        <v>2828</v>
      </c>
      <c r="F2266" s="7" t="s">
        <v>17409</v>
      </c>
      <c r="G2266" s="7" t="s">
        <v>17791</v>
      </c>
      <c r="H2266" s="7" t="s">
        <v>17791</v>
      </c>
      <c r="I2266" s="7" t="s">
        <v>7117</v>
      </c>
      <c r="K2266" s="7" t="s">
        <v>33</v>
      </c>
      <c r="L2266" s="7" t="s">
        <v>17792</v>
      </c>
      <c r="N2266" s="10" t="s">
        <v>5705</v>
      </c>
      <c r="P2266" s="7" t="s">
        <v>18975</v>
      </c>
      <c r="Q2266" s="7" t="s">
        <v>33</v>
      </c>
      <c r="R2266" s="7" t="s">
        <v>33</v>
      </c>
      <c r="S2266" s="7" t="s">
        <v>33</v>
      </c>
      <c r="T2266" s="7" t="s">
        <v>33</v>
      </c>
      <c r="U2266" s="7" t="s">
        <v>33</v>
      </c>
      <c r="V2266" s="10" t="s">
        <v>33</v>
      </c>
      <c r="W2266" s="10" t="s">
        <v>33</v>
      </c>
      <c r="X2266" s="7" t="s">
        <v>33</v>
      </c>
      <c r="Y2266" s="7" t="s">
        <v>33</v>
      </c>
      <c r="Z2266" s="7" t="s">
        <v>17794</v>
      </c>
      <c r="AA2266" s="7" t="s">
        <v>18956</v>
      </c>
      <c r="AE2266" s="10" t="s">
        <v>4778</v>
      </c>
      <c r="AK2266" s="7" t="s">
        <v>18922</v>
      </c>
      <c r="AL2266" s="7" t="s">
        <v>18976</v>
      </c>
      <c r="AM2266" s="7" t="s">
        <v>18977</v>
      </c>
    </row>
    <row r="2267" spans="1:39">
      <c r="A2267" s="7" t="s">
        <v>1788</v>
      </c>
      <c r="B2267" s="7" t="s">
        <v>18978</v>
      </c>
      <c r="C2267" s="7" t="s">
        <v>18979</v>
      </c>
      <c r="D2267" s="7" t="s">
        <v>1946</v>
      </c>
      <c r="F2267" s="7" t="s">
        <v>18980</v>
      </c>
      <c r="G2267" s="7" t="s">
        <v>18981</v>
      </c>
      <c r="H2267" s="7" t="s">
        <v>18981</v>
      </c>
      <c r="I2267" s="7" t="s">
        <v>5960</v>
      </c>
      <c r="K2267" s="7" t="s">
        <v>33</v>
      </c>
      <c r="L2267" s="7" t="s">
        <v>18982</v>
      </c>
      <c r="N2267" s="10" t="s">
        <v>3926</v>
      </c>
      <c r="P2267" s="7" t="s">
        <v>18983</v>
      </c>
      <c r="Q2267" s="7" t="s">
        <v>33</v>
      </c>
      <c r="R2267" s="7" t="s">
        <v>33</v>
      </c>
      <c r="S2267" s="7" t="s">
        <v>33</v>
      </c>
      <c r="T2267" s="7" t="s">
        <v>33</v>
      </c>
      <c r="U2267" s="7" t="s">
        <v>33</v>
      </c>
      <c r="V2267" s="10" t="s">
        <v>33</v>
      </c>
      <c r="W2267" s="10" t="s">
        <v>33</v>
      </c>
      <c r="X2267" s="7" t="s">
        <v>33</v>
      </c>
      <c r="Y2267" s="7" t="s">
        <v>33</v>
      </c>
      <c r="Z2267" s="7" t="s">
        <v>17308</v>
      </c>
      <c r="AA2267" s="7" t="s">
        <v>3154</v>
      </c>
      <c r="AF2267" s="7" t="s">
        <v>18984</v>
      </c>
      <c r="AJ2267" s="7">
        <v>11</v>
      </c>
      <c r="AK2267" s="7" t="s">
        <v>3154</v>
      </c>
      <c r="AL2267" s="7" t="s">
        <v>10399</v>
      </c>
      <c r="AM2267" s="7" t="s">
        <v>18985</v>
      </c>
    </row>
    <row r="2268" spans="1:39">
      <c r="A2268" s="7" t="s">
        <v>1788</v>
      </c>
      <c r="B2268" s="7" t="s">
        <v>18986</v>
      </c>
      <c r="C2268" s="7" t="s">
        <v>18987</v>
      </c>
      <c r="D2268" s="7" t="s">
        <v>1946</v>
      </c>
      <c r="F2268" s="7" t="s">
        <v>18980</v>
      </c>
      <c r="G2268" s="7" t="s">
        <v>18981</v>
      </c>
      <c r="H2268" s="7" t="s">
        <v>18981</v>
      </c>
      <c r="I2268" s="7" t="s">
        <v>5960</v>
      </c>
      <c r="K2268" s="7" t="s">
        <v>33</v>
      </c>
      <c r="L2268" s="7" t="s">
        <v>18982</v>
      </c>
      <c r="N2268" s="10" t="s">
        <v>3926</v>
      </c>
      <c r="P2268" s="7" t="s">
        <v>18988</v>
      </c>
      <c r="Q2268" s="7" t="s">
        <v>33</v>
      </c>
      <c r="R2268" s="7" t="s">
        <v>33</v>
      </c>
      <c r="S2268" s="7" t="s">
        <v>33</v>
      </c>
      <c r="T2268" s="7" t="s">
        <v>33</v>
      </c>
      <c r="U2268" s="7" t="s">
        <v>33</v>
      </c>
      <c r="V2268" s="10" t="s">
        <v>33</v>
      </c>
      <c r="W2268" s="10" t="s">
        <v>33</v>
      </c>
      <c r="X2268" s="7" t="s">
        <v>33</v>
      </c>
      <c r="Y2268" s="7" t="s">
        <v>33</v>
      </c>
      <c r="Z2268" s="7" t="s">
        <v>17308</v>
      </c>
      <c r="AA2268" s="7" t="s">
        <v>3154</v>
      </c>
      <c r="AF2268" s="7" t="s">
        <v>18984</v>
      </c>
      <c r="AJ2268" s="7">
        <v>11</v>
      </c>
      <c r="AK2268" s="7" t="s">
        <v>3154</v>
      </c>
      <c r="AL2268" s="7" t="s">
        <v>10399</v>
      </c>
      <c r="AM2268" s="7" t="s">
        <v>18989</v>
      </c>
    </row>
    <row r="2269" spans="1:39">
      <c r="A2269" s="7" t="s">
        <v>1788</v>
      </c>
      <c r="B2269" s="7" t="s">
        <v>18990</v>
      </c>
      <c r="C2269" s="7" t="s">
        <v>18991</v>
      </c>
      <c r="D2269" s="7" t="s">
        <v>1946</v>
      </c>
      <c r="F2269" s="7" t="s">
        <v>18980</v>
      </c>
      <c r="G2269" s="7" t="s">
        <v>18981</v>
      </c>
      <c r="H2269" s="7" t="s">
        <v>18981</v>
      </c>
      <c r="I2269" s="7" t="s">
        <v>5960</v>
      </c>
      <c r="K2269" s="7" t="s">
        <v>33</v>
      </c>
      <c r="L2269" s="7" t="s">
        <v>18982</v>
      </c>
      <c r="N2269" s="10" t="s">
        <v>3926</v>
      </c>
      <c r="P2269" s="7" t="s">
        <v>18992</v>
      </c>
      <c r="Q2269" s="7" t="s">
        <v>33</v>
      </c>
      <c r="R2269" s="7" t="s">
        <v>33</v>
      </c>
      <c r="S2269" s="7" t="s">
        <v>33</v>
      </c>
      <c r="T2269" s="7" t="s">
        <v>33</v>
      </c>
      <c r="U2269" s="7" t="s">
        <v>33</v>
      </c>
      <c r="V2269" s="10" t="s">
        <v>33</v>
      </c>
      <c r="W2269" s="10" t="s">
        <v>33</v>
      </c>
      <c r="X2269" s="7" t="s">
        <v>33</v>
      </c>
      <c r="Y2269" s="7" t="s">
        <v>33</v>
      </c>
      <c r="Z2269" s="7" t="s">
        <v>18993</v>
      </c>
      <c r="AA2269" s="7" t="s">
        <v>3154</v>
      </c>
      <c r="AF2269" s="7" t="s">
        <v>18984</v>
      </c>
      <c r="AJ2269" s="7">
        <v>11</v>
      </c>
      <c r="AK2269" s="7" t="s">
        <v>3154</v>
      </c>
      <c r="AL2269" s="7" t="s">
        <v>10399</v>
      </c>
      <c r="AM2269" s="7" t="s">
        <v>18994</v>
      </c>
    </row>
    <row r="2270" spans="1:39">
      <c r="A2270" s="7" t="s">
        <v>1788</v>
      </c>
      <c r="B2270" s="7" t="s">
        <v>18995</v>
      </c>
      <c r="C2270" s="7" t="s">
        <v>18996</v>
      </c>
      <c r="D2270" s="7" t="s">
        <v>2828</v>
      </c>
      <c r="F2270" s="7" t="s">
        <v>17409</v>
      </c>
      <c r="K2270" s="7" t="s">
        <v>33</v>
      </c>
      <c r="L2270" s="7" t="s">
        <v>8067</v>
      </c>
      <c r="P2270" s="7" t="s">
        <v>18997</v>
      </c>
      <c r="Q2270" s="7" t="s">
        <v>33</v>
      </c>
      <c r="R2270" s="7" t="s">
        <v>33</v>
      </c>
      <c r="S2270" s="7" t="s">
        <v>33</v>
      </c>
      <c r="T2270" s="7" t="s">
        <v>33</v>
      </c>
      <c r="U2270" s="7" t="s">
        <v>33</v>
      </c>
      <c r="V2270" s="10" t="s">
        <v>33</v>
      </c>
      <c r="W2270" s="10" t="s">
        <v>33</v>
      </c>
      <c r="X2270" s="7" t="s">
        <v>33</v>
      </c>
      <c r="Y2270" s="7" t="s">
        <v>33</v>
      </c>
      <c r="Z2270" s="7" t="s">
        <v>18998</v>
      </c>
      <c r="AA2270" s="7" t="s">
        <v>18999</v>
      </c>
      <c r="AE2270" s="10" t="s">
        <v>8759</v>
      </c>
      <c r="AK2270" s="7" t="s">
        <v>18999</v>
      </c>
      <c r="AL2270" s="7" t="s">
        <v>16352</v>
      </c>
      <c r="AM2270" s="7" t="s">
        <v>19000</v>
      </c>
    </row>
    <row r="2271" spans="1:39">
      <c r="A2271" s="7" t="s">
        <v>1788</v>
      </c>
      <c r="B2271" s="7" t="s">
        <v>19001</v>
      </c>
      <c r="C2271" s="7" t="s">
        <v>19002</v>
      </c>
      <c r="D2271" s="7" t="s">
        <v>1946</v>
      </c>
      <c r="F2271" s="7" t="s">
        <v>19003</v>
      </c>
      <c r="G2271" s="7" t="s">
        <v>3490</v>
      </c>
      <c r="H2271" s="7" t="s">
        <v>3490</v>
      </c>
      <c r="I2271" s="7" t="s">
        <v>7436</v>
      </c>
      <c r="K2271" s="7" t="s">
        <v>33</v>
      </c>
      <c r="L2271" s="7" t="s">
        <v>3492</v>
      </c>
      <c r="N2271" s="10" t="s">
        <v>2351</v>
      </c>
      <c r="P2271" s="7" t="s">
        <v>19004</v>
      </c>
      <c r="Q2271" s="7" t="s">
        <v>33</v>
      </c>
      <c r="R2271" s="7" t="s">
        <v>33</v>
      </c>
      <c r="S2271" s="7" t="s">
        <v>33</v>
      </c>
      <c r="T2271" s="7" t="s">
        <v>33</v>
      </c>
      <c r="U2271" s="7" t="s">
        <v>33</v>
      </c>
      <c r="V2271" s="10" t="s">
        <v>33</v>
      </c>
      <c r="W2271" s="10" t="s">
        <v>33</v>
      </c>
      <c r="X2271" s="7" t="s">
        <v>33</v>
      </c>
      <c r="Y2271" s="7" t="s">
        <v>33</v>
      </c>
      <c r="Z2271" s="7" t="s">
        <v>18772</v>
      </c>
      <c r="AA2271" s="7" t="s">
        <v>9887</v>
      </c>
      <c r="AF2271" s="7" t="s">
        <v>9696</v>
      </c>
      <c r="AJ2271" s="7">
        <v>16</v>
      </c>
      <c r="AK2271" s="7" t="s">
        <v>9887</v>
      </c>
      <c r="AL2271" s="7" t="s">
        <v>19005</v>
      </c>
      <c r="AM2271" s="7" t="s">
        <v>19006</v>
      </c>
    </row>
    <row r="2272" spans="1:39">
      <c r="A2272" s="7" t="s">
        <v>1788</v>
      </c>
      <c r="B2272" s="7" t="s">
        <v>19007</v>
      </c>
      <c r="C2272" s="7" t="s">
        <v>19008</v>
      </c>
      <c r="D2272" s="7" t="s">
        <v>10972</v>
      </c>
      <c r="F2272" s="7" t="s">
        <v>5569</v>
      </c>
      <c r="G2272" s="7" t="s">
        <v>13252</v>
      </c>
      <c r="H2272" s="7" t="s">
        <v>13253</v>
      </c>
      <c r="I2272" s="7" t="s">
        <v>9267</v>
      </c>
      <c r="K2272" s="7" t="s">
        <v>33</v>
      </c>
      <c r="L2272" s="7" t="s">
        <v>16110</v>
      </c>
      <c r="N2272" s="10" t="s">
        <v>1859</v>
      </c>
      <c r="P2272" s="7" t="s">
        <v>19009</v>
      </c>
      <c r="Q2272" s="7" t="s">
        <v>33</v>
      </c>
      <c r="R2272" s="7" t="s">
        <v>33</v>
      </c>
      <c r="S2272" s="7" t="s">
        <v>33</v>
      </c>
      <c r="T2272" s="7" t="s">
        <v>33</v>
      </c>
      <c r="U2272" s="7" t="s">
        <v>33</v>
      </c>
      <c r="V2272" s="10" t="s">
        <v>33</v>
      </c>
      <c r="W2272" s="10" t="s">
        <v>32</v>
      </c>
      <c r="X2272" s="7" t="s">
        <v>33</v>
      </c>
      <c r="Y2272" s="7" t="s">
        <v>33</v>
      </c>
      <c r="Z2272" s="7" t="s">
        <v>17870</v>
      </c>
      <c r="AA2272" s="7" t="s">
        <v>3422</v>
      </c>
      <c r="AF2272" s="7" t="s">
        <v>19010</v>
      </c>
      <c r="AH2272" s="7" t="s">
        <v>19011</v>
      </c>
      <c r="AJ2272" s="7">
        <v>2</v>
      </c>
      <c r="AK2272" s="7" t="s">
        <v>3422</v>
      </c>
      <c r="AL2272" s="7" t="s">
        <v>19012</v>
      </c>
      <c r="AM2272" s="7" t="s">
        <v>19013</v>
      </c>
    </row>
    <row r="2273" spans="1:39">
      <c r="A2273" s="7" t="s">
        <v>1788</v>
      </c>
      <c r="B2273" s="7" t="s">
        <v>19014</v>
      </c>
      <c r="C2273" s="7" t="s">
        <v>19015</v>
      </c>
      <c r="D2273" s="7" t="s">
        <v>1946</v>
      </c>
      <c r="F2273" s="7" t="s">
        <v>19016</v>
      </c>
      <c r="G2273" s="7" t="s">
        <v>10429</v>
      </c>
      <c r="H2273" s="7" t="s">
        <v>10430</v>
      </c>
      <c r="I2273" s="7" t="s">
        <v>10431</v>
      </c>
      <c r="K2273" s="7" t="s">
        <v>33</v>
      </c>
      <c r="L2273" s="7" t="s">
        <v>10432</v>
      </c>
      <c r="N2273" s="10" t="s">
        <v>2101</v>
      </c>
      <c r="P2273" s="7" t="s">
        <v>19017</v>
      </c>
      <c r="Q2273" s="7" t="s">
        <v>33</v>
      </c>
      <c r="R2273" s="7" t="s">
        <v>33</v>
      </c>
      <c r="S2273" s="7" t="s">
        <v>33</v>
      </c>
      <c r="T2273" s="7" t="s">
        <v>33</v>
      </c>
      <c r="U2273" s="7" t="s">
        <v>33</v>
      </c>
      <c r="V2273" s="10" t="s">
        <v>33</v>
      </c>
      <c r="W2273" s="10" t="s">
        <v>33</v>
      </c>
      <c r="X2273" s="7" t="s">
        <v>33</v>
      </c>
      <c r="Y2273" s="7" t="s">
        <v>33</v>
      </c>
      <c r="Z2273" s="7" t="s">
        <v>2428</v>
      </c>
      <c r="AA2273" s="7" t="s">
        <v>19018</v>
      </c>
      <c r="AF2273" s="7" t="s">
        <v>10434</v>
      </c>
      <c r="AJ2273" s="7">
        <v>2</v>
      </c>
      <c r="AK2273" s="7" t="s">
        <v>19018</v>
      </c>
      <c r="AL2273" s="7" t="s">
        <v>12818</v>
      </c>
      <c r="AM2273" s="7" t="s">
        <v>19019</v>
      </c>
    </row>
    <row r="2274" spans="1:39">
      <c r="A2274" s="7" t="s">
        <v>1788</v>
      </c>
      <c r="B2274" s="7" t="s">
        <v>19020</v>
      </c>
      <c r="C2274" s="7" t="s">
        <v>19021</v>
      </c>
      <c r="D2274" s="7" t="s">
        <v>2828</v>
      </c>
      <c r="F2274" s="7" t="s">
        <v>17409</v>
      </c>
      <c r="G2274" s="7" t="s">
        <v>7222</v>
      </c>
      <c r="H2274" s="7" t="s">
        <v>7222</v>
      </c>
      <c r="K2274" s="7" t="s">
        <v>33</v>
      </c>
      <c r="Q2274" s="7" t="s">
        <v>33</v>
      </c>
      <c r="R2274" s="7" t="s">
        <v>33</v>
      </c>
      <c r="S2274" s="7" t="s">
        <v>33</v>
      </c>
      <c r="T2274" s="7" t="s">
        <v>33</v>
      </c>
      <c r="U2274" s="7" t="s">
        <v>33</v>
      </c>
      <c r="V2274" s="10" t="s">
        <v>33</v>
      </c>
      <c r="W2274" s="10" t="s">
        <v>33</v>
      </c>
      <c r="X2274" s="7" t="s">
        <v>33</v>
      </c>
      <c r="Y2274" s="7" t="s">
        <v>33</v>
      </c>
      <c r="Z2274" s="7" t="s">
        <v>7140</v>
      </c>
      <c r="AA2274" s="7" t="s">
        <v>3193</v>
      </c>
      <c r="AE2274" s="10" t="s">
        <v>3191</v>
      </c>
      <c r="AG2274" s="7" t="s">
        <v>3193</v>
      </c>
      <c r="AK2274" s="7" t="s">
        <v>3193</v>
      </c>
      <c r="AL2274" s="7" t="s">
        <v>3154</v>
      </c>
      <c r="AM2274" s="7" t="s">
        <v>19022</v>
      </c>
    </row>
    <row r="2275" spans="1:39">
      <c r="A2275" s="7" t="s">
        <v>1788</v>
      </c>
      <c r="B2275" s="7" t="s">
        <v>19023</v>
      </c>
      <c r="C2275" s="7" t="s">
        <v>19024</v>
      </c>
      <c r="D2275" s="7" t="s">
        <v>2828</v>
      </c>
      <c r="F2275" s="7" t="s">
        <v>17409</v>
      </c>
      <c r="G2275" s="7" t="s">
        <v>4293</v>
      </c>
      <c r="H2275" s="7" t="s">
        <v>4293</v>
      </c>
      <c r="I2275" s="7" t="s">
        <v>4295</v>
      </c>
      <c r="K2275" s="7" t="s">
        <v>33</v>
      </c>
      <c r="L2275" s="7" t="s">
        <v>4296</v>
      </c>
      <c r="P2275" s="7" t="s">
        <v>19025</v>
      </c>
      <c r="Q2275" s="7" t="s">
        <v>33</v>
      </c>
      <c r="R2275" s="7" t="s">
        <v>33</v>
      </c>
      <c r="S2275" s="7" t="s">
        <v>33</v>
      </c>
      <c r="T2275" s="7" t="s">
        <v>33</v>
      </c>
      <c r="U2275" s="7" t="s">
        <v>32</v>
      </c>
      <c r="V2275" s="10" t="s">
        <v>33</v>
      </c>
      <c r="W2275" s="10" t="s">
        <v>32</v>
      </c>
      <c r="X2275" s="7" t="s">
        <v>33</v>
      </c>
      <c r="Y2275" s="7" t="s">
        <v>33</v>
      </c>
      <c r="Z2275" s="7" t="s">
        <v>10425</v>
      </c>
      <c r="AA2275" s="7" t="s">
        <v>18915</v>
      </c>
      <c r="AE2275" s="10" t="s">
        <v>12750</v>
      </c>
      <c r="AK2275" s="7" t="s">
        <v>18915</v>
      </c>
      <c r="AL2275" s="7" t="s">
        <v>3154</v>
      </c>
      <c r="AM2275" s="7" t="s">
        <v>19026</v>
      </c>
    </row>
    <row r="2276" spans="1:39">
      <c r="A2276" s="7" t="s">
        <v>1788</v>
      </c>
      <c r="B2276" s="7" t="s">
        <v>19027</v>
      </c>
      <c r="C2276" s="7" t="s">
        <v>19028</v>
      </c>
      <c r="D2276" s="7" t="s">
        <v>5729</v>
      </c>
      <c r="G2276" s="7" t="s">
        <v>19029</v>
      </c>
      <c r="H2276" s="7" t="s">
        <v>19030</v>
      </c>
      <c r="I2276" s="7" t="s">
        <v>2621</v>
      </c>
      <c r="K2276" s="7" t="s">
        <v>33</v>
      </c>
      <c r="L2276" s="7" t="s">
        <v>15977</v>
      </c>
      <c r="P2276" s="7" t="s">
        <v>19031</v>
      </c>
      <c r="Q2276" s="7" t="s">
        <v>33</v>
      </c>
      <c r="R2276" s="7" t="s">
        <v>33</v>
      </c>
      <c r="S2276" s="7" t="s">
        <v>33</v>
      </c>
      <c r="T2276" s="7" t="s">
        <v>33</v>
      </c>
      <c r="U2276" s="7" t="s">
        <v>33</v>
      </c>
      <c r="V2276" s="10" t="s">
        <v>33</v>
      </c>
      <c r="W2276" s="10" t="s">
        <v>33</v>
      </c>
      <c r="X2276" s="7" t="s">
        <v>33</v>
      </c>
      <c r="Y2276" s="7" t="s">
        <v>33</v>
      </c>
      <c r="Z2276" s="7" t="s">
        <v>19032</v>
      </c>
      <c r="AA2276" s="7" t="s">
        <v>18922</v>
      </c>
      <c r="AD2276" s="10" t="s">
        <v>3413</v>
      </c>
      <c r="AG2276" s="7" t="s">
        <v>18498</v>
      </c>
      <c r="AK2276" s="7" t="s">
        <v>18922</v>
      </c>
      <c r="AL2276" s="7" t="s">
        <v>18922</v>
      </c>
      <c r="AM2276" s="7" t="s">
        <v>19033</v>
      </c>
    </row>
    <row r="2277" spans="1:39">
      <c r="A2277" s="7" t="s">
        <v>1788</v>
      </c>
      <c r="B2277" s="7" t="s">
        <v>19034</v>
      </c>
      <c r="C2277" s="7" t="s">
        <v>19035</v>
      </c>
      <c r="D2277" s="7" t="s">
        <v>5729</v>
      </c>
      <c r="F2277" s="7" t="s">
        <v>17409</v>
      </c>
      <c r="G2277" s="7" t="s">
        <v>19036</v>
      </c>
      <c r="H2277" s="7" t="s">
        <v>19036</v>
      </c>
      <c r="I2277" s="7" t="s">
        <v>10964</v>
      </c>
      <c r="K2277" s="7" t="s">
        <v>33</v>
      </c>
      <c r="L2277" s="7" t="s">
        <v>19037</v>
      </c>
      <c r="N2277" s="10" t="s">
        <v>1795</v>
      </c>
      <c r="P2277" s="7" t="s">
        <v>19038</v>
      </c>
      <c r="Q2277" s="7" t="s">
        <v>33</v>
      </c>
      <c r="R2277" s="7" t="s">
        <v>33</v>
      </c>
      <c r="S2277" s="7" t="s">
        <v>33</v>
      </c>
      <c r="T2277" s="7" t="s">
        <v>33</v>
      </c>
      <c r="U2277" s="7" t="s">
        <v>33</v>
      </c>
      <c r="V2277" s="10" t="s">
        <v>33</v>
      </c>
      <c r="W2277" s="10" t="s">
        <v>33</v>
      </c>
      <c r="X2277" s="7" t="s">
        <v>32</v>
      </c>
      <c r="Y2277" s="7" t="s">
        <v>33</v>
      </c>
      <c r="Z2277" s="7" t="s">
        <v>19039</v>
      </c>
      <c r="AA2277" s="7" t="s">
        <v>4072</v>
      </c>
      <c r="AD2277" s="10" t="s">
        <v>9887</v>
      </c>
      <c r="AG2277" s="7" t="s">
        <v>19040</v>
      </c>
      <c r="AK2277" s="7" t="s">
        <v>4072</v>
      </c>
      <c r="AL2277" s="7" t="s">
        <v>18923</v>
      </c>
      <c r="AM2277" s="7" t="s">
        <v>19041</v>
      </c>
    </row>
    <row r="2278" spans="1:39">
      <c r="A2278" s="7" t="s">
        <v>1788</v>
      </c>
      <c r="B2278" s="7" t="s">
        <v>19042</v>
      </c>
      <c r="C2278" s="7" t="s">
        <v>19043</v>
      </c>
      <c r="D2278" s="7" t="s">
        <v>5729</v>
      </c>
      <c r="F2278" s="7" t="s">
        <v>17409</v>
      </c>
      <c r="G2278" s="7" t="s">
        <v>19044</v>
      </c>
      <c r="H2278" s="7" t="s">
        <v>19044</v>
      </c>
      <c r="I2278" s="7" t="s">
        <v>4295</v>
      </c>
      <c r="K2278" s="7" t="s">
        <v>33</v>
      </c>
      <c r="L2278" s="7" t="s">
        <v>19045</v>
      </c>
      <c r="P2278" s="7" t="s">
        <v>19025</v>
      </c>
      <c r="Q2278" s="7" t="s">
        <v>33</v>
      </c>
      <c r="R2278" s="7" t="s">
        <v>33</v>
      </c>
      <c r="S2278" s="7" t="s">
        <v>33</v>
      </c>
      <c r="T2278" s="7" t="s">
        <v>33</v>
      </c>
      <c r="U2278" s="7" t="s">
        <v>33</v>
      </c>
      <c r="V2278" s="10" t="s">
        <v>33</v>
      </c>
      <c r="W2278" s="10" t="s">
        <v>33</v>
      </c>
      <c r="X2278" s="7" t="s">
        <v>33</v>
      </c>
      <c r="Y2278" s="7" t="s">
        <v>33</v>
      </c>
      <c r="Z2278" s="7" t="s">
        <v>6261</v>
      </c>
      <c r="AA2278" s="7" t="s">
        <v>3539</v>
      </c>
      <c r="AD2278" s="10" t="s">
        <v>3539</v>
      </c>
      <c r="AG2278" s="7" t="s">
        <v>14760</v>
      </c>
      <c r="AK2278" s="7" t="s">
        <v>3539</v>
      </c>
      <c r="AL2278" s="7" t="s">
        <v>19046</v>
      </c>
      <c r="AM2278" s="7" t="s">
        <v>19047</v>
      </c>
    </row>
    <row r="2279" spans="1:39">
      <c r="A2279" s="7" t="s">
        <v>1788</v>
      </c>
      <c r="B2279" s="7" t="s">
        <v>19048</v>
      </c>
      <c r="C2279" s="7" t="s">
        <v>19049</v>
      </c>
      <c r="D2279" s="7" t="s">
        <v>5729</v>
      </c>
      <c r="F2279" s="7" t="s">
        <v>17409</v>
      </c>
      <c r="G2279" s="7" t="s">
        <v>19044</v>
      </c>
      <c r="H2279" s="7" t="s">
        <v>19044</v>
      </c>
      <c r="I2279" s="7" t="s">
        <v>4295</v>
      </c>
      <c r="K2279" s="7" t="s">
        <v>33</v>
      </c>
      <c r="L2279" s="7" t="s">
        <v>19050</v>
      </c>
      <c r="Q2279" s="7" t="s">
        <v>33</v>
      </c>
      <c r="R2279" s="7" t="s">
        <v>33</v>
      </c>
      <c r="S2279" s="7" t="s">
        <v>33</v>
      </c>
      <c r="T2279" s="7" t="s">
        <v>33</v>
      </c>
      <c r="U2279" s="7" t="s">
        <v>33</v>
      </c>
      <c r="V2279" s="10" t="s">
        <v>33</v>
      </c>
      <c r="W2279" s="10" t="s">
        <v>33</v>
      </c>
      <c r="X2279" s="7" t="s">
        <v>33</v>
      </c>
      <c r="Y2279" s="7" t="s">
        <v>33</v>
      </c>
      <c r="Z2279" s="7" t="s">
        <v>12516</v>
      </c>
      <c r="AA2279" s="7" t="s">
        <v>3539</v>
      </c>
      <c r="AD2279" s="10" t="s">
        <v>3539</v>
      </c>
      <c r="AG2279" s="7" t="s">
        <v>14760</v>
      </c>
      <c r="AK2279" s="7" t="s">
        <v>3539</v>
      </c>
      <c r="AL2279" s="7" t="s">
        <v>19046</v>
      </c>
      <c r="AM2279" s="7" t="s">
        <v>19051</v>
      </c>
    </row>
    <row r="2280" spans="1:39">
      <c r="A2280" s="7" t="s">
        <v>1788</v>
      </c>
      <c r="B2280" s="7" t="s">
        <v>19052</v>
      </c>
      <c r="C2280" s="7" t="s">
        <v>19053</v>
      </c>
      <c r="D2280" s="7" t="s">
        <v>1946</v>
      </c>
      <c r="F2280" s="7" t="s">
        <v>19054</v>
      </c>
      <c r="G2280" s="7" t="s">
        <v>14420</v>
      </c>
      <c r="H2280" s="7" t="s">
        <v>14420</v>
      </c>
      <c r="I2280" s="7" t="s">
        <v>2438</v>
      </c>
      <c r="K2280" s="7" t="s">
        <v>33</v>
      </c>
      <c r="L2280" s="7" t="s">
        <v>14421</v>
      </c>
      <c r="N2280" s="10" t="s">
        <v>2991</v>
      </c>
      <c r="P2280" s="7" t="s">
        <v>14422</v>
      </c>
      <c r="Q2280" s="7" t="s">
        <v>33</v>
      </c>
      <c r="R2280" s="7" t="s">
        <v>33</v>
      </c>
      <c r="S2280" s="7" t="s">
        <v>33</v>
      </c>
      <c r="T2280" s="7" t="s">
        <v>33</v>
      </c>
      <c r="U2280" s="7" t="s">
        <v>33</v>
      </c>
      <c r="V2280" s="10" t="s">
        <v>33</v>
      </c>
      <c r="W2280" s="10" t="s">
        <v>33</v>
      </c>
      <c r="X2280" s="7" t="s">
        <v>33</v>
      </c>
      <c r="Y2280" s="7" t="s">
        <v>33</v>
      </c>
      <c r="Z2280" s="7" t="s">
        <v>18873</v>
      </c>
      <c r="AA2280" s="7" t="s">
        <v>19055</v>
      </c>
      <c r="AF2280" s="7" t="s">
        <v>10640</v>
      </c>
      <c r="AJ2280" s="7">
        <v>8</v>
      </c>
      <c r="AK2280" s="7" t="s">
        <v>19055</v>
      </c>
      <c r="AL2280" s="7" t="s">
        <v>19056</v>
      </c>
      <c r="AM2280" s="7" t="s">
        <v>19057</v>
      </c>
    </row>
    <row r="2281" spans="1:39">
      <c r="A2281" s="7" t="s">
        <v>1788</v>
      </c>
      <c r="B2281" s="7" t="s">
        <v>19058</v>
      </c>
      <c r="C2281" s="7" t="s">
        <v>19059</v>
      </c>
      <c r="D2281" s="7" t="s">
        <v>2828</v>
      </c>
      <c r="F2281" s="7" t="s">
        <v>17409</v>
      </c>
      <c r="K2281" s="7" t="s">
        <v>33</v>
      </c>
      <c r="P2281" s="7" t="s">
        <v>19060</v>
      </c>
      <c r="Q2281" s="7" t="s">
        <v>33</v>
      </c>
      <c r="R2281" s="7" t="s">
        <v>33</v>
      </c>
      <c r="S2281" s="7" t="s">
        <v>33</v>
      </c>
      <c r="T2281" s="7" t="s">
        <v>33</v>
      </c>
      <c r="U2281" s="7" t="s">
        <v>33</v>
      </c>
      <c r="V2281" s="10" t="s">
        <v>33</v>
      </c>
      <c r="W2281" s="10" t="s">
        <v>33</v>
      </c>
      <c r="X2281" s="7" t="s">
        <v>33</v>
      </c>
      <c r="Y2281" s="7" t="s">
        <v>33</v>
      </c>
      <c r="Z2281" s="7" t="s">
        <v>19061</v>
      </c>
      <c r="AA2281" s="7" t="s">
        <v>18956</v>
      </c>
      <c r="AE2281" s="10" t="s">
        <v>19062</v>
      </c>
      <c r="AK2281" s="7" t="s">
        <v>18956</v>
      </c>
      <c r="AL2281" s="7" t="s">
        <v>19063</v>
      </c>
      <c r="AM2281" s="7" t="s">
        <v>19064</v>
      </c>
    </row>
    <row r="2282" spans="1:39">
      <c r="A2282" s="7" t="s">
        <v>1788</v>
      </c>
      <c r="B2282" s="7" t="s">
        <v>19065</v>
      </c>
      <c r="C2282" s="7" t="s">
        <v>19066</v>
      </c>
      <c r="D2282" s="7" t="s">
        <v>2828</v>
      </c>
      <c r="F2282" s="7" t="s">
        <v>17409</v>
      </c>
      <c r="G2282" s="7" t="s">
        <v>4751</v>
      </c>
      <c r="I2282" s="7" t="s">
        <v>4753</v>
      </c>
      <c r="K2282" s="7" t="s">
        <v>33</v>
      </c>
      <c r="L2282" s="7" t="s">
        <v>4754</v>
      </c>
      <c r="P2282" s="7" t="s">
        <v>19067</v>
      </c>
      <c r="Q2282" s="7" t="s">
        <v>33</v>
      </c>
      <c r="R2282" s="7" t="s">
        <v>33</v>
      </c>
      <c r="S2282" s="7" t="s">
        <v>33</v>
      </c>
      <c r="T2282" s="7" t="s">
        <v>33</v>
      </c>
      <c r="U2282" s="7" t="s">
        <v>33</v>
      </c>
      <c r="V2282" s="10" t="s">
        <v>33</v>
      </c>
      <c r="W2282" s="10" t="s">
        <v>33</v>
      </c>
      <c r="X2282" s="7" t="s">
        <v>32</v>
      </c>
      <c r="Y2282" s="7" t="s">
        <v>33</v>
      </c>
      <c r="Z2282" s="7" t="s">
        <v>19068</v>
      </c>
      <c r="AA2282" s="7" t="s">
        <v>18915</v>
      </c>
      <c r="AE2282" s="10" t="s">
        <v>19069</v>
      </c>
      <c r="AK2282" s="7" t="s">
        <v>18915</v>
      </c>
      <c r="AL2282" s="7" t="s">
        <v>18915</v>
      </c>
      <c r="AM2282" s="7" t="s">
        <v>19070</v>
      </c>
    </row>
    <row r="2283" spans="1:39">
      <c r="A2283" s="7" t="s">
        <v>1788</v>
      </c>
      <c r="B2283" s="7" t="s">
        <v>19071</v>
      </c>
      <c r="C2283" s="7" t="s">
        <v>19072</v>
      </c>
      <c r="D2283" s="7" t="s">
        <v>1946</v>
      </c>
      <c r="F2283" s="7" t="s">
        <v>19073</v>
      </c>
      <c r="G2283" s="7" t="s">
        <v>4830</v>
      </c>
      <c r="H2283" s="7" t="s">
        <v>4830</v>
      </c>
      <c r="I2283" s="7" t="s">
        <v>17619</v>
      </c>
      <c r="K2283" s="7" t="s">
        <v>33</v>
      </c>
      <c r="L2283" s="7" t="s">
        <v>4832</v>
      </c>
      <c r="N2283" s="10" t="s">
        <v>1884</v>
      </c>
      <c r="P2283" s="7" t="s">
        <v>19074</v>
      </c>
      <c r="Q2283" s="7" t="s">
        <v>33</v>
      </c>
      <c r="R2283" s="7" t="s">
        <v>33</v>
      </c>
      <c r="S2283" s="7" t="s">
        <v>33</v>
      </c>
      <c r="T2283" s="7" t="s">
        <v>33</v>
      </c>
      <c r="U2283" s="7" t="s">
        <v>33</v>
      </c>
      <c r="V2283" s="10" t="s">
        <v>33</v>
      </c>
      <c r="W2283" s="10" t="s">
        <v>33</v>
      </c>
      <c r="X2283" s="7" t="s">
        <v>33</v>
      </c>
      <c r="Y2283" s="7" t="s">
        <v>33</v>
      </c>
      <c r="Z2283" s="7" t="s">
        <v>3009</v>
      </c>
      <c r="AA2283" s="7" t="s">
        <v>19075</v>
      </c>
      <c r="AF2283" s="7" t="s">
        <v>19076</v>
      </c>
      <c r="AJ2283" s="7">
        <v>2</v>
      </c>
      <c r="AK2283" s="7" t="s">
        <v>19075</v>
      </c>
      <c r="AL2283" s="7" t="s">
        <v>4777</v>
      </c>
      <c r="AM2283" s="7" t="s">
        <v>19077</v>
      </c>
    </row>
    <row r="2284" spans="1:39">
      <c r="A2284" s="7" t="s">
        <v>1788</v>
      </c>
      <c r="B2284" s="7" t="s">
        <v>18372</v>
      </c>
      <c r="C2284" s="7" t="s">
        <v>19078</v>
      </c>
      <c r="D2284" s="7" t="s">
        <v>2828</v>
      </c>
      <c r="F2284" s="7" t="s">
        <v>17409</v>
      </c>
      <c r="G2284" s="7" t="s">
        <v>10286</v>
      </c>
      <c r="H2284" s="7" t="s">
        <v>10287</v>
      </c>
      <c r="K2284" s="7" t="s">
        <v>33</v>
      </c>
      <c r="P2284" s="7" t="s">
        <v>19079</v>
      </c>
      <c r="Q2284" s="7" t="s">
        <v>33</v>
      </c>
      <c r="R2284" s="7" t="s">
        <v>33</v>
      </c>
      <c r="S2284" s="7" t="s">
        <v>33</v>
      </c>
      <c r="T2284" s="7" t="s">
        <v>33</v>
      </c>
      <c r="U2284" s="7" t="s">
        <v>33</v>
      </c>
      <c r="V2284" s="10" t="s">
        <v>33</v>
      </c>
      <c r="W2284" s="10" t="s">
        <v>33</v>
      </c>
      <c r="X2284" s="7" t="s">
        <v>33</v>
      </c>
      <c r="Y2284" s="7" t="s">
        <v>33</v>
      </c>
      <c r="Z2284" s="7" t="s">
        <v>19080</v>
      </c>
      <c r="AA2284" s="7" t="s">
        <v>18956</v>
      </c>
      <c r="AE2284" s="10" t="s">
        <v>9887</v>
      </c>
      <c r="AK2284" s="7" t="s">
        <v>18956</v>
      </c>
      <c r="AL2284" s="7" t="s">
        <v>18956</v>
      </c>
      <c r="AM2284" s="7" t="s">
        <v>19081</v>
      </c>
    </row>
    <row r="2285" spans="1:39">
      <c r="A2285" s="7" t="s">
        <v>1788</v>
      </c>
      <c r="B2285" s="7" t="s">
        <v>19082</v>
      </c>
      <c r="C2285" s="7" t="s">
        <v>19083</v>
      </c>
      <c r="D2285" s="7" t="s">
        <v>2828</v>
      </c>
      <c r="F2285" s="7" t="s">
        <v>17409</v>
      </c>
      <c r="G2285" s="7" t="s">
        <v>10286</v>
      </c>
      <c r="H2285" s="7" t="s">
        <v>10287</v>
      </c>
      <c r="K2285" s="7" t="s">
        <v>33</v>
      </c>
      <c r="P2285" s="7" t="s">
        <v>19079</v>
      </c>
      <c r="Q2285" s="7" t="s">
        <v>33</v>
      </c>
      <c r="R2285" s="7" t="s">
        <v>33</v>
      </c>
      <c r="S2285" s="7" t="s">
        <v>33</v>
      </c>
      <c r="T2285" s="7" t="s">
        <v>33</v>
      </c>
      <c r="U2285" s="7" t="s">
        <v>33</v>
      </c>
      <c r="V2285" s="10" t="s">
        <v>33</v>
      </c>
      <c r="W2285" s="10" t="s">
        <v>33</v>
      </c>
      <c r="X2285" s="7" t="s">
        <v>33</v>
      </c>
      <c r="Y2285" s="7" t="s">
        <v>33</v>
      </c>
      <c r="Z2285" s="7" t="s">
        <v>19080</v>
      </c>
      <c r="AA2285" s="7" t="s">
        <v>18956</v>
      </c>
      <c r="AE2285" s="10" t="s">
        <v>9887</v>
      </c>
      <c r="AK2285" s="7" t="s">
        <v>18956</v>
      </c>
      <c r="AL2285" s="7" t="s">
        <v>18956</v>
      </c>
      <c r="AM2285" s="7" t="s">
        <v>19084</v>
      </c>
    </row>
    <row r="2286" spans="1:39">
      <c r="A2286" s="7" t="s">
        <v>1788</v>
      </c>
      <c r="B2286" s="7" t="s">
        <v>19085</v>
      </c>
      <c r="C2286" s="7" t="s">
        <v>19086</v>
      </c>
      <c r="D2286" s="7" t="s">
        <v>2828</v>
      </c>
      <c r="F2286" s="7" t="s">
        <v>17409</v>
      </c>
      <c r="G2286" s="7" t="s">
        <v>10286</v>
      </c>
      <c r="H2286" s="7" t="s">
        <v>10287</v>
      </c>
      <c r="K2286" s="7" t="s">
        <v>33</v>
      </c>
      <c r="P2286" s="7" t="s">
        <v>19087</v>
      </c>
      <c r="Q2286" s="7" t="s">
        <v>33</v>
      </c>
      <c r="R2286" s="7" t="s">
        <v>33</v>
      </c>
      <c r="S2286" s="7" t="s">
        <v>33</v>
      </c>
      <c r="T2286" s="7" t="s">
        <v>33</v>
      </c>
      <c r="U2286" s="7" t="s">
        <v>33</v>
      </c>
      <c r="V2286" s="10" t="s">
        <v>33</v>
      </c>
      <c r="W2286" s="10" t="s">
        <v>33</v>
      </c>
      <c r="X2286" s="7" t="s">
        <v>33</v>
      </c>
      <c r="Y2286" s="7" t="s">
        <v>33</v>
      </c>
      <c r="Z2286" s="7" t="s">
        <v>19080</v>
      </c>
      <c r="AA2286" s="7" t="s">
        <v>18956</v>
      </c>
      <c r="AE2286" s="10" t="s">
        <v>9887</v>
      </c>
      <c r="AK2286" s="7" t="s">
        <v>18956</v>
      </c>
      <c r="AL2286" s="7" t="s">
        <v>18956</v>
      </c>
      <c r="AM2286" s="7" t="s">
        <v>19088</v>
      </c>
    </row>
    <row r="2287" spans="1:39">
      <c r="A2287" s="7" t="s">
        <v>1788</v>
      </c>
      <c r="B2287" s="7" t="s">
        <v>19089</v>
      </c>
      <c r="C2287" s="7" t="s">
        <v>19090</v>
      </c>
      <c r="D2287" s="7" t="s">
        <v>5729</v>
      </c>
      <c r="F2287" s="7" t="s">
        <v>17409</v>
      </c>
      <c r="G2287" s="7" t="s">
        <v>19091</v>
      </c>
      <c r="H2287" s="7" t="s">
        <v>19092</v>
      </c>
      <c r="I2287" s="7" t="s">
        <v>6126</v>
      </c>
      <c r="K2287" s="7" t="s">
        <v>33</v>
      </c>
      <c r="L2287" s="7" t="s">
        <v>19093</v>
      </c>
      <c r="P2287" s="7" t="s">
        <v>19094</v>
      </c>
      <c r="Q2287" s="7" t="s">
        <v>33</v>
      </c>
      <c r="R2287" s="7" t="s">
        <v>33</v>
      </c>
      <c r="S2287" s="7" t="s">
        <v>33</v>
      </c>
      <c r="T2287" s="7" t="s">
        <v>33</v>
      </c>
      <c r="U2287" s="7" t="s">
        <v>33</v>
      </c>
      <c r="V2287" s="10" t="s">
        <v>33</v>
      </c>
      <c r="W2287" s="10" t="s">
        <v>33</v>
      </c>
      <c r="X2287" s="7" t="s">
        <v>32</v>
      </c>
      <c r="Y2287" s="7" t="s">
        <v>33</v>
      </c>
      <c r="Z2287" s="7" t="s">
        <v>19095</v>
      </c>
      <c r="AA2287" s="7" t="s">
        <v>19096</v>
      </c>
      <c r="AD2287" s="10" t="s">
        <v>19097</v>
      </c>
      <c r="AG2287" s="7" t="s">
        <v>11183</v>
      </c>
      <c r="AK2287" s="7" t="s">
        <v>19096</v>
      </c>
      <c r="AL2287" s="7" t="s">
        <v>19098</v>
      </c>
      <c r="AM2287" s="7" t="s">
        <v>19099</v>
      </c>
    </row>
    <row r="2288" spans="1:39">
      <c r="A2288" s="7" t="s">
        <v>1788</v>
      </c>
      <c r="B2288" s="7" t="s">
        <v>19100</v>
      </c>
      <c r="C2288" s="7" t="s">
        <v>19101</v>
      </c>
      <c r="D2288" s="7" t="s">
        <v>1946</v>
      </c>
      <c r="F2288" s="7" t="s">
        <v>19102</v>
      </c>
      <c r="G2288" s="7" t="s">
        <v>3765</v>
      </c>
      <c r="H2288" s="7" t="s">
        <v>3766</v>
      </c>
      <c r="I2288" s="7" t="s">
        <v>19103</v>
      </c>
      <c r="K2288" s="7" t="s">
        <v>33</v>
      </c>
      <c r="L2288" s="7" t="s">
        <v>5094</v>
      </c>
      <c r="N2288" s="10" t="s">
        <v>1820</v>
      </c>
      <c r="P2288" s="7" t="s">
        <v>19104</v>
      </c>
      <c r="Q2288" s="7" t="s">
        <v>33</v>
      </c>
      <c r="R2288" s="7" t="s">
        <v>33</v>
      </c>
      <c r="S2288" s="7" t="s">
        <v>33</v>
      </c>
      <c r="T2288" s="7" t="s">
        <v>33</v>
      </c>
      <c r="U2288" s="7" t="s">
        <v>33</v>
      </c>
      <c r="V2288" s="10" t="s">
        <v>32</v>
      </c>
      <c r="W2288" s="10" t="s">
        <v>33</v>
      </c>
      <c r="X2288" s="7" t="s">
        <v>33</v>
      </c>
      <c r="Y2288" s="7" t="s">
        <v>33</v>
      </c>
      <c r="Z2288" s="7" t="s">
        <v>19105</v>
      </c>
      <c r="AA2288" s="7" t="s">
        <v>19106</v>
      </c>
      <c r="AF2288" s="7" t="s">
        <v>5097</v>
      </c>
      <c r="AJ2288" s="7">
        <v>5</v>
      </c>
      <c r="AK2288" s="7" t="s">
        <v>19106</v>
      </c>
      <c r="AL2288" s="7" t="s">
        <v>19107</v>
      </c>
      <c r="AM2288" s="7" t="s">
        <v>19108</v>
      </c>
    </row>
    <row r="2289" spans="1:39">
      <c r="A2289" s="7" t="s">
        <v>1788</v>
      </c>
      <c r="B2289" s="7" t="s">
        <v>19109</v>
      </c>
      <c r="C2289" s="7" t="s">
        <v>19110</v>
      </c>
      <c r="D2289" s="7" t="s">
        <v>10972</v>
      </c>
      <c r="F2289" s="7" t="s">
        <v>19111</v>
      </c>
      <c r="G2289" s="7" t="s">
        <v>4792</v>
      </c>
      <c r="H2289" s="7" t="s">
        <v>4792</v>
      </c>
      <c r="I2289" s="7" t="s">
        <v>2438</v>
      </c>
      <c r="K2289" s="7" t="s">
        <v>33</v>
      </c>
      <c r="L2289" s="7" t="s">
        <v>4786</v>
      </c>
      <c r="N2289" s="10" t="s">
        <v>19112</v>
      </c>
      <c r="P2289" s="7" t="s">
        <v>4787</v>
      </c>
      <c r="Q2289" s="7" t="s">
        <v>33</v>
      </c>
      <c r="R2289" s="7" t="s">
        <v>33</v>
      </c>
      <c r="S2289" s="7" t="s">
        <v>33</v>
      </c>
      <c r="T2289" s="7" t="s">
        <v>33</v>
      </c>
      <c r="U2289" s="7" t="s">
        <v>33</v>
      </c>
      <c r="V2289" s="10" t="s">
        <v>33</v>
      </c>
      <c r="W2289" s="10" t="s">
        <v>33</v>
      </c>
      <c r="X2289" s="7" t="s">
        <v>33</v>
      </c>
      <c r="Y2289" s="7" t="s">
        <v>33</v>
      </c>
      <c r="Z2289" s="7" t="s">
        <v>18873</v>
      </c>
      <c r="AA2289" s="7" t="s">
        <v>19113</v>
      </c>
      <c r="AF2289" s="7" t="s">
        <v>4797</v>
      </c>
      <c r="AH2289" s="7" t="s">
        <v>19113</v>
      </c>
      <c r="AJ2289" s="7">
        <v>3</v>
      </c>
      <c r="AK2289" s="7" t="s">
        <v>19113</v>
      </c>
      <c r="AL2289" s="7" t="s">
        <v>19114</v>
      </c>
      <c r="AM2289" s="7" t="s">
        <v>19115</v>
      </c>
    </row>
    <row r="2290" spans="1:39">
      <c r="A2290" s="7" t="s">
        <v>1788</v>
      </c>
      <c r="B2290" s="7" t="s">
        <v>19116</v>
      </c>
      <c r="C2290" s="7" t="s">
        <v>19117</v>
      </c>
      <c r="D2290" s="7" t="s">
        <v>1946</v>
      </c>
      <c r="F2290" s="7" t="s">
        <v>16102</v>
      </c>
      <c r="G2290" s="7" t="s">
        <v>18415</v>
      </c>
      <c r="H2290" s="7" t="s">
        <v>18415</v>
      </c>
      <c r="I2290" s="7" t="s">
        <v>4972</v>
      </c>
      <c r="K2290" s="7" t="s">
        <v>33</v>
      </c>
      <c r="L2290" s="7" t="s">
        <v>18416</v>
      </c>
      <c r="N2290" s="10" t="s">
        <v>4050</v>
      </c>
      <c r="P2290" s="7" t="s">
        <v>19118</v>
      </c>
      <c r="Q2290" s="7" t="s">
        <v>33</v>
      </c>
      <c r="R2290" s="7" t="s">
        <v>33</v>
      </c>
      <c r="S2290" s="7" t="s">
        <v>33</v>
      </c>
      <c r="T2290" s="7" t="s">
        <v>33</v>
      </c>
      <c r="U2290" s="7" t="s">
        <v>33</v>
      </c>
      <c r="V2290" s="10" t="s">
        <v>33</v>
      </c>
      <c r="W2290" s="10" t="s">
        <v>33</v>
      </c>
      <c r="X2290" s="7" t="s">
        <v>33</v>
      </c>
      <c r="Y2290" s="7" t="s">
        <v>33</v>
      </c>
      <c r="Z2290" s="7" t="s">
        <v>18418</v>
      </c>
      <c r="AA2290" s="7" t="s">
        <v>4310</v>
      </c>
      <c r="AF2290" s="7" t="s">
        <v>17159</v>
      </c>
      <c r="AJ2290" s="7">
        <v>13</v>
      </c>
      <c r="AK2290" s="7" t="s">
        <v>4310</v>
      </c>
      <c r="AL2290" s="7" t="s">
        <v>19119</v>
      </c>
      <c r="AM2290" s="7" t="s">
        <v>19120</v>
      </c>
    </row>
    <row r="2291" spans="1:39">
      <c r="A2291" s="7" t="s">
        <v>1788</v>
      </c>
      <c r="B2291" s="7" t="s">
        <v>19121</v>
      </c>
      <c r="C2291" s="7" t="s">
        <v>19122</v>
      </c>
      <c r="D2291" s="7" t="s">
        <v>1946</v>
      </c>
      <c r="F2291" s="7" t="s">
        <v>5685</v>
      </c>
      <c r="G2291" s="7" t="s">
        <v>1881</v>
      </c>
      <c r="H2291" s="7" t="s">
        <v>1881</v>
      </c>
      <c r="I2291" s="7" t="s">
        <v>1882</v>
      </c>
      <c r="K2291" s="7" t="s">
        <v>33</v>
      </c>
      <c r="L2291" s="7" t="s">
        <v>1883</v>
      </c>
      <c r="N2291" s="10" t="s">
        <v>19123</v>
      </c>
      <c r="P2291" s="7" t="s">
        <v>1885</v>
      </c>
      <c r="Q2291" s="7" t="s">
        <v>33</v>
      </c>
      <c r="R2291" s="7" t="s">
        <v>33</v>
      </c>
      <c r="S2291" s="7" t="s">
        <v>33</v>
      </c>
      <c r="T2291" s="7" t="s">
        <v>33</v>
      </c>
      <c r="U2291" s="7" t="s">
        <v>33</v>
      </c>
      <c r="V2291" s="10" t="s">
        <v>33</v>
      </c>
      <c r="W2291" s="10" t="s">
        <v>32</v>
      </c>
      <c r="X2291" s="7" t="s">
        <v>33</v>
      </c>
      <c r="Y2291" s="7" t="s">
        <v>33</v>
      </c>
      <c r="Z2291" s="7" t="s">
        <v>4889</v>
      </c>
      <c r="AA2291" s="7" t="s">
        <v>19124</v>
      </c>
      <c r="AF2291" s="7" t="s">
        <v>16264</v>
      </c>
      <c r="AJ2291" s="7">
        <v>4</v>
      </c>
      <c r="AK2291" s="7" t="s">
        <v>19124</v>
      </c>
      <c r="AL2291" s="7" t="s">
        <v>19125</v>
      </c>
      <c r="AM2291" s="7" t="s">
        <v>19126</v>
      </c>
    </row>
    <row r="2292" spans="1:39">
      <c r="A2292" s="7" t="s">
        <v>1788</v>
      </c>
      <c r="B2292" s="7" t="s">
        <v>19127</v>
      </c>
      <c r="C2292" s="7" t="s">
        <v>19128</v>
      </c>
      <c r="D2292" s="7" t="s">
        <v>2828</v>
      </c>
      <c r="F2292" s="7" t="s">
        <v>17409</v>
      </c>
      <c r="K2292" s="7" t="s">
        <v>33</v>
      </c>
      <c r="Q2292" s="7" t="s">
        <v>33</v>
      </c>
      <c r="R2292" s="7" t="s">
        <v>33</v>
      </c>
      <c r="S2292" s="7" t="s">
        <v>33</v>
      </c>
      <c r="T2292" s="7" t="s">
        <v>33</v>
      </c>
      <c r="U2292" s="7" t="s">
        <v>33</v>
      </c>
      <c r="V2292" s="10" t="s">
        <v>33</v>
      </c>
      <c r="W2292" s="10" t="s">
        <v>33</v>
      </c>
      <c r="X2292" s="7" t="s">
        <v>33</v>
      </c>
      <c r="Y2292" s="7" t="s">
        <v>33</v>
      </c>
      <c r="Z2292" s="7" t="s">
        <v>19129</v>
      </c>
      <c r="AA2292" s="7" t="s">
        <v>19130</v>
      </c>
      <c r="AE2292" s="10" t="s">
        <v>17457</v>
      </c>
      <c r="AK2292" s="7" t="s">
        <v>19130</v>
      </c>
      <c r="AL2292" s="7" t="s">
        <v>19130</v>
      </c>
      <c r="AM2292" s="7" t="s">
        <v>19131</v>
      </c>
    </row>
    <row r="2293" spans="1:39">
      <c r="A2293" s="7" t="s">
        <v>1788</v>
      </c>
      <c r="B2293" s="7" t="s">
        <v>19132</v>
      </c>
      <c r="C2293" s="7" t="s">
        <v>19133</v>
      </c>
      <c r="D2293" s="7" t="s">
        <v>1946</v>
      </c>
      <c r="G2293" s="7" t="s">
        <v>15171</v>
      </c>
      <c r="H2293" s="7" t="s">
        <v>15171</v>
      </c>
      <c r="I2293" s="7" t="s">
        <v>2438</v>
      </c>
      <c r="K2293" s="7" t="s">
        <v>33</v>
      </c>
      <c r="L2293" s="7" t="s">
        <v>15172</v>
      </c>
      <c r="N2293" s="10" t="s">
        <v>2991</v>
      </c>
      <c r="P2293" s="7" t="s">
        <v>19134</v>
      </c>
      <c r="Q2293" s="7" t="s">
        <v>33</v>
      </c>
      <c r="R2293" s="7" t="s">
        <v>33</v>
      </c>
      <c r="S2293" s="7" t="s">
        <v>33</v>
      </c>
      <c r="T2293" s="7" t="s">
        <v>33</v>
      </c>
      <c r="U2293" s="7" t="s">
        <v>33</v>
      </c>
      <c r="V2293" s="10" t="s">
        <v>33</v>
      </c>
      <c r="W2293" s="10" t="s">
        <v>33</v>
      </c>
      <c r="X2293" s="7" t="s">
        <v>33</v>
      </c>
      <c r="Y2293" s="7" t="s">
        <v>33</v>
      </c>
      <c r="Z2293" s="7" t="s">
        <v>18873</v>
      </c>
      <c r="AA2293" s="7" t="s">
        <v>10202</v>
      </c>
      <c r="AF2293" s="7" t="s">
        <v>19135</v>
      </c>
      <c r="AK2293" s="7" t="s">
        <v>10202</v>
      </c>
      <c r="AL2293" s="7" t="s">
        <v>3421</v>
      </c>
      <c r="AM2293" s="7" t="s">
        <v>19136</v>
      </c>
    </row>
    <row r="2294" spans="1:39">
      <c r="A2294" s="7" t="s">
        <v>1788</v>
      </c>
      <c r="B2294" s="7" t="s">
        <v>19137</v>
      </c>
      <c r="C2294" s="7" t="s">
        <v>19138</v>
      </c>
      <c r="D2294" s="7" t="s">
        <v>1946</v>
      </c>
      <c r="F2294" s="7" t="s">
        <v>17409</v>
      </c>
      <c r="G2294" s="7" t="s">
        <v>15171</v>
      </c>
      <c r="H2294" s="7" t="s">
        <v>15171</v>
      </c>
      <c r="I2294" s="7" t="s">
        <v>2438</v>
      </c>
      <c r="K2294" s="7" t="s">
        <v>33</v>
      </c>
      <c r="L2294" s="7" t="s">
        <v>15172</v>
      </c>
      <c r="N2294" s="10" t="s">
        <v>2991</v>
      </c>
      <c r="P2294" s="7" t="s">
        <v>19139</v>
      </c>
      <c r="Q2294" s="7" t="s">
        <v>33</v>
      </c>
      <c r="R2294" s="7" t="s">
        <v>33</v>
      </c>
      <c r="S2294" s="7" t="s">
        <v>33</v>
      </c>
      <c r="T2294" s="7" t="s">
        <v>33</v>
      </c>
      <c r="U2294" s="7" t="s">
        <v>33</v>
      </c>
      <c r="V2294" s="10" t="s">
        <v>33</v>
      </c>
      <c r="W2294" s="10" t="s">
        <v>33</v>
      </c>
      <c r="X2294" s="7" t="s">
        <v>33</v>
      </c>
      <c r="Y2294" s="7" t="s">
        <v>33</v>
      </c>
      <c r="Z2294" s="7" t="s">
        <v>18873</v>
      </c>
      <c r="AA2294" s="7" t="s">
        <v>19140</v>
      </c>
      <c r="AF2294" s="7" t="s">
        <v>7405</v>
      </c>
      <c r="AK2294" s="7" t="s">
        <v>19140</v>
      </c>
      <c r="AL2294" s="7" t="s">
        <v>19141</v>
      </c>
      <c r="AM2294" s="7" t="s">
        <v>19142</v>
      </c>
    </row>
    <row r="2295" spans="1:39">
      <c r="A2295" s="7" t="s">
        <v>1788</v>
      </c>
      <c r="B2295" s="7" t="s">
        <v>19143</v>
      </c>
      <c r="C2295" s="7" t="s">
        <v>19144</v>
      </c>
      <c r="D2295" s="7" t="s">
        <v>10972</v>
      </c>
      <c r="F2295" s="7" t="s">
        <v>2902</v>
      </c>
      <c r="G2295" s="7" t="s">
        <v>15290</v>
      </c>
      <c r="H2295" s="7" t="s">
        <v>15290</v>
      </c>
      <c r="I2295" s="7" t="s">
        <v>5554</v>
      </c>
      <c r="K2295" s="7" t="s">
        <v>33</v>
      </c>
      <c r="L2295" s="7" t="s">
        <v>15291</v>
      </c>
      <c r="N2295" s="10" t="s">
        <v>3242</v>
      </c>
      <c r="P2295" s="7" t="s">
        <v>19145</v>
      </c>
      <c r="Q2295" s="7" t="s">
        <v>33</v>
      </c>
      <c r="R2295" s="7" t="s">
        <v>33</v>
      </c>
      <c r="S2295" s="7" t="s">
        <v>33</v>
      </c>
      <c r="T2295" s="7" t="s">
        <v>33</v>
      </c>
      <c r="U2295" s="7" t="s">
        <v>33</v>
      </c>
      <c r="V2295" s="10" t="s">
        <v>33</v>
      </c>
      <c r="W2295" s="10" t="s">
        <v>33</v>
      </c>
      <c r="X2295" s="7" t="s">
        <v>33</v>
      </c>
      <c r="Y2295" s="7" t="s">
        <v>33</v>
      </c>
      <c r="Z2295" s="7" t="s">
        <v>19146</v>
      </c>
      <c r="AA2295" s="7" t="s">
        <v>19147</v>
      </c>
      <c r="AF2295" s="7" t="s">
        <v>15295</v>
      </c>
      <c r="AH2295" s="7" t="s">
        <v>19148</v>
      </c>
      <c r="AJ2295" s="7">
        <v>5</v>
      </c>
      <c r="AK2295" s="7" t="s">
        <v>19147</v>
      </c>
      <c r="AL2295" s="7" t="s">
        <v>8831</v>
      </c>
      <c r="AM2295" s="7" t="s">
        <v>19149</v>
      </c>
    </row>
    <row r="2296" spans="1:39">
      <c r="A2296" s="7" t="s">
        <v>1788</v>
      </c>
      <c r="B2296" s="7" t="s">
        <v>19150</v>
      </c>
      <c r="C2296" s="7" t="s">
        <v>19151</v>
      </c>
      <c r="D2296" s="7" t="s">
        <v>1946</v>
      </c>
      <c r="G2296" s="7" t="s">
        <v>19152</v>
      </c>
      <c r="H2296" s="7" t="s">
        <v>19153</v>
      </c>
      <c r="I2296" s="7" t="s">
        <v>3187</v>
      </c>
      <c r="K2296" s="7" t="s">
        <v>33</v>
      </c>
      <c r="L2296" s="7" t="s">
        <v>19154</v>
      </c>
      <c r="N2296" s="10" t="s">
        <v>2014</v>
      </c>
      <c r="P2296" s="7" t="s">
        <v>19155</v>
      </c>
      <c r="Q2296" s="7" t="s">
        <v>33</v>
      </c>
      <c r="R2296" s="7" t="s">
        <v>33</v>
      </c>
      <c r="S2296" s="7" t="s">
        <v>33</v>
      </c>
      <c r="T2296" s="7" t="s">
        <v>33</v>
      </c>
      <c r="U2296" s="7" t="s">
        <v>33</v>
      </c>
      <c r="V2296" s="10" t="s">
        <v>33</v>
      </c>
      <c r="W2296" s="10" t="s">
        <v>33</v>
      </c>
      <c r="X2296" s="7" t="s">
        <v>33</v>
      </c>
      <c r="Y2296" s="7" t="s">
        <v>33</v>
      </c>
      <c r="Z2296" s="7" t="s">
        <v>19156</v>
      </c>
      <c r="AA2296" s="7" t="s">
        <v>19106</v>
      </c>
      <c r="AF2296" s="7" t="s">
        <v>9933</v>
      </c>
      <c r="AK2296" s="7" t="s">
        <v>19106</v>
      </c>
      <c r="AL2296" s="7" t="s">
        <v>8831</v>
      </c>
      <c r="AM2296" s="7" t="s">
        <v>19157</v>
      </c>
    </row>
    <row r="2297" spans="1:39">
      <c r="A2297" s="7" t="s">
        <v>1788</v>
      </c>
      <c r="B2297" s="7" t="s">
        <v>19158</v>
      </c>
      <c r="C2297" s="7" t="s">
        <v>19159</v>
      </c>
      <c r="D2297" s="7" t="s">
        <v>1946</v>
      </c>
      <c r="F2297" s="7" t="s">
        <v>11130</v>
      </c>
      <c r="G2297" s="7" t="s">
        <v>19160</v>
      </c>
      <c r="H2297" s="7" t="s">
        <v>19160</v>
      </c>
      <c r="I2297" s="7" t="s">
        <v>19161</v>
      </c>
      <c r="K2297" s="7" t="s">
        <v>33</v>
      </c>
      <c r="L2297" s="7" t="s">
        <v>19162</v>
      </c>
      <c r="N2297" s="10" t="s">
        <v>3824</v>
      </c>
      <c r="P2297" s="7" t="s">
        <v>19163</v>
      </c>
      <c r="Q2297" s="7" t="s">
        <v>33</v>
      </c>
      <c r="R2297" s="7" t="s">
        <v>33</v>
      </c>
      <c r="S2297" s="7" t="s">
        <v>33</v>
      </c>
      <c r="T2297" s="7" t="s">
        <v>33</v>
      </c>
      <c r="U2297" s="7" t="s">
        <v>33</v>
      </c>
      <c r="V2297" s="10" t="s">
        <v>33</v>
      </c>
      <c r="W2297" s="10" t="s">
        <v>33</v>
      </c>
      <c r="X2297" s="7" t="s">
        <v>33</v>
      </c>
      <c r="Y2297" s="7" t="s">
        <v>33</v>
      </c>
      <c r="Z2297" s="7" t="s">
        <v>2866</v>
      </c>
      <c r="AA2297" s="7" t="s">
        <v>19164</v>
      </c>
      <c r="AF2297" s="7" t="s">
        <v>15780</v>
      </c>
      <c r="AJ2297" s="7">
        <v>18</v>
      </c>
      <c r="AK2297" s="7" t="s">
        <v>19164</v>
      </c>
      <c r="AL2297" s="7" t="s">
        <v>17457</v>
      </c>
      <c r="AM2297" s="7" t="s">
        <v>19165</v>
      </c>
    </row>
    <row r="2298" spans="1:39">
      <c r="A2298" s="7" t="s">
        <v>1788</v>
      </c>
      <c r="B2298" s="7" t="s">
        <v>19166</v>
      </c>
      <c r="C2298" s="7" t="s">
        <v>19167</v>
      </c>
      <c r="D2298" s="7" t="s">
        <v>1946</v>
      </c>
      <c r="F2298" s="7" t="s">
        <v>9108</v>
      </c>
      <c r="G2298" s="7" t="s">
        <v>11983</v>
      </c>
      <c r="H2298" s="7" t="s">
        <v>11983</v>
      </c>
      <c r="I2298" s="7" t="s">
        <v>6143</v>
      </c>
      <c r="K2298" s="7" t="s">
        <v>33</v>
      </c>
      <c r="L2298" s="7" t="s">
        <v>19168</v>
      </c>
      <c r="N2298" s="10" t="s">
        <v>1795</v>
      </c>
      <c r="P2298" s="7" t="s">
        <v>19169</v>
      </c>
      <c r="Q2298" s="7" t="s">
        <v>33</v>
      </c>
      <c r="R2298" s="7" t="s">
        <v>33</v>
      </c>
      <c r="S2298" s="7" t="s">
        <v>33</v>
      </c>
      <c r="T2298" s="7" t="s">
        <v>33</v>
      </c>
      <c r="U2298" s="7" t="s">
        <v>33</v>
      </c>
      <c r="V2298" s="10" t="s">
        <v>33</v>
      </c>
      <c r="W2298" s="10" t="s">
        <v>33</v>
      </c>
      <c r="X2298" s="7" t="s">
        <v>33</v>
      </c>
      <c r="Y2298" s="7" t="s">
        <v>33</v>
      </c>
      <c r="Z2298" s="7" t="s">
        <v>19170</v>
      </c>
      <c r="AA2298" s="7" t="s">
        <v>19171</v>
      </c>
      <c r="AF2298" s="7" t="s">
        <v>19171</v>
      </c>
      <c r="AJ2298" s="7">
        <v>14</v>
      </c>
      <c r="AK2298" s="7" t="s">
        <v>19171</v>
      </c>
      <c r="AL2298" s="7" t="s">
        <v>17457</v>
      </c>
      <c r="AM2298" s="7" t="s">
        <v>19172</v>
      </c>
    </row>
    <row r="2299" spans="1:39">
      <c r="A2299" s="7" t="s">
        <v>2522</v>
      </c>
      <c r="B2299" s="7" t="s">
        <v>19173</v>
      </c>
      <c r="C2299" s="7" t="s">
        <v>19174</v>
      </c>
      <c r="D2299" s="7" t="s">
        <v>1946</v>
      </c>
      <c r="F2299" s="7" t="s">
        <v>6467</v>
      </c>
      <c r="G2299" s="7" t="s">
        <v>19175</v>
      </c>
      <c r="H2299" s="7" t="s">
        <v>19175</v>
      </c>
      <c r="J2299" s="7" t="s">
        <v>19176</v>
      </c>
      <c r="K2299" s="7" t="s">
        <v>33</v>
      </c>
      <c r="M2299" s="10" t="s">
        <v>19177</v>
      </c>
      <c r="O2299" s="7" t="s">
        <v>2245</v>
      </c>
      <c r="P2299" s="7" t="s">
        <v>19178</v>
      </c>
      <c r="Q2299" s="7" t="s">
        <v>33</v>
      </c>
      <c r="R2299" s="7" t="s">
        <v>33</v>
      </c>
      <c r="S2299" s="7" t="s">
        <v>33</v>
      </c>
      <c r="T2299" s="7" t="s">
        <v>33</v>
      </c>
      <c r="U2299" s="7" t="s">
        <v>33</v>
      </c>
      <c r="V2299" s="10" t="s">
        <v>33</v>
      </c>
      <c r="W2299" s="10" t="s">
        <v>33</v>
      </c>
      <c r="X2299" s="7" t="s">
        <v>33</v>
      </c>
      <c r="Y2299" s="7" t="s">
        <v>33</v>
      </c>
      <c r="Z2299" s="7" t="s">
        <v>13577</v>
      </c>
      <c r="AA2299" s="7" t="s">
        <v>19179</v>
      </c>
      <c r="AF2299" s="7" t="s">
        <v>19180</v>
      </c>
      <c r="AJ2299" s="7">
        <v>7</v>
      </c>
      <c r="AK2299" s="7" t="s">
        <v>19179</v>
      </c>
      <c r="AL2299" s="7" t="s">
        <v>17457</v>
      </c>
      <c r="AM2299" s="7" t="s">
        <v>19181</v>
      </c>
    </row>
    <row r="2300" spans="1:39">
      <c r="A2300" s="7" t="s">
        <v>1788</v>
      </c>
      <c r="B2300" s="7" t="s">
        <v>19182</v>
      </c>
      <c r="C2300" s="7" t="s">
        <v>19183</v>
      </c>
      <c r="D2300" s="7" t="s">
        <v>1946</v>
      </c>
      <c r="F2300" s="7" t="s">
        <v>19184</v>
      </c>
      <c r="G2300" s="7" t="s">
        <v>13514</v>
      </c>
      <c r="H2300" s="7" t="s">
        <v>13514</v>
      </c>
      <c r="I2300" s="7" t="s">
        <v>13745</v>
      </c>
      <c r="K2300" s="7" t="s">
        <v>33</v>
      </c>
      <c r="L2300" s="7" t="s">
        <v>13516</v>
      </c>
      <c r="N2300" s="10" t="s">
        <v>2245</v>
      </c>
      <c r="P2300" s="7" t="s">
        <v>19185</v>
      </c>
      <c r="Q2300" s="7" t="s">
        <v>33</v>
      </c>
      <c r="R2300" s="7" t="s">
        <v>33</v>
      </c>
      <c r="S2300" s="7" t="s">
        <v>33</v>
      </c>
      <c r="T2300" s="7" t="s">
        <v>32</v>
      </c>
      <c r="U2300" s="7" t="s">
        <v>33</v>
      </c>
      <c r="V2300" s="10" t="s">
        <v>33</v>
      </c>
      <c r="W2300" s="10" t="s">
        <v>33</v>
      </c>
      <c r="X2300" s="7" t="s">
        <v>33</v>
      </c>
      <c r="Y2300" s="7" t="s">
        <v>33</v>
      </c>
      <c r="Z2300" s="7" t="s">
        <v>17870</v>
      </c>
      <c r="AA2300" s="7" t="s">
        <v>10968</v>
      </c>
      <c r="AF2300" s="7" t="s">
        <v>3234</v>
      </c>
      <c r="AJ2300" s="7">
        <v>5</v>
      </c>
      <c r="AK2300" s="7" t="s">
        <v>10968</v>
      </c>
      <c r="AL2300" s="7" t="s">
        <v>19186</v>
      </c>
      <c r="AM2300" s="7" t="s">
        <v>19187</v>
      </c>
    </row>
    <row r="2301" spans="1:39">
      <c r="A2301" s="7" t="s">
        <v>1788</v>
      </c>
      <c r="B2301" s="7" t="s">
        <v>19188</v>
      </c>
      <c r="C2301" s="7" t="s">
        <v>19189</v>
      </c>
      <c r="D2301" s="7" t="s">
        <v>1946</v>
      </c>
      <c r="F2301" s="7" t="s">
        <v>19190</v>
      </c>
      <c r="G2301" s="7" t="s">
        <v>19191</v>
      </c>
      <c r="H2301" s="7" t="s">
        <v>19192</v>
      </c>
      <c r="I2301" s="7" t="s">
        <v>5168</v>
      </c>
      <c r="K2301" s="7" t="s">
        <v>33</v>
      </c>
      <c r="L2301" s="7" t="s">
        <v>19193</v>
      </c>
      <c r="N2301" s="10" t="s">
        <v>13873</v>
      </c>
      <c r="P2301" s="7" t="s">
        <v>19194</v>
      </c>
      <c r="Q2301" s="7" t="s">
        <v>33</v>
      </c>
      <c r="R2301" s="7" t="s">
        <v>33</v>
      </c>
      <c r="S2301" s="7" t="s">
        <v>33</v>
      </c>
      <c r="T2301" s="7" t="s">
        <v>33</v>
      </c>
      <c r="U2301" s="7" t="s">
        <v>33</v>
      </c>
      <c r="V2301" s="10" t="s">
        <v>33</v>
      </c>
      <c r="W2301" s="10" t="s">
        <v>33</v>
      </c>
      <c r="X2301" s="7" t="s">
        <v>33</v>
      </c>
      <c r="Y2301" s="7" t="s">
        <v>33</v>
      </c>
      <c r="Z2301" s="7" t="s">
        <v>11134</v>
      </c>
      <c r="AA2301" s="7" t="s">
        <v>5097</v>
      </c>
      <c r="AF2301" s="7" t="s">
        <v>19195</v>
      </c>
      <c r="AJ2301" s="7">
        <v>9</v>
      </c>
      <c r="AK2301" s="7" t="s">
        <v>5097</v>
      </c>
      <c r="AL2301" s="7" t="s">
        <v>19196</v>
      </c>
      <c r="AM2301" s="7" t="s">
        <v>19197</v>
      </c>
    </row>
    <row r="2302" spans="1:39">
      <c r="A2302" s="7" t="s">
        <v>1788</v>
      </c>
      <c r="B2302" s="7" t="s">
        <v>19198</v>
      </c>
      <c r="C2302" s="7" t="s">
        <v>19199</v>
      </c>
      <c r="D2302" s="7" t="s">
        <v>1946</v>
      </c>
      <c r="F2302" s="7" t="s">
        <v>4829</v>
      </c>
      <c r="G2302" s="7" t="s">
        <v>19200</v>
      </c>
      <c r="H2302" s="7" t="s">
        <v>19200</v>
      </c>
      <c r="I2302" s="7" t="s">
        <v>19201</v>
      </c>
      <c r="K2302" s="7" t="s">
        <v>33</v>
      </c>
      <c r="L2302" s="7" t="s">
        <v>19202</v>
      </c>
      <c r="N2302" s="10" t="s">
        <v>2101</v>
      </c>
      <c r="P2302" s="7" t="s">
        <v>19203</v>
      </c>
      <c r="Q2302" s="7" t="s">
        <v>33</v>
      </c>
      <c r="R2302" s="7" t="s">
        <v>33</v>
      </c>
      <c r="S2302" s="7" t="s">
        <v>33</v>
      </c>
      <c r="T2302" s="7" t="s">
        <v>33</v>
      </c>
      <c r="U2302" s="7" t="s">
        <v>33</v>
      </c>
      <c r="V2302" s="10" t="s">
        <v>33</v>
      </c>
      <c r="W2302" s="10" t="s">
        <v>33</v>
      </c>
      <c r="X2302" s="7" t="s">
        <v>33</v>
      </c>
      <c r="Y2302" s="7" t="s">
        <v>33</v>
      </c>
      <c r="Z2302" s="7" t="s">
        <v>19039</v>
      </c>
      <c r="AA2302" s="7" t="s">
        <v>6931</v>
      </c>
      <c r="AF2302" s="7" t="s">
        <v>10339</v>
      </c>
      <c r="AJ2302" s="7">
        <v>15</v>
      </c>
      <c r="AK2302" s="7" t="s">
        <v>6931</v>
      </c>
      <c r="AL2302" s="7" t="s">
        <v>19204</v>
      </c>
      <c r="AM2302" s="7" t="s">
        <v>19205</v>
      </c>
    </row>
    <row r="2303" spans="1:39">
      <c r="A2303" s="7" t="s">
        <v>1788</v>
      </c>
      <c r="B2303" s="7" t="s">
        <v>19206</v>
      </c>
      <c r="C2303" s="7" t="s">
        <v>19207</v>
      </c>
      <c r="D2303" s="7" t="s">
        <v>1946</v>
      </c>
      <c r="F2303" s="7" t="s">
        <v>19208</v>
      </c>
      <c r="G2303" s="7" t="s">
        <v>8901</v>
      </c>
      <c r="H2303" s="7" t="s">
        <v>8901</v>
      </c>
      <c r="I2303" s="7" t="s">
        <v>12411</v>
      </c>
      <c r="K2303" s="7" t="s">
        <v>33</v>
      </c>
      <c r="L2303" s="7" t="s">
        <v>8903</v>
      </c>
      <c r="N2303" s="10" t="s">
        <v>2101</v>
      </c>
      <c r="P2303" s="7" t="s">
        <v>19209</v>
      </c>
      <c r="Q2303" s="7" t="s">
        <v>33</v>
      </c>
      <c r="R2303" s="7" t="s">
        <v>33</v>
      </c>
      <c r="S2303" s="7" t="s">
        <v>33</v>
      </c>
      <c r="T2303" s="7" t="s">
        <v>33</v>
      </c>
      <c r="U2303" s="7" t="s">
        <v>33</v>
      </c>
      <c r="V2303" s="10" t="s">
        <v>33</v>
      </c>
      <c r="W2303" s="10" t="s">
        <v>32</v>
      </c>
      <c r="X2303" s="7" t="s">
        <v>33</v>
      </c>
      <c r="Y2303" s="7" t="s">
        <v>33</v>
      </c>
      <c r="Z2303" s="7" t="s">
        <v>19210</v>
      </c>
      <c r="AA2303" s="7" t="s">
        <v>9352</v>
      </c>
      <c r="AF2303" s="7" t="s">
        <v>10907</v>
      </c>
      <c r="AJ2303" s="7">
        <v>1</v>
      </c>
      <c r="AK2303" s="7" t="s">
        <v>9352</v>
      </c>
      <c r="AL2303" s="7" t="s">
        <v>19211</v>
      </c>
      <c r="AM2303" s="7" t="s">
        <v>19212</v>
      </c>
    </row>
    <row r="2304" spans="1:39">
      <c r="A2304" s="7" t="s">
        <v>1788</v>
      </c>
      <c r="B2304" s="7" t="s">
        <v>19213</v>
      </c>
      <c r="C2304" s="7" t="s">
        <v>19214</v>
      </c>
      <c r="D2304" s="7" t="s">
        <v>1946</v>
      </c>
      <c r="F2304" s="7" t="s">
        <v>19215</v>
      </c>
      <c r="G2304" s="7" t="s">
        <v>8901</v>
      </c>
      <c r="H2304" s="7" t="s">
        <v>8901</v>
      </c>
      <c r="I2304" s="7" t="s">
        <v>12411</v>
      </c>
      <c r="K2304" s="7" t="s">
        <v>33</v>
      </c>
      <c r="L2304" s="7" t="s">
        <v>8903</v>
      </c>
      <c r="N2304" s="10" t="s">
        <v>2101</v>
      </c>
      <c r="P2304" s="7" t="s">
        <v>19209</v>
      </c>
      <c r="Q2304" s="7" t="s">
        <v>33</v>
      </c>
      <c r="R2304" s="7" t="s">
        <v>33</v>
      </c>
      <c r="S2304" s="7" t="s">
        <v>33</v>
      </c>
      <c r="T2304" s="7" t="s">
        <v>33</v>
      </c>
      <c r="U2304" s="7" t="s">
        <v>33</v>
      </c>
      <c r="V2304" s="10" t="s">
        <v>33</v>
      </c>
      <c r="W2304" s="10" t="s">
        <v>32</v>
      </c>
      <c r="X2304" s="7" t="s">
        <v>33</v>
      </c>
      <c r="Y2304" s="7" t="s">
        <v>33</v>
      </c>
      <c r="Z2304" s="7" t="s">
        <v>19210</v>
      </c>
      <c r="AA2304" s="7" t="s">
        <v>19216</v>
      </c>
      <c r="AF2304" s="7" t="s">
        <v>10907</v>
      </c>
      <c r="AJ2304" s="7">
        <v>1</v>
      </c>
      <c r="AK2304" s="7" t="s">
        <v>19216</v>
      </c>
      <c r="AL2304" s="7" t="s">
        <v>19211</v>
      </c>
      <c r="AM2304" s="7" t="s">
        <v>19217</v>
      </c>
    </row>
    <row r="2305" spans="1:39">
      <c r="A2305" s="7" t="s">
        <v>1788</v>
      </c>
      <c r="B2305" s="7" t="s">
        <v>19218</v>
      </c>
      <c r="C2305" s="7" t="s">
        <v>19219</v>
      </c>
      <c r="D2305" s="7" t="s">
        <v>1946</v>
      </c>
      <c r="F2305" s="7" t="s">
        <v>19220</v>
      </c>
      <c r="G2305" s="7" t="s">
        <v>8901</v>
      </c>
      <c r="H2305" s="7" t="s">
        <v>8901</v>
      </c>
      <c r="I2305" s="7" t="s">
        <v>16470</v>
      </c>
      <c r="K2305" s="7" t="s">
        <v>33</v>
      </c>
      <c r="L2305" s="7" t="s">
        <v>8903</v>
      </c>
      <c r="N2305" s="10" t="s">
        <v>2101</v>
      </c>
      <c r="P2305" s="7" t="s">
        <v>19221</v>
      </c>
      <c r="Q2305" s="7" t="s">
        <v>33</v>
      </c>
      <c r="R2305" s="7" t="s">
        <v>33</v>
      </c>
      <c r="S2305" s="7" t="s">
        <v>33</v>
      </c>
      <c r="T2305" s="7" t="s">
        <v>33</v>
      </c>
      <c r="U2305" s="7" t="s">
        <v>33</v>
      </c>
      <c r="V2305" s="10" t="s">
        <v>33</v>
      </c>
      <c r="W2305" s="10" t="s">
        <v>32</v>
      </c>
      <c r="X2305" s="7" t="s">
        <v>33</v>
      </c>
      <c r="Y2305" s="7" t="s">
        <v>33</v>
      </c>
      <c r="Z2305" s="7" t="s">
        <v>19210</v>
      </c>
      <c r="AA2305" s="7" t="s">
        <v>19216</v>
      </c>
      <c r="AF2305" s="7" t="s">
        <v>16474</v>
      </c>
      <c r="AJ2305" s="7">
        <v>2</v>
      </c>
      <c r="AK2305" s="7" t="s">
        <v>19216</v>
      </c>
      <c r="AL2305" s="7" t="s">
        <v>19211</v>
      </c>
      <c r="AM2305" s="7" t="s">
        <v>19222</v>
      </c>
    </row>
    <row r="2306" spans="1:39">
      <c r="A2306" s="7" t="s">
        <v>1788</v>
      </c>
      <c r="B2306" s="7" t="s">
        <v>19223</v>
      </c>
      <c r="C2306" s="7" t="s">
        <v>19224</v>
      </c>
      <c r="D2306" s="7" t="s">
        <v>1946</v>
      </c>
      <c r="F2306" s="7" t="s">
        <v>13049</v>
      </c>
      <c r="G2306" s="7" t="s">
        <v>14420</v>
      </c>
      <c r="H2306" s="7" t="s">
        <v>14420</v>
      </c>
      <c r="I2306" s="7" t="s">
        <v>2438</v>
      </c>
      <c r="K2306" s="7" t="s">
        <v>33</v>
      </c>
      <c r="L2306" s="7" t="s">
        <v>14421</v>
      </c>
      <c r="N2306" s="10" t="s">
        <v>2991</v>
      </c>
      <c r="P2306" s="7" t="s">
        <v>14422</v>
      </c>
      <c r="Q2306" s="7" t="s">
        <v>33</v>
      </c>
      <c r="R2306" s="7" t="s">
        <v>33</v>
      </c>
      <c r="S2306" s="7" t="s">
        <v>33</v>
      </c>
      <c r="T2306" s="7" t="s">
        <v>33</v>
      </c>
      <c r="U2306" s="7" t="s">
        <v>33</v>
      </c>
      <c r="V2306" s="10" t="s">
        <v>33</v>
      </c>
      <c r="W2306" s="10" t="s">
        <v>33</v>
      </c>
      <c r="X2306" s="7" t="s">
        <v>33</v>
      </c>
      <c r="Y2306" s="7" t="s">
        <v>33</v>
      </c>
      <c r="Z2306" s="7" t="s">
        <v>18873</v>
      </c>
      <c r="AA2306" s="7" t="s">
        <v>19225</v>
      </c>
      <c r="AF2306" s="7" t="s">
        <v>10640</v>
      </c>
      <c r="AJ2306" s="7">
        <v>5</v>
      </c>
      <c r="AK2306" s="7" t="s">
        <v>19225</v>
      </c>
      <c r="AL2306" s="7" t="s">
        <v>8032</v>
      </c>
      <c r="AM2306" s="7" t="s">
        <v>19226</v>
      </c>
    </row>
    <row r="2307" spans="1:39">
      <c r="A2307" s="7" t="s">
        <v>1788</v>
      </c>
      <c r="B2307" s="7" t="s">
        <v>19227</v>
      </c>
      <c r="C2307" s="7" t="s">
        <v>19228</v>
      </c>
      <c r="D2307" s="7" t="s">
        <v>2828</v>
      </c>
      <c r="F2307" s="7" t="s">
        <v>17409</v>
      </c>
      <c r="H2307" s="7" t="s">
        <v>19229</v>
      </c>
      <c r="K2307" s="7" t="s">
        <v>33</v>
      </c>
      <c r="P2307" s="7" t="s">
        <v>19230</v>
      </c>
      <c r="Q2307" s="7" t="s">
        <v>33</v>
      </c>
      <c r="R2307" s="7" t="s">
        <v>33</v>
      </c>
      <c r="S2307" s="7" t="s">
        <v>33</v>
      </c>
      <c r="T2307" s="7" t="s">
        <v>33</v>
      </c>
      <c r="U2307" s="7" t="s">
        <v>33</v>
      </c>
      <c r="V2307" s="10" t="s">
        <v>33</v>
      </c>
      <c r="W2307" s="10" t="s">
        <v>33</v>
      </c>
      <c r="X2307" s="7" t="s">
        <v>33</v>
      </c>
      <c r="Y2307" s="7" t="s">
        <v>33</v>
      </c>
      <c r="Z2307" s="7" t="s">
        <v>19231</v>
      </c>
      <c r="AA2307" s="7" t="s">
        <v>4072</v>
      </c>
      <c r="AE2307" s="10" t="s">
        <v>19232</v>
      </c>
      <c r="AK2307" s="7" t="s">
        <v>4072</v>
      </c>
      <c r="AL2307" s="7" t="s">
        <v>4072</v>
      </c>
      <c r="AM2307" s="7" t="s">
        <v>19233</v>
      </c>
    </row>
    <row r="2308" spans="1:39">
      <c r="A2308" s="7" t="s">
        <v>1788</v>
      </c>
      <c r="B2308" s="7" t="s">
        <v>19234</v>
      </c>
      <c r="C2308" s="7" t="s">
        <v>19235</v>
      </c>
      <c r="D2308" s="7" t="s">
        <v>2828</v>
      </c>
      <c r="F2308" s="7" t="s">
        <v>17409</v>
      </c>
      <c r="H2308" s="7" t="s">
        <v>19236</v>
      </c>
      <c r="K2308" s="7" t="s">
        <v>33</v>
      </c>
      <c r="P2308" s="7" t="s">
        <v>19237</v>
      </c>
      <c r="Q2308" s="7" t="s">
        <v>33</v>
      </c>
      <c r="R2308" s="7" t="s">
        <v>33</v>
      </c>
      <c r="S2308" s="7" t="s">
        <v>33</v>
      </c>
      <c r="T2308" s="7" t="s">
        <v>33</v>
      </c>
      <c r="U2308" s="7" t="s">
        <v>33</v>
      </c>
      <c r="V2308" s="10" t="s">
        <v>33</v>
      </c>
      <c r="W2308" s="10" t="s">
        <v>33</v>
      </c>
      <c r="X2308" s="7" t="s">
        <v>33</v>
      </c>
      <c r="Y2308" s="7" t="s">
        <v>33</v>
      </c>
      <c r="Z2308" s="7" t="s">
        <v>14759</v>
      </c>
      <c r="AA2308" s="7" t="s">
        <v>19238</v>
      </c>
      <c r="AE2308" s="10" t="s">
        <v>4605</v>
      </c>
      <c r="AK2308" s="7" t="s">
        <v>19238</v>
      </c>
      <c r="AL2308" s="7" t="s">
        <v>19238</v>
      </c>
      <c r="AM2308" s="7" t="s">
        <v>19239</v>
      </c>
    </row>
    <row r="2309" spans="1:39">
      <c r="A2309" s="7" t="s">
        <v>1788</v>
      </c>
      <c r="B2309" s="7" t="s">
        <v>19240</v>
      </c>
      <c r="C2309" s="7" t="s">
        <v>19241</v>
      </c>
      <c r="D2309" s="7" t="s">
        <v>5729</v>
      </c>
      <c r="F2309" s="7" t="s">
        <v>17409</v>
      </c>
      <c r="G2309" s="7" t="s">
        <v>19242</v>
      </c>
      <c r="H2309" s="7" t="s">
        <v>19243</v>
      </c>
      <c r="I2309" s="7" t="s">
        <v>19244</v>
      </c>
      <c r="K2309" s="7" t="s">
        <v>33</v>
      </c>
      <c r="L2309" s="7" t="s">
        <v>19245</v>
      </c>
      <c r="N2309" s="10" t="s">
        <v>1795</v>
      </c>
      <c r="P2309" s="7" t="s">
        <v>19246</v>
      </c>
      <c r="Q2309" s="7" t="s">
        <v>33</v>
      </c>
      <c r="R2309" s="7" t="s">
        <v>33</v>
      </c>
      <c r="S2309" s="7" t="s">
        <v>33</v>
      </c>
      <c r="T2309" s="7" t="s">
        <v>33</v>
      </c>
      <c r="U2309" s="7" t="s">
        <v>33</v>
      </c>
      <c r="V2309" s="10" t="s">
        <v>33</v>
      </c>
      <c r="W2309" s="10" t="s">
        <v>33</v>
      </c>
      <c r="X2309" s="7" t="s">
        <v>32</v>
      </c>
      <c r="Y2309" s="7" t="s">
        <v>33</v>
      </c>
      <c r="Z2309" s="7" t="s">
        <v>19247</v>
      </c>
      <c r="AA2309" s="7" t="s">
        <v>19248</v>
      </c>
      <c r="AD2309" s="10" t="s">
        <v>4309</v>
      </c>
      <c r="AG2309" s="7" t="s">
        <v>4605</v>
      </c>
      <c r="AK2309" s="7" t="s">
        <v>19248</v>
      </c>
      <c r="AL2309" s="7" t="s">
        <v>19249</v>
      </c>
      <c r="AM2309" s="7" t="s">
        <v>19250</v>
      </c>
    </row>
    <row r="2310" spans="1:39">
      <c r="A2310" s="7" t="s">
        <v>1788</v>
      </c>
      <c r="B2310" s="7" t="s">
        <v>19251</v>
      </c>
      <c r="C2310" s="7" t="s">
        <v>19252</v>
      </c>
      <c r="D2310" s="7" t="s">
        <v>2828</v>
      </c>
      <c r="F2310" s="7" t="s">
        <v>17409</v>
      </c>
      <c r="G2310" s="7" t="s">
        <v>10095</v>
      </c>
      <c r="H2310" s="7" t="s">
        <v>10096</v>
      </c>
      <c r="I2310" s="7" t="s">
        <v>2543</v>
      </c>
      <c r="K2310" s="7" t="s">
        <v>33</v>
      </c>
      <c r="L2310" s="7" t="s">
        <v>10097</v>
      </c>
      <c r="N2310" s="10" t="s">
        <v>11125</v>
      </c>
      <c r="P2310" s="7" t="s">
        <v>19253</v>
      </c>
      <c r="Q2310" s="7" t="s">
        <v>33</v>
      </c>
      <c r="R2310" s="7" t="s">
        <v>33</v>
      </c>
      <c r="S2310" s="7" t="s">
        <v>33</v>
      </c>
      <c r="T2310" s="7" t="s">
        <v>33</v>
      </c>
      <c r="U2310" s="7" t="s">
        <v>33</v>
      </c>
      <c r="V2310" s="10" t="s">
        <v>33</v>
      </c>
      <c r="W2310" s="10" t="s">
        <v>32</v>
      </c>
      <c r="X2310" s="7" t="s">
        <v>33</v>
      </c>
      <c r="Y2310" s="7" t="s">
        <v>33</v>
      </c>
      <c r="Z2310" s="7" t="s">
        <v>4889</v>
      </c>
      <c r="AA2310" s="7" t="s">
        <v>19254</v>
      </c>
      <c r="AE2310" s="10" t="s">
        <v>19255</v>
      </c>
      <c r="AK2310" s="7" t="s">
        <v>19256</v>
      </c>
      <c r="AL2310" s="7" t="s">
        <v>19097</v>
      </c>
      <c r="AM2310" s="7" t="s">
        <v>19257</v>
      </c>
    </row>
    <row r="2311" spans="1:39">
      <c r="A2311" s="7" t="s">
        <v>2522</v>
      </c>
      <c r="B2311" s="7" t="s">
        <v>18421</v>
      </c>
      <c r="C2311" s="7" t="s">
        <v>19258</v>
      </c>
      <c r="D2311" s="7" t="s">
        <v>2828</v>
      </c>
      <c r="J2311" s="7" t="s">
        <v>2715</v>
      </c>
      <c r="K2311" s="7" t="s">
        <v>33</v>
      </c>
      <c r="Q2311" s="7" t="s">
        <v>33</v>
      </c>
      <c r="R2311" s="7" t="s">
        <v>33</v>
      </c>
      <c r="S2311" s="7" t="s">
        <v>33</v>
      </c>
      <c r="T2311" s="7" t="s">
        <v>33</v>
      </c>
      <c r="U2311" s="7" t="s">
        <v>33</v>
      </c>
      <c r="V2311" s="10" t="s">
        <v>33</v>
      </c>
      <c r="W2311" s="10" t="s">
        <v>33</v>
      </c>
      <c r="X2311" s="7" t="s">
        <v>33</v>
      </c>
      <c r="Y2311" s="7" t="s">
        <v>33</v>
      </c>
      <c r="Z2311" s="7" t="s">
        <v>18424</v>
      </c>
      <c r="AA2311" s="7" t="s">
        <v>19259</v>
      </c>
      <c r="AE2311" s="10" t="s">
        <v>19260</v>
      </c>
      <c r="AK2311" s="7" t="s">
        <v>19259</v>
      </c>
      <c r="AL2311" s="7" t="s">
        <v>19259</v>
      </c>
      <c r="AM2311" s="7" t="s">
        <v>19261</v>
      </c>
    </row>
    <row r="2312" spans="1:39">
      <c r="A2312" s="7" t="s">
        <v>1788</v>
      </c>
      <c r="B2312" s="7" t="s">
        <v>19262</v>
      </c>
      <c r="C2312" s="7" t="s">
        <v>19263</v>
      </c>
      <c r="D2312" s="7" t="s">
        <v>10972</v>
      </c>
      <c r="F2312" s="7" t="s">
        <v>4992</v>
      </c>
      <c r="G2312" s="7" t="s">
        <v>19264</v>
      </c>
      <c r="H2312" s="7" t="s">
        <v>19265</v>
      </c>
      <c r="I2312" s="7" t="s">
        <v>7436</v>
      </c>
      <c r="K2312" s="7" t="s">
        <v>33</v>
      </c>
      <c r="L2312" s="7" t="s">
        <v>2222</v>
      </c>
      <c r="N2312" s="10" t="s">
        <v>2223</v>
      </c>
      <c r="P2312" s="7" t="s">
        <v>19266</v>
      </c>
      <c r="Q2312" s="7" t="s">
        <v>33</v>
      </c>
      <c r="R2312" s="7" t="s">
        <v>33</v>
      </c>
      <c r="S2312" s="7" t="s">
        <v>33</v>
      </c>
      <c r="T2312" s="7" t="s">
        <v>33</v>
      </c>
      <c r="U2312" s="7" t="s">
        <v>33</v>
      </c>
      <c r="V2312" s="10" t="s">
        <v>33</v>
      </c>
      <c r="W2312" s="10" t="s">
        <v>33</v>
      </c>
      <c r="X2312" s="7" t="s">
        <v>33</v>
      </c>
      <c r="Y2312" s="7" t="s">
        <v>33</v>
      </c>
      <c r="Z2312" s="7" t="s">
        <v>19267</v>
      </c>
      <c r="AA2312" s="7" t="s">
        <v>19268</v>
      </c>
      <c r="AF2312" s="7" t="s">
        <v>3674</v>
      </c>
      <c r="AH2312" s="7" t="s">
        <v>19268</v>
      </c>
      <c r="AJ2312" s="7">
        <v>2</v>
      </c>
      <c r="AK2312" s="7" t="s">
        <v>19268</v>
      </c>
      <c r="AL2312" s="7" t="s">
        <v>4605</v>
      </c>
      <c r="AM2312" s="7" t="s">
        <v>19269</v>
      </c>
    </row>
    <row r="2313" spans="1:39">
      <c r="A2313" s="7" t="s">
        <v>1788</v>
      </c>
      <c r="B2313" s="7" t="s">
        <v>19270</v>
      </c>
      <c r="C2313" s="7" t="s">
        <v>19271</v>
      </c>
      <c r="D2313" s="7" t="s">
        <v>1946</v>
      </c>
      <c r="F2313" s="7" t="s">
        <v>7597</v>
      </c>
      <c r="G2313" s="7" t="s">
        <v>19272</v>
      </c>
      <c r="H2313" s="7" t="s">
        <v>19273</v>
      </c>
      <c r="I2313" s="7" t="s">
        <v>19274</v>
      </c>
      <c r="K2313" s="7" t="s">
        <v>33</v>
      </c>
      <c r="L2313" s="7" t="s">
        <v>19275</v>
      </c>
      <c r="N2313" s="10" t="s">
        <v>2223</v>
      </c>
      <c r="P2313" s="7" t="s">
        <v>19276</v>
      </c>
      <c r="Q2313" s="7" t="s">
        <v>33</v>
      </c>
      <c r="R2313" s="7" t="s">
        <v>33</v>
      </c>
      <c r="S2313" s="7" t="s">
        <v>33</v>
      </c>
      <c r="T2313" s="7" t="s">
        <v>33</v>
      </c>
      <c r="U2313" s="7" t="s">
        <v>33</v>
      </c>
      <c r="V2313" s="10" t="s">
        <v>33</v>
      </c>
      <c r="W2313" s="10" t="s">
        <v>33</v>
      </c>
      <c r="X2313" s="7" t="s">
        <v>33</v>
      </c>
      <c r="Y2313" s="7" t="s">
        <v>33</v>
      </c>
      <c r="Z2313" s="7" t="s">
        <v>19277</v>
      </c>
      <c r="AA2313" s="7" t="s">
        <v>9143</v>
      </c>
      <c r="AF2313" s="7" t="s">
        <v>13636</v>
      </c>
      <c r="AJ2313" s="7">
        <v>6</v>
      </c>
      <c r="AK2313" s="7" t="s">
        <v>9143</v>
      </c>
      <c r="AL2313" s="7" t="s">
        <v>19278</v>
      </c>
      <c r="AM2313" s="7" t="s">
        <v>19279</v>
      </c>
    </row>
    <row r="2314" spans="1:39">
      <c r="A2314" s="7" t="s">
        <v>1788</v>
      </c>
      <c r="B2314" s="7" t="s">
        <v>19280</v>
      </c>
      <c r="C2314" s="7" t="s">
        <v>19281</v>
      </c>
      <c r="D2314" s="7" t="s">
        <v>1946</v>
      </c>
      <c r="F2314" s="7" t="s">
        <v>6757</v>
      </c>
      <c r="G2314" s="7" t="s">
        <v>4696</v>
      </c>
      <c r="H2314" s="7" t="s">
        <v>4696</v>
      </c>
      <c r="I2314" s="7" t="s">
        <v>19282</v>
      </c>
      <c r="K2314" s="7" t="s">
        <v>33</v>
      </c>
      <c r="L2314" s="7" t="s">
        <v>4698</v>
      </c>
      <c r="N2314" s="10" t="s">
        <v>1795</v>
      </c>
      <c r="P2314" s="7" t="s">
        <v>19283</v>
      </c>
      <c r="Q2314" s="7" t="s">
        <v>33</v>
      </c>
      <c r="R2314" s="7" t="s">
        <v>33</v>
      </c>
      <c r="S2314" s="7" t="s">
        <v>33</v>
      </c>
      <c r="T2314" s="7" t="s">
        <v>33</v>
      </c>
      <c r="U2314" s="7" t="s">
        <v>33</v>
      </c>
      <c r="V2314" s="10" t="s">
        <v>33</v>
      </c>
      <c r="W2314" s="10" t="s">
        <v>32</v>
      </c>
      <c r="X2314" s="7" t="s">
        <v>33</v>
      </c>
      <c r="Y2314" s="7" t="s">
        <v>33</v>
      </c>
      <c r="Z2314" s="7" t="s">
        <v>4034</v>
      </c>
      <c r="AA2314" s="7" t="s">
        <v>9143</v>
      </c>
      <c r="AF2314" s="7" t="s">
        <v>19284</v>
      </c>
      <c r="AJ2314" s="7">
        <v>1</v>
      </c>
      <c r="AK2314" s="7" t="s">
        <v>9143</v>
      </c>
      <c r="AL2314" s="7" t="s">
        <v>19285</v>
      </c>
      <c r="AM2314" s="7" t="s">
        <v>19286</v>
      </c>
    </row>
    <row r="2315" spans="1:39">
      <c r="A2315" s="7" t="s">
        <v>2522</v>
      </c>
      <c r="B2315" s="7" t="s">
        <v>19287</v>
      </c>
      <c r="C2315" s="7" t="s">
        <v>19288</v>
      </c>
      <c r="D2315" s="7" t="s">
        <v>1946</v>
      </c>
      <c r="F2315" s="7" t="s">
        <v>9622</v>
      </c>
      <c r="G2315" s="7" t="s">
        <v>19289</v>
      </c>
      <c r="H2315" s="7" t="s">
        <v>19289</v>
      </c>
      <c r="J2315" s="7" t="s">
        <v>2715</v>
      </c>
      <c r="K2315" s="7" t="s">
        <v>33</v>
      </c>
      <c r="M2315" s="10" t="s">
        <v>19290</v>
      </c>
      <c r="O2315" s="7" t="s">
        <v>16294</v>
      </c>
      <c r="P2315" s="7" t="s">
        <v>19291</v>
      </c>
      <c r="Q2315" s="7" t="s">
        <v>33</v>
      </c>
      <c r="R2315" s="7" t="s">
        <v>33</v>
      </c>
      <c r="S2315" s="7" t="s">
        <v>33</v>
      </c>
      <c r="T2315" s="7" t="s">
        <v>33</v>
      </c>
      <c r="U2315" s="7" t="s">
        <v>33</v>
      </c>
      <c r="V2315" s="10" t="s">
        <v>33</v>
      </c>
      <c r="W2315" s="10" t="s">
        <v>33</v>
      </c>
      <c r="X2315" s="7" t="s">
        <v>33</v>
      </c>
      <c r="Y2315" s="7" t="s">
        <v>33</v>
      </c>
      <c r="Z2315" s="7" t="s">
        <v>19292</v>
      </c>
      <c r="AA2315" s="7" t="s">
        <v>19293</v>
      </c>
      <c r="AF2315" s="7" t="s">
        <v>5156</v>
      </c>
      <c r="AJ2315" s="7">
        <v>13</v>
      </c>
      <c r="AK2315" s="7" t="s">
        <v>19293</v>
      </c>
      <c r="AL2315" s="7" t="s">
        <v>19294</v>
      </c>
      <c r="AM2315" s="7" t="s">
        <v>19295</v>
      </c>
    </row>
    <row r="2316" spans="1:39">
      <c r="A2316" s="7" t="s">
        <v>2522</v>
      </c>
      <c r="B2316" s="7" t="s">
        <v>19296</v>
      </c>
      <c r="C2316" s="7" t="s">
        <v>19297</v>
      </c>
      <c r="D2316" s="7" t="s">
        <v>1946</v>
      </c>
      <c r="F2316" s="7" t="s">
        <v>17714</v>
      </c>
      <c r="G2316" s="7" t="s">
        <v>19298</v>
      </c>
      <c r="H2316" s="7" t="s">
        <v>19298</v>
      </c>
      <c r="J2316" s="7" t="s">
        <v>19299</v>
      </c>
      <c r="K2316" s="7" t="s">
        <v>33</v>
      </c>
      <c r="M2316" s="10" t="s">
        <v>19300</v>
      </c>
      <c r="O2316" s="7" t="s">
        <v>13303</v>
      </c>
      <c r="P2316" s="7" t="s">
        <v>19301</v>
      </c>
      <c r="Q2316" s="7" t="s">
        <v>32</v>
      </c>
      <c r="R2316" s="7" t="s">
        <v>33</v>
      </c>
      <c r="S2316" s="7" t="s">
        <v>33</v>
      </c>
      <c r="T2316" s="7" t="s">
        <v>33</v>
      </c>
      <c r="U2316" s="7" t="s">
        <v>33</v>
      </c>
      <c r="V2316" s="10" t="s">
        <v>32</v>
      </c>
      <c r="W2316" s="10" t="s">
        <v>33</v>
      </c>
      <c r="X2316" s="7" t="s">
        <v>33</v>
      </c>
      <c r="Y2316" s="7" t="s">
        <v>33</v>
      </c>
      <c r="Z2316" s="7" t="s">
        <v>2975</v>
      </c>
      <c r="AA2316" s="7" t="s">
        <v>19302</v>
      </c>
      <c r="AF2316" s="7" t="s">
        <v>19303</v>
      </c>
      <c r="AJ2316" s="7">
        <v>8</v>
      </c>
      <c r="AK2316" s="7" t="s">
        <v>19302</v>
      </c>
      <c r="AL2316" s="7" t="s">
        <v>14745</v>
      </c>
      <c r="AM2316" s="7" t="s">
        <v>19304</v>
      </c>
    </row>
    <row r="2317" spans="1:39">
      <c r="A2317" s="7" t="s">
        <v>1788</v>
      </c>
      <c r="B2317" s="7" t="s">
        <v>19305</v>
      </c>
      <c r="C2317" s="7" t="s">
        <v>19306</v>
      </c>
      <c r="D2317" s="7" t="s">
        <v>1946</v>
      </c>
      <c r="F2317" s="7" t="s">
        <v>19307</v>
      </c>
      <c r="G2317" s="7" t="s">
        <v>19308</v>
      </c>
      <c r="H2317" s="7" t="s">
        <v>19308</v>
      </c>
      <c r="I2317" s="7" t="s">
        <v>19309</v>
      </c>
      <c r="K2317" s="7" t="s">
        <v>33</v>
      </c>
      <c r="L2317" s="7" t="s">
        <v>19310</v>
      </c>
      <c r="N2317" s="10" t="s">
        <v>1795</v>
      </c>
      <c r="P2317" s="7" t="s">
        <v>19311</v>
      </c>
      <c r="Q2317" s="7" t="s">
        <v>33</v>
      </c>
      <c r="R2317" s="7" t="s">
        <v>33</v>
      </c>
      <c r="S2317" s="7" t="s">
        <v>33</v>
      </c>
      <c r="T2317" s="7" t="s">
        <v>33</v>
      </c>
      <c r="U2317" s="7" t="s">
        <v>33</v>
      </c>
      <c r="V2317" s="10" t="s">
        <v>33</v>
      </c>
      <c r="W2317" s="10" t="s">
        <v>33</v>
      </c>
      <c r="X2317" s="7" t="s">
        <v>33</v>
      </c>
      <c r="Y2317" s="7" t="s">
        <v>33</v>
      </c>
      <c r="Z2317" s="7" t="s">
        <v>19312</v>
      </c>
      <c r="AA2317" s="7" t="s">
        <v>4724</v>
      </c>
      <c r="AF2317" s="7" t="s">
        <v>19313</v>
      </c>
      <c r="AJ2317" s="7">
        <v>9</v>
      </c>
      <c r="AK2317" s="7" t="s">
        <v>4724</v>
      </c>
      <c r="AL2317" s="7" t="s">
        <v>14745</v>
      </c>
      <c r="AM2317" s="7" t="s">
        <v>19314</v>
      </c>
    </row>
    <row r="2318" spans="1:39">
      <c r="A2318" s="7" t="s">
        <v>1788</v>
      </c>
      <c r="B2318" s="7" t="s">
        <v>19315</v>
      </c>
      <c r="C2318" s="7" t="s">
        <v>19316</v>
      </c>
      <c r="D2318" s="7" t="s">
        <v>2828</v>
      </c>
      <c r="F2318" s="7" t="s">
        <v>17409</v>
      </c>
      <c r="G2318" s="7" t="s">
        <v>10095</v>
      </c>
      <c r="H2318" s="7" t="s">
        <v>10095</v>
      </c>
      <c r="I2318" s="7" t="s">
        <v>2543</v>
      </c>
      <c r="K2318" s="7" t="s">
        <v>33</v>
      </c>
      <c r="Q2318" s="7" t="s">
        <v>33</v>
      </c>
      <c r="R2318" s="7" t="s">
        <v>33</v>
      </c>
      <c r="S2318" s="7" t="s">
        <v>33</v>
      </c>
      <c r="T2318" s="7" t="s">
        <v>33</v>
      </c>
      <c r="U2318" s="7" t="s">
        <v>33</v>
      </c>
      <c r="V2318" s="10" t="s">
        <v>33</v>
      </c>
      <c r="W2318" s="10" t="s">
        <v>32</v>
      </c>
      <c r="X2318" s="7" t="s">
        <v>33</v>
      </c>
      <c r="Y2318" s="7" t="s">
        <v>33</v>
      </c>
      <c r="Z2318" s="7" t="s">
        <v>2402</v>
      </c>
      <c r="AA2318" s="7" t="s">
        <v>19317</v>
      </c>
      <c r="AE2318" s="10" t="s">
        <v>19318</v>
      </c>
      <c r="AK2318" s="7" t="s">
        <v>19256</v>
      </c>
      <c r="AL2318" s="7" t="s">
        <v>19256</v>
      </c>
      <c r="AM2318" s="7" t="s">
        <v>19319</v>
      </c>
    </row>
    <row r="2319" spans="1:39">
      <c r="A2319" s="7" t="s">
        <v>1788</v>
      </c>
      <c r="B2319" s="7" t="s">
        <v>19320</v>
      </c>
      <c r="C2319" s="7" t="s">
        <v>19321</v>
      </c>
      <c r="D2319" s="7" t="s">
        <v>2828</v>
      </c>
      <c r="F2319" s="7" t="s">
        <v>17409</v>
      </c>
      <c r="G2319" s="7" t="s">
        <v>10095</v>
      </c>
      <c r="H2319" s="7" t="s">
        <v>10095</v>
      </c>
      <c r="I2319" s="7" t="s">
        <v>2543</v>
      </c>
      <c r="K2319" s="7" t="s">
        <v>33</v>
      </c>
      <c r="Q2319" s="7" t="s">
        <v>33</v>
      </c>
      <c r="R2319" s="7" t="s">
        <v>33</v>
      </c>
      <c r="S2319" s="7" t="s">
        <v>33</v>
      </c>
      <c r="T2319" s="7" t="s">
        <v>33</v>
      </c>
      <c r="U2319" s="7" t="s">
        <v>33</v>
      </c>
      <c r="V2319" s="10" t="s">
        <v>33</v>
      </c>
      <c r="W2319" s="10" t="s">
        <v>32</v>
      </c>
      <c r="X2319" s="7" t="s">
        <v>33</v>
      </c>
      <c r="Y2319" s="7" t="s">
        <v>33</v>
      </c>
      <c r="Z2319" s="7" t="s">
        <v>2402</v>
      </c>
      <c r="AA2319" s="7" t="s">
        <v>19317</v>
      </c>
      <c r="AE2319" s="10" t="s">
        <v>19318</v>
      </c>
      <c r="AK2319" s="7" t="s">
        <v>19256</v>
      </c>
      <c r="AL2319" s="7" t="s">
        <v>19256</v>
      </c>
      <c r="AM2319" s="7" t="s">
        <v>19322</v>
      </c>
    </row>
    <row r="2320" spans="1:39">
      <c r="A2320" s="7" t="s">
        <v>1788</v>
      </c>
      <c r="B2320" s="7" t="s">
        <v>19323</v>
      </c>
      <c r="C2320" s="7" t="s">
        <v>19324</v>
      </c>
      <c r="D2320" s="7" t="s">
        <v>2828</v>
      </c>
      <c r="F2320" s="7" t="s">
        <v>17409</v>
      </c>
      <c r="G2320" s="7" t="s">
        <v>10095</v>
      </c>
      <c r="H2320" s="7" t="s">
        <v>10095</v>
      </c>
      <c r="I2320" s="7" t="s">
        <v>2543</v>
      </c>
      <c r="K2320" s="7" t="s">
        <v>33</v>
      </c>
      <c r="Q2320" s="7" t="s">
        <v>33</v>
      </c>
      <c r="R2320" s="7" t="s">
        <v>33</v>
      </c>
      <c r="S2320" s="7" t="s">
        <v>33</v>
      </c>
      <c r="T2320" s="7" t="s">
        <v>33</v>
      </c>
      <c r="U2320" s="7" t="s">
        <v>33</v>
      </c>
      <c r="V2320" s="10" t="s">
        <v>33</v>
      </c>
      <c r="W2320" s="10" t="s">
        <v>32</v>
      </c>
      <c r="X2320" s="7" t="s">
        <v>33</v>
      </c>
      <c r="Y2320" s="7" t="s">
        <v>33</v>
      </c>
      <c r="Z2320" s="7" t="s">
        <v>2402</v>
      </c>
      <c r="AA2320" s="7" t="s">
        <v>19317</v>
      </c>
      <c r="AE2320" s="10" t="s">
        <v>19318</v>
      </c>
      <c r="AK2320" s="7" t="s">
        <v>19256</v>
      </c>
      <c r="AL2320" s="7" t="s">
        <v>19256</v>
      </c>
      <c r="AM2320" s="7" t="s">
        <v>19325</v>
      </c>
    </row>
    <row r="2321" spans="1:39">
      <c r="A2321" s="7" t="s">
        <v>2522</v>
      </c>
      <c r="B2321" s="7" t="s">
        <v>19326</v>
      </c>
      <c r="C2321" s="7" t="s">
        <v>19327</v>
      </c>
      <c r="D2321" s="7" t="s">
        <v>2828</v>
      </c>
      <c r="G2321" s="7" t="s">
        <v>2789</v>
      </c>
      <c r="H2321" s="7" t="s">
        <v>2789</v>
      </c>
      <c r="J2321" s="7" t="s">
        <v>2715</v>
      </c>
      <c r="K2321" s="7" t="s">
        <v>33</v>
      </c>
      <c r="M2321" s="10" t="s">
        <v>19328</v>
      </c>
      <c r="O2321" s="7" t="s">
        <v>19329</v>
      </c>
      <c r="P2321" s="7" t="s">
        <v>19330</v>
      </c>
      <c r="Q2321" s="7" t="s">
        <v>33</v>
      </c>
      <c r="R2321" s="7" t="s">
        <v>33</v>
      </c>
      <c r="S2321" s="7" t="s">
        <v>33</v>
      </c>
      <c r="T2321" s="7" t="s">
        <v>33</v>
      </c>
      <c r="U2321" s="7" t="s">
        <v>33</v>
      </c>
      <c r="V2321" s="10" t="s">
        <v>33</v>
      </c>
      <c r="W2321" s="10" t="s">
        <v>33</v>
      </c>
      <c r="X2321" s="7" t="s">
        <v>33</v>
      </c>
      <c r="Y2321" s="7" t="s">
        <v>33</v>
      </c>
      <c r="Z2321" s="7" t="s">
        <v>19331</v>
      </c>
      <c r="AA2321" s="7" t="s">
        <v>19332</v>
      </c>
      <c r="AE2321" s="10" t="s">
        <v>19333</v>
      </c>
      <c r="AK2321" s="7" t="s">
        <v>19332</v>
      </c>
      <c r="AL2321" s="7" t="s">
        <v>19332</v>
      </c>
      <c r="AM2321" s="7" t="s">
        <v>19334</v>
      </c>
    </row>
    <row r="2322" spans="1:39">
      <c r="A2322" s="7" t="s">
        <v>1788</v>
      </c>
      <c r="B2322" s="7" t="s">
        <v>19335</v>
      </c>
      <c r="C2322" s="7" t="s">
        <v>19336</v>
      </c>
      <c r="D2322" s="7" t="s">
        <v>2828</v>
      </c>
      <c r="F2322" s="7" t="s">
        <v>17409</v>
      </c>
      <c r="K2322" s="7" t="s">
        <v>33</v>
      </c>
      <c r="L2322" s="7" t="s">
        <v>3142</v>
      </c>
      <c r="P2322" s="7" t="s">
        <v>19337</v>
      </c>
      <c r="Q2322" s="7" t="s">
        <v>33</v>
      </c>
      <c r="R2322" s="7" t="s">
        <v>33</v>
      </c>
      <c r="S2322" s="7" t="s">
        <v>33</v>
      </c>
      <c r="T2322" s="7" t="s">
        <v>33</v>
      </c>
      <c r="U2322" s="7" t="s">
        <v>33</v>
      </c>
      <c r="V2322" s="10" t="s">
        <v>33</v>
      </c>
      <c r="W2322" s="10" t="s">
        <v>33</v>
      </c>
      <c r="X2322" s="7" t="s">
        <v>33</v>
      </c>
      <c r="Y2322" s="7" t="s">
        <v>33</v>
      </c>
      <c r="Z2322" s="7" t="s">
        <v>18367</v>
      </c>
      <c r="AA2322" s="7" t="s">
        <v>18646</v>
      </c>
      <c r="AE2322" s="10" t="s">
        <v>19338</v>
      </c>
      <c r="AK2322" s="7" t="s">
        <v>18646</v>
      </c>
      <c r="AL2322" s="7" t="s">
        <v>6931</v>
      </c>
      <c r="AM2322" s="7" t="s">
        <v>19339</v>
      </c>
    </row>
    <row r="2323" spans="1:39">
      <c r="A2323" s="7" t="s">
        <v>1788</v>
      </c>
      <c r="B2323" s="7" t="s">
        <v>19340</v>
      </c>
      <c r="C2323" s="7" t="s">
        <v>19341</v>
      </c>
      <c r="D2323" s="7" t="s">
        <v>1946</v>
      </c>
      <c r="F2323" s="7" t="s">
        <v>4514</v>
      </c>
      <c r="G2323" s="7" t="s">
        <v>19272</v>
      </c>
      <c r="H2323" s="7" t="s">
        <v>19273</v>
      </c>
      <c r="I2323" s="7" t="s">
        <v>19274</v>
      </c>
      <c r="K2323" s="7" t="s">
        <v>33</v>
      </c>
      <c r="L2323" s="7" t="s">
        <v>19275</v>
      </c>
      <c r="N2323" s="10" t="s">
        <v>2223</v>
      </c>
      <c r="P2323" s="7" t="s">
        <v>19342</v>
      </c>
      <c r="Q2323" s="7" t="s">
        <v>33</v>
      </c>
      <c r="R2323" s="7" t="s">
        <v>33</v>
      </c>
      <c r="S2323" s="7" t="s">
        <v>33</v>
      </c>
      <c r="T2323" s="7" t="s">
        <v>33</v>
      </c>
      <c r="U2323" s="7" t="s">
        <v>33</v>
      </c>
      <c r="V2323" s="10" t="s">
        <v>33</v>
      </c>
      <c r="W2323" s="10" t="s">
        <v>33</v>
      </c>
      <c r="X2323" s="7" t="s">
        <v>33</v>
      </c>
      <c r="Y2323" s="7" t="s">
        <v>33</v>
      </c>
      <c r="Z2323" s="7" t="s">
        <v>19343</v>
      </c>
      <c r="AA2323" s="7" t="s">
        <v>17640</v>
      </c>
      <c r="AF2323" s="7" t="s">
        <v>13636</v>
      </c>
      <c r="AJ2323" s="7">
        <v>6</v>
      </c>
      <c r="AK2323" s="7" t="s">
        <v>17640</v>
      </c>
      <c r="AL2323" s="7" t="s">
        <v>19344</v>
      </c>
      <c r="AM2323" s="7" t="s">
        <v>19345</v>
      </c>
    </row>
    <row r="2324" spans="1:39">
      <c r="A2324" s="7" t="s">
        <v>1788</v>
      </c>
      <c r="B2324" s="7" t="s">
        <v>19346</v>
      </c>
      <c r="C2324" s="7" t="s">
        <v>19347</v>
      </c>
      <c r="D2324" s="7" t="s">
        <v>1946</v>
      </c>
      <c r="F2324" s="7" t="s">
        <v>2657</v>
      </c>
      <c r="G2324" s="7" t="s">
        <v>16333</v>
      </c>
      <c r="H2324" s="7" t="s">
        <v>15142</v>
      </c>
      <c r="I2324" s="7" t="s">
        <v>8389</v>
      </c>
      <c r="K2324" s="7" t="s">
        <v>33</v>
      </c>
      <c r="L2324" s="7" t="s">
        <v>3142</v>
      </c>
      <c r="N2324" s="10" t="s">
        <v>2014</v>
      </c>
      <c r="P2324" s="7" t="s">
        <v>19348</v>
      </c>
      <c r="Q2324" s="7" t="s">
        <v>33</v>
      </c>
      <c r="R2324" s="7" t="s">
        <v>33</v>
      </c>
      <c r="S2324" s="7" t="s">
        <v>33</v>
      </c>
      <c r="T2324" s="7" t="s">
        <v>33</v>
      </c>
      <c r="U2324" s="7" t="s">
        <v>33</v>
      </c>
      <c r="V2324" s="10" t="s">
        <v>33</v>
      </c>
      <c r="W2324" s="10" t="s">
        <v>33</v>
      </c>
      <c r="X2324" s="7" t="s">
        <v>33</v>
      </c>
      <c r="Y2324" s="7" t="s">
        <v>33</v>
      </c>
      <c r="Z2324" s="7" t="s">
        <v>7845</v>
      </c>
      <c r="AA2324" s="7" t="s">
        <v>6306</v>
      </c>
      <c r="AF2324" s="7" t="s">
        <v>19349</v>
      </c>
      <c r="AJ2324" s="7">
        <v>3</v>
      </c>
      <c r="AK2324" s="7" t="s">
        <v>6306</v>
      </c>
      <c r="AL2324" s="7" t="s">
        <v>10101</v>
      </c>
      <c r="AM2324" s="7" t="s">
        <v>19350</v>
      </c>
    </row>
    <row r="2325" spans="1:39">
      <c r="A2325" s="7" t="s">
        <v>1788</v>
      </c>
      <c r="B2325" s="7" t="s">
        <v>19351</v>
      </c>
      <c r="C2325" s="7" t="s">
        <v>19352</v>
      </c>
      <c r="D2325" s="7" t="s">
        <v>2828</v>
      </c>
      <c r="F2325" s="7" t="s">
        <v>17409</v>
      </c>
      <c r="K2325" s="7" t="s">
        <v>33</v>
      </c>
      <c r="Q2325" s="7" t="s">
        <v>33</v>
      </c>
      <c r="R2325" s="7" t="s">
        <v>33</v>
      </c>
      <c r="S2325" s="7" t="s">
        <v>33</v>
      </c>
      <c r="T2325" s="7" t="s">
        <v>33</v>
      </c>
      <c r="U2325" s="7" t="s">
        <v>33</v>
      </c>
      <c r="V2325" s="10" t="s">
        <v>33</v>
      </c>
      <c r="W2325" s="10" t="s">
        <v>33</v>
      </c>
      <c r="X2325" s="7" t="s">
        <v>33</v>
      </c>
      <c r="Y2325" s="7" t="s">
        <v>33</v>
      </c>
      <c r="Z2325" s="7" t="s">
        <v>19353</v>
      </c>
      <c r="AA2325" s="7" t="s">
        <v>19354</v>
      </c>
      <c r="AE2325" s="10" t="s">
        <v>19355</v>
      </c>
      <c r="AK2325" s="7" t="s">
        <v>19354</v>
      </c>
      <c r="AL2325" s="7" t="s">
        <v>19356</v>
      </c>
      <c r="AM2325" s="7" t="s">
        <v>19357</v>
      </c>
    </row>
    <row r="2326" spans="1:39">
      <c r="A2326" s="7" t="s">
        <v>1788</v>
      </c>
      <c r="B2326" s="7" t="s">
        <v>19358</v>
      </c>
      <c r="C2326" s="7" t="s">
        <v>19359</v>
      </c>
      <c r="D2326" s="7" t="s">
        <v>1946</v>
      </c>
      <c r="F2326" s="7" t="s">
        <v>19360</v>
      </c>
      <c r="G2326" s="7" t="s">
        <v>19361</v>
      </c>
      <c r="H2326" s="7" t="s">
        <v>19361</v>
      </c>
      <c r="I2326" s="7" t="s">
        <v>19362</v>
      </c>
      <c r="K2326" s="7" t="s">
        <v>33</v>
      </c>
      <c r="L2326" s="7" t="s">
        <v>19363</v>
      </c>
      <c r="N2326" s="10" t="s">
        <v>2101</v>
      </c>
      <c r="P2326" s="7" t="s">
        <v>19364</v>
      </c>
      <c r="Q2326" s="7" t="s">
        <v>33</v>
      </c>
      <c r="R2326" s="7" t="s">
        <v>33</v>
      </c>
      <c r="S2326" s="7" t="s">
        <v>33</v>
      </c>
      <c r="T2326" s="7" t="s">
        <v>33</v>
      </c>
      <c r="U2326" s="7" t="s">
        <v>33</v>
      </c>
      <c r="V2326" s="10" t="s">
        <v>32</v>
      </c>
      <c r="W2326" s="10" t="s">
        <v>33</v>
      </c>
      <c r="X2326" s="7" t="s">
        <v>33</v>
      </c>
      <c r="Y2326" s="7" t="s">
        <v>33</v>
      </c>
      <c r="Z2326" s="7" t="s">
        <v>1939</v>
      </c>
      <c r="AA2326" s="7" t="s">
        <v>8671</v>
      </c>
      <c r="AF2326" s="7" t="s">
        <v>11157</v>
      </c>
      <c r="AJ2326" s="7">
        <v>13</v>
      </c>
      <c r="AK2326" s="7" t="s">
        <v>8671</v>
      </c>
      <c r="AL2326" s="7" t="s">
        <v>18646</v>
      </c>
      <c r="AM2326" s="7" t="s">
        <v>19365</v>
      </c>
    </row>
    <row r="2327" spans="1:39">
      <c r="A2327" s="7" t="s">
        <v>1788</v>
      </c>
      <c r="B2327" s="7" t="s">
        <v>19366</v>
      </c>
      <c r="C2327" s="7" t="s">
        <v>19367</v>
      </c>
      <c r="D2327" s="7" t="s">
        <v>5729</v>
      </c>
      <c r="F2327" s="7" t="s">
        <v>17409</v>
      </c>
      <c r="G2327" s="7" t="s">
        <v>19368</v>
      </c>
      <c r="H2327" s="7" t="s">
        <v>19369</v>
      </c>
      <c r="I2327" s="7" t="s">
        <v>6512</v>
      </c>
      <c r="K2327" s="7" t="s">
        <v>33</v>
      </c>
      <c r="Q2327" s="7" t="s">
        <v>33</v>
      </c>
      <c r="R2327" s="7" t="s">
        <v>33</v>
      </c>
      <c r="S2327" s="7" t="s">
        <v>33</v>
      </c>
      <c r="T2327" s="7" t="s">
        <v>33</v>
      </c>
      <c r="U2327" s="7" t="s">
        <v>33</v>
      </c>
      <c r="V2327" s="10" t="s">
        <v>33</v>
      </c>
      <c r="W2327" s="10" t="s">
        <v>32</v>
      </c>
      <c r="X2327" s="7" t="s">
        <v>33</v>
      </c>
      <c r="Y2327" s="7" t="s">
        <v>33</v>
      </c>
      <c r="Z2327" s="7" t="s">
        <v>19370</v>
      </c>
      <c r="AA2327" s="7" t="s">
        <v>19216</v>
      </c>
      <c r="AD2327" s="10" t="s">
        <v>9523</v>
      </c>
      <c r="AG2327" s="7" t="s">
        <v>19216</v>
      </c>
      <c r="AK2327" s="7" t="s">
        <v>19216</v>
      </c>
      <c r="AL2327" s="7" t="s">
        <v>4723</v>
      </c>
      <c r="AM2327" s="7" t="s">
        <v>19371</v>
      </c>
    </row>
    <row r="2328" spans="1:39">
      <c r="A2328" s="7" t="s">
        <v>1788</v>
      </c>
      <c r="B2328" s="7" t="s">
        <v>19372</v>
      </c>
      <c r="C2328" s="7" t="s">
        <v>19373</v>
      </c>
      <c r="D2328" s="7" t="s">
        <v>2828</v>
      </c>
      <c r="F2328" s="7" t="s">
        <v>17409</v>
      </c>
      <c r="K2328" s="7" t="s">
        <v>33</v>
      </c>
      <c r="Q2328" s="7" t="s">
        <v>33</v>
      </c>
      <c r="R2328" s="7" t="s">
        <v>33</v>
      </c>
      <c r="S2328" s="7" t="s">
        <v>33</v>
      </c>
      <c r="T2328" s="7" t="s">
        <v>33</v>
      </c>
      <c r="U2328" s="7" t="s">
        <v>33</v>
      </c>
      <c r="V2328" s="10" t="s">
        <v>33</v>
      </c>
      <c r="W2328" s="10" t="s">
        <v>33</v>
      </c>
      <c r="X2328" s="7" t="s">
        <v>33</v>
      </c>
      <c r="Y2328" s="7" t="s">
        <v>33</v>
      </c>
      <c r="Z2328" s="7" t="s">
        <v>19374</v>
      </c>
      <c r="AA2328" s="7" t="s">
        <v>19375</v>
      </c>
      <c r="AE2328" s="10" t="s">
        <v>19376</v>
      </c>
      <c r="AK2328" s="7" t="s">
        <v>19375</v>
      </c>
      <c r="AL2328" s="7" t="s">
        <v>19375</v>
      </c>
      <c r="AM2328" s="7" t="s">
        <v>19377</v>
      </c>
    </row>
    <row r="2329" spans="1:39">
      <c r="A2329" s="7" t="s">
        <v>1788</v>
      </c>
      <c r="B2329" s="7" t="s">
        <v>19378</v>
      </c>
      <c r="C2329" s="7" t="s">
        <v>19379</v>
      </c>
      <c r="D2329" s="7" t="s">
        <v>2828</v>
      </c>
      <c r="F2329" s="7" t="s">
        <v>17409</v>
      </c>
      <c r="K2329" s="7" t="s">
        <v>33</v>
      </c>
      <c r="Q2329" s="7" t="s">
        <v>33</v>
      </c>
      <c r="R2329" s="7" t="s">
        <v>33</v>
      </c>
      <c r="S2329" s="7" t="s">
        <v>33</v>
      </c>
      <c r="T2329" s="7" t="s">
        <v>33</v>
      </c>
      <c r="U2329" s="7" t="s">
        <v>33</v>
      </c>
      <c r="V2329" s="10" t="s">
        <v>33</v>
      </c>
      <c r="W2329" s="10" t="s">
        <v>33</v>
      </c>
      <c r="X2329" s="7" t="s">
        <v>33</v>
      </c>
      <c r="Y2329" s="7" t="s">
        <v>33</v>
      </c>
      <c r="Z2329" s="7" t="s">
        <v>18993</v>
      </c>
      <c r="AA2329" s="7" t="s">
        <v>18875</v>
      </c>
      <c r="AE2329" s="10" t="s">
        <v>19380</v>
      </c>
      <c r="AK2329" s="7" t="s">
        <v>18875</v>
      </c>
      <c r="AL2329" s="7" t="s">
        <v>18875</v>
      </c>
      <c r="AM2329" s="7" t="s">
        <v>19381</v>
      </c>
    </row>
    <row r="2330" spans="1:39">
      <c r="A2330" s="7" t="s">
        <v>1788</v>
      </c>
      <c r="B2330" s="7" t="s">
        <v>19382</v>
      </c>
      <c r="C2330" s="7" t="s">
        <v>19383</v>
      </c>
      <c r="D2330" s="7" t="s">
        <v>2828</v>
      </c>
      <c r="F2330" s="7" t="s">
        <v>17409</v>
      </c>
      <c r="G2330" s="7" t="s">
        <v>3355</v>
      </c>
      <c r="H2330" s="7" t="s">
        <v>3355</v>
      </c>
      <c r="I2330" s="7" t="s">
        <v>15126</v>
      </c>
      <c r="K2330" s="7" t="s">
        <v>33</v>
      </c>
      <c r="L2330" s="7" t="s">
        <v>3357</v>
      </c>
      <c r="N2330" s="10" t="s">
        <v>19384</v>
      </c>
      <c r="P2330" s="7" t="s">
        <v>19385</v>
      </c>
      <c r="Q2330" s="7" t="s">
        <v>33</v>
      </c>
      <c r="R2330" s="7" t="s">
        <v>33</v>
      </c>
      <c r="S2330" s="7" t="s">
        <v>33</v>
      </c>
      <c r="T2330" s="7" t="s">
        <v>33</v>
      </c>
      <c r="U2330" s="7" t="s">
        <v>33</v>
      </c>
      <c r="V2330" s="10" t="s">
        <v>33</v>
      </c>
      <c r="W2330" s="10" t="s">
        <v>32</v>
      </c>
      <c r="X2330" s="7" t="s">
        <v>33</v>
      </c>
      <c r="Y2330" s="7" t="s">
        <v>33</v>
      </c>
      <c r="Z2330" s="7" t="s">
        <v>1886</v>
      </c>
      <c r="AA2330" s="7" t="s">
        <v>19254</v>
      </c>
      <c r="AE2330" s="10" t="s">
        <v>19386</v>
      </c>
      <c r="AK2330" s="7" t="s">
        <v>9523</v>
      </c>
      <c r="AL2330" s="7" t="s">
        <v>9523</v>
      </c>
      <c r="AM2330" s="7" t="s">
        <v>19387</v>
      </c>
    </row>
    <row r="2331" spans="1:39">
      <c r="A2331" s="7" t="s">
        <v>1788</v>
      </c>
      <c r="B2331" s="7" t="s">
        <v>19388</v>
      </c>
      <c r="C2331" s="7" t="s">
        <v>19389</v>
      </c>
      <c r="D2331" s="7" t="s">
        <v>1946</v>
      </c>
      <c r="F2331" s="7" t="s">
        <v>9580</v>
      </c>
      <c r="G2331" s="7" t="s">
        <v>19390</v>
      </c>
      <c r="H2331" s="7" t="s">
        <v>19390</v>
      </c>
      <c r="I2331" s="7" t="s">
        <v>19391</v>
      </c>
      <c r="K2331" s="7" t="s">
        <v>33</v>
      </c>
      <c r="L2331" s="7" t="s">
        <v>19392</v>
      </c>
      <c r="N2331" s="10" t="s">
        <v>13873</v>
      </c>
      <c r="P2331" s="7" t="s">
        <v>19393</v>
      </c>
      <c r="Q2331" s="7" t="s">
        <v>33</v>
      </c>
      <c r="R2331" s="7" t="s">
        <v>33</v>
      </c>
      <c r="S2331" s="7" t="s">
        <v>33</v>
      </c>
      <c r="T2331" s="7" t="s">
        <v>33</v>
      </c>
      <c r="U2331" s="7" t="s">
        <v>33</v>
      </c>
      <c r="V2331" s="10" t="s">
        <v>33</v>
      </c>
      <c r="W2331" s="10" t="s">
        <v>33</v>
      </c>
      <c r="X2331" s="7" t="s">
        <v>33</v>
      </c>
      <c r="Y2331" s="7" t="s">
        <v>33</v>
      </c>
      <c r="Z2331" s="7" t="s">
        <v>19394</v>
      </c>
      <c r="AA2331" s="7" t="s">
        <v>19395</v>
      </c>
      <c r="AF2331" s="7" t="s">
        <v>19396</v>
      </c>
      <c r="AJ2331" s="7">
        <v>10</v>
      </c>
      <c r="AK2331" s="7" t="s">
        <v>19395</v>
      </c>
      <c r="AL2331" s="7" t="s">
        <v>19397</v>
      </c>
      <c r="AM2331" s="7" t="s">
        <v>19398</v>
      </c>
    </row>
    <row r="2332" spans="1:39">
      <c r="A2332" s="7" t="s">
        <v>1788</v>
      </c>
      <c r="B2332" s="7" t="s">
        <v>19399</v>
      </c>
      <c r="C2332" s="7" t="s">
        <v>19400</v>
      </c>
      <c r="D2332" s="7" t="s">
        <v>1946</v>
      </c>
      <c r="F2332" s="7" t="s">
        <v>19401</v>
      </c>
      <c r="G2332" s="7" t="s">
        <v>8901</v>
      </c>
      <c r="H2332" s="7" t="s">
        <v>8901</v>
      </c>
      <c r="I2332" s="7" t="s">
        <v>12411</v>
      </c>
      <c r="K2332" s="7" t="s">
        <v>33</v>
      </c>
      <c r="L2332" s="7" t="s">
        <v>8903</v>
      </c>
      <c r="N2332" s="10" t="s">
        <v>2101</v>
      </c>
      <c r="P2332" s="7" t="s">
        <v>19402</v>
      </c>
      <c r="Q2332" s="7" t="s">
        <v>33</v>
      </c>
      <c r="R2332" s="7" t="s">
        <v>33</v>
      </c>
      <c r="S2332" s="7" t="s">
        <v>33</v>
      </c>
      <c r="T2332" s="7" t="s">
        <v>33</v>
      </c>
      <c r="U2332" s="7" t="s">
        <v>33</v>
      </c>
      <c r="V2332" s="10" t="s">
        <v>33</v>
      </c>
      <c r="W2332" s="10" t="s">
        <v>32</v>
      </c>
      <c r="X2332" s="7" t="s">
        <v>33</v>
      </c>
      <c r="Y2332" s="7" t="s">
        <v>33</v>
      </c>
      <c r="Z2332" s="7" t="s">
        <v>19210</v>
      </c>
      <c r="AA2332" s="7" t="s">
        <v>19403</v>
      </c>
      <c r="AF2332" s="7" t="s">
        <v>10907</v>
      </c>
      <c r="AJ2332" s="7">
        <v>2</v>
      </c>
      <c r="AK2332" s="7" t="s">
        <v>19403</v>
      </c>
      <c r="AL2332" s="7" t="s">
        <v>19404</v>
      </c>
      <c r="AM2332" s="7" t="s">
        <v>19405</v>
      </c>
    </row>
    <row r="2333" spans="1:39">
      <c r="A2333" s="7" t="s">
        <v>1788</v>
      </c>
      <c r="B2333" s="7" t="s">
        <v>19406</v>
      </c>
      <c r="C2333" s="7" t="s">
        <v>19407</v>
      </c>
      <c r="D2333" s="7" t="s">
        <v>1946</v>
      </c>
      <c r="F2333" s="7" t="s">
        <v>5789</v>
      </c>
      <c r="G2333" s="7" t="s">
        <v>19408</v>
      </c>
      <c r="H2333" s="7" t="s">
        <v>19409</v>
      </c>
      <c r="I2333" s="7" t="s">
        <v>8389</v>
      </c>
      <c r="K2333" s="7" t="s">
        <v>33</v>
      </c>
      <c r="L2333" s="7" t="s">
        <v>3142</v>
      </c>
      <c r="N2333" s="10" t="s">
        <v>13418</v>
      </c>
      <c r="P2333" s="7" t="s">
        <v>19410</v>
      </c>
      <c r="Q2333" s="7" t="s">
        <v>33</v>
      </c>
      <c r="R2333" s="7" t="s">
        <v>33</v>
      </c>
      <c r="S2333" s="7" t="s">
        <v>33</v>
      </c>
      <c r="T2333" s="7" t="s">
        <v>33</v>
      </c>
      <c r="U2333" s="7" t="s">
        <v>32</v>
      </c>
      <c r="V2333" s="10" t="s">
        <v>33</v>
      </c>
      <c r="W2333" s="10" t="s">
        <v>33</v>
      </c>
      <c r="X2333" s="7" t="s">
        <v>33</v>
      </c>
      <c r="Y2333" s="7" t="s">
        <v>33</v>
      </c>
      <c r="Z2333" s="7" t="s">
        <v>7845</v>
      </c>
      <c r="AA2333" s="7" t="s">
        <v>19411</v>
      </c>
      <c r="AF2333" s="7" t="s">
        <v>19412</v>
      </c>
      <c r="AJ2333" s="7">
        <v>1</v>
      </c>
      <c r="AK2333" s="7" t="s">
        <v>19411</v>
      </c>
      <c r="AL2333" s="7" t="s">
        <v>19413</v>
      </c>
      <c r="AM2333" s="7" t="s">
        <v>19414</v>
      </c>
    </row>
    <row r="2334" spans="1:39">
      <c r="A2334" s="7" t="s">
        <v>1788</v>
      </c>
      <c r="B2334" s="7" t="s">
        <v>19415</v>
      </c>
      <c r="C2334" s="7" t="s">
        <v>19416</v>
      </c>
      <c r="D2334" s="7" t="s">
        <v>2828</v>
      </c>
      <c r="F2334" s="7" t="s">
        <v>17409</v>
      </c>
      <c r="H2334" s="7" t="s">
        <v>7813</v>
      </c>
      <c r="I2334" s="7" t="s">
        <v>18186</v>
      </c>
      <c r="K2334" s="7" t="s">
        <v>33</v>
      </c>
      <c r="L2334" s="7" t="s">
        <v>7815</v>
      </c>
      <c r="N2334" s="10" t="s">
        <v>9521</v>
      </c>
      <c r="P2334" s="7" t="s">
        <v>19417</v>
      </c>
      <c r="Q2334" s="7" t="s">
        <v>33</v>
      </c>
      <c r="R2334" s="7" t="s">
        <v>33</v>
      </c>
      <c r="S2334" s="7" t="s">
        <v>33</v>
      </c>
      <c r="T2334" s="7" t="s">
        <v>33</v>
      </c>
      <c r="U2334" s="7" t="s">
        <v>33</v>
      </c>
      <c r="V2334" s="10" t="s">
        <v>33</v>
      </c>
      <c r="W2334" s="10" t="s">
        <v>33</v>
      </c>
      <c r="X2334" s="7" t="s">
        <v>33</v>
      </c>
      <c r="Y2334" s="7" t="s">
        <v>33</v>
      </c>
      <c r="Z2334" s="7" t="s">
        <v>19418</v>
      </c>
      <c r="AA2334" s="7" t="s">
        <v>19419</v>
      </c>
      <c r="AE2334" s="10" t="s">
        <v>19420</v>
      </c>
      <c r="AK2334" s="7" t="s">
        <v>19421</v>
      </c>
      <c r="AL2334" s="7" t="s">
        <v>19421</v>
      </c>
      <c r="AM2334" s="7" t="s">
        <v>19422</v>
      </c>
    </row>
    <row r="2335" spans="1:39">
      <c r="A2335" s="7" t="s">
        <v>1788</v>
      </c>
      <c r="B2335" s="7" t="s">
        <v>19423</v>
      </c>
      <c r="C2335" s="7" t="s">
        <v>19424</v>
      </c>
      <c r="D2335" s="7" t="s">
        <v>10972</v>
      </c>
      <c r="F2335" s="7" t="s">
        <v>14670</v>
      </c>
      <c r="G2335" s="7" t="s">
        <v>4447</v>
      </c>
      <c r="H2335" s="7" t="s">
        <v>4447</v>
      </c>
      <c r="I2335" s="7" t="s">
        <v>15126</v>
      </c>
      <c r="K2335" s="7" t="s">
        <v>33</v>
      </c>
      <c r="L2335" s="7" t="s">
        <v>4449</v>
      </c>
      <c r="N2335" s="10" t="s">
        <v>12093</v>
      </c>
      <c r="P2335" s="7" t="s">
        <v>19425</v>
      </c>
      <c r="Q2335" s="7" t="s">
        <v>33</v>
      </c>
      <c r="R2335" s="7" t="s">
        <v>33</v>
      </c>
      <c r="S2335" s="7" t="s">
        <v>33</v>
      </c>
      <c r="T2335" s="7" t="s">
        <v>33</v>
      </c>
      <c r="U2335" s="7" t="s">
        <v>33</v>
      </c>
      <c r="V2335" s="10" t="s">
        <v>33</v>
      </c>
      <c r="W2335" s="10" t="s">
        <v>33</v>
      </c>
      <c r="X2335" s="7" t="s">
        <v>33</v>
      </c>
      <c r="Y2335" s="7" t="s">
        <v>33</v>
      </c>
      <c r="Z2335" s="7" t="s">
        <v>19426</v>
      </c>
      <c r="AA2335" s="7" t="s">
        <v>19427</v>
      </c>
      <c r="AF2335" s="7" t="s">
        <v>5548</v>
      </c>
      <c r="AH2335" s="7" t="s">
        <v>19428</v>
      </c>
      <c r="AJ2335" s="7">
        <v>4</v>
      </c>
      <c r="AK2335" s="7" t="s">
        <v>19427</v>
      </c>
      <c r="AL2335" s="7" t="s">
        <v>19429</v>
      </c>
      <c r="AM2335" s="7" t="s">
        <v>19430</v>
      </c>
    </row>
    <row r="2336" spans="1:39">
      <c r="A2336" s="7" t="s">
        <v>1788</v>
      </c>
      <c r="B2336" s="7" t="s">
        <v>19431</v>
      </c>
      <c r="C2336" s="7" t="s">
        <v>19432</v>
      </c>
      <c r="D2336" s="7" t="s">
        <v>2828</v>
      </c>
      <c r="F2336" s="7" t="s">
        <v>17409</v>
      </c>
      <c r="G2336" s="7" t="s">
        <v>2767</v>
      </c>
      <c r="H2336" s="7" t="s">
        <v>9446</v>
      </c>
      <c r="K2336" s="7" t="s">
        <v>33</v>
      </c>
      <c r="Q2336" s="7" t="s">
        <v>33</v>
      </c>
      <c r="R2336" s="7" t="s">
        <v>33</v>
      </c>
      <c r="S2336" s="7" t="s">
        <v>33</v>
      </c>
      <c r="T2336" s="7" t="s">
        <v>33</v>
      </c>
      <c r="U2336" s="7" t="s">
        <v>33</v>
      </c>
      <c r="V2336" s="10" t="s">
        <v>33</v>
      </c>
      <c r="W2336" s="10" t="s">
        <v>33</v>
      </c>
      <c r="X2336" s="7" t="s">
        <v>33</v>
      </c>
      <c r="Y2336" s="7" t="s">
        <v>33</v>
      </c>
      <c r="Z2336" s="7" t="s">
        <v>4034</v>
      </c>
      <c r="AA2336" s="7" t="s">
        <v>19433</v>
      </c>
      <c r="AE2336" s="10" t="s">
        <v>6232</v>
      </c>
      <c r="AK2336" s="7" t="s">
        <v>19433</v>
      </c>
      <c r="AL2336" s="7" t="s">
        <v>19434</v>
      </c>
      <c r="AM2336" s="7" t="s">
        <v>19435</v>
      </c>
    </row>
    <row r="2337" spans="1:39">
      <c r="A2337" s="7" t="s">
        <v>2522</v>
      </c>
      <c r="B2337" s="7" t="s">
        <v>19436</v>
      </c>
      <c r="C2337" s="7" t="s">
        <v>19437</v>
      </c>
      <c r="D2337" s="7" t="s">
        <v>1946</v>
      </c>
      <c r="F2337" s="7" t="s">
        <v>5008</v>
      </c>
      <c r="G2337" s="7" t="s">
        <v>19438</v>
      </c>
      <c r="H2337" s="7" t="s">
        <v>19438</v>
      </c>
      <c r="J2337" s="7" t="s">
        <v>2715</v>
      </c>
      <c r="K2337" s="7" t="s">
        <v>33</v>
      </c>
      <c r="M2337" s="10" t="s">
        <v>19439</v>
      </c>
      <c r="O2337" s="7" t="s">
        <v>2810</v>
      </c>
      <c r="P2337" s="7" t="s">
        <v>19440</v>
      </c>
      <c r="Q2337" s="7" t="s">
        <v>33</v>
      </c>
      <c r="R2337" s="7" t="s">
        <v>33</v>
      </c>
      <c r="S2337" s="7" t="s">
        <v>33</v>
      </c>
      <c r="T2337" s="7" t="s">
        <v>33</v>
      </c>
      <c r="U2337" s="7" t="s">
        <v>33</v>
      </c>
      <c r="V2337" s="10" t="s">
        <v>33</v>
      </c>
      <c r="W2337" s="10" t="s">
        <v>33</v>
      </c>
      <c r="X2337" s="7" t="s">
        <v>33</v>
      </c>
      <c r="Y2337" s="7" t="s">
        <v>33</v>
      </c>
      <c r="Z2337" s="7" t="s">
        <v>19441</v>
      </c>
      <c r="AA2337" s="7" t="s">
        <v>19442</v>
      </c>
      <c r="AF2337" s="7" t="s">
        <v>19443</v>
      </c>
      <c r="AJ2337" s="7">
        <v>3</v>
      </c>
      <c r="AK2337" s="7" t="s">
        <v>19442</v>
      </c>
      <c r="AL2337" s="7" t="s">
        <v>5529</v>
      </c>
      <c r="AM2337" s="7" t="s">
        <v>19444</v>
      </c>
    </row>
    <row r="2338" spans="1:39">
      <c r="A2338" s="7" t="s">
        <v>1788</v>
      </c>
      <c r="B2338" s="7" t="s">
        <v>19445</v>
      </c>
      <c r="C2338" s="7" t="s">
        <v>19446</v>
      </c>
      <c r="D2338" s="7" t="s">
        <v>2828</v>
      </c>
      <c r="F2338" s="7" t="s">
        <v>17409</v>
      </c>
      <c r="G2338" s="7" t="s">
        <v>3490</v>
      </c>
      <c r="H2338" s="7" t="s">
        <v>3490</v>
      </c>
      <c r="I2338" s="7" t="s">
        <v>19447</v>
      </c>
      <c r="K2338" s="7" t="s">
        <v>33</v>
      </c>
      <c r="L2338" s="7" t="s">
        <v>3492</v>
      </c>
      <c r="N2338" s="10" t="s">
        <v>2351</v>
      </c>
      <c r="P2338" s="7" t="s">
        <v>19448</v>
      </c>
      <c r="Q2338" s="7" t="s">
        <v>33</v>
      </c>
      <c r="R2338" s="7" t="s">
        <v>33</v>
      </c>
      <c r="S2338" s="7" t="s">
        <v>33</v>
      </c>
      <c r="T2338" s="7" t="s">
        <v>33</v>
      </c>
      <c r="U2338" s="7" t="s">
        <v>33</v>
      </c>
      <c r="V2338" s="10" t="s">
        <v>33</v>
      </c>
      <c r="W2338" s="10" t="s">
        <v>32</v>
      </c>
      <c r="X2338" s="7" t="s">
        <v>33</v>
      </c>
      <c r="Y2338" s="7" t="s">
        <v>33</v>
      </c>
      <c r="Z2338" s="7" t="s">
        <v>10736</v>
      </c>
      <c r="AA2338" s="7" t="s">
        <v>15888</v>
      </c>
      <c r="AE2338" s="10" t="s">
        <v>4509</v>
      </c>
      <c r="AK2338" s="7" t="s">
        <v>19449</v>
      </c>
      <c r="AL2338" s="7" t="s">
        <v>19449</v>
      </c>
      <c r="AM2338" s="7" t="s">
        <v>19450</v>
      </c>
    </row>
    <row r="2339" spans="1:39">
      <c r="A2339" s="7" t="s">
        <v>1788</v>
      </c>
      <c r="B2339" s="7" t="s">
        <v>19451</v>
      </c>
      <c r="C2339" s="7" t="s">
        <v>19452</v>
      </c>
      <c r="D2339" s="7" t="s">
        <v>1946</v>
      </c>
      <c r="F2339" s="7" t="s">
        <v>19453</v>
      </c>
      <c r="G2339" s="7" t="s">
        <v>19454</v>
      </c>
      <c r="H2339" s="7" t="s">
        <v>19454</v>
      </c>
      <c r="I2339" s="7" t="s">
        <v>2543</v>
      </c>
      <c r="K2339" s="7" t="s">
        <v>33</v>
      </c>
      <c r="L2339" s="7" t="s">
        <v>19455</v>
      </c>
      <c r="N2339" s="10" t="s">
        <v>2279</v>
      </c>
      <c r="P2339" s="7" t="s">
        <v>19456</v>
      </c>
      <c r="Q2339" s="7" t="s">
        <v>33</v>
      </c>
      <c r="R2339" s="7" t="s">
        <v>33</v>
      </c>
      <c r="S2339" s="7" t="s">
        <v>33</v>
      </c>
      <c r="T2339" s="7" t="s">
        <v>33</v>
      </c>
      <c r="U2339" s="7" t="s">
        <v>33</v>
      </c>
      <c r="V2339" s="10" t="s">
        <v>33</v>
      </c>
      <c r="W2339" s="10" t="s">
        <v>33</v>
      </c>
      <c r="X2339" s="7" t="s">
        <v>33</v>
      </c>
      <c r="Y2339" s="7" t="s">
        <v>33</v>
      </c>
      <c r="Z2339" s="7" t="s">
        <v>19457</v>
      </c>
      <c r="AA2339" s="7" t="s">
        <v>4329</v>
      </c>
      <c r="AF2339" s="7" t="s">
        <v>8807</v>
      </c>
      <c r="AJ2339" s="7">
        <v>11</v>
      </c>
      <c r="AK2339" s="7" t="s">
        <v>4329</v>
      </c>
      <c r="AL2339" s="7" t="s">
        <v>19458</v>
      </c>
      <c r="AM2339" s="7" t="s">
        <v>19459</v>
      </c>
    </row>
    <row r="2340" spans="1:39">
      <c r="A2340" s="7" t="s">
        <v>1788</v>
      </c>
      <c r="B2340" s="7" t="s">
        <v>19460</v>
      </c>
      <c r="C2340" s="7" t="s">
        <v>19461</v>
      </c>
      <c r="D2340" s="7" t="s">
        <v>1946</v>
      </c>
      <c r="F2340" s="7" t="s">
        <v>6287</v>
      </c>
      <c r="G2340" s="7" t="s">
        <v>2954</v>
      </c>
      <c r="H2340" s="7" t="s">
        <v>2954</v>
      </c>
      <c r="I2340" s="7" t="s">
        <v>5108</v>
      </c>
      <c r="K2340" s="7" t="s">
        <v>33</v>
      </c>
      <c r="L2340" s="7" t="s">
        <v>2956</v>
      </c>
      <c r="N2340" s="10" t="s">
        <v>2957</v>
      </c>
      <c r="P2340" s="7" t="s">
        <v>19462</v>
      </c>
      <c r="Q2340" s="7" t="s">
        <v>33</v>
      </c>
      <c r="R2340" s="7" t="s">
        <v>33</v>
      </c>
      <c r="S2340" s="7" t="s">
        <v>33</v>
      </c>
      <c r="T2340" s="7" t="s">
        <v>32</v>
      </c>
      <c r="U2340" s="7" t="s">
        <v>33</v>
      </c>
      <c r="V2340" s="10" t="s">
        <v>33</v>
      </c>
      <c r="W2340" s="10" t="s">
        <v>33</v>
      </c>
      <c r="X2340" s="7" t="s">
        <v>33</v>
      </c>
      <c r="Y2340" s="7" t="s">
        <v>33</v>
      </c>
      <c r="Z2340" s="7" t="s">
        <v>2402</v>
      </c>
      <c r="AA2340" s="7" t="s">
        <v>16443</v>
      </c>
      <c r="AF2340" s="7" t="s">
        <v>10034</v>
      </c>
      <c r="AJ2340" s="7">
        <v>1</v>
      </c>
      <c r="AK2340" s="7" t="s">
        <v>16443</v>
      </c>
      <c r="AL2340" s="7" t="s">
        <v>6232</v>
      </c>
      <c r="AM2340" s="7" t="s">
        <v>19463</v>
      </c>
    </row>
    <row r="2341" spans="1:39">
      <c r="A2341" s="7" t="s">
        <v>1788</v>
      </c>
      <c r="B2341" s="7" t="s">
        <v>19464</v>
      </c>
      <c r="C2341" s="7" t="s">
        <v>19465</v>
      </c>
      <c r="D2341" s="7" t="s">
        <v>1946</v>
      </c>
      <c r="F2341" s="7" t="s">
        <v>17409</v>
      </c>
      <c r="G2341" s="7" t="s">
        <v>19466</v>
      </c>
      <c r="H2341" s="7" t="s">
        <v>19409</v>
      </c>
      <c r="I2341" s="7" t="s">
        <v>8389</v>
      </c>
      <c r="K2341" s="7" t="s">
        <v>33</v>
      </c>
      <c r="L2341" s="7" t="s">
        <v>3142</v>
      </c>
      <c r="N2341" s="10" t="s">
        <v>2014</v>
      </c>
      <c r="P2341" s="7" t="s">
        <v>19467</v>
      </c>
      <c r="Q2341" s="7" t="s">
        <v>33</v>
      </c>
      <c r="R2341" s="7" t="s">
        <v>33</v>
      </c>
      <c r="S2341" s="7" t="s">
        <v>33</v>
      </c>
      <c r="T2341" s="7" t="s">
        <v>33</v>
      </c>
      <c r="U2341" s="7" t="s">
        <v>32</v>
      </c>
      <c r="V2341" s="10" t="s">
        <v>33</v>
      </c>
      <c r="W2341" s="10" t="s">
        <v>33</v>
      </c>
      <c r="X2341" s="7" t="s">
        <v>33</v>
      </c>
      <c r="Y2341" s="7" t="s">
        <v>33</v>
      </c>
      <c r="Z2341" s="7" t="s">
        <v>17773</v>
      </c>
      <c r="AA2341" s="7" t="s">
        <v>16177</v>
      </c>
      <c r="AF2341" s="7" t="s">
        <v>19468</v>
      </c>
      <c r="AK2341" s="7" t="s">
        <v>16177</v>
      </c>
      <c r="AL2341" s="7" t="s">
        <v>19469</v>
      </c>
      <c r="AM2341" s="7" t="s">
        <v>19470</v>
      </c>
    </row>
    <row r="2342" spans="1:39">
      <c r="A2342" s="7" t="s">
        <v>1788</v>
      </c>
      <c r="B2342" s="7" t="s">
        <v>19471</v>
      </c>
      <c r="C2342" s="7" t="s">
        <v>19472</v>
      </c>
      <c r="D2342" s="7" t="s">
        <v>1946</v>
      </c>
      <c r="F2342" s="7" t="s">
        <v>12766</v>
      </c>
      <c r="G2342" s="7" t="s">
        <v>19473</v>
      </c>
      <c r="H2342" s="7" t="s">
        <v>19473</v>
      </c>
      <c r="I2342" s="7" t="s">
        <v>1857</v>
      </c>
      <c r="K2342" s="7" t="s">
        <v>33</v>
      </c>
      <c r="L2342" s="7" t="s">
        <v>19474</v>
      </c>
      <c r="N2342" s="10" t="s">
        <v>1859</v>
      </c>
      <c r="P2342" s="7" t="s">
        <v>19475</v>
      </c>
      <c r="Q2342" s="7" t="s">
        <v>33</v>
      </c>
      <c r="R2342" s="7" t="s">
        <v>33</v>
      </c>
      <c r="S2342" s="7" t="s">
        <v>33</v>
      </c>
      <c r="T2342" s="7" t="s">
        <v>33</v>
      </c>
      <c r="U2342" s="7" t="s">
        <v>33</v>
      </c>
      <c r="V2342" s="10" t="s">
        <v>33</v>
      </c>
      <c r="W2342" s="10" t="s">
        <v>33</v>
      </c>
      <c r="X2342" s="7" t="s">
        <v>33</v>
      </c>
      <c r="Y2342" s="7" t="s">
        <v>33</v>
      </c>
      <c r="Z2342" s="7" t="s">
        <v>19426</v>
      </c>
      <c r="AA2342" s="7" t="s">
        <v>19476</v>
      </c>
      <c r="AF2342" s="7" t="s">
        <v>19477</v>
      </c>
      <c r="AJ2342" s="7">
        <v>18</v>
      </c>
      <c r="AK2342" s="7" t="s">
        <v>19476</v>
      </c>
      <c r="AL2342" s="7" t="s">
        <v>19478</v>
      </c>
      <c r="AM2342" s="7" t="s">
        <v>19479</v>
      </c>
    </row>
    <row r="2343" spans="1:39">
      <c r="A2343" s="7" t="s">
        <v>1788</v>
      </c>
      <c r="B2343" s="7" t="s">
        <v>19480</v>
      </c>
      <c r="C2343" s="7" t="s">
        <v>19481</v>
      </c>
      <c r="D2343" s="7" t="s">
        <v>2828</v>
      </c>
      <c r="F2343" s="7" t="s">
        <v>17409</v>
      </c>
      <c r="H2343" s="7" t="s">
        <v>19482</v>
      </c>
      <c r="K2343" s="7" t="s">
        <v>33</v>
      </c>
      <c r="Q2343" s="7" t="s">
        <v>33</v>
      </c>
      <c r="R2343" s="7" t="s">
        <v>33</v>
      </c>
      <c r="S2343" s="7" t="s">
        <v>33</v>
      </c>
      <c r="T2343" s="7" t="s">
        <v>33</v>
      </c>
      <c r="U2343" s="7" t="s">
        <v>33</v>
      </c>
      <c r="V2343" s="10" t="s">
        <v>33</v>
      </c>
      <c r="W2343" s="10" t="s">
        <v>33</v>
      </c>
      <c r="X2343" s="7" t="s">
        <v>33</v>
      </c>
      <c r="Y2343" s="7" t="s">
        <v>33</v>
      </c>
      <c r="Z2343" s="7" t="s">
        <v>19483</v>
      </c>
      <c r="AA2343" s="7" t="s">
        <v>19484</v>
      </c>
      <c r="AE2343" s="10" t="s">
        <v>19485</v>
      </c>
      <c r="AK2343" s="7" t="s">
        <v>19484</v>
      </c>
      <c r="AL2343" s="7" t="s">
        <v>19484</v>
      </c>
      <c r="AM2343" s="7" t="s">
        <v>19486</v>
      </c>
    </row>
    <row r="2344" spans="1:39">
      <c r="A2344" s="7" t="s">
        <v>1788</v>
      </c>
      <c r="B2344" s="7" t="s">
        <v>19487</v>
      </c>
      <c r="C2344" s="7" t="s">
        <v>19488</v>
      </c>
      <c r="D2344" s="7" t="s">
        <v>2828</v>
      </c>
      <c r="F2344" s="7" t="s">
        <v>17409</v>
      </c>
      <c r="K2344" s="7" t="s">
        <v>33</v>
      </c>
      <c r="Q2344" s="7" t="s">
        <v>33</v>
      </c>
      <c r="R2344" s="7" t="s">
        <v>33</v>
      </c>
      <c r="S2344" s="7" t="s">
        <v>33</v>
      </c>
      <c r="T2344" s="7" t="s">
        <v>33</v>
      </c>
      <c r="U2344" s="7" t="s">
        <v>33</v>
      </c>
      <c r="V2344" s="10" t="s">
        <v>33</v>
      </c>
      <c r="W2344" s="10" t="s">
        <v>33</v>
      </c>
      <c r="X2344" s="7" t="s">
        <v>33</v>
      </c>
      <c r="Y2344" s="7" t="s">
        <v>33</v>
      </c>
      <c r="Z2344" s="7" t="s">
        <v>19489</v>
      </c>
      <c r="AA2344" s="7" t="s">
        <v>19484</v>
      </c>
      <c r="AE2344" s="10" t="s">
        <v>19490</v>
      </c>
      <c r="AK2344" s="7" t="s">
        <v>19484</v>
      </c>
      <c r="AL2344" s="7" t="s">
        <v>19484</v>
      </c>
      <c r="AM2344" s="7" t="s">
        <v>19491</v>
      </c>
    </row>
    <row r="2345" spans="1:39">
      <c r="A2345" s="7" t="s">
        <v>1788</v>
      </c>
      <c r="B2345" s="7" t="s">
        <v>19492</v>
      </c>
      <c r="C2345" s="7" t="s">
        <v>19493</v>
      </c>
      <c r="D2345" s="7" t="s">
        <v>1946</v>
      </c>
      <c r="F2345" s="7" t="s">
        <v>19003</v>
      </c>
      <c r="G2345" s="7" t="s">
        <v>14420</v>
      </c>
      <c r="H2345" s="7" t="s">
        <v>14420</v>
      </c>
      <c r="I2345" s="7" t="s">
        <v>2438</v>
      </c>
      <c r="K2345" s="7" t="s">
        <v>33</v>
      </c>
      <c r="L2345" s="7" t="s">
        <v>14421</v>
      </c>
      <c r="N2345" s="10" t="s">
        <v>2991</v>
      </c>
      <c r="P2345" s="7" t="s">
        <v>19494</v>
      </c>
      <c r="Q2345" s="7" t="s">
        <v>33</v>
      </c>
      <c r="R2345" s="7" t="s">
        <v>33</v>
      </c>
      <c r="S2345" s="7" t="s">
        <v>33</v>
      </c>
      <c r="T2345" s="7" t="s">
        <v>33</v>
      </c>
      <c r="U2345" s="7" t="s">
        <v>33</v>
      </c>
      <c r="V2345" s="10" t="s">
        <v>33</v>
      </c>
      <c r="W2345" s="10" t="s">
        <v>33</v>
      </c>
      <c r="X2345" s="7" t="s">
        <v>33</v>
      </c>
      <c r="Y2345" s="7" t="s">
        <v>33</v>
      </c>
      <c r="Z2345" s="7" t="s">
        <v>18873</v>
      </c>
      <c r="AA2345" s="7" t="s">
        <v>19495</v>
      </c>
      <c r="AF2345" s="7" t="s">
        <v>10640</v>
      </c>
      <c r="AJ2345" s="7">
        <v>4</v>
      </c>
      <c r="AK2345" s="7" t="s">
        <v>19495</v>
      </c>
      <c r="AL2345" s="7" t="s">
        <v>2591</v>
      </c>
      <c r="AM2345" s="7" t="s">
        <v>19496</v>
      </c>
    </row>
    <row r="2346" spans="1:39">
      <c r="A2346" s="7" t="s">
        <v>1788</v>
      </c>
      <c r="B2346" s="7" t="s">
        <v>19497</v>
      </c>
      <c r="C2346" s="7" t="s">
        <v>19498</v>
      </c>
      <c r="D2346" s="7" t="s">
        <v>2828</v>
      </c>
      <c r="F2346" s="7" t="s">
        <v>17409</v>
      </c>
      <c r="G2346" s="7" t="s">
        <v>10732</v>
      </c>
      <c r="H2346" s="7" t="s">
        <v>10732</v>
      </c>
      <c r="I2346" s="7" t="s">
        <v>18947</v>
      </c>
      <c r="K2346" s="7" t="s">
        <v>33</v>
      </c>
      <c r="Q2346" s="7" t="s">
        <v>33</v>
      </c>
      <c r="R2346" s="7" t="s">
        <v>33</v>
      </c>
      <c r="S2346" s="7" t="s">
        <v>33</v>
      </c>
      <c r="T2346" s="7" t="s">
        <v>32</v>
      </c>
      <c r="U2346" s="7" t="s">
        <v>33</v>
      </c>
      <c r="V2346" s="10" t="s">
        <v>33</v>
      </c>
      <c r="W2346" s="10" t="s">
        <v>33</v>
      </c>
      <c r="X2346" s="7" t="s">
        <v>33</v>
      </c>
      <c r="Y2346" s="7" t="s">
        <v>33</v>
      </c>
      <c r="Z2346" s="7" t="s">
        <v>19499</v>
      </c>
      <c r="AA2346" s="7" t="s">
        <v>19485</v>
      </c>
      <c r="AE2346" s="10" t="s">
        <v>19500</v>
      </c>
      <c r="AK2346" s="7" t="s">
        <v>19485</v>
      </c>
      <c r="AL2346" s="7" t="s">
        <v>19485</v>
      </c>
      <c r="AM2346" s="7" t="s">
        <v>19501</v>
      </c>
    </row>
    <row r="2347" spans="1:39">
      <c r="A2347" s="7" t="s">
        <v>1788</v>
      </c>
      <c r="B2347" s="7" t="s">
        <v>19502</v>
      </c>
      <c r="C2347" s="7" t="s">
        <v>19503</v>
      </c>
      <c r="D2347" s="7" t="s">
        <v>1946</v>
      </c>
      <c r="F2347" s="7" t="s">
        <v>6292</v>
      </c>
      <c r="G2347" s="7" t="s">
        <v>19504</v>
      </c>
      <c r="H2347" s="7" t="s">
        <v>19505</v>
      </c>
      <c r="I2347" s="7" t="s">
        <v>15623</v>
      </c>
      <c r="K2347" s="7" t="s">
        <v>33</v>
      </c>
      <c r="L2347" s="7" t="s">
        <v>19506</v>
      </c>
      <c r="N2347" s="10" t="s">
        <v>1795</v>
      </c>
      <c r="P2347" s="7" t="s">
        <v>19507</v>
      </c>
      <c r="Q2347" s="7" t="s">
        <v>33</v>
      </c>
      <c r="R2347" s="7" t="s">
        <v>33</v>
      </c>
      <c r="S2347" s="7" t="s">
        <v>33</v>
      </c>
      <c r="T2347" s="7" t="s">
        <v>33</v>
      </c>
      <c r="U2347" s="7" t="s">
        <v>33</v>
      </c>
      <c r="V2347" s="10" t="s">
        <v>32</v>
      </c>
      <c r="W2347" s="10" t="s">
        <v>33</v>
      </c>
      <c r="X2347" s="7" t="s">
        <v>33</v>
      </c>
      <c r="Y2347" s="7" t="s">
        <v>33</v>
      </c>
      <c r="Z2347" s="7" t="s">
        <v>2975</v>
      </c>
      <c r="AA2347" s="7" t="s">
        <v>19508</v>
      </c>
      <c r="AF2347" s="7" t="s">
        <v>6729</v>
      </c>
      <c r="AJ2347" s="7">
        <v>13</v>
      </c>
      <c r="AK2347" s="7" t="s">
        <v>19508</v>
      </c>
      <c r="AL2347" s="7" t="s">
        <v>19509</v>
      </c>
      <c r="AM2347" s="7" t="s">
        <v>19510</v>
      </c>
    </row>
    <row r="2348" spans="1:39">
      <c r="A2348" s="7" t="s">
        <v>1788</v>
      </c>
      <c r="B2348" s="7" t="s">
        <v>19511</v>
      </c>
      <c r="C2348" s="7" t="s">
        <v>19512</v>
      </c>
      <c r="D2348" s="7" t="s">
        <v>1946</v>
      </c>
      <c r="F2348" s="7" t="s">
        <v>9403</v>
      </c>
      <c r="G2348" s="7" t="s">
        <v>19513</v>
      </c>
      <c r="H2348" s="7" t="s">
        <v>19513</v>
      </c>
      <c r="I2348" s="7" t="s">
        <v>2599</v>
      </c>
      <c r="K2348" s="7" t="s">
        <v>33</v>
      </c>
      <c r="L2348" s="7" t="s">
        <v>19514</v>
      </c>
      <c r="N2348" s="10" t="s">
        <v>2924</v>
      </c>
      <c r="P2348" s="7" t="s">
        <v>19515</v>
      </c>
      <c r="Q2348" s="7" t="s">
        <v>33</v>
      </c>
      <c r="R2348" s="7" t="s">
        <v>33</v>
      </c>
      <c r="S2348" s="7" t="s">
        <v>33</v>
      </c>
      <c r="T2348" s="7" t="s">
        <v>33</v>
      </c>
      <c r="U2348" s="7" t="s">
        <v>33</v>
      </c>
      <c r="V2348" s="10" t="s">
        <v>33</v>
      </c>
      <c r="W2348" s="10" t="s">
        <v>33</v>
      </c>
      <c r="X2348" s="7" t="s">
        <v>33</v>
      </c>
      <c r="Y2348" s="7" t="s">
        <v>33</v>
      </c>
      <c r="Z2348" s="7" t="s">
        <v>19516</v>
      </c>
      <c r="AA2348" s="7" t="s">
        <v>5870</v>
      </c>
      <c r="AF2348" s="7" t="s">
        <v>19517</v>
      </c>
      <c r="AJ2348" s="7">
        <v>13</v>
      </c>
      <c r="AK2348" s="7" t="s">
        <v>5870</v>
      </c>
      <c r="AL2348" s="7" t="s">
        <v>19518</v>
      </c>
      <c r="AM2348" s="7" t="s">
        <v>19519</v>
      </c>
    </row>
    <row r="2349" spans="1:39">
      <c r="A2349" s="7" t="s">
        <v>1788</v>
      </c>
      <c r="B2349" s="7" t="s">
        <v>19520</v>
      </c>
      <c r="C2349" s="7" t="s">
        <v>19521</v>
      </c>
      <c r="D2349" s="7" t="s">
        <v>1946</v>
      </c>
      <c r="F2349" s="7" t="s">
        <v>18045</v>
      </c>
      <c r="G2349" s="7" t="s">
        <v>8901</v>
      </c>
      <c r="H2349" s="7" t="s">
        <v>8901</v>
      </c>
      <c r="I2349" s="7" t="s">
        <v>19522</v>
      </c>
      <c r="K2349" s="7" t="s">
        <v>33</v>
      </c>
      <c r="L2349" s="7" t="s">
        <v>8903</v>
      </c>
      <c r="N2349" s="10" t="s">
        <v>2101</v>
      </c>
      <c r="P2349" s="7" t="s">
        <v>19523</v>
      </c>
      <c r="Q2349" s="7" t="s">
        <v>33</v>
      </c>
      <c r="R2349" s="7" t="s">
        <v>33</v>
      </c>
      <c r="S2349" s="7" t="s">
        <v>33</v>
      </c>
      <c r="T2349" s="7" t="s">
        <v>33</v>
      </c>
      <c r="U2349" s="7" t="s">
        <v>33</v>
      </c>
      <c r="V2349" s="10" t="s">
        <v>33</v>
      </c>
      <c r="W2349" s="10" t="s">
        <v>32</v>
      </c>
      <c r="X2349" s="7" t="s">
        <v>33</v>
      </c>
      <c r="Y2349" s="7" t="s">
        <v>33</v>
      </c>
      <c r="Z2349" s="7" t="s">
        <v>19524</v>
      </c>
      <c r="AA2349" s="7" t="s">
        <v>19525</v>
      </c>
      <c r="AF2349" s="7" t="s">
        <v>16474</v>
      </c>
      <c r="AJ2349" s="7">
        <v>1</v>
      </c>
      <c r="AK2349" s="7" t="s">
        <v>19525</v>
      </c>
      <c r="AL2349" s="7" t="s">
        <v>14294</v>
      </c>
      <c r="AM2349" s="7" t="s">
        <v>19526</v>
      </c>
    </row>
    <row r="2350" spans="1:39">
      <c r="A2350" s="7" t="s">
        <v>1788</v>
      </c>
      <c r="B2350" s="7" t="s">
        <v>19527</v>
      </c>
      <c r="C2350" s="7" t="s">
        <v>19528</v>
      </c>
      <c r="D2350" s="7" t="s">
        <v>2828</v>
      </c>
      <c r="F2350" s="7" t="s">
        <v>17409</v>
      </c>
      <c r="G2350" s="7" t="s">
        <v>5865</v>
      </c>
      <c r="H2350" s="7" t="s">
        <v>5865</v>
      </c>
      <c r="K2350" s="7" t="s">
        <v>33</v>
      </c>
      <c r="L2350" s="7" t="s">
        <v>5867</v>
      </c>
      <c r="N2350" s="10" t="s">
        <v>1795</v>
      </c>
      <c r="Q2350" s="7" t="s">
        <v>33</v>
      </c>
      <c r="R2350" s="7" t="s">
        <v>33</v>
      </c>
      <c r="S2350" s="7" t="s">
        <v>33</v>
      </c>
      <c r="T2350" s="7" t="s">
        <v>33</v>
      </c>
      <c r="U2350" s="7" t="s">
        <v>33</v>
      </c>
      <c r="V2350" s="10" t="s">
        <v>33</v>
      </c>
      <c r="W2350" s="10" t="s">
        <v>32</v>
      </c>
      <c r="X2350" s="7" t="s">
        <v>33</v>
      </c>
      <c r="Y2350" s="7" t="s">
        <v>33</v>
      </c>
      <c r="Z2350" s="7" t="s">
        <v>4034</v>
      </c>
      <c r="AA2350" s="7" t="s">
        <v>19529</v>
      </c>
      <c r="AE2350" s="10" t="s">
        <v>19530</v>
      </c>
      <c r="AK2350" s="7" t="s">
        <v>19529</v>
      </c>
      <c r="AL2350" s="7" t="s">
        <v>19529</v>
      </c>
      <c r="AM2350" s="7" t="s">
        <v>19531</v>
      </c>
    </row>
    <row r="2351" spans="1:39">
      <c r="A2351" s="7" t="s">
        <v>1788</v>
      </c>
      <c r="B2351" s="7" t="s">
        <v>19532</v>
      </c>
      <c r="C2351" s="7" t="s">
        <v>19533</v>
      </c>
      <c r="D2351" s="7" t="s">
        <v>2828</v>
      </c>
      <c r="F2351" s="7" t="s">
        <v>17409</v>
      </c>
      <c r="G2351" s="7" t="s">
        <v>10219</v>
      </c>
      <c r="H2351" s="7" t="s">
        <v>10220</v>
      </c>
      <c r="I2351" s="7" t="s">
        <v>2062</v>
      </c>
      <c r="K2351" s="7" t="s">
        <v>33</v>
      </c>
      <c r="L2351" s="7" t="s">
        <v>17754</v>
      </c>
      <c r="N2351" s="10" t="s">
        <v>1795</v>
      </c>
      <c r="Q2351" s="7" t="s">
        <v>33</v>
      </c>
      <c r="R2351" s="7" t="s">
        <v>33</v>
      </c>
      <c r="S2351" s="7" t="s">
        <v>33</v>
      </c>
      <c r="T2351" s="7" t="s">
        <v>33</v>
      </c>
      <c r="U2351" s="7" t="s">
        <v>33</v>
      </c>
      <c r="V2351" s="10" t="s">
        <v>33</v>
      </c>
      <c r="W2351" s="10" t="s">
        <v>33</v>
      </c>
      <c r="X2351" s="7" t="s">
        <v>33</v>
      </c>
      <c r="Y2351" s="7" t="s">
        <v>33</v>
      </c>
      <c r="Z2351" s="7" t="s">
        <v>19534</v>
      </c>
      <c r="AA2351" s="7" t="s">
        <v>19535</v>
      </c>
      <c r="AE2351" s="10" t="s">
        <v>19536</v>
      </c>
      <c r="AK2351" s="7" t="s">
        <v>19529</v>
      </c>
      <c r="AL2351" s="7" t="s">
        <v>19529</v>
      </c>
      <c r="AM2351" s="7" t="s">
        <v>19537</v>
      </c>
    </row>
    <row r="2352" spans="1:39">
      <c r="A2352" s="7" t="s">
        <v>1788</v>
      </c>
      <c r="B2352" s="7" t="s">
        <v>19538</v>
      </c>
      <c r="C2352" s="7" t="s">
        <v>19539</v>
      </c>
      <c r="D2352" s="7" t="s">
        <v>2828</v>
      </c>
      <c r="K2352" s="7" t="s">
        <v>33</v>
      </c>
      <c r="Q2352" s="7" t="s">
        <v>33</v>
      </c>
      <c r="R2352" s="7" t="s">
        <v>33</v>
      </c>
      <c r="S2352" s="7" t="s">
        <v>33</v>
      </c>
      <c r="T2352" s="7" t="s">
        <v>33</v>
      </c>
      <c r="U2352" s="7" t="s">
        <v>33</v>
      </c>
      <c r="V2352" s="10" t="s">
        <v>33</v>
      </c>
      <c r="W2352" s="10" t="s">
        <v>33</v>
      </c>
      <c r="X2352" s="7" t="s">
        <v>32</v>
      </c>
      <c r="Y2352" s="7" t="s">
        <v>33</v>
      </c>
      <c r="Z2352" s="7" t="s">
        <v>19540</v>
      </c>
      <c r="AA2352" s="7" t="s">
        <v>19541</v>
      </c>
      <c r="AE2352" s="10" t="s">
        <v>19542</v>
      </c>
      <c r="AK2352" s="7" t="s">
        <v>19412</v>
      </c>
      <c r="AL2352" s="7" t="s">
        <v>19525</v>
      </c>
      <c r="AM2352" s="7" t="s">
        <v>19543</v>
      </c>
    </row>
    <row r="2353" spans="1:39">
      <c r="A2353" s="7" t="s">
        <v>1788</v>
      </c>
      <c r="B2353" s="7" t="s">
        <v>19544</v>
      </c>
      <c r="C2353" s="7" t="s">
        <v>19545</v>
      </c>
      <c r="D2353" s="7" t="s">
        <v>2828</v>
      </c>
      <c r="F2353" s="7" t="s">
        <v>17409</v>
      </c>
      <c r="H2353" s="7" t="s">
        <v>19546</v>
      </c>
      <c r="I2353" s="7" t="s">
        <v>7412</v>
      </c>
      <c r="K2353" s="7" t="s">
        <v>33</v>
      </c>
      <c r="L2353" s="7" t="s">
        <v>19547</v>
      </c>
      <c r="N2353" s="10" t="s">
        <v>1795</v>
      </c>
      <c r="Q2353" s="7" t="s">
        <v>33</v>
      </c>
      <c r="R2353" s="7" t="s">
        <v>33</v>
      </c>
      <c r="S2353" s="7" t="s">
        <v>33</v>
      </c>
      <c r="T2353" s="7" t="s">
        <v>33</v>
      </c>
      <c r="U2353" s="7" t="s">
        <v>33</v>
      </c>
      <c r="V2353" s="10" t="s">
        <v>33</v>
      </c>
      <c r="W2353" s="10" t="s">
        <v>33</v>
      </c>
      <c r="X2353" s="7" t="s">
        <v>33</v>
      </c>
      <c r="Y2353" s="7" t="s">
        <v>33</v>
      </c>
      <c r="Z2353" s="7" t="s">
        <v>19548</v>
      </c>
      <c r="AA2353" s="7" t="s">
        <v>19549</v>
      </c>
      <c r="AE2353" s="10" t="s">
        <v>19550</v>
      </c>
      <c r="AK2353" s="7" t="s">
        <v>19549</v>
      </c>
      <c r="AL2353" s="7" t="s">
        <v>19549</v>
      </c>
      <c r="AM2353" s="7" t="s">
        <v>19551</v>
      </c>
    </row>
    <row r="2354" spans="1:39">
      <c r="A2354" s="7" t="s">
        <v>1788</v>
      </c>
      <c r="B2354" s="7" t="s">
        <v>19552</v>
      </c>
      <c r="C2354" s="7" t="s">
        <v>19553</v>
      </c>
      <c r="D2354" s="7" t="s">
        <v>2828</v>
      </c>
      <c r="F2354" s="7" t="s">
        <v>17409</v>
      </c>
      <c r="H2354" s="7" t="s">
        <v>19554</v>
      </c>
      <c r="I2354" s="7" t="s">
        <v>2554</v>
      </c>
      <c r="K2354" s="7" t="s">
        <v>33</v>
      </c>
      <c r="L2354" s="7" t="s">
        <v>19555</v>
      </c>
      <c r="N2354" s="10" t="s">
        <v>1820</v>
      </c>
      <c r="Q2354" s="7" t="s">
        <v>33</v>
      </c>
      <c r="R2354" s="7" t="s">
        <v>33</v>
      </c>
      <c r="S2354" s="7" t="s">
        <v>33</v>
      </c>
      <c r="T2354" s="7" t="s">
        <v>33</v>
      </c>
      <c r="U2354" s="7" t="s">
        <v>33</v>
      </c>
      <c r="V2354" s="10" t="s">
        <v>33</v>
      </c>
      <c r="W2354" s="10" t="s">
        <v>33</v>
      </c>
      <c r="X2354" s="7" t="s">
        <v>33</v>
      </c>
      <c r="Y2354" s="7" t="s">
        <v>33</v>
      </c>
      <c r="Z2354" s="7" t="s">
        <v>19556</v>
      </c>
      <c r="AA2354" s="7" t="s">
        <v>19549</v>
      </c>
      <c r="AE2354" s="10" t="s">
        <v>19557</v>
      </c>
      <c r="AK2354" s="7" t="s">
        <v>19549</v>
      </c>
      <c r="AL2354" s="7" t="s">
        <v>19549</v>
      </c>
      <c r="AM2354" s="7" t="s">
        <v>19558</v>
      </c>
    </row>
    <row r="2355" spans="1:39">
      <c r="A2355" s="7" t="s">
        <v>1788</v>
      </c>
      <c r="B2355" s="7" t="s">
        <v>17502</v>
      </c>
      <c r="C2355" s="7" t="s">
        <v>19559</v>
      </c>
      <c r="D2355" s="7" t="s">
        <v>1946</v>
      </c>
      <c r="F2355" s="7" t="s">
        <v>19560</v>
      </c>
      <c r="G2355" s="7" t="s">
        <v>9161</v>
      </c>
      <c r="H2355" s="7" t="s">
        <v>17505</v>
      </c>
      <c r="I2355" s="7" t="s">
        <v>3294</v>
      </c>
      <c r="K2355" s="7" t="s">
        <v>33</v>
      </c>
      <c r="L2355" s="7" t="s">
        <v>9163</v>
      </c>
      <c r="N2355" s="10" t="s">
        <v>6514</v>
      </c>
      <c r="P2355" s="7" t="s">
        <v>19561</v>
      </c>
      <c r="Q2355" s="7" t="s">
        <v>33</v>
      </c>
      <c r="R2355" s="7" t="s">
        <v>33</v>
      </c>
      <c r="S2355" s="7" t="s">
        <v>33</v>
      </c>
      <c r="T2355" s="7" t="s">
        <v>33</v>
      </c>
      <c r="U2355" s="7" t="s">
        <v>33</v>
      </c>
      <c r="V2355" s="10" t="s">
        <v>33</v>
      </c>
      <c r="W2355" s="10" t="s">
        <v>33</v>
      </c>
      <c r="X2355" s="7" t="s">
        <v>33</v>
      </c>
      <c r="Y2355" s="7" t="s">
        <v>33</v>
      </c>
      <c r="Z2355" s="7" t="s">
        <v>2866</v>
      </c>
      <c r="AA2355" s="7" t="s">
        <v>19562</v>
      </c>
      <c r="AF2355" s="7" t="s">
        <v>19563</v>
      </c>
      <c r="AG2355" s="7" t="s">
        <v>3067</v>
      </c>
      <c r="AJ2355" s="7">
        <v>3</v>
      </c>
      <c r="AK2355" s="7" t="s">
        <v>19562</v>
      </c>
      <c r="AL2355" s="7" t="s">
        <v>19564</v>
      </c>
      <c r="AM2355" s="7" t="s">
        <v>19565</v>
      </c>
    </row>
    <row r="2356" spans="1:39">
      <c r="A2356" s="7" t="s">
        <v>1788</v>
      </c>
      <c r="B2356" s="7" t="s">
        <v>19566</v>
      </c>
      <c r="C2356" s="7" t="s">
        <v>19567</v>
      </c>
      <c r="D2356" s="7" t="s">
        <v>1946</v>
      </c>
      <c r="G2356" s="7" t="s">
        <v>12626</v>
      </c>
      <c r="H2356" s="7" t="s">
        <v>12626</v>
      </c>
      <c r="I2356" s="7" t="s">
        <v>19568</v>
      </c>
      <c r="K2356" s="7" t="s">
        <v>33</v>
      </c>
      <c r="L2356" s="7" t="s">
        <v>12628</v>
      </c>
      <c r="N2356" s="10" t="s">
        <v>19569</v>
      </c>
      <c r="P2356" s="7" t="s">
        <v>19570</v>
      </c>
      <c r="Q2356" s="7" t="s">
        <v>33</v>
      </c>
      <c r="R2356" s="7" t="s">
        <v>33</v>
      </c>
      <c r="S2356" s="7" t="s">
        <v>33</v>
      </c>
      <c r="T2356" s="7" t="s">
        <v>33</v>
      </c>
      <c r="U2356" s="7" t="s">
        <v>33</v>
      </c>
      <c r="V2356" s="10" t="s">
        <v>33</v>
      </c>
      <c r="W2356" s="10" t="s">
        <v>33</v>
      </c>
      <c r="X2356" s="7" t="s">
        <v>33</v>
      </c>
      <c r="Y2356" s="7" t="s">
        <v>33</v>
      </c>
      <c r="Z2356" s="7" t="s">
        <v>18892</v>
      </c>
      <c r="AA2356" s="7" t="s">
        <v>14098</v>
      </c>
      <c r="AF2356" s="7" t="s">
        <v>19571</v>
      </c>
      <c r="AK2356" s="7" t="s">
        <v>14098</v>
      </c>
      <c r="AL2356" s="7" t="s">
        <v>19572</v>
      </c>
      <c r="AM2356" s="7" t="s">
        <v>19573</v>
      </c>
    </row>
    <row r="2357" spans="1:39">
      <c r="A2357" s="7" t="s">
        <v>1788</v>
      </c>
      <c r="B2357" s="7" t="s">
        <v>19574</v>
      </c>
      <c r="C2357" s="7" t="s">
        <v>19575</v>
      </c>
      <c r="D2357" s="7" t="s">
        <v>2828</v>
      </c>
      <c r="F2357" s="7" t="s">
        <v>17409</v>
      </c>
      <c r="H2357" s="7" t="s">
        <v>19576</v>
      </c>
      <c r="K2357" s="7" t="s">
        <v>33</v>
      </c>
      <c r="L2357" s="7" t="s">
        <v>4518</v>
      </c>
      <c r="N2357" s="10" t="s">
        <v>2517</v>
      </c>
      <c r="Q2357" s="7" t="s">
        <v>33</v>
      </c>
      <c r="R2357" s="7" t="s">
        <v>33</v>
      </c>
      <c r="S2357" s="7" t="s">
        <v>33</v>
      </c>
      <c r="T2357" s="7" t="s">
        <v>33</v>
      </c>
      <c r="U2357" s="7" t="s">
        <v>33</v>
      </c>
      <c r="V2357" s="10" t="s">
        <v>33</v>
      </c>
      <c r="W2357" s="10" t="s">
        <v>33</v>
      </c>
      <c r="X2357" s="7" t="s">
        <v>33</v>
      </c>
      <c r="Y2357" s="7" t="s">
        <v>33</v>
      </c>
      <c r="Z2357" s="7" t="s">
        <v>19577</v>
      </c>
      <c r="AA2357" s="7" t="s">
        <v>19578</v>
      </c>
      <c r="AE2357" s="10" t="s">
        <v>19579</v>
      </c>
      <c r="AK2357" s="7" t="s">
        <v>19578</v>
      </c>
      <c r="AL2357" s="7" t="s">
        <v>6447</v>
      </c>
      <c r="AM2357" s="7" t="s">
        <v>19580</v>
      </c>
    </row>
    <row r="2358" spans="1:39">
      <c r="A2358" s="7" t="s">
        <v>1788</v>
      </c>
      <c r="B2358" s="7" t="s">
        <v>19581</v>
      </c>
      <c r="C2358" s="7" t="s">
        <v>19582</v>
      </c>
      <c r="D2358" s="7" t="s">
        <v>2828</v>
      </c>
      <c r="I2358" s="7" t="s">
        <v>8389</v>
      </c>
      <c r="K2358" s="7" t="s">
        <v>33</v>
      </c>
      <c r="L2358" s="7" t="s">
        <v>19583</v>
      </c>
      <c r="P2358" s="7" t="s">
        <v>19584</v>
      </c>
      <c r="Q2358" s="7" t="s">
        <v>33</v>
      </c>
      <c r="R2358" s="7" t="s">
        <v>33</v>
      </c>
      <c r="S2358" s="7" t="s">
        <v>33</v>
      </c>
      <c r="T2358" s="7" t="s">
        <v>33</v>
      </c>
      <c r="U2358" s="7" t="s">
        <v>33</v>
      </c>
      <c r="V2358" s="10" t="s">
        <v>33</v>
      </c>
      <c r="W2358" s="10" t="s">
        <v>33</v>
      </c>
      <c r="X2358" s="7" t="s">
        <v>33</v>
      </c>
      <c r="Y2358" s="7" t="s">
        <v>33</v>
      </c>
      <c r="Z2358" s="7" t="s">
        <v>17773</v>
      </c>
      <c r="AA2358" s="7" t="s">
        <v>19541</v>
      </c>
      <c r="AE2358" s="10" t="s">
        <v>19585</v>
      </c>
      <c r="AK2358" s="7" t="s">
        <v>19586</v>
      </c>
      <c r="AL2358" s="7" t="s">
        <v>19586</v>
      </c>
      <c r="AM2358" s="7" t="s">
        <v>19587</v>
      </c>
    </row>
    <row r="2359" spans="1:39">
      <c r="A2359" s="7" t="s">
        <v>1788</v>
      </c>
      <c r="B2359" s="7" t="s">
        <v>19588</v>
      </c>
      <c r="C2359" s="7" t="s">
        <v>19589</v>
      </c>
      <c r="D2359" s="7" t="s">
        <v>2828</v>
      </c>
      <c r="F2359" s="7" t="s">
        <v>17409</v>
      </c>
      <c r="K2359" s="7" t="s">
        <v>33</v>
      </c>
      <c r="Q2359" s="7" t="s">
        <v>33</v>
      </c>
      <c r="R2359" s="7" t="s">
        <v>33</v>
      </c>
      <c r="S2359" s="7" t="s">
        <v>33</v>
      </c>
      <c r="T2359" s="7" t="s">
        <v>33</v>
      </c>
      <c r="U2359" s="7" t="s">
        <v>33</v>
      </c>
      <c r="V2359" s="10" t="s">
        <v>33</v>
      </c>
      <c r="W2359" s="10" t="s">
        <v>33</v>
      </c>
      <c r="X2359" s="7" t="s">
        <v>33</v>
      </c>
      <c r="Y2359" s="7" t="s">
        <v>33</v>
      </c>
      <c r="Z2359" s="7" t="s">
        <v>7140</v>
      </c>
      <c r="AA2359" s="7" t="s">
        <v>10082</v>
      </c>
      <c r="AE2359" s="10" t="s">
        <v>17466</v>
      </c>
      <c r="AK2359" s="7" t="s">
        <v>10082</v>
      </c>
      <c r="AL2359" s="7" t="s">
        <v>19590</v>
      </c>
      <c r="AM2359" s="7" t="s">
        <v>19591</v>
      </c>
    </row>
    <row r="2360" spans="1:39">
      <c r="A2360" s="7" t="s">
        <v>1788</v>
      </c>
      <c r="B2360" s="7" t="s">
        <v>19592</v>
      </c>
      <c r="C2360" s="7" t="s">
        <v>19593</v>
      </c>
      <c r="D2360" s="7" t="s">
        <v>1946</v>
      </c>
      <c r="F2360" s="7" t="s">
        <v>5655</v>
      </c>
      <c r="G2360" s="7" t="s">
        <v>19594</v>
      </c>
      <c r="H2360" s="7" t="s">
        <v>19595</v>
      </c>
      <c r="I2360" s="7" t="s">
        <v>2073</v>
      </c>
      <c r="K2360" s="7" t="s">
        <v>33</v>
      </c>
      <c r="L2360" s="7" t="s">
        <v>19596</v>
      </c>
      <c r="N2360" s="10" t="s">
        <v>2327</v>
      </c>
      <c r="P2360" s="7" t="s">
        <v>19597</v>
      </c>
      <c r="Q2360" s="7" t="s">
        <v>33</v>
      </c>
      <c r="R2360" s="7" t="s">
        <v>33</v>
      </c>
      <c r="S2360" s="7" t="s">
        <v>33</v>
      </c>
      <c r="T2360" s="7" t="s">
        <v>33</v>
      </c>
      <c r="U2360" s="7" t="s">
        <v>33</v>
      </c>
      <c r="V2360" s="10" t="s">
        <v>33</v>
      </c>
      <c r="W2360" s="10" t="s">
        <v>33</v>
      </c>
      <c r="X2360" s="7" t="s">
        <v>33</v>
      </c>
      <c r="Y2360" s="7" t="s">
        <v>33</v>
      </c>
      <c r="Z2360" s="7" t="s">
        <v>9217</v>
      </c>
      <c r="AA2360" s="7" t="s">
        <v>3723</v>
      </c>
      <c r="AF2360" s="7" t="s">
        <v>10824</v>
      </c>
      <c r="AJ2360" s="7">
        <v>10</v>
      </c>
      <c r="AK2360" s="7" t="s">
        <v>3723</v>
      </c>
      <c r="AL2360" s="7" t="s">
        <v>14293</v>
      </c>
      <c r="AM2360" s="7" t="s">
        <v>19598</v>
      </c>
    </row>
    <row r="2361" spans="1:39">
      <c r="A2361" s="7" t="s">
        <v>2522</v>
      </c>
      <c r="B2361" s="7" t="s">
        <v>19599</v>
      </c>
      <c r="C2361" s="7" t="s">
        <v>19600</v>
      </c>
      <c r="D2361" s="7" t="s">
        <v>2828</v>
      </c>
      <c r="K2361" s="7" t="s">
        <v>33</v>
      </c>
      <c r="Q2361" s="7" t="s">
        <v>33</v>
      </c>
      <c r="R2361" s="7" t="s">
        <v>33</v>
      </c>
      <c r="S2361" s="7" t="s">
        <v>33</v>
      </c>
      <c r="T2361" s="7" t="s">
        <v>33</v>
      </c>
      <c r="U2361" s="7" t="s">
        <v>33</v>
      </c>
      <c r="V2361" s="10" t="s">
        <v>33</v>
      </c>
      <c r="W2361" s="10" t="s">
        <v>33</v>
      </c>
      <c r="X2361" s="7" t="s">
        <v>33</v>
      </c>
      <c r="Y2361" s="7" t="s">
        <v>33</v>
      </c>
      <c r="AA2361" s="7" t="s">
        <v>19601</v>
      </c>
      <c r="AE2361" s="10" t="s">
        <v>19602</v>
      </c>
      <c r="AK2361" s="7" t="s">
        <v>19601</v>
      </c>
      <c r="AL2361" s="7" t="s">
        <v>19601</v>
      </c>
      <c r="AM2361" s="7" t="s">
        <v>19603</v>
      </c>
    </row>
    <row r="2362" spans="1:39">
      <c r="A2362" s="7" t="s">
        <v>1788</v>
      </c>
      <c r="B2362" s="7" t="s">
        <v>19604</v>
      </c>
      <c r="C2362" s="7" t="s">
        <v>19605</v>
      </c>
      <c r="D2362" s="7" t="s">
        <v>5729</v>
      </c>
      <c r="G2362" s="7" t="s">
        <v>19606</v>
      </c>
      <c r="H2362" s="7" t="s">
        <v>19607</v>
      </c>
      <c r="I2362" s="7" t="s">
        <v>19608</v>
      </c>
      <c r="K2362" s="7" t="s">
        <v>33</v>
      </c>
      <c r="L2362" s="7" t="s">
        <v>19609</v>
      </c>
      <c r="Q2362" s="7" t="s">
        <v>33</v>
      </c>
      <c r="R2362" s="7" t="s">
        <v>33</v>
      </c>
      <c r="S2362" s="7" t="s">
        <v>33</v>
      </c>
      <c r="T2362" s="7" t="s">
        <v>33</v>
      </c>
      <c r="U2362" s="7" t="s">
        <v>33</v>
      </c>
      <c r="V2362" s="10" t="s">
        <v>33</v>
      </c>
      <c r="W2362" s="10" t="s">
        <v>33</v>
      </c>
      <c r="X2362" s="7" t="s">
        <v>33</v>
      </c>
      <c r="Y2362" s="7" t="s">
        <v>33</v>
      </c>
      <c r="Z2362" s="7" t="s">
        <v>2866</v>
      </c>
      <c r="AA2362" s="7" t="s">
        <v>19403</v>
      </c>
      <c r="AD2362" s="10" t="s">
        <v>5502</v>
      </c>
      <c r="AG2362" s="7" t="s">
        <v>19403</v>
      </c>
      <c r="AK2362" s="7" t="s">
        <v>19403</v>
      </c>
      <c r="AL2362" s="7" t="s">
        <v>19610</v>
      </c>
      <c r="AM2362" s="7" t="s">
        <v>19611</v>
      </c>
    </row>
    <row r="2363" spans="1:39">
      <c r="A2363" s="7" t="s">
        <v>2522</v>
      </c>
      <c r="B2363" s="7" t="s">
        <v>19612</v>
      </c>
      <c r="C2363" s="7" t="s">
        <v>19613</v>
      </c>
      <c r="D2363" s="7" t="s">
        <v>1946</v>
      </c>
      <c r="G2363" s="7" t="s">
        <v>19614</v>
      </c>
      <c r="H2363" s="7" t="s">
        <v>19614</v>
      </c>
      <c r="J2363" s="7" t="s">
        <v>19615</v>
      </c>
      <c r="K2363" s="7" t="s">
        <v>33</v>
      </c>
      <c r="M2363" s="10" t="s">
        <v>19616</v>
      </c>
      <c r="O2363" s="7" t="s">
        <v>1924</v>
      </c>
      <c r="P2363" s="7" t="s">
        <v>19617</v>
      </c>
      <c r="Q2363" s="7" t="s">
        <v>33</v>
      </c>
      <c r="R2363" s="7" t="s">
        <v>33</v>
      </c>
      <c r="S2363" s="7" t="s">
        <v>33</v>
      </c>
      <c r="T2363" s="7" t="s">
        <v>33</v>
      </c>
      <c r="U2363" s="7" t="s">
        <v>33</v>
      </c>
      <c r="V2363" s="10" t="s">
        <v>33</v>
      </c>
      <c r="W2363" s="10" t="s">
        <v>33</v>
      </c>
      <c r="X2363" s="7" t="s">
        <v>33</v>
      </c>
      <c r="Y2363" s="7" t="s">
        <v>33</v>
      </c>
      <c r="Z2363" s="7" t="s">
        <v>19618</v>
      </c>
      <c r="AA2363" s="7" t="s">
        <v>19619</v>
      </c>
      <c r="AF2363" s="7" t="s">
        <v>19619</v>
      </c>
      <c r="AK2363" s="7" t="s">
        <v>19619</v>
      </c>
      <c r="AL2363" s="7" t="s">
        <v>19620</v>
      </c>
      <c r="AM2363" s="7" t="s">
        <v>19621</v>
      </c>
    </row>
    <row r="2364" spans="1:39">
      <c r="A2364" s="7" t="s">
        <v>2522</v>
      </c>
      <c r="B2364" s="7" t="s">
        <v>19622</v>
      </c>
      <c r="C2364" s="7" t="s">
        <v>19623</v>
      </c>
      <c r="D2364" s="7" t="s">
        <v>1946</v>
      </c>
      <c r="F2364" s="7" t="s">
        <v>19624</v>
      </c>
      <c r="G2364" s="7" t="s">
        <v>8594</v>
      </c>
      <c r="H2364" s="7" t="s">
        <v>19625</v>
      </c>
      <c r="J2364" s="7" t="s">
        <v>2706</v>
      </c>
      <c r="K2364" s="7" t="s">
        <v>33</v>
      </c>
      <c r="M2364" s="10" t="s">
        <v>19300</v>
      </c>
      <c r="O2364" s="7" t="s">
        <v>2708</v>
      </c>
      <c r="P2364" s="7" t="s">
        <v>19626</v>
      </c>
      <c r="Q2364" s="7" t="s">
        <v>32</v>
      </c>
      <c r="R2364" s="7" t="s">
        <v>33</v>
      </c>
      <c r="S2364" s="7" t="s">
        <v>33</v>
      </c>
      <c r="T2364" s="7" t="s">
        <v>33</v>
      </c>
      <c r="U2364" s="7" t="s">
        <v>33</v>
      </c>
      <c r="V2364" s="10" t="s">
        <v>32</v>
      </c>
      <c r="W2364" s="10" t="s">
        <v>33</v>
      </c>
      <c r="X2364" s="7" t="s">
        <v>33</v>
      </c>
      <c r="Y2364" s="7" t="s">
        <v>33</v>
      </c>
      <c r="Z2364" s="7" t="s">
        <v>13577</v>
      </c>
      <c r="AA2364" s="7" t="s">
        <v>12345</v>
      </c>
      <c r="AF2364" s="7" t="s">
        <v>19627</v>
      </c>
      <c r="AJ2364" s="7">
        <v>1</v>
      </c>
      <c r="AK2364" s="7" t="s">
        <v>12345</v>
      </c>
      <c r="AL2364" s="7" t="s">
        <v>11066</v>
      </c>
      <c r="AM2364" s="7" t="s">
        <v>19628</v>
      </c>
    </row>
    <row r="2365" spans="1:39">
      <c r="A2365" s="7" t="s">
        <v>2522</v>
      </c>
      <c r="B2365" s="7" t="s">
        <v>19629</v>
      </c>
      <c r="C2365" s="7" t="s">
        <v>19630</v>
      </c>
      <c r="D2365" s="7" t="s">
        <v>1946</v>
      </c>
      <c r="F2365" s="7" t="s">
        <v>19631</v>
      </c>
      <c r="G2365" s="7" t="s">
        <v>19632</v>
      </c>
      <c r="H2365" s="7" t="s">
        <v>19633</v>
      </c>
      <c r="J2365" s="7" t="s">
        <v>19299</v>
      </c>
      <c r="K2365" s="7" t="s">
        <v>33</v>
      </c>
      <c r="M2365" s="10" t="s">
        <v>19300</v>
      </c>
      <c r="O2365" s="7" t="s">
        <v>2708</v>
      </c>
      <c r="P2365" s="7" t="s">
        <v>19634</v>
      </c>
      <c r="Q2365" s="7" t="s">
        <v>32</v>
      </c>
      <c r="R2365" s="7" t="s">
        <v>33</v>
      </c>
      <c r="S2365" s="7" t="s">
        <v>33</v>
      </c>
      <c r="T2365" s="7" t="s">
        <v>33</v>
      </c>
      <c r="U2365" s="7" t="s">
        <v>33</v>
      </c>
      <c r="V2365" s="10" t="s">
        <v>32</v>
      </c>
      <c r="W2365" s="10" t="s">
        <v>33</v>
      </c>
      <c r="X2365" s="7" t="s">
        <v>33</v>
      </c>
      <c r="Y2365" s="7" t="s">
        <v>33</v>
      </c>
      <c r="Z2365" s="7" t="s">
        <v>13577</v>
      </c>
      <c r="AA2365" s="7" t="s">
        <v>19635</v>
      </c>
      <c r="AF2365" s="7" t="s">
        <v>19636</v>
      </c>
      <c r="AJ2365" s="7">
        <v>2</v>
      </c>
      <c r="AK2365" s="7" t="s">
        <v>19635</v>
      </c>
      <c r="AL2365" s="7" t="s">
        <v>11066</v>
      </c>
      <c r="AM2365" s="7" t="s">
        <v>19637</v>
      </c>
    </row>
    <row r="2366" spans="1:39">
      <c r="A2366" s="7" t="s">
        <v>2522</v>
      </c>
      <c r="B2366" s="7" t="s">
        <v>19638</v>
      </c>
      <c r="C2366" s="7" t="s">
        <v>19639</v>
      </c>
      <c r="D2366" s="7" t="s">
        <v>1946</v>
      </c>
      <c r="F2366" s="7" t="s">
        <v>5000</v>
      </c>
      <c r="G2366" s="7" t="s">
        <v>19640</v>
      </c>
      <c r="H2366" s="7" t="s">
        <v>19640</v>
      </c>
      <c r="J2366" s="7" t="s">
        <v>2715</v>
      </c>
      <c r="K2366" s="7" t="s">
        <v>33</v>
      </c>
      <c r="M2366" s="10" t="s">
        <v>19641</v>
      </c>
      <c r="O2366" s="7" t="s">
        <v>11336</v>
      </c>
      <c r="P2366" s="7" t="s">
        <v>19642</v>
      </c>
      <c r="Q2366" s="7" t="s">
        <v>33</v>
      </c>
      <c r="R2366" s="7" t="s">
        <v>33</v>
      </c>
      <c r="S2366" s="7" t="s">
        <v>33</v>
      </c>
      <c r="T2366" s="7" t="s">
        <v>33</v>
      </c>
      <c r="U2366" s="7" t="s">
        <v>33</v>
      </c>
      <c r="V2366" s="10" t="s">
        <v>33</v>
      </c>
      <c r="W2366" s="10" t="s">
        <v>33</v>
      </c>
      <c r="X2366" s="7" t="s">
        <v>33</v>
      </c>
      <c r="Y2366" s="7" t="s">
        <v>33</v>
      </c>
      <c r="Z2366" s="7" t="s">
        <v>13577</v>
      </c>
      <c r="AA2366" s="7" t="s">
        <v>6550</v>
      </c>
      <c r="AF2366" s="7" t="s">
        <v>5155</v>
      </c>
      <c r="AJ2366" s="7">
        <v>4</v>
      </c>
      <c r="AK2366" s="7" t="s">
        <v>6550</v>
      </c>
      <c r="AL2366" s="7" t="s">
        <v>11066</v>
      </c>
      <c r="AM2366" s="7" t="s">
        <v>19643</v>
      </c>
    </row>
    <row r="2367" spans="1:39">
      <c r="A2367" s="7" t="s">
        <v>1788</v>
      </c>
      <c r="B2367" s="7" t="s">
        <v>19644</v>
      </c>
      <c r="C2367" s="7" t="s">
        <v>19645</v>
      </c>
      <c r="D2367" s="7" t="s">
        <v>2828</v>
      </c>
      <c r="F2367" s="7" t="s">
        <v>17409</v>
      </c>
      <c r="G2367" s="7" t="s">
        <v>16261</v>
      </c>
      <c r="H2367" s="7" t="s">
        <v>16261</v>
      </c>
      <c r="K2367" s="7" t="s">
        <v>33</v>
      </c>
      <c r="L2367" s="7" t="s">
        <v>16262</v>
      </c>
      <c r="N2367" s="10" t="s">
        <v>2223</v>
      </c>
      <c r="Q2367" s="7" t="s">
        <v>33</v>
      </c>
      <c r="R2367" s="7" t="s">
        <v>33</v>
      </c>
      <c r="S2367" s="7" t="s">
        <v>33</v>
      </c>
      <c r="T2367" s="7" t="s">
        <v>33</v>
      </c>
      <c r="U2367" s="7" t="s">
        <v>33</v>
      </c>
      <c r="V2367" s="10" t="s">
        <v>33</v>
      </c>
      <c r="W2367" s="10" t="s">
        <v>33</v>
      </c>
      <c r="X2367" s="7" t="s">
        <v>33</v>
      </c>
      <c r="Y2367" s="7" t="s">
        <v>33</v>
      </c>
      <c r="Z2367" s="7" t="s">
        <v>19646</v>
      </c>
      <c r="AA2367" s="7" t="s">
        <v>19647</v>
      </c>
      <c r="AE2367" s="10" t="s">
        <v>19648</v>
      </c>
      <c r="AK2367" s="7" t="s">
        <v>19649</v>
      </c>
      <c r="AL2367" s="7" t="s">
        <v>19650</v>
      </c>
      <c r="AM2367" s="7" t="s">
        <v>19651</v>
      </c>
    </row>
    <row r="2368" spans="1:39">
      <c r="A2368" s="7" t="s">
        <v>1788</v>
      </c>
      <c r="B2368" s="7" t="s">
        <v>19652</v>
      </c>
      <c r="C2368" s="7" t="s">
        <v>19653</v>
      </c>
      <c r="D2368" s="7" t="s">
        <v>2828</v>
      </c>
      <c r="F2368" s="7" t="s">
        <v>17409</v>
      </c>
      <c r="I2368" s="7" t="s">
        <v>4972</v>
      </c>
      <c r="K2368" s="7" t="s">
        <v>33</v>
      </c>
      <c r="Q2368" s="7" t="s">
        <v>33</v>
      </c>
      <c r="R2368" s="7" t="s">
        <v>33</v>
      </c>
      <c r="S2368" s="7" t="s">
        <v>33</v>
      </c>
      <c r="T2368" s="7" t="s">
        <v>33</v>
      </c>
      <c r="U2368" s="7" t="s">
        <v>33</v>
      </c>
      <c r="V2368" s="10" t="s">
        <v>33</v>
      </c>
      <c r="W2368" s="10" t="s">
        <v>33</v>
      </c>
      <c r="X2368" s="7" t="s">
        <v>33</v>
      </c>
      <c r="Y2368" s="7" t="s">
        <v>33</v>
      </c>
      <c r="Z2368" s="7" t="s">
        <v>19654</v>
      </c>
      <c r="AA2368" s="7" t="s">
        <v>19541</v>
      </c>
      <c r="AE2368" s="10" t="s">
        <v>19655</v>
      </c>
      <c r="AK2368" s="7" t="s">
        <v>19656</v>
      </c>
      <c r="AL2368" s="7" t="s">
        <v>19657</v>
      </c>
      <c r="AM2368" s="7" t="s">
        <v>19658</v>
      </c>
    </row>
    <row r="2369" spans="1:39">
      <c r="A2369" s="7" t="s">
        <v>1788</v>
      </c>
      <c r="B2369" s="7" t="s">
        <v>19659</v>
      </c>
      <c r="C2369" s="7" t="s">
        <v>19660</v>
      </c>
      <c r="D2369" s="7" t="s">
        <v>2828</v>
      </c>
      <c r="F2369" s="7" t="s">
        <v>17409</v>
      </c>
      <c r="H2369" s="7" t="s">
        <v>6597</v>
      </c>
      <c r="I2369" s="7" t="s">
        <v>2599</v>
      </c>
      <c r="K2369" s="7" t="s">
        <v>33</v>
      </c>
      <c r="Q2369" s="7" t="s">
        <v>33</v>
      </c>
      <c r="R2369" s="7" t="s">
        <v>33</v>
      </c>
      <c r="S2369" s="7" t="s">
        <v>33</v>
      </c>
      <c r="T2369" s="7" t="s">
        <v>33</v>
      </c>
      <c r="U2369" s="7" t="s">
        <v>33</v>
      </c>
      <c r="V2369" s="10" t="s">
        <v>33</v>
      </c>
      <c r="W2369" s="10" t="s">
        <v>33</v>
      </c>
      <c r="X2369" s="7" t="s">
        <v>32</v>
      </c>
      <c r="Y2369" s="7" t="s">
        <v>33</v>
      </c>
      <c r="Z2369" s="7" t="s">
        <v>18057</v>
      </c>
      <c r="AA2369" s="7" t="s">
        <v>19661</v>
      </c>
      <c r="AE2369" s="10" t="s">
        <v>19427</v>
      </c>
      <c r="AK2369" s="7" t="s">
        <v>19412</v>
      </c>
      <c r="AL2369" s="7" t="s">
        <v>19662</v>
      </c>
      <c r="AM2369" s="7" t="s">
        <v>19663</v>
      </c>
    </row>
    <row r="2370" spans="1:39">
      <c r="A2370" s="7" t="s">
        <v>1788</v>
      </c>
      <c r="B2370" s="7" t="s">
        <v>19664</v>
      </c>
      <c r="C2370" s="7" t="s">
        <v>19665</v>
      </c>
      <c r="D2370" s="7" t="s">
        <v>2828</v>
      </c>
      <c r="F2370" s="7" t="s">
        <v>17409</v>
      </c>
      <c r="G2370" s="7" t="s">
        <v>4886</v>
      </c>
      <c r="H2370" s="7" t="s">
        <v>4886</v>
      </c>
      <c r="I2370" s="7" t="s">
        <v>2543</v>
      </c>
      <c r="K2370" s="7" t="s">
        <v>33</v>
      </c>
      <c r="Q2370" s="7" t="s">
        <v>33</v>
      </c>
      <c r="R2370" s="7" t="s">
        <v>33</v>
      </c>
      <c r="S2370" s="7" t="s">
        <v>33</v>
      </c>
      <c r="T2370" s="7" t="s">
        <v>33</v>
      </c>
      <c r="U2370" s="7" t="s">
        <v>33</v>
      </c>
      <c r="V2370" s="10" t="s">
        <v>33</v>
      </c>
      <c r="W2370" s="10" t="s">
        <v>32</v>
      </c>
      <c r="X2370" s="7" t="s">
        <v>33</v>
      </c>
      <c r="Y2370" s="7" t="s">
        <v>33</v>
      </c>
      <c r="Z2370" s="7" t="s">
        <v>19666</v>
      </c>
      <c r="AA2370" s="7" t="s">
        <v>19661</v>
      </c>
      <c r="AE2370" s="10" t="s">
        <v>19667</v>
      </c>
      <c r="AK2370" s="7" t="s">
        <v>19667</v>
      </c>
      <c r="AL2370" s="7" t="s">
        <v>19668</v>
      </c>
      <c r="AM2370" s="7" t="s">
        <v>19669</v>
      </c>
    </row>
    <row r="2371" spans="1:39">
      <c r="A2371" s="7" t="s">
        <v>1788</v>
      </c>
      <c r="B2371" s="7" t="s">
        <v>19670</v>
      </c>
      <c r="C2371" s="7" t="s">
        <v>19671</v>
      </c>
      <c r="D2371" s="7" t="s">
        <v>2828</v>
      </c>
      <c r="F2371" s="7" t="s">
        <v>17409</v>
      </c>
      <c r="K2371" s="7" t="s">
        <v>33</v>
      </c>
      <c r="Q2371" s="7" t="s">
        <v>33</v>
      </c>
      <c r="R2371" s="7" t="s">
        <v>33</v>
      </c>
      <c r="S2371" s="7" t="s">
        <v>33</v>
      </c>
      <c r="T2371" s="7" t="s">
        <v>33</v>
      </c>
      <c r="U2371" s="7" t="s">
        <v>33</v>
      </c>
      <c r="V2371" s="10" t="s">
        <v>33</v>
      </c>
      <c r="W2371" s="10" t="s">
        <v>33</v>
      </c>
      <c r="X2371" s="7" t="s">
        <v>33</v>
      </c>
      <c r="Y2371" s="7" t="s">
        <v>33</v>
      </c>
      <c r="Z2371" s="7" t="s">
        <v>1822</v>
      </c>
      <c r="AA2371" s="7" t="s">
        <v>19661</v>
      </c>
      <c r="AE2371" s="10" t="s">
        <v>19672</v>
      </c>
      <c r="AK2371" s="7" t="s">
        <v>15896</v>
      </c>
      <c r="AL2371" s="7" t="s">
        <v>15896</v>
      </c>
      <c r="AM2371" s="7" t="s">
        <v>19673</v>
      </c>
    </row>
    <row r="2372" spans="1:39">
      <c r="A2372" s="7" t="s">
        <v>1788</v>
      </c>
      <c r="B2372" s="7" t="s">
        <v>19674</v>
      </c>
      <c r="C2372" s="7" t="s">
        <v>19675</v>
      </c>
      <c r="D2372" s="7" t="s">
        <v>5729</v>
      </c>
      <c r="G2372" s="7" t="s">
        <v>19676</v>
      </c>
      <c r="H2372" s="7" t="s">
        <v>19676</v>
      </c>
      <c r="I2372" s="7" t="s">
        <v>19677</v>
      </c>
      <c r="K2372" s="7" t="s">
        <v>33</v>
      </c>
      <c r="Q2372" s="7" t="s">
        <v>33</v>
      </c>
      <c r="R2372" s="7" t="s">
        <v>33</v>
      </c>
      <c r="S2372" s="7" t="s">
        <v>33</v>
      </c>
      <c r="T2372" s="7" t="s">
        <v>33</v>
      </c>
      <c r="U2372" s="7" t="s">
        <v>33</v>
      </c>
      <c r="V2372" s="10" t="s">
        <v>33</v>
      </c>
      <c r="W2372" s="10" t="s">
        <v>33</v>
      </c>
      <c r="X2372" s="7" t="s">
        <v>33</v>
      </c>
      <c r="Y2372" s="7" t="s">
        <v>33</v>
      </c>
      <c r="Z2372" s="7" t="s">
        <v>4319</v>
      </c>
      <c r="AA2372" s="7" t="s">
        <v>19661</v>
      </c>
      <c r="AD2372" s="10" t="s">
        <v>5103</v>
      </c>
      <c r="AG2372" s="7" t="s">
        <v>19678</v>
      </c>
      <c r="AK2372" s="7" t="s">
        <v>19661</v>
      </c>
      <c r="AL2372" s="7" t="s">
        <v>19661</v>
      </c>
      <c r="AM2372" s="7" t="s">
        <v>19679</v>
      </c>
    </row>
    <row r="2373" spans="1:39">
      <c r="A2373" s="7" t="s">
        <v>1788</v>
      </c>
      <c r="B2373" s="7" t="s">
        <v>19680</v>
      </c>
      <c r="C2373" s="7" t="s">
        <v>19681</v>
      </c>
      <c r="D2373" s="7" t="s">
        <v>5729</v>
      </c>
      <c r="G2373" s="7" t="s">
        <v>19676</v>
      </c>
      <c r="H2373" s="7" t="s">
        <v>19676</v>
      </c>
      <c r="I2373" s="7" t="s">
        <v>19677</v>
      </c>
      <c r="K2373" s="7" t="s">
        <v>33</v>
      </c>
      <c r="Q2373" s="7" t="s">
        <v>33</v>
      </c>
      <c r="R2373" s="7" t="s">
        <v>33</v>
      </c>
      <c r="S2373" s="7" t="s">
        <v>33</v>
      </c>
      <c r="T2373" s="7" t="s">
        <v>33</v>
      </c>
      <c r="U2373" s="7" t="s">
        <v>33</v>
      </c>
      <c r="V2373" s="10" t="s">
        <v>33</v>
      </c>
      <c r="W2373" s="10" t="s">
        <v>33</v>
      </c>
      <c r="X2373" s="7" t="s">
        <v>33</v>
      </c>
      <c r="Y2373" s="7" t="s">
        <v>33</v>
      </c>
      <c r="Z2373" s="7" t="s">
        <v>4319</v>
      </c>
      <c r="AA2373" s="7" t="s">
        <v>19661</v>
      </c>
      <c r="AD2373" s="10" t="s">
        <v>5103</v>
      </c>
      <c r="AG2373" s="7" t="s">
        <v>19678</v>
      </c>
      <c r="AK2373" s="7" t="s">
        <v>19661</v>
      </c>
      <c r="AL2373" s="7" t="s">
        <v>19661</v>
      </c>
      <c r="AM2373" s="7" t="s">
        <v>19682</v>
      </c>
    </row>
    <row r="2374" spans="1:39">
      <c r="A2374" s="7" t="s">
        <v>1788</v>
      </c>
      <c r="B2374" s="7" t="s">
        <v>19683</v>
      </c>
      <c r="C2374" s="7" t="s">
        <v>19684</v>
      </c>
      <c r="D2374" s="7" t="s">
        <v>2828</v>
      </c>
      <c r="F2374" s="7" t="s">
        <v>17409</v>
      </c>
      <c r="H2374" s="7" t="s">
        <v>3043</v>
      </c>
      <c r="I2374" s="7" t="s">
        <v>9743</v>
      </c>
      <c r="K2374" s="7" t="s">
        <v>33</v>
      </c>
      <c r="Q2374" s="7" t="s">
        <v>33</v>
      </c>
      <c r="R2374" s="7" t="s">
        <v>33</v>
      </c>
      <c r="S2374" s="7" t="s">
        <v>33</v>
      </c>
      <c r="T2374" s="7" t="s">
        <v>33</v>
      </c>
      <c r="U2374" s="7" t="s">
        <v>33</v>
      </c>
      <c r="V2374" s="10" t="s">
        <v>33</v>
      </c>
      <c r="W2374" s="10" t="s">
        <v>33</v>
      </c>
      <c r="X2374" s="7" t="s">
        <v>33</v>
      </c>
      <c r="Y2374" s="7" t="s">
        <v>33</v>
      </c>
      <c r="Z2374" s="7" t="s">
        <v>19685</v>
      </c>
      <c r="AA2374" s="7" t="s">
        <v>19541</v>
      </c>
      <c r="AE2374" s="10" t="s">
        <v>19686</v>
      </c>
      <c r="AK2374" s="7" t="s">
        <v>16422</v>
      </c>
      <c r="AL2374" s="7" t="s">
        <v>19687</v>
      </c>
      <c r="AM2374" s="7" t="s">
        <v>19688</v>
      </c>
    </row>
    <row r="2375" spans="1:39">
      <c r="A2375" s="7" t="s">
        <v>1788</v>
      </c>
      <c r="B2375" s="7" t="s">
        <v>18523</v>
      </c>
      <c r="C2375" s="7" t="s">
        <v>19689</v>
      </c>
      <c r="D2375" s="7" t="s">
        <v>2828</v>
      </c>
      <c r="F2375" s="7" t="s">
        <v>17409</v>
      </c>
      <c r="G2375" s="7" t="s">
        <v>4696</v>
      </c>
      <c r="H2375" s="7" t="s">
        <v>4696</v>
      </c>
      <c r="I2375" s="7" t="s">
        <v>19690</v>
      </c>
      <c r="K2375" s="7" t="s">
        <v>33</v>
      </c>
      <c r="Q2375" s="7" t="s">
        <v>33</v>
      </c>
      <c r="R2375" s="7" t="s">
        <v>33</v>
      </c>
      <c r="S2375" s="7" t="s">
        <v>33</v>
      </c>
      <c r="T2375" s="7" t="s">
        <v>33</v>
      </c>
      <c r="U2375" s="7" t="s">
        <v>33</v>
      </c>
      <c r="V2375" s="10" t="s">
        <v>33</v>
      </c>
      <c r="W2375" s="10" t="s">
        <v>32</v>
      </c>
      <c r="X2375" s="7" t="s">
        <v>33</v>
      </c>
      <c r="Y2375" s="7" t="s">
        <v>33</v>
      </c>
      <c r="Z2375" s="7" t="s">
        <v>15183</v>
      </c>
      <c r="AA2375" s="7" t="s">
        <v>19661</v>
      </c>
      <c r="AE2375" s="10" t="s">
        <v>19542</v>
      </c>
      <c r="AK2375" s="7" t="s">
        <v>19691</v>
      </c>
      <c r="AL2375" s="7" t="s">
        <v>19691</v>
      </c>
      <c r="AM2375" s="7" t="s">
        <v>19692</v>
      </c>
    </row>
    <row r="2376" spans="1:39">
      <c r="A2376" s="7" t="s">
        <v>2522</v>
      </c>
      <c r="B2376" s="7" t="s">
        <v>19693</v>
      </c>
      <c r="C2376" s="7" t="s">
        <v>19694</v>
      </c>
      <c r="D2376" s="7" t="s">
        <v>1946</v>
      </c>
      <c r="G2376" s="7" t="s">
        <v>18396</v>
      </c>
      <c r="H2376" s="7" t="s">
        <v>18396</v>
      </c>
      <c r="J2376" s="7" t="s">
        <v>19695</v>
      </c>
      <c r="K2376" s="7" t="s">
        <v>33</v>
      </c>
      <c r="M2376" s="10" t="s">
        <v>19696</v>
      </c>
      <c r="O2376" s="7" t="s">
        <v>3232</v>
      </c>
      <c r="P2376" s="7" t="s">
        <v>19697</v>
      </c>
      <c r="Q2376" s="7" t="s">
        <v>33</v>
      </c>
      <c r="R2376" s="7" t="s">
        <v>33</v>
      </c>
      <c r="S2376" s="7" t="s">
        <v>33</v>
      </c>
      <c r="T2376" s="7" t="s">
        <v>33</v>
      </c>
      <c r="U2376" s="7" t="s">
        <v>33</v>
      </c>
      <c r="V2376" s="10" t="s">
        <v>33</v>
      </c>
      <c r="W2376" s="10" t="s">
        <v>33</v>
      </c>
      <c r="X2376" s="7" t="s">
        <v>33</v>
      </c>
      <c r="Y2376" s="7" t="s">
        <v>33</v>
      </c>
      <c r="Z2376" s="7" t="s">
        <v>13305</v>
      </c>
      <c r="AA2376" s="7" t="s">
        <v>19667</v>
      </c>
      <c r="AF2376" s="7" t="s">
        <v>5155</v>
      </c>
      <c r="AK2376" s="7" t="s">
        <v>19667</v>
      </c>
      <c r="AL2376" s="7" t="s">
        <v>19667</v>
      </c>
      <c r="AM2376" s="7" t="s">
        <v>19698</v>
      </c>
    </row>
    <row r="2377" spans="1:39">
      <c r="A2377" s="7" t="s">
        <v>1788</v>
      </c>
      <c r="B2377" s="7" t="s">
        <v>19699</v>
      </c>
      <c r="C2377" s="7" t="s">
        <v>19700</v>
      </c>
      <c r="D2377" s="7" t="s">
        <v>2828</v>
      </c>
      <c r="F2377" s="7" t="s">
        <v>17409</v>
      </c>
      <c r="G2377" s="7" t="s">
        <v>13446</v>
      </c>
      <c r="H2377" s="7" t="s">
        <v>13446</v>
      </c>
      <c r="I2377" s="7" t="s">
        <v>19701</v>
      </c>
      <c r="K2377" s="7" t="s">
        <v>33</v>
      </c>
      <c r="L2377" s="7" t="s">
        <v>10734</v>
      </c>
      <c r="P2377" s="7" t="s">
        <v>19702</v>
      </c>
      <c r="Q2377" s="7" t="s">
        <v>33</v>
      </c>
      <c r="R2377" s="7" t="s">
        <v>33</v>
      </c>
      <c r="S2377" s="7" t="s">
        <v>33</v>
      </c>
      <c r="T2377" s="7" t="s">
        <v>33</v>
      </c>
      <c r="U2377" s="7" t="s">
        <v>33</v>
      </c>
      <c r="V2377" s="10" t="s">
        <v>33</v>
      </c>
      <c r="W2377" s="10" t="s">
        <v>33</v>
      </c>
      <c r="X2377" s="7" t="s">
        <v>33</v>
      </c>
      <c r="Y2377" s="7" t="s">
        <v>33</v>
      </c>
      <c r="Z2377" s="7" t="s">
        <v>2402</v>
      </c>
      <c r="AA2377" s="7" t="s">
        <v>19661</v>
      </c>
      <c r="AE2377" s="10" t="s">
        <v>19703</v>
      </c>
      <c r="AK2377" s="7" t="s">
        <v>19704</v>
      </c>
      <c r="AL2377" s="7" t="s">
        <v>19704</v>
      </c>
      <c r="AM2377" s="7" t="s">
        <v>19705</v>
      </c>
    </row>
    <row r="2378" spans="1:39">
      <c r="A2378" s="7" t="s">
        <v>1788</v>
      </c>
      <c r="B2378" s="7" t="s">
        <v>19706</v>
      </c>
      <c r="C2378" s="7" t="s">
        <v>19707</v>
      </c>
      <c r="D2378" s="7" t="s">
        <v>1946</v>
      </c>
      <c r="F2378" s="7" t="s">
        <v>3604</v>
      </c>
      <c r="G2378" s="7" t="s">
        <v>2789</v>
      </c>
      <c r="H2378" s="7" t="s">
        <v>2789</v>
      </c>
      <c r="I2378" s="7" t="s">
        <v>19708</v>
      </c>
      <c r="K2378" s="7" t="s">
        <v>33</v>
      </c>
      <c r="L2378" s="7" t="s">
        <v>2791</v>
      </c>
      <c r="N2378" s="10" t="s">
        <v>1795</v>
      </c>
      <c r="P2378" s="7" t="s">
        <v>19709</v>
      </c>
      <c r="Q2378" s="7" t="s">
        <v>33</v>
      </c>
      <c r="R2378" s="7" t="s">
        <v>33</v>
      </c>
      <c r="S2378" s="7" t="s">
        <v>33</v>
      </c>
      <c r="T2378" s="7" t="s">
        <v>33</v>
      </c>
      <c r="U2378" s="7" t="s">
        <v>33</v>
      </c>
      <c r="V2378" s="10" t="s">
        <v>33</v>
      </c>
      <c r="W2378" s="10" t="s">
        <v>33</v>
      </c>
      <c r="X2378" s="7" t="s">
        <v>33</v>
      </c>
      <c r="Y2378" s="7" t="s">
        <v>33</v>
      </c>
      <c r="Z2378" s="7" t="s">
        <v>19710</v>
      </c>
      <c r="AA2378" s="7" t="s">
        <v>19711</v>
      </c>
      <c r="AF2378" s="7" t="s">
        <v>19712</v>
      </c>
      <c r="AJ2378" s="7">
        <v>14</v>
      </c>
      <c r="AK2378" s="7" t="s">
        <v>19711</v>
      </c>
      <c r="AL2378" s="7" t="s">
        <v>19704</v>
      </c>
      <c r="AM2378" s="7" t="s">
        <v>19713</v>
      </c>
    </row>
    <row r="2379" spans="1:39">
      <c r="A2379" s="7" t="s">
        <v>1788</v>
      </c>
      <c r="B2379" s="7" t="s">
        <v>19714</v>
      </c>
      <c r="C2379" s="7" t="s">
        <v>19715</v>
      </c>
      <c r="D2379" s="7" t="s">
        <v>1946</v>
      </c>
      <c r="G2379" s="7" t="s">
        <v>19716</v>
      </c>
      <c r="H2379" s="7" t="s">
        <v>19716</v>
      </c>
      <c r="I2379" s="7" t="s">
        <v>19717</v>
      </c>
      <c r="K2379" s="7" t="s">
        <v>33</v>
      </c>
      <c r="L2379" s="7" t="s">
        <v>19718</v>
      </c>
      <c r="N2379" s="10" t="s">
        <v>19719</v>
      </c>
      <c r="P2379" s="7" t="s">
        <v>19720</v>
      </c>
      <c r="Q2379" s="7" t="s">
        <v>33</v>
      </c>
      <c r="R2379" s="7" t="s">
        <v>33</v>
      </c>
      <c r="S2379" s="7" t="s">
        <v>33</v>
      </c>
      <c r="T2379" s="7" t="s">
        <v>33</v>
      </c>
      <c r="U2379" s="7" t="s">
        <v>33</v>
      </c>
      <c r="V2379" s="10" t="s">
        <v>33</v>
      </c>
      <c r="W2379" s="10" t="s">
        <v>33</v>
      </c>
      <c r="X2379" s="7" t="s">
        <v>33</v>
      </c>
      <c r="Y2379" s="7" t="s">
        <v>33</v>
      </c>
      <c r="Z2379" s="7" t="s">
        <v>19721</v>
      </c>
      <c r="AA2379" s="7" t="s">
        <v>19722</v>
      </c>
      <c r="AF2379" s="7" t="s">
        <v>19723</v>
      </c>
      <c r="AJ2379" s="7">
        <v>2</v>
      </c>
      <c r="AK2379" s="7" t="s">
        <v>19722</v>
      </c>
      <c r="AL2379" s="7" t="s">
        <v>19722</v>
      </c>
      <c r="AM2379" s="7" t="s">
        <v>19724</v>
      </c>
    </row>
    <row r="2380" spans="1:39">
      <c r="A2380" s="7" t="s">
        <v>1788</v>
      </c>
      <c r="B2380" s="7" t="s">
        <v>19725</v>
      </c>
      <c r="C2380" s="7" t="s">
        <v>19726</v>
      </c>
      <c r="D2380" s="7" t="s">
        <v>1946</v>
      </c>
      <c r="F2380" s="7" t="s">
        <v>19727</v>
      </c>
      <c r="G2380" s="7" t="s">
        <v>8901</v>
      </c>
      <c r="H2380" s="7" t="s">
        <v>12248</v>
      </c>
      <c r="I2380" s="7" t="s">
        <v>8902</v>
      </c>
      <c r="K2380" s="7" t="s">
        <v>33</v>
      </c>
      <c r="L2380" s="7" t="s">
        <v>8903</v>
      </c>
      <c r="N2380" s="10" t="s">
        <v>2101</v>
      </c>
      <c r="P2380" s="7" t="s">
        <v>19728</v>
      </c>
      <c r="Q2380" s="7" t="s">
        <v>33</v>
      </c>
      <c r="R2380" s="7" t="s">
        <v>33</v>
      </c>
      <c r="S2380" s="7" t="s">
        <v>33</v>
      </c>
      <c r="T2380" s="7" t="s">
        <v>33</v>
      </c>
      <c r="U2380" s="7" t="s">
        <v>33</v>
      </c>
      <c r="V2380" s="10" t="s">
        <v>33</v>
      </c>
      <c r="W2380" s="10" t="s">
        <v>33</v>
      </c>
      <c r="X2380" s="7" t="s">
        <v>33</v>
      </c>
      <c r="Y2380" s="7" t="s">
        <v>33</v>
      </c>
      <c r="Z2380" s="7" t="s">
        <v>2590</v>
      </c>
      <c r="AA2380" s="7" t="s">
        <v>19729</v>
      </c>
      <c r="AF2380" s="7" t="s">
        <v>8778</v>
      </c>
      <c r="AJ2380" s="7">
        <v>3</v>
      </c>
      <c r="AK2380" s="7" t="s">
        <v>19729</v>
      </c>
      <c r="AL2380" s="7" t="s">
        <v>15600</v>
      </c>
      <c r="AM2380" s="7" t="s">
        <v>19730</v>
      </c>
    </row>
    <row r="2381" spans="1:39">
      <c r="A2381" s="7" t="s">
        <v>1788</v>
      </c>
      <c r="B2381" s="7" t="s">
        <v>19731</v>
      </c>
      <c r="C2381" s="7" t="s">
        <v>19732</v>
      </c>
      <c r="D2381" s="7" t="s">
        <v>2828</v>
      </c>
      <c r="F2381" s="7" t="s">
        <v>17409</v>
      </c>
      <c r="H2381" s="7" t="s">
        <v>19733</v>
      </c>
      <c r="I2381" s="7" t="s">
        <v>5554</v>
      </c>
      <c r="K2381" s="7" t="s">
        <v>33</v>
      </c>
      <c r="Q2381" s="7" t="s">
        <v>33</v>
      </c>
      <c r="R2381" s="7" t="s">
        <v>33</v>
      </c>
      <c r="S2381" s="7" t="s">
        <v>33</v>
      </c>
      <c r="T2381" s="7" t="s">
        <v>33</v>
      </c>
      <c r="U2381" s="7" t="s">
        <v>33</v>
      </c>
      <c r="V2381" s="10" t="s">
        <v>33</v>
      </c>
      <c r="W2381" s="10" t="s">
        <v>33</v>
      </c>
      <c r="X2381" s="7" t="s">
        <v>33</v>
      </c>
      <c r="Y2381" s="7" t="s">
        <v>33</v>
      </c>
      <c r="Z2381" s="7" t="s">
        <v>2866</v>
      </c>
      <c r="AA2381" s="7" t="s">
        <v>19541</v>
      </c>
      <c r="AE2381" s="10" t="s">
        <v>16422</v>
      </c>
      <c r="AK2381" s="7" t="s">
        <v>19734</v>
      </c>
      <c r="AL2381" s="7" t="s">
        <v>19734</v>
      </c>
      <c r="AM2381" s="7" t="s">
        <v>19735</v>
      </c>
    </row>
    <row r="2382" spans="1:39">
      <c r="A2382" s="7" t="s">
        <v>1788</v>
      </c>
      <c r="B2382" s="7" t="s">
        <v>19736</v>
      </c>
      <c r="C2382" s="7" t="s">
        <v>19737</v>
      </c>
      <c r="D2382" s="7" t="s">
        <v>1946</v>
      </c>
      <c r="G2382" s="7" t="s">
        <v>19738</v>
      </c>
      <c r="H2382" s="7" t="s">
        <v>19738</v>
      </c>
      <c r="I2382" s="7" t="s">
        <v>12162</v>
      </c>
      <c r="K2382" s="7" t="s">
        <v>33</v>
      </c>
      <c r="L2382" s="7" t="s">
        <v>19739</v>
      </c>
      <c r="N2382" s="10" t="s">
        <v>3232</v>
      </c>
      <c r="P2382" s="7" t="s">
        <v>19740</v>
      </c>
      <c r="Q2382" s="7" t="s">
        <v>33</v>
      </c>
      <c r="R2382" s="7" t="s">
        <v>33</v>
      </c>
      <c r="S2382" s="7" t="s">
        <v>33</v>
      </c>
      <c r="T2382" s="7" t="s">
        <v>33</v>
      </c>
      <c r="U2382" s="7" t="s">
        <v>33</v>
      </c>
      <c r="V2382" s="10" t="s">
        <v>33</v>
      </c>
      <c r="W2382" s="10" t="s">
        <v>33</v>
      </c>
      <c r="X2382" s="7" t="s">
        <v>33</v>
      </c>
      <c r="Y2382" s="7" t="s">
        <v>33</v>
      </c>
      <c r="Z2382" s="7" t="s">
        <v>2975</v>
      </c>
      <c r="AA2382" s="7" t="s">
        <v>2331</v>
      </c>
      <c r="AF2382" s="7" t="s">
        <v>19741</v>
      </c>
      <c r="AK2382" s="7" t="s">
        <v>2331</v>
      </c>
      <c r="AL2382" s="7" t="s">
        <v>2331</v>
      </c>
      <c r="AM2382" s="7" t="s">
        <v>19742</v>
      </c>
    </row>
    <row r="2383" spans="1:39">
      <c r="A2383" s="7" t="s">
        <v>1788</v>
      </c>
      <c r="B2383" s="7" t="s">
        <v>19743</v>
      </c>
      <c r="C2383" s="7" t="s">
        <v>19744</v>
      </c>
      <c r="D2383" s="7" t="s">
        <v>1946</v>
      </c>
      <c r="G2383" s="7" t="s">
        <v>19738</v>
      </c>
      <c r="H2383" s="7" t="s">
        <v>19745</v>
      </c>
      <c r="I2383" s="7" t="s">
        <v>12162</v>
      </c>
      <c r="K2383" s="7" t="s">
        <v>33</v>
      </c>
      <c r="L2383" s="7" t="s">
        <v>19739</v>
      </c>
      <c r="N2383" s="10" t="s">
        <v>3232</v>
      </c>
      <c r="P2383" s="7" t="s">
        <v>19740</v>
      </c>
      <c r="Q2383" s="7" t="s">
        <v>33</v>
      </c>
      <c r="R2383" s="7" t="s">
        <v>33</v>
      </c>
      <c r="S2383" s="7" t="s">
        <v>33</v>
      </c>
      <c r="T2383" s="7" t="s">
        <v>33</v>
      </c>
      <c r="U2383" s="7" t="s">
        <v>33</v>
      </c>
      <c r="V2383" s="10" t="s">
        <v>33</v>
      </c>
      <c r="W2383" s="10" t="s">
        <v>33</v>
      </c>
      <c r="X2383" s="7" t="s">
        <v>33</v>
      </c>
      <c r="Y2383" s="7" t="s">
        <v>33</v>
      </c>
      <c r="Z2383" s="7" t="s">
        <v>2975</v>
      </c>
      <c r="AA2383" s="7" t="s">
        <v>2331</v>
      </c>
      <c r="AF2383" s="7" t="s">
        <v>19746</v>
      </c>
      <c r="AK2383" s="7" t="s">
        <v>2331</v>
      </c>
      <c r="AL2383" s="7" t="s">
        <v>2331</v>
      </c>
      <c r="AM2383" s="7" t="s">
        <v>19747</v>
      </c>
    </row>
    <row r="2384" spans="1:39">
      <c r="A2384" s="7" t="s">
        <v>1788</v>
      </c>
      <c r="B2384" s="7" t="s">
        <v>19748</v>
      </c>
      <c r="C2384" s="7" t="s">
        <v>19749</v>
      </c>
      <c r="D2384" s="7" t="s">
        <v>5729</v>
      </c>
      <c r="G2384" s="7" t="s">
        <v>10179</v>
      </c>
      <c r="H2384" s="7" t="s">
        <v>10179</v>
      </c>
      <c r="I2384" s="7" t="s">
        <v>3557</v>
      </c>
      <c r="K2384" s="7" t="s">
        <v>33</v>
      </c>
      <c r="L2384" s="7" t="s">
        <v>10181</v>
      </c>
      <c r="N2384" s="10" t="s">
        <v>1884</v>
      </c>
      <c r="P2384" s="7" t="s">
        <v>19750</v>
      </c>
      <c r="Q2384" s="7" t="s">
        <v>33</v>
      </c>
      <c r="R2384" s="7" t="s">
        <v>33</v>
      </c>
      <c r="S2384" s="7" t="s">
        <v>33</v>
      </c>
      <c r="T2384" s="7" t="s">
        <v>33</v>
      </c>
      <c r="U2384" s="7" t="s">
        <v>33</v>
      </c>
      <c r="V2384" s="10" t="s">
        <v>33</v>
      </c>
      <c r="W2384" s="10" t="s">
        <v>33</v>
      </c>
      <c r="X2384" s="7" t="s">
        <v>32</v>
      </c>
      <c r="Y2384" s="7" t="s">
        <v>33</v>
      </c>
      <c r="Z2384" s="7" t="s">
        <v>19751</v>
      </c>
      <c r="AA2384" s="7" t="s">
        <v>19541</v>
      </c>
      <c r="AD2384" s="10" t="s">
        <v>4107</v>
      </c>
      <c r="AG2384" s="7" t="s">
        <v>19752</v>
      </c>
      <c r="AK2384" s="7" t="s">
        <v>19541</v>
      </c>
      <c r="AL2384" s="7" t="s">
        <v>19541</v>
      </c>
      <c r="AM2384" s="7" t="s">
        <v>19753</v>
      </c>
    </row>
    <row r="2385" spans="1:39">
      <c r="A2385" s="7" t="s">
        <v>1788</v>
      </c>
      <c r="B2385" s="7" t="s">
        <v>19754</v>
      </c>
      <c r="C2385" s="7" t="s">
        <v>19755</v>
      </c>
      <c r="D2385" s="7" t="s">
        <v>1946</v>
      </c>
      <c r="G2385" s="7" t="s">
        <v>19738</v>
      </c>
      <c r="H2385" s="7" t="s">
        <v>19745</v>
      </c>
      <c r="I2385" s="7" t="s">
        <v>12162</v>
      </c>
      <c r="K2385" s="7" t="s">
        <v>33</v>
      </c>
      <c r="L2385" s="7" t="s">
        <v>19739</v>
      </c>
      <c r="N2385" s="10" t="s">
        <v>3232</v>
      </c>
      <c r="P2385" s="7" t="s">
        <v>19740</v>
      </c>
      <c r="Q2385" s="7" t="s">
        <v>33</v>
      </c>
      <c r="R2385" s="7" t="s">
        <v>33</v>
      </c>
      <c r="S2385" s="7" t="s">
        <v>33</v>
      </c>
      <c r="T2385" s="7" t="s">
        <v>33</v>
      </c>
      <c r="U2385" s="7" t="s">
        <v>33</v>
      </c>
      <c r="V2385" s="10" t="s">
        <v>33</v>
      </c>
      <c r="W2385" s="10" t="s">
        <v>33</v>
      </c>
      <c r="X2385" s="7" t="s">
        <v>33</v>
      </c>
      <c r="Y2385" s="7" t="s">
        <v>33</v>
      </c>
      <c r="Z2385" s="7" t="s">
        <v>2975</v>
      </c>
      <c r="AA2385" s="7" t="s">
        <v>19541</v>
      </c>
      <c r="AF2385" s="7" t="s">
        <v>19746</v>
      </c>
      <c r="AK2385" s="7" t="s">
        <v>19541</v>
      </c>
      <c r="AL2385" s="7" t="s">
        <v>19541</v>
      </c>
      <c r="AM2385" s="7" t="s">
        <v>19756</v>
      </c>
    </row>
    <row r="2386" spans="1:39">
      <c r="A2386" s="7" t="s">
        <v>1788</v>
      </c>
      <c r="B2386" s="7" t="s">
        <v>19757</v>
      </c>
      <c r="C2386" s="7" t="s">
        <v>19758</v>
      </c>
      <c r="D2386" s="7" t="s">
        <v>1946</v>
      </c>
      <c r="G2386" s="7" t="s">
        <v>3355</v>
      </c>
      <c r="H2386" s="7" t="s">
        <v>3355</v>
      </c>
      <c r="I2386" s="7" t="s">
        <v>3356</v>
      </c>
      <c r="K2386" s="7" t="s">
        <v>33</v>
      </c>
      <c r="L2386" s="7" t="s">
        <v>3357</v>
      </c>
      <c r="N2386" s="10" t="s">
        <v>3358</v>
      </c>
      <c r="P2386" s="7" t="s">
        <v>19759</v>
      </c>
      <c r="Q2386" s="7" t="s">
        <v>33</v>
      </c>
      <c r="R2386" s="7" t="s">
        <v>33</v>
      </c>
      <c r="S2386" s="7" t="s">
        <v>33</v>
      </c>
      <c r="T2386" s="7" t="s">
        <v>33</v>
      </c>
      <c r="U2386" s="7" t="s">
        <v>33</v>
      </c>
      <c r="V2386" s="10" t="s">
        <v>33</v>
      </c>
      <c r="W2386" s="10" t="s">
        <v>33</v>
      </c>
      <c r="X2386" s="7" t="s">
        <v>33</v>
      </c>
      <c r="Y2386" s="7" t="s">
        <v>33</v>
      </c>
      <c r="Z2386" s="7" t="s">
        <v>19577</v>
      </c>
      <c r="AA2386" s="7" t="s">
        <v>19541</v>
      </c>
      <c r="AF2386" s="7" t="s">
        <v>3362</v>
      </c>
      <c r="AK2386" s="7" t="s">
        <v>19541</v>
      </c>
      <c r="AL2386" s="7" t="s">
        <v>19541</v>
      </c>
      <c r="AM2386" s="7" t="s">
        <v>19760</v>
      </c>
    </row>
    <row r="2387" spans="1:39">
      <c r="A2387" s="7" t="s">
        <v>1788</v>
      </c>
      <c r="B2387" s="7" t="s">
        <v>19761</v>
      </c>
      <c r="C2387" s="7" t="s">
        <v>19762</v>
      </c>
      <c r="D2387" s="7" t="s">
        <v>1946</v>
      </c>
      <c r="G2387" s="7" t="s">
        <v>5865</v>
      </c>
      <c r="H2387" s="7" t="s">
        <v>5865</v>
      </c>
      <c r="I2387" s="7" t="s">
        <v>12149</v>
      </c>
      <c r="K2387" s="7" t="s">
        <v>33</v>
      </c>
      <c r="L2387" s="7" t="s">
        <v>5867</v>
      </c>
      <c r="N2387" s="10" t="s">
        <v>1795</v>
      </c>
      <c r="P2387" s="7" t="s">
        <v>19763</v>
      </c>
      <c r="Q2387" s="7" t="s">
        <v>33</v>
      </c>
      <c r="R2387" s="7" t="s">
        <v>33</v>
      </c>
      <c r="S2387" s="7" t="s">
        <v>33</v>
      </c>
      <c r="T2387" s="7" t="s">
        <v>33</v>
      </c>
      <c r="U2387" s="7" t="s">
        <v>33</v>
      </c>
      <c r="V2387" s="10" t="s">
        <v>33</v>
      </c>
      <c r="W2387" s="10" t="s">
        <v>33</v>
      </c>
      <c r="X2387" s="7" t="s">
        <v>33</v>
      </c>
      <c r="Y2387" s="7" t="s">
        <v>33</v>
      </c>
      <c r="Z2387" s="7" t="s">
        <v>19764</v>
      </c>
      <c r="AA2387" s="7" t="s">
        <v>19541</v>
      </c>
      <c r="AF2387" s="7" t="s">
        <v>19765</v>
      </c>
      <c r="AK2387" s="7" t="s">
        <v>19541</v>
      </c>
      <c r="AL2387" s="7" t="s">
        <v>19541</v>
      </c>
      <c r="AM2387" s="7" t="s">
        <v>19766</v>
      </c>
    </row>
    <row r="2388" spans="1:39">
      <c r="A2388" s="7" t="s">
        <v>1788</v>
      </c>
      <c r="B2388" s="7" t="s">
        <v>19767</v>
      </c>
      <c r="C2388" s="7" t="s">
        <v>19768</v>
      </c>
      <c r="D2388" s="7" t="s">
        <v>1946</v>
      </c>
      <c r="G2388" s="7" t="s">
        <v>19738</v>
      </c>
      <c r="H2388" s="7" t="s">
        <v>19738</v>
      </c>
      <c r="I2388" s="7" t="s">
        <v>12162</v>
      </c>
      <c r="K2388" s="7" t="s">
        <v>33</v>
      </c>
      <c r="L2388" s="7" t="s">
        <v>19739</v>
      </c>
      <c r="N2388" s="10" t="s">
        <v>3232</v>
      </c>
      <c r="P2388" s="7" t="s">
        <v>19769</v>
      </c>
      <c r="Q2388" s="7" t="s">
        <v>33</v>
      </c>
      <c r="R2388" s="7" t="s">
        <v>33</v>
      </c>
      <c r="S2388" s="7" t="s">
        <v>33</v>
      </c>
      <c r="T2388" s="7" t="s">
        <v>33</v>
      </c>
      <c r="U2388" s="7" t="s">
        <v>33</v>
      </c>
      <c r="V2388" s="10" t="s">
        <v>33</v>
      </c>
      <c r="W2388" s="10" t="s">
        <v>33</v>
      </c>
      <c r="X2388" s="7" t="s">
        <v>33</v>
      </c>
      <c r="Y2388" s="7" t="s">
        <v>33</v>
      </c>
      <c r="Z2388" s="7" t="s">
        <v>2975</v>
      </c>
      <c r="AA2388" s="7" t="s">
        <v>19541</v>
      </c>
      <c r="AF2388" s="7" t="s">
        <v>19746</v>
      </c>
      <c r="AK2388" s="7" t="s">
        <v>19541</v>
      </c>
      <c r="AL2388" s="7" t="s">
        <v>19541</v>
      </c>
      <c r="AM2388" s="7" t="s">
        <v>19770</v>
      </c>
    </row>
    <row r="2389" spans="1:39">
      <c r="A2389" s="7" t="s">
        <v>1788</v>
      </c>
      <c r="B2389" s="7" t="s">
        <v>19771</v>
      </c>
      <c r="C2389" s="7" t="s">
        <v>19772</v>
      </c>
      <c r="D2389" s="7" t="s">
        <v>1946</v>
      </c>
      <c r="G2389" s="7" t="s">
        <v>19773</v>
      </c>
      <c r="H2389" s="7" t="s">
        <v>19773</v>
      </c>
      <c r="I2389" s="7" t="s">
        <v>19774</v>
      </c>
      <c r="K2389" s="7" t="s">
        <v>33</v>
      </c>
      <c r="L2389" s="7" t="s">
        <v>19775</v>
      </c>
      <c r="N2389" s="10" t="s">
        <v>2327</v>
      </c>
      <c r="P2389" s="7" t="s">
        <v>19776</v>
      </c>
      <c r="Q2389" s="7" t="s">
        <v>33</v>
      </c>
      <c r="R2389" s="7" t="s">
        <v>33</v>
      </c>
      <c r="S2389" s="7" t="s">
        <v>33</v>
      </c>
      <c r="T2389" s="7" t="s">
        <v>33</v>
      </c>
      <c r="U2389" s="7" t="s">
        <v>33</v>
      </c>
      <c r="V2389" s="10" t="s">
        <v>33</v>
      </c>
      <c r="W2389" s="10" t="s">
        <v>33</v>
      </c>
      <c r="X2389" s="7" t="s">
        <v>33</v>
      </c>
      <c r="Y2389" s="7" t="s">
        <v>33</v>
      </c>
      <c r="Z2389" s="7" t="s">
        <v>9217</v>
      </c>
      <c r="AA2389" s="7" t="s">
        <v>19541</v>
      </c>
      <c r="AF2389" s="7" t="s">
        <v>15016</v>
      </c>
      <c r="AK2389" s="7" t="s">
        <v>19541</v>
      </c>
      <c r="AL2389" s="7" t="s">
        <v>19541</v>
      </c>
      <c r="AM2389" s="7" t="s">
        <v>19777</v>
      </c>
    </row>
    <row r="2390" spans="1:39">
      <c r="A2390" s="7" t="s">
        <v>1788</v>
      </c>
      <c r="B2390" s="7" t="s">
        <v>19778</v>
      </c>
      <c r="C2390" s="7" t="s">
        <v>19779</v>
      </c>
      <c r="D2390" s="7" t="s">
        <v>1946</v>
      </c>
      <c r="G2390" s="7" t="s">
        <v>19780</v>
      </c>
      <c r="H2390" s="7" t="s">
        <v>19781</v>
      </c>
      <c r="I2390" s="7" t="s">
        <v>11693</v>
      </c>
      <c r="K2390" s="7" t="s">
        <v>33</v>
      </c>
      <c r="L2390" s="7" t="s">
        <v>19782</v>
      </c>
      <c r="N2390" s="10" t="s">
        <v>2014</v>
      </c>
      <c r="P2390" s="7" t="s">
        <v>19783</v>
      </c>
      <c r="Q2390" s="7" t="s">
        <v>33</v>
      </c>
      <c r="R2390" s="7" t="s">
        <v>33</v>
      </c>
      <c r="S2390" s="7" t="s">
        <v>33</v>
      </c>
      <c r="T2390" s="7" t="s">
        <v>33</v>
      </c>
      <c r="U2390" s="7" t="s">
        <v>33</v>
      </c>
      <c r="V2390" s="10" t="s">
        <v>33</v>
      </c>
      <c r="W2390" s="10" t="s">
        <v>33</v>
      </c>
      <c r="X2390" s="7" t="s">
        <v>33</v>
      </c>
      <c r="Y2390" s="7" t="s">
        <v>33</v>
      </c>
      <c r="Z2390" s="7" t="s">
        <v>19784</v>
      </c>
      <c r="AA2390" s="7" t="s">
        <v>19541</v>
      </c>
      <c r="AF2390" s="7" t="s">
        <v>19785</v>
      </c>
      <c r="AK2390" s="7" t="s">
        <v>19541</v>
      </c>
      <c r="AL2390" s="7" t="s">
        <v>19541</v>
      </c>
      <c r="AM2390" s="7" t="s">
        <v>19786</v>
      </c>
    </row>
    <row r="2391" spans="1:39">
      <c r="A2391" s="7" t="s">
        <v>1788</v>
      </c>
      <c r="B2391" s="7" t="s">
        <v>19787</v>
      </c>
      <c r="C2391" s="7" t="s">
        <v>19788</v>
      </c>
      <c r="D2391" s="7" t="s">
        <v>1946</v>
      </c>
      <c r="G2391" s="7" t="s">
        <v>3490</v>
      </c>
      <c r="H2391" s="7" t="s">
        <v>3490</v>
      </c>
      <c r="I2391" s="7" t="s">
        <v>19789</v>
      </c>
      <c r="K2391" s="7" t="s">
        <v>33</v>
      </c>
      <c r="L2391" s="7" t="s">
        <v>3492</v>
      </c>
      <c r="N2391" s="10" t="s">
        <v>2351</v>
      </c>
      <c r="P2391" s="7" t="s">
        <v>19790</v>
      </c>
      <c r="Q2391" s="7" t="s">
        <v>33</v>
      </c>
      <c r="R2391" s="7" t="s">
        <v>33</v>
      </c>
      <c r="S2391" s="7" t="s">
        <v>33</v>
      </c>
      <c r="T2391" s="7" t="s">
        <v>33</v>
      </c>
      <c r="U2391" s="7" t="s">
        <v>33</v>
      </c>
      <c r="V2391" s="10" t="s">
        <v>33</v>
      </c>
      <c r="W2391" s="10" t="s">
        <v>33</v>
      </c>
      <c r="X2391" s="7" t="s">
        <v>33</v>
      </c>
      <c r="Y2391" s="7" t="s">
        <v>33</v>
      </c>
      <c r="Z2391" s="7" t="s">
        <v>18772</v>
      </c>
      <c r="AA2391" s="7" t="s">
        <v>19541</v>
      </c>
      <c r="AF2391" s="7" t="s">
        <v>9703</v>
      </c>
      <c r="AK2391" s="7" t="s">
        <v>19541</v>
      </c>
      <c r="AL2391" s="7" t="s">
        <v>19541</v>
      </c>
      <c r="AM2391" s="7" t="s">
        <v>19791</v>
      </c>
    </row>
    <row r="2392" spans="1:39">
      <c r="A2392" s="7" t="s">
        <v>1788</v>
      </c>
      <c r="B2392" s="7" t="s">
        <v>19792</v>
      </c>
      <c r="C2392" s="7" t="s">
        <v>19793</v>
      </c>
      <c r="D2392" s="7" t="s">
        <v>5729</v>
      </c>
      <c r="G2392" s="7" t="s">
        <v>19794</v>
      </c>
      <c r="H2392" s="7" t="s">
        <v>19794</v>
      </c>
      <c r="I2392" s="7" t="s">
        <v>2287</v>
      </c>
      <c r="K2392" s="7" t="s">
        <v>33</v>
      </c>
      <c r="L2392" s="7" t="s">
        <v>19795</v>
      </c>
      <c r="N2392" s="10" t="s">
        <v>7163</v>
      </c>
      <c r="P2392" s="7" t="s">
        <v>19796</v>
      </c>
      <c r="Q2392" s="7" t="s">
        <v>33</v>
      </c>
      <c r="R2392" s="7" t="s">
        <v>33</v>
      </c>
      <c r="S2392" s="7" t="s">
        <v>33</v>
      </c>
      <c r="T2392" s="7" t="s">
        <v>33</v>
      </c>
      <c r="U2392" s="7" t="s">
        <v>33</v>
      </c>
      <c r="V2392" s="10" t="s">
        <v>33</v>
      </c>
      <c r="W2392" s="10" t="s">
        <v>33</v>
      </c>
      <c r="X2392" s="7" t="s">
        <v>33</v>
      </c>
      <c r="Y2392" s="7" t="s">
        <v>33</v>
      </c>
      <c r="Z2392" s="7" t="s">
        <v>1822</v>
      </c>
      <c r="AA2392" s="7" t="s">
        <v>19541</v>
      </c>
      <c r="AD2392" s="10" t="s">
        <v>15069</v>
      </c>
      <c r="AG2392" s="7" t="s">
        <v>8090</v>
      </c>
      <c r="AK2392" s="7" t="s">
        <v>19541</v>
      </c>
      <c r="AL2392" s="7" t="s">
        <v>19541</v>
      </c>
      <c r="AM2392" s="7" t="s">
        <v>19797</v>
      </c>
    </row>
    <row r="2393" spans="1:39">
      <c r="A2393" s="7" t="s">
        <v>1788</v>
      </c>
      <c r="B2393" s="7" t="s">
        <v>19798</v>
      </c>
      <c r="C2393" s="7" t="s">
        <v>19799</v>
      </c>
      <c r="D2393" s="7" t="s">
        <v>1946</v>
      </c>
      <c r="G2393" s="7" t="s">
        <v>19800</v>
      </c>
      <c r="H2393" s="7" t="s">
        <v>19800</v>
      </c>
      <c r="I2393" s="7" t="s">
        <v>19801</v>
      </c>
      <c r="K2393" s="7" t="s">
        <v>33</v>
      </c>
      <c r="L2393" s="7" t="s">
        <v>19802</v>
      </c>
      <c r="N2393" s="10" t="s">
        <v>2366</v>
      </c>
      <c r="P2393" s="7" t="s">
        <v>19803</v>
      </c>
      <c r="Q2393" s="7" t="s">
        <v>33</v>
      </c>
      <c r="R2393" s="7" t="s">
        <v>33</v>
      </c>
      <c r="S2393" s="7" t="s">
        <v>33</v>
      </c>
      <c r="T2393" s="7" t="s">
        <v>33</v>
      </c>
      <c r="U2393" s="7" t="s">
        <v>33</v>
      </c>
      <c r="V2393" s="10" t="s">
        <v>33</v>
      </c>
      <c r="W2393" s="10" t="s">
        <v>33</v>
      </c>
      <c r="X2393" s="7" t="s">
        <v>33</v>
      </c>
      <c r="Y2393" s="7" t="s">
        <v>33</v>
      </c>
      <c r="Z2393" s="7" t="s">
        <v>2975</v>
      </c>
      <c r="AA2393" s="7" t="s">
        <v>19541</v>
      </c>
      <c r="AF2393" s="7" t="s">
        <v>16662</v>
      </c>
      <c r="AK2393" s="7" t="s">
        <v>19541</v>
      </c>
      <c r="AL2393" s="7" t="s">
        <v>19541</v>
      </c>
      <c r="AM2393" s="7" t="s">
        <v>19804</v>
      </c>
    </row>
    <row r="2394" spans="1:39">
      <c r="A2394" s="7" t="s">
        <v>1788</v>
      </c>
      <c r="B2394" s="7" t="s">
        <v>19805</v>
      </c>
      <c r="C2394" s="7" t="s">
        <v>19806</v>
      </c>
      <c r="D2394" s="7" t="s">
        <v>1946</v>
      </c>
      <c r="G2394" s="7" t="s">
        <v>19807</v>
      </c>
      <c r="H2394" s="7" t="s">
        <v>19807</v>
      </c>
      <c r="I2394" s="7" t="s">
        <v>19808</v>
      </c>
      <c r="K2394" s="7" t="s">
        <v>33</v>
      </c>
      <c r="L2394" s="7" t="s">
        <v>19809</v>
      </c>
      <c r="N2394" s="10" t="s">
        <v>2327</v>
      </c>
      <c r="P2394" s="7" t="s">
        <v>19810</v>
      </c>
      <c r="Q2394" s="7" t="s">
        <v>33</v>
      </c>
      <c r="R2394" s="7" t="s">
        <v>33</v>
      </c>
      <c r="S2394" s="7" t="s">
        <v>33</v>
      </c>
      <c r="T2394" s="7" t="s">
        <v>33</v>
      </c>
      <c r="U2394" s="7" t="s">
        <v>33</v>
      </c>
      <c r="V2394" s="10" t="s">
        <v>33</v>
      </c>
      <c r="W2394" s="10" t="s">
        <v>33</v>
      </c>
      <c r="X2394" s="7" t="s">
        <v>33</v>
      </c>
      <c r="Y2394" s="7" t="s">
        <v>33</v>
      </c>
      <c r="Z2394" s="7" t="s">
        <v>19811</v>
      </c>
      <c r="AA2394" s="7" t="s">
        <v>19541</v>
      </c>
      <c r="AF2394" s="7" t="s">
        <v>19812</v>
      </c>
      <c r="AK2394" s="7" t="s">
        <v>19541</v>
      </c>
      <c r="AL2394" s="7" t="s">
        <v>19541</v>
      </c>
      <c r="AM2394" s="7" t="s">
        <v>19813</v>
      </c>
    </row>
    <row r="2395" spans="1:39">
      <c r="A2395" s="7" t="s">
        <v>1788</v>
      </c>
      <c r="B2395" s="7" t="s">
        <v>19814</v>
      </c>
      <c r="C2395" s="7" t="s">
        <v>19815</v>
      </c>
      <c r="D2395" s="7" t="s">
        <v>5729</v>
      </c>
      <c r="G2395" s="7" t="s">
        <v>19816</v>
      </c>
      <c r="H2395" s="7" t="s">
        <v>19816</v>
      </c>
      <c r="I2395" s="7" t="s">
        <v>19817</v>
      </c>
      <c r="K2395" s="7" t="s">
        <v>33</v>
      </c>
      <c r="L2395" s="7" t="s">
        <v>19818</v>
      </c>
      <c r="N2395" s="10" t="s">
        <v>1977</v>
      </c>
      <c r="P2395" s="7" t="s">
        <v>19819</v>
      </c>
      <c r="Q2395" s="7" t="s">
        <v>33</v>
      </c>
      <c r="R2395" s="7" t="s">
        <v>33</v>
      </c>
      <c r="S2395" s="7" t="s">
        <v>33</v>
      </c>
      <c r="T2395" s="7" t="s">
        <v>33</v>
      </c>
      <c r="U2395" s="7" t="s">
        <v>33</v>
      </c>
      <c r="V2395" s="10" t="s">
        <v>33</v>
      </c>
      <c r="W2395" s="10" t="s">
        <v>33</v>
      </c>
      <c r="X2395" s="7" t="s">
        <v>33</v>
      </c>
      <c r="Y2395" s="7" t="s">
        <v>33</v>
      </c>
      <c r="Z2395" s="7" t="s">
        <v>3721</v>
      </c>
      <c r="AA2395" s="7" t="s">
        <v>19541</v>
      </c>
      <c r="AD2395" s="10" t="s">
        <v>12052</v>
      </c>
      <c r="AG2395" s="7" t="s">
        <v>19820</v>
      </c>
      <c r="AK2395" s="7" t="s">
        <v>19541</v>
      </c>
      <c r="AL2395" s="7" t="s">
        <v>19541</v>
      </c>
      <c r="AM2395" s="7" t="s">
        <v>19821</v>
      </c>
    </row>
    <row r="2396" spans="1:39">
      <c r="A2396" s="7" t="s">
        <v>1788</v>
      </c>
      <c r="B2396" s="7" t="s">
        <v>19822</v>
      </c>
      <c r="C2396" s="7" t="s">
        <v>19823</v>
      </c>
      <c r="D2396" s="7" t="s">
        <v>5729</v>
      </c>
      <c r="G2396" s="7" t="s">
        <v>19824</v>
      </c>
      <c r="H2396" s="7" t="s">
        <v>19824</v>
      </c>
      <c r="I2396" s="7" t="s">
        <v>4556</v>
      </c>
      <c r="K2396" s="7" t="s">
        <v>33</v>
      </c>
      <c r="Q2396" s="7" t="s">
        <v>33</v>
      </c>
      <c r="R2396" s="7" t="s">
        <v>33</v>
      </c>
      <c r="S2396" s="7" t="s">
        <v>33</v>
      </c>
      <c r="T2396" s="7" t="s">
        <v>33</v>
      </c>
      <c r="U2396" s="7" t="s">
        <v>33</v>
      </c>
      <c r="V2396" s="10" t="s">
        <v>33</v>
      </c>
      <c r="W2396" s="10" t="s">
        <v>33</v>
      </c>
      <c r="X2396" s="7" t="s">
        <v>33</v>
      </c>
      <c r="Y2396" s="7" t="s">
        <v>33</v>
      </c>
      <c r="Z2396" s="7" t="s">
        <v>19825</v>
      </c>
      <c r="AA2396" s="7" t="s">
        <v>19541</v>
      </c>
      <c r="AD2396" s="10" t="s">
        <v>4413</v>
      </c>
      <c r="AG2396" s="7" t="s">
        <v>19826</v>
      </c>
      <c r="AK2396" s="7" t="s">
        <v>19541</v>
      </c>
      <c r="AL2396" s="7" t="s">
        <v>19541</v>
      </c>
      <c r="AM2396" s="7" t="s">
        <v>19827</v>
      </c>
    </row>
    <row r="2397" spans="1:39">
      <c r="A2397" s="7" t="s">
        <v>1788</v>
      </c>
      <c r="B2397" s="7" t="s">
        <v>19828</v>
      </c>
      <c r="C2397" s="7" t="s">
        <v>19829</v>
      </c>
      <c r="D2397" s="7" t="s">
        <v>2828</v>
      </c>
      <c r="F2397" s="7" t="s">
        <v>17409</v>
      </c>
      <c r="K2397" s="7" t="s">
        <v>33</v>
      </c>
      <c r="Q2397" s="7" t="s">
        <v>33</v>
      </c>
      <c r="R2397" s="7" t="s">
        <v>33</v>
      </c>
      <c r="S2397" s="7" t="s">
        <v>33</v>
      </c>
      <c r="T2397" s="7" t="s">
        <v>33</v>
      </c>
      <c r="U2397" s="7" t="s">
        <v>33</v>
      </c>
      <c r="V2397" s="10" t="s">
        <v>33</v>
      </c>
      <c r="W2397" s="10" t="s">
        <v>33</v>
      </c>
      <c r="X2397" s="7" t="s">
        <v>32</v>
      </c>
      <c r="Y2397" s="7" t="s">
        <v>33</v>
      </c>
      <c r="Z2397" s="7" t="s">
        <v>19830</v>
      </c>
      <c r="AA2397" s="7" t="s">
        <v>19541</v>
      </c>
      <c r="AE2397" s="10" t="s">
        <v>16343</v>
      </c>
      <c r="AK2397" s="7" t="s">
        <v>19656</v>
      </c>
      <c r="AL2397" s="7" t="s">
        <v>19656</v>
      </c>
      <c r="AM2397" s="7" t="s">
        <v>19831</v>
      </c>
    </row>
    <row r="2398" spans="1:39">
      <c r="A2398" s="7" t="s">
        <v>1788</v>
      </c>
      <c r="B2398" s="7" t="s">
        <v>19832</v>
      </c>
      <c r="C2398" s="7" t="s">
        <v>19833</v>
      </c>
      <c r="D2398" s="7" t="s">
        <v>2828</v>
      </c>
      <c r="F2398" s="7" t="s">
        <v>17409</v>
      </c>
      <c r="I2398" s="7" t="s">
        <v>19834</v>
      </c>
      <c r="K2398" s="7" t="s">
        <v>33</v>
      </c>
      <c r="Q2398" s="7" t="s">
        <v>33</v>
      </c>
      <c r="R2398" s="7" t="s">
        <v>33</v>
      </c>
      <c r="S2398" s="7" t="s">
        <v>33</v>
      </c>
      <c r="T2398" s="7" t="s">
        <v>33</v>
      </c>
      <c r="U2398" s="7" t="s">
        <v>33</v>
      </c>
      <c r="V2398" s="10" t="s">
        <v>33</v>
      </c>
      <c r="W2398" s="10" t="s">
        <v>33</v>
      </c>
      <c r="X2398" s="7" t="s">
        <v>32</v>
      </c>
      <c r="Y2398" s="7" t="s">
        <v>33</v>
      </c>
      <c r="Z2398" s="7" t="s">
        <v>19835</v>
      </c>
      <c r="AA2398" s="7" t="s">
        <v>19541</v>
      </c>
      <c r="AE2398" s="10" t="s">
        <v>8383</v>
      </c>
      <c r="AK2398" s="7" t="s">
        <v>19836</v>
      </c>
      <c r="AL2398" s="7" t="s">
        <v>19836</v>
      </c>
      <c r="AM2398" s="7" t="s">
        <v>19837</v>
      </c>
    </row>
    <row r="2399" spans="1:39">
      <c r="A2399" s="7" t="s">
        <v>1788</v>
      </c>
      <c r="B2399" s="7" t="s">
        <v>19838</v>
      </c>
      <c r="C2399" s="7" t="s">
        <v>19839</v>
      </c>
      <c r="D2399" s="7" t="s">
        <v>2828</v>
      </c>
      <c r="F2399" s="7" t="s">
        <v>17409</v>
      </c>
      <c r="H2399" s="7" t="s">
        <v>19840</v>
      </c>
      <c r="K2399" s="7" t="s">
        <v>33</v>
      </c>
      <c r="Q2399" s="7" t="s">
        <v>33</v>
      </c>
      <c r="R2399" s="7" t="s">
        <v>33</v>
      </c>
      <c r="S2399" s="7" t="s">
        <v>33</v>
      </c>
      <c r="T2399" s="7" t="s">
        <v>33</v>
      </c>
      <c r="U2399" s="7" t="s">
        <v>33</v>
      </c>
      <c r="V2399" s="10" t="s">
        <v>33</v>
      </c>
      <c r="W2399" s="10" t="s">
        <v>33</v>
      </c>
      <c r="X2399" s="7" t="s">
        <v>33</v>
      </c>
      <c r="Y2399" s="7" t="s">
        <v>33</v>
      </c>
      <c r="Z2399" s="7" t="s">
        <v>19841</v>
      </c>
      <c r="AA2399" s="7" t="s">
        <v>19541</v>
      </c>
      <c r="AE2399" s="10" t="s">
        <v>5434</v>
      </c>
      <c r="AK2399" s="7" t="s">
        <v>19842</v>
      </c>
      <c r="AL2399" s="7" t="s">
        <v>19842</v>
      </c>
      <c r="AM2399" s="7" t="s">
        <v>19843</v>
      </c>
    </row>
    <row r="2400" spans="1:39">
      <c r="A2400" s="7" t="s">
        <v>1788</v>
      </c>
      <c r="B2400" s="7" t="s">
        <v>19844</v>
      </c>
      <c r="C2400" s="7" t="s">
        <v>19845</v>
      </c>
      <c r="D2400" s="7" t="s">
        <v>2828</v>
      </c>
      <c r="F2400" s="7" t="s">
        <v>17409</v>
      </c>
      <c r="K2400" s="7" t="s">
        <v>33</v>
      </c>
      <c r="Q2400" s="7" t="s">
        <v>33</v>
      </c>
      <c r="R2400" s="7" t="s">
        <v>33</v>
      </c>
      <c r="S2400" s="7" t="s">
        <v>33</v>
      </c>
      <c r="T2400" s="7" t="s">
        <v>33</v>
      </c>
      <c r="U2400" s="7" t="s">
        <v>33</v>
      </c>
      <c r="V2400" s="10" t="s">
        <v>33</v>
      </c>
      <c r="W2400" s="10" t="s">
        <v>33</v>
      </c>
      <c r="X2400" s="7" t="s">
        <v>32</v>
      </c>
      <c r="Y2400" s="7" t="s">
        <v>33</v>
      </c>
      <c r="Z2400" s="7" t="s">
        <v>19846</v>
      </c>
      <c r="AA2400" s="7" t="s">
        <v>19541</v>
      </c>
      <c r="AE2400" s="10" t="s">
        <v>19847</v>
      </c>
      <c r="AK2400" s="7" t="s">
        <v>19848</v>
      </c>
      <c r="AL2400" s="7" t="s">
        <v>19848</v>
      </c>
      <c r="AM2400" s="7" t="s">
        <v>19849</v>
      </c>
    </row>
    <row r="2401" spans="1:39">
      <c r="A2401" s="7" t="s">
        <v>1788</v>
      </c>
      <c r="B2401" s="7" t="s">
        <v>19850</v>
      </c>
      <c r="C2401" s="7" t="s">
        <v>19851</v>
      </c>
      <c r="D2401" s="7" t="s">
        <v>2828</v>
      </c>
      <c r="F2401" s="7" t="s">
        <v>17409</v>
      </c>
      <c r="H2401" s="7" t="s">
        <v>19852</v>
      </c>
      <c r="I2401" s="7" t="s">
        <v>19853</v>
      </c>
      <c r="K2401" s="7" t="s">
        <v>33</v>
      </c>
      <c r="Q2401" s="7" t="s">
        <v>33</v>
      </c>
      <c r="R2401" s="7" t="s">
        <v>33</v>
      </c>
      <c r="S2401" s="7" t="s">
        <v>33</v>
      </c>
      <c r="T2401" s="7" t="s">
        <v>33</v>
      </c>
      <c r="U2401" s="7" t="s">
        <v>33</v>
      </c>
      <c r="V2401" s="10" t="s">
        <v>33</v>
      </c>
      <c r="W2401" s="10" t="s">
        <v>33</v>
      </c>
      <c r="X2401" s="7" t="s">
        <v>33</v>
      </c>
      <c r="Y2401" s="7" t="s">
        <v>33</v>
      </c>
      <c r="Z2401" s="7" t="s">
        <v>19854</v>
      </c>
      <c r="AA2401" s="7" t="s">
        <v>19541</v>
      </c>
      <c r="AE2401" s="10" t="s">
        <v>7808</v>
      </c>
      <c r="AK2401" s="7" t="s">
        <v>14593</v>
      </c>
      <c r="AL2401" s="7" t="s">
        <v>14593</v>
      </c>
      <c r="AM2401" s="7" t="s">
        <v>19855</v>
      </c>
    </row>
    <row r="2402" spans="1:39">
      <c r="A2402" s="7" t="s">
        <v>1788</v>
      </c>
      <c r="B2402" s="7" t="s">
        <v>19856</v>
      </c>
      <c r="C2402" s="7" t="s">
        <v>19857</v>
      </c>
      <c r="D2402" s="7" t="s">
        <v>1946</v>
      </c>
      <c r="F2402" s="7" t="s">
        <v>2805</v>
      </c>
      <c r="G2402" s="7" t="s">
        <v>4611</v>
      </c>
      <c r="H2402" s="7" t="s">
        <v>4611</v>
      </c>
      <c r="I2402" s="7" t="s">
        <v>2438</v>
      </c>
      <c r="K2402" s="7" t="s">
        <v>33</v>
      </c>
      <c r="L2402" s="7" t="s">
        <v>4612</v>
      </c>
      <c r="N2402" s="10" t="s">
        <v>2991</v>
      </c>
      <c r="P2402" s="7" t="s">
        <v>19858</v>
      </c>
      <c r="Q2402" s="7" t="s">
        <v>33</v>
      </c>
      <c r="R2402" s="7" t="s">
        <v>33</v>
      </c>
      <c r="S2402" s="7" t="s">
        <v>33</v>
      </c>
      <c r="T2402" s="7" t="s">
        <v>33</v>
      </c>
      <c r="U2402" s="7" t="s">
        <v>33</v>
      </c>
      <c r="V2402" s="10" t="s">
        <v>33</v>
      </c>
      <c r="W2402" s="10" t="s">
        <v>33</v>
      </c>
      <c r="X2402" s="7" t="s">
        <v>33</v>
      </c>
      <c r="Y2402" s="7" t="s">
        <v>33</v>
      </c>
      <c r="Z2402" s="7" t="s">
        <v>2590</v>
      </c>
      <c r="AA2402" s="7" t="s">
        <v>19859</v>
      </c>
      <c r="AF2402" s="7" t="s">
        <v>5395</v>
      </c>
      <c r="AJ2402" s="7">
        <v>7</v>
      </c>
      <c r="AK2402" s="7" t="s">
        <v>19859</v>
      </c>
      <c r="AL2402" s="7" t="s">
        <v>5484</v>
      </c>
      <c r="AM2402" s="7" t="s">
        <v>19860</v>
      </c>
    </row>
    <row r="2403" spans="1:39">
      <c r="A2403" s="7" t="s">
        <v>1788</v>
      </c>
      <c r="B2403" s="7" t="s">
        <v>19861</v>
      </c>
      <c r="C2403" s="7" t="s">
        <v>19862</v>
      </c>
      <c r="D2403" s="7" t="s">
        <v>1946</v>
      </c>
      <c r="F2403" s="7" t="s">
        <v>14695</v>
      </c>
      <c r="G2403" s="7" t="s">
        <v>4871</v>
      </c>
      <c r="H2403" s="7" t="s">
        <v>4871</v>
      </c>
      <c r="I2403" s="7" t="s">
        <v>2438</v>
      </c>
      <c r="K2403" s="7" t="s">
        <v>33</v>
      </c>
      <c r="L2403" s="7" t="s">
        <v>4872</v>
      </c>
      <c r="N2403" s="10" t="s">
        <v>2991</v>
      </c>
      <c r="P2403" s="7" t="s">
        <v>19863</v>
      </c>
      <c r="Q2403" s="7" t="s">
        <v>33</v>
      </c>
      <c r="R2403" s="7" t="s">
        <v>33</v>
      </c>
      <c r="S2403" s="7" t="s">
        <v>33</v>
      </c>
      <c r="T2403" s="7" t="s">
        <v>33</v>
      </c>
      <c r="U2403" s="7" t="s">
        <v>33</v>
      </c>
      <c r="V2403" s="10" t="s">
        <v>33</v>
      </c>
      <c r="W2403" s="10" t="s">
        <v>33</v>
      </c>
      <c r="X2403" s="7" t="s">
        <v>33</v>
      </c>
      <c r="Y2403" s="7" t="s">
        <v>33</v>
      </c>
      <c r="Z2403" s="7" t="s">
        <v>2590</v>
      </c>
      <c r="AA2403" s="7" t="s">
        <v>19864</v>
      </c>
      <c r="AF2403" s="7" t="s">
        <v>5395</v>
      </c>
      <c r="AJ2403" s="7">
        <v>8</v>
      </c>
      <c r="AK2403" s="7" t="s">
        <v>19864</v>
      </c>
      <c r="AL2403" s="7" t="s">
        <v>19865</v>
      </c>
      <c r="AM2403" s="7" t="s">
        <v>19866</v>
      </c>
    </row>
    <row r="2404" spans="1:39">
      <c r="A2404" s="7" t="s">
        <v>1788</v>
      </c>
      <c r="B2404" s="7" t="s">
        <v>19867</v>
      </c>
      <c r="C2404" s="7" t="s">
        <v>19868</v>
      </c>
      <c r="D2404" s="7" t="s">
        <v>5729</v>
      </c>
      <c r="G2404" s="7" t="s">
        <v>19160</v>
      </c>
      <c r="H2404" s="7" t="s">
        <v>19160</v>
      </c>
      <c r="I2404" s="7" t="s">
        <v>19869</v>
      </c>
      <c r="K2404" s="7" t="s">
        <v>33</v>
      </c>
      <c r="Q2404" s="7" t="s">
        <v>33</v>
      </c>
      <c r="R2404" s="7" t="s">
        <v>33</v>
      </c>
      <c r="S2404" s="7" t="s">
        <v>33</v>
      </c>
      <c r="T2404" s="7" t="s">
        <v>33</v>
      </c>
      <c r="U2404" s="7" t="s">
        <v>33</v>
      </c>
      <c r="V2404" s="10" t="s">
        <v>33</v>
      </c>
      <c r="W2404" s="10" t="s">
        <v>33</v>
      </c>
      <c r="X2404" s="7" t="s">
        <v>33</v>
      </c>
      <c r="Y2404" s="7" t="s">
        <v>33</v>
      </c>
      <c r="Z2404" s="7" t="s">
        <v>19870</v>
      </c>
      <c r="AA2404" s="7" t="s">
        <v>19871</v>
      </c>
      <c r="AD2404" s="10" t="s">
        <v>5103</v>
      </c>
      <c r="AG2404" s="7" t="s">
        <v>2761</v>
      </c>
      <c r="AK2404" s="7" t="s">
        <v>19871</v>
      </c>
      <c r="AL2404" s="7" t="s">
        <v>19871</v>
      </c>
      <c r="AM2404" s="7" t="s">
        <v>19872</v>
      </c>
    </row>
    <row r="2405" spans="1:39">
      <c r="A2405" s="7" t="s">
        <v>1788</v>
      </c>
      <c r="B2405" s="7" t="s">
        <v>19873</v>
      </c>
      <c r="C2405" s="7" t="s">
        <v>19874</v>
      </c>
      <c r="D2405" s="7" t="s">
        <v>2828</v>
      </c>
      <c r="F2405" s="7" t="s">
        <v>17409</v>
      </c>
      <c r="G2405" s="7" t="s">
        <v>9519</v>
      </c>
      <c r="H2405" s="7" t="s">
        <v>9520</v>
      </c>
      <c r="I2405" s="7" t="s">
        <v>2565</v>
      </c>
      <c r="K2405" s="7" t="s">
        <v>33</v>
      </c>
      <c r="Q2405" s="7" t="s">
        <v>33</v>
      </c>
      <c r="R2405" s="7" t="s">
        <v>33</v>
      </c>
      <c r="S2405" s="7" t="s">
        <v>33</v>
      </c>
      <c r="T2405" s="7" t="s">
        <v>33</v>
      </c>
      <c r="U2405" s="7" t="s">
        <v>33</v>
      </c>
      <c r="V2405" s="10" t="s">
        <v>33</v>
      </c>
      <c r="W2405" s="10" t="s">
        <v>33</v>
      </c>
      <c r="X2405" s="7" t="s">
        <v>33</v>
      </c>
      <c r="Y2405" s="7" t="s">
        <v>33</v>
      </c>
      <c r="Z2405" s="7" t="s">
        <v>19875</v>
      </c>
      <c r="AA2405" s="7" t="s">
        <v>19541</v>
      </c>
      <c r="AE2405" s="10" t="s">
        <v>19876</v>
      </c>
      <c r="AK2405" s="7" t="s">
        <v>5456</v>
      </c>
      <c r="AL2405" s="7" t="s">
        <v>5456</v>
      </c>
      <c r="AM2405" s="7" t="s">
        <v>19877</v>
      </c>
    </row>
    <row r="2406" spans="1:39">
      <c r="A2406" s="7" t="s">
        <v>1788</v>
      </c>
      <c r="B2406" s="7" t="s">
        <v>19878</v>
      </c>
      <c r="C2406" s="7" t="s">
        <v>19879</v>
      </c>
      <c r="D2406" s="7" t="s">
        <v>2828</v>
      </c>
      <c r="F2406" s="7" t="s">
        <v>17409</v>
      </c>
      <c r="I2406" s="7" t="s">
        <v>19880</v>
      </c>
      <c r="K2406" s="7" t="s">
        <v>33</v>
      </c>
      <c r="Q2406" s="7" t="s">
        <v>33</v>
      </c>
      <c r="R2406" s="7" t="s">
        <v>33</v>
      </c>
      <c r="S2406" s="7" t="s">
        <v>33</v>
      </c>
      <c r="T2406" s="7" t="s">
        <v>33</v>
      </c>
      <c r="U2406" s="7" t="s">
        <v>33</v>
      </c>
      <c r="V2406" s="10" t="s">
        <v>33</v>
      </c>
      <c r="W2406" s="10" t="s">
        <v>33</v>
      </c>
      <c r="X2406" s="7" t="s">
        <v>33</v>
      </c>
      <c r="Y2406" s="7" t="s">
        <v>33</v>
      </c>
      <c r="Z2406" s="7" t="s">
        <v>19881</v>
      </c>
      <c r="AA2406" s="7" t="s">
        <v>19541</v>
      </c>
      <c r="AE2406" s="10" t="s">
        <v>19882</v>
      </c>
      <c r="AK2406" s="7" t="s">
        <v>5097</v>
      </c>
      <c r="AL2406" s="7" t="s">
        <v>5097</v>
      </c>
      <c r="AM2406" s="7" t="s">
        <v>19883</v>
      </c>
    </row>
    <row r="2407" spans="1:39">
      <c r="A2407" s="7" t="s">
        <v>1788</v>
      </c>
      <c r="B2407" s="7" t="s">
        <v>19884</v>
      </c>
      <c r="C2407" s="7" t="s">
        <v>19885</v>
      </c>
      <c r="D2407" s="7" t="s">
        <v>2828</v>
      </c>
      <c r="F2407" s="7" t="s">
        <v>17409</v>
      </c>
      <c r="H2407" s="7" t="s">
        <v>19886</v>
      </c>
      <c r="I2407" s="7" t="s">
        <v>11953</v>
      </c>
      <c r="K2407" s="7" t="s">
        <v>33</v>
      </c>
      <c r="Q2407" s="7" t="s">
        <v>33</v>
      </c>
      <c r="R2407" s="7" t="s">
        <v>33</v>
      </c>
      <c r="S2407" s="7" t="s">
        <v>33</v>
      </c>
      <c r="T2407" s="7" t="s">
        <v>33</v>
      </c>
      <c r="U2407" s="7" t="s">
        <v>33</v>
      </c>
      <c r="V2407" s="10" t="s">
        <v>33</v>
      </c>
      <c r="W2407" s="10" t="s">
        <v>33</v>
      </c>
      <c r="X2407" s="7" t="s">
        <v>33</v>
      </c>
      <c r="Y2407" s="7" t="s">
        <v>33</v>
      </c>
      <c r="Z2407" s="7" t="s">
        <v>17345</v>
      </c>
      <c r="AA2407" s="7" t="s">
        <v>19541</v>
      </c>
      <c r="AE2407" s="10" t="s">
        <v>19887</v>
      </c>
      <c r="AK2407" s="7" t="s">
        <v>5078</v>
      </c>
      <c r="AL2407" s="7" t="s">
        <v>5078</v>
      </c>
      <c r="AM2407" s="7" t="s">
        <v>19888</v>
      </c>
    </row>
    <row r="2408" spans="1:39">
      <c r="A2408" s="7" t="s">
        <v>1788</v>
      </c>
      <c r="B2408" s="7" t="s">
        <v>19889</v>
      </c>
      <c r="C2408" s="7" t="s">
        <v>19890</v>
      </c>
      <c r="D2408" s="7" t="s">
        <v>1946</v>
      </c>
      <c r="F2408" s="7" t="s">
        <v>19003</v>
      </c>
      <c r="G2408" s="7" t="s">
        <v>14420</v>
      </c>
      <c r="H2408" s="7" t="s">
        <v>14420</v>
      </c>
      <c r="I2408" s="7" t="s">
        <v>2438</v>
      </c>
      <c r="K2408" s="7" t="s">
        <v>33</v>
      </c>
      <c r="L2408" s="7" t="s">
        <v>14421</v>
      </c>
      <c r="N2408" s="10" t="s">
        <v>2991</v>
      </c>
      <c r="P2408" s="7" t="s">
        <v>19494</v>
      </c>
      <c r="Q2408" s="7" t="s">
        <v>33</v>
      </c>
      <c r="R2408" s="7" t="s">
        <v>33</v>
      </c>
      <c r="S2408" s="7" t="s">
        <v>33</v>
      </c>
      <c r="T2408" s="7" t="s">
        <v>33</v>
      </c>
      <c r="U2408" s="7" t="s">
        <v>33</v>
      </c>
      <c r="V2408" s="10" t="s">
        <v>33</v>
      </c>
      <c r="W2408" s="10" t="s">
        <v>33</v>
      </c>
      <c r="X2408" s="7" t="s">
        <v>33</v>
      </c>
      <c r="Y2408" s="7" t="s">
        <v>33</v>
      </c>
      <c r="Z2408" s="7" t="s">
        <v>18873</v>
      </c>
      <c r="AA2408" s="7" t="s">
        <v>19495</v>
      </c>
      <c r="AF2408" s="7" t="s">
        <v>10640</v>
      </c>
      <c r="AJ2408" s="7">
        <v>4</v>
      </c>
      <c r="AK2408" s="7" t="s">
        <v>19495</v>
      </c>
      <c r="AL2408" s="7" t="s">
        <v>19887</v>
      </c>
      <c r="AM2408" s="7" t="s">
        <v>19891</v>
      </c>
    </row>
    <row r="2409" spans="1:39">
      <c r="A2409" s="7" t="s">
        <v>1788</v>
      </c>
      <c r="B2409" s="7" t="s">
        <v>19892</v>
      </c>
      <c r="C2409" s="7" t="s">
        <v>19893</v>
      </c>
      <c r="D2409" s="7" t="s">
        <v>2828</v>
      </c>
      <c r="F2409" s="7" t="s">
        <v>17409</v>
      </c>
      <c r="I2409" s="7" t="s">
        <v>2565</v>
      </c>
      <c r="K2409" s="7" t="s">
        <v>33</v>
      </c>
      <c r="Q2409" s="7" t="s">
        <v>33</v>
      </c>
      <c r="R2409" s="7" t="s">
        <v>33</v>
      </c>
      <c r="S2409" s="7" t="s">
        <v>33</v>
      </c>
      <c r="T2409" s="7" t="s">
        <v>33</v>
      </c>
      <c r="U2409" s="7" t="s">
        <v>33</v>
      </c>
      <c r="V2409" s="10" t="s">
        <v>33</v>
      </c>
      <c r="W2409" s="10" t="s">
        <v>33</v>
      </c>
      <c r="X2409" s="7" t="s">
        <v>33</v>
      </c>
      <c r="Y2409" s="7" t="s">
        <v>33</v>
      </c>
      <c r="Z2409" s="7" t="s">
        <v>19894</v>
      </c>
      <c r="AA2409" s="7" t="s">
        <v>19541</v>
      </c>
      <c r="AE2409" s="10" t="s">
        <v>10907</v>
      </c>
      <c r="AK2409" s="7" t="s">
        <v>12414</v>
      </c>
      <c r="AL2409" s="7" t="s">
        <v>12414</v>
      </c>
      <c r="AM2409" s="7" t="s">
        <v>19895</v>
      </c>
    </row>
    <row r="2410" spans="1:39">
      <c r="A2410" s="7" t="s">
        <v>1788</v>
      </c>
      <c r="B2410" s="7" t="s">
        <v>19896</v>
      </c>
      <c r="C2410" s="7" t="s">
        <v>19897</v>
      </c>
      <c r="D2410" s="7" t="s">
        <v>2828</v>
      </c>
      <c r="F2410" s="7" t="s">
        <v>17409</v>
      </c>
      <c r="G2410" s="7" t="s">
        <v>8010</v>
      </c>
      <c r="I2410" s="7" t="s">
        <v>19898</v>
      </c>
      <c r="K2410" s="7" t="s">
        <v>33</v>
      </c>
      <c r="Q2410" s="7" t="s">
        <v>33</v>
      </c>
      <c r="R2410" s="7" t="s">
        <v>33</v>
      </c>
      <c r="S2410" s="7" t="s">
        <v>33</v>
      </c>
      <c r="T2410" s="7" t="s">
        <v>33</v>
      </c>
      <c r="U2410" s="7" t="s">
        <v>33</v>
      </c>
      <c r="V2410" s="10" t="s">
        <v>33</v>
      </c>
      <c r="W2410" s="10" t="s">
        <v>33</v>
      </c>
      <c r="X2410" s="7" t="s">
        <v>33</v>
      </c>
      <c r="Y2410" s="7" t="s">
        <v>33</v>
      </c>
      <c r="Z2410" s="7" t="s">
        <v>19899</v>
      </c>
      <c r="AA2410" s="7" t="s">
        <v>19541</v>
      </c>
      <c r="AE2410" s="10" t="s">
        <v>19900</v>
      </c>
      <c r="AK2410" s="7" t="s">
        <v>19901</v>
      </c>
      <c r="AL2410" s="7" t="s">
        <v>19901</v>
      </c>
      <c r="AM2410" s="7" t="s">
        <v>19902</v>
      </c>
    </row>
    <row r="2411" spans="1:39">
      <c r="A2411" s="7" t="s">
        <v>1788</v>
      </c>
      <c r="B2411" s="7" t="s">
        <v>19903</v>
      </c>
      <c r="C2411" s="7" t="s">
        <v>19904</v>
      </c>
      <c r="D2411" s="7" t="s">
        <v>10972</v>
      </c>
      <c r="F2411" s="7" t="s">
        <v>8988</v>
      </c>
      <c r="G2411" s="7" t="s">
        <v>15078</v>
      </c>
      <c r="H2411" s="7" t="s">
        <v>15078</v>
      </c>
      <c r="I2411" s="7" t="s">
        <v>2543</v>
      </c>
      <c r="K2411" s="7" t="s">
        <v>33</v>
      </c>
      <c r="L2411" s="7" t="s">
        <v>15079</v>
      </c>
      <c r="N2411" s="10" t="s">
        <v>2279</v>
      </c>
      <c r="P2411" s="7" t="s">
        <v>19905</v>
      </c>
      <c r="Q2411" s="7" t="s">
        <v>33</v>
      </c>
      <c r="R2411" s="7" t="s">
        <v>33</v>
      </c>
      <c r="S2411" s="7" t="s">
        <v>33</v>
      </c>
      <c r="T2411" s="7" t="s">
        <v>33</v>
      </c>
      <c r="U2411" s="7" t="s">
        <v>33</v>
      </c>
      <c r="V2411" s="10" t="s">
        <v>33</v>
      </c>
      <c r="W2411" s="10" t="s">
        <v>33</v>
      </c>
      <c r="X2411" s="7" t="s">
        <v>33</v>
      </c>
      <c r="Y2411" s="7" t="s">
        <v>33</v>
      </c>
      <c r="Z2411" s="7" t="s">
        <v>18873</v>
      </c>
      <c r="AA2411" s="7" t="s">
        <v>12871</v>
      </c>
      <c r="AF2411" s="7" t="s">
        <v>15082</v>
      </c>
      <c r="AH2411" s="7" t="s">
        <v>4107</v>
      </c>
      <c r="AJ2411" s="7">
        <v>5</v>
      </c>
      <c r="AK2411" s="7" t="s">
        <v>12871</v>
      </c>
      <c r="AL2411" s="7" t="s">
        <v>19906</v>
      </c>
      <c r="AM2411" s="7" t="s">
        <v>19907</v>
      </c>
    </row>
    <row r="2412" spans="1:39">
      <c r="A2412" s="7" t="s">
        <v>1788</v>
      </c>
      <c r="B2412" s="7" t="s">
        <v>19908</v>
      </c>
      <c r="C2412" s="7" t="s">
        <v>19909</v>
      </c>
      <c r="D2412" s="7" t="s">
        <v>10972</v>
      </c>
      <c r="F2412" s="7" t="s">
        <v>11793</v>
      </c>
      <c r="G2412" s="7" t="s">
        <v>5837</v>
      </c>
      <c r="H2412" s="7" t="s">
        <v>5837</v>
      </c>
      <c r="I2412" s="7" t="s">
        <v>7127</v>
      </c>
      <c r="K2412" s="7" t="s">
        <v>33</v>
      </c>
      <c r="L2412" s="7" t="s">
        <v>5839</v>
      </c>
      <c r="N2412" s="10" t="s">
        <v>5840</v>
      </c>
      <c r="P2412" s="7" t="s">
        <v>19910</v>
      </c>
      <c r="Q2412" s="7" t="s">
        <v>33</v>
      </c>
      <c r="R2412" s="7" t="s">
        <v>33</v>
      </c>
      <c r="S2412" s="7" t="s">
        <v>33</v>
      </c>
      <c r="T2412" s="7" t="s">
        <v>33</v>
      </c>
      <c r="U2412" s="7" t="s">
        <v>33</v>
      </c>
      <c r="V2412" s="10" t="s">
        <v>33</v>
      </c>
      <c r="W2412" s="10" t="s">
        <v>33</v>
      </c>
      <c r="X2412" s="7" t="s">
        <v>33</v>
      </c>
      <c r="Y2412" s="7" t="s">
        <v>33</v>
      </c>
      <c r="Z2412" s="7" t="s">
        <v>19577</v>
      </c>
      <c r="AA2412" s="7" t="s">
        <v>19911</v>
      </c>
      <c r="AF2412" s="7" t="s">
        <v>7132</v>
      </c>
      <c r="AH2412" s="7" t="s">
        <v>4107</v>
      </c>
      <c r="AJ2412" s="7">
        <v>5</v>
      </c>
      <c r="AK2412" s="7" t="s">
        <v>19911</v>
      </c>
      <c r="AL2412" s="7" t="s">
        <v>19912</v>
      </c>
      <c r="AM2412" s="7" t="s">
        <v>19913</v>
      </c>
    </row>
    <row r="2413" spans="1:39">
      <c r="A2413" s="7" t="s">
        <v>1788</v>
      </c>
      <c r="B2413" s="7" t="s">
        <v>19914</v>
      </c>
      <c r="C2413" s="7" t="s">
        <v>19915</v>
      </c>
      <c r="D2413" s="7" t="s">
        <v>1946</v>
      </c>
      <c r="F2413" s="7" t="s">
        <v>2218</v>
      </c>
      <c r="G2413" s="7" t="s">
        <v>19916</v>
      </c>
      <c r="H2413" s="7" t="s">
        <v>19916</v>
      </c>
      <c r="I2413" s="7" t="s">
        <v>2554</v>
      </c>
      <c r="K2413" s="7" t="s">
        <v>33</v>
      </c>
      <c r="L2413" s="7" t="s">
        <v>19917</v>
      </c>
      <c r="N2413" s="10" t="s">
        <v>1820</v>
      </c>
      <c r="P2413" s="7" t="s">
        <v>19918</v>
      </c>
      <c r="Q2413" s="7" t="s">
        <v>33</v>
      </c>
      <c r="R2413" s="7" t="s">
        <v>33</v>
      </c>
      <c r="S2413" s="7" t="s">
        <v>33</v>
      </c>
      <c r="T2413" s="7" t="s">
        <v>33</v>
      </c>
      <c r="U2413" s="7" t="s">
        <v>33</v>
      </c>
      <c r="V2413" s="10" t="s">
        <v>33</v>
      </c>
      <c r="W2413" s="10" t="s">
        <v>33</v>
      </c>
      <c r="X2413" s="7" t="s">
        <v>33</v>
      </c>
      <c r="Y2413" s="7" t="s">
        <v>33</v>
      </c>
      <c r="Z2413" s="7" t="s">
        <v>19919</v>
      </c>
      <c r="AA2413" s="7" t="s">
        <v>6624</v>
      </c>
      <c r="AF2413" s="7" t="s">
        <v>3451</v>
      </c>
      <c r="AJ2413" s="7">
        <v>8</v>
      </c>
      <c r="AK2413" s="7" t="s">
        <v>6624</v>
      </c>
      <c r="AL2413" s="7" t="s">
        <v>19912</v>
      </c>
      <c r="AM2413" s="7" t="s">
        <v>19920</v>
      </c>
    </row>
    <row r="2414" spans="1:39">
      <c r="A2414" s="7" t="s">
        <v>1788</v>
      </c>
      <c r="B2414" s="7" t="s">
        <v>19921</v>
      </c>
      <c r="C2414" s="7" t="s">
        <v>19922</v>
      </c>
      <c r="D2414" s="7" t="s">
        <v>2828</v>
      </c>
      <c r="F2414" s="7" t="s">
        <v>17409</v>
      </c>
      <c r="G2414" s="7" t="s">
        <v>8277</v>
      </c>
      <c r="H2414" s="7" t="s">
        <v>8278</v>
      </c>
      <c r="I2414" s="7" t="s">
        <v>19923</v>
      </c>
      <c r="K2414" s="7" t="s">
        <v>33</v>
      </c>
      <c r="Q2414" s="7" t="s">
        <v>33</v>
      </c>
      <c r="R2414" s="7" t="s">
        <v>33</v>
      </c>
      <c r="S2414" s="7" t="s">
        <v>33</v>
      </c>
      <c r="T2414" s="7" t="s">
        <v>33</v>
      </c>
      <c r="U2414" s="7" t="s">
        <v>33</v>
      </c>
      <c r="V2414" s="10" t="s">
        <v>33</v>
      </c>
      <c r="W2414" s="10" t="s">
        <v>33</v>
      </c>
      <c r="X2414" s="7" t="s">
        <v>32</v>
      </c>
      <c r="Y2414" s="7" t="s">
        <v>33</v>
      </c>
      <c r="Z2414" s="7" t="s">
        <v>19924</v>
      </c>
      <c r="AA2414" s="7" t="s">
        <v>19541</v>
      </c>
      <c r="AE2414" s="10" t="s">
        <v>16474</v>
      </c>
      <c r="AK2414" s="7" t="s">
        <v>19925</v>
      </c>
      <c r="AL2414" s="7" t="s">
        <v>19925</v>
      </c>
      <c r="AM2414" s="7" t="s">
        <v>19926</v>
      </c>
    </row>
    <row r="2415" spans="1:39">
      <c r="A2415" s="7" t="s">
        <v>1788</v>
      </c>
      <c r="B2415" s="7" t="s">
        <v>19927</v>
      </c>
      <c r="C2415" s="7" t="s">
        <v>19928</v>
      </c>
      <c r="D2415" s="7" t="s">
        <v>10962</v>
      </c>
      <c r="F2415" s="7" t="s">
        <v>6292</v>
      </c>
      <c r="G2415" s="7" t="s">
        <v>19929</v>
      </c>
      <c r="H2415" s="7" t="s">
        <v>19930</v>
      </c>
      <c r="I2415" s="7" t="s">
        <v>19931</v>
      </c>
      <c r="K2415" s="7" t="s">
        <v>33</v>
      </c>
      <c r="L2415" s="7" t="s">
        <v>19154</v>
      </c>
      <c r="N2415" s="10" t="s">
        <v>2014</v>
      </c>
      <c r="P2415" s="7" t="s">
        <v>19932</v>
      </c>
      <c r="Q2415" s="7" t="s">
        <v>33</v>
      </c>
      <c r="R2415" s="7" t="s">
        <v>33</v>
      </c>
      <c r="S2415" s="7" t="s">
        <v>33</v>
      </c>
      <c r="T2415" s="7" t="s">
        <v>33</v>
      </c>
      <c r="U2415" s="7" t="s">
        <v>33</v>
      </c>
      <c r="V2415" s="10" t="s">
        <v>33</v>
      </c>
      <c r="W2415" s="10" t="s">
        <v>33</v>
      </c>
      <c r="X2415" s="7" t="s">
        <v>33</v>
      </c>
      <c r="Y2415" s="7" t="s">
        <v>33</v>
      </c>
      <c r="Z2415" s="7" t="s">
        <v>19156</v>
      </c>
      <c r="AA2415" s="7" t="s">
        <v>6665</v>
      </c>
      <c r="AF2415" s="7" t="s">
        <v>19785</v>
      </c>
      <c r="AH2415" s="7" t="s">
        <v>19933</v>
      </c>
      <c r="AJ2415" s="7">
        <v>9</v>
      </c>
      <c r="AK2415" s="7" t="s">
        <v>6665</v>
      </c>
      <c r="AL2415" s="7" t="s">
        <v>19925</v>
      </c>
      <c r="AM2415" s="7" t="s">
        <v>19934</v>
      </c>
    </row>
    <row r="2416" spans="1:39">
      <c r="A2416" s="7" t="s">
        <v>1788</v>
      </c>
      <c r="B2416" s="7" t="s">
        <v>19935</v>
      </c>
      <c r="C2416" s="7" t="s">
        <v>19936</v>
      </c>
      <c r="D2416" s="7" t="s">
        <v>2828</v>
      </c>
      <c r="F2416" s="7" t="s">
        <v>17409</v>
      </c>
      <c r="I2416" s="7" t="s">
        <v>18316</v>
      </c>
      <c r="K2416" s="7" t="s">
        <v>33</v>
      </c>
      <c r="Q2416" s="7" t="s">
        <v>33</v>
      </c>
      <c r="R2416" s="7" t="s">
        <v>33</v>
      </c>
      <c r="S2416" s="7" t="s">
        <v>33</v>
      </c>
      <c r="T2416" s="7" t="s">
        <v>33</v>
      </c>
      <c r="U2416" s="7" t="s">
        <v>33</v>
      </c>
      <c r="V2416" s="10" t="s">
        <v>33</v>
      </c>
      <c r="W2416" s="10" t="s">
        <v>33</v>
      </c>
      <c r="X2416" s="7" t="s">
        <v>33</v>
      </c>
      <c r="Y2416" s="7" t="s">
        <v>33</v>
      </c>
      <c r="Z2416" s="7" t="s">
        <v>19835</v>
      </c>
      <c r="AA2416" s="7" t="s">
        <v>19541</v>
      </c>
      <c r="AE2416" s="10" t="s">
        <v>14102</v>
      </c>
      <c r="AK2416" s="7" t="s">
        <v>5162</v>
      </c>
      <c r="AL2416" s="7" t="s">
        <v>5162</v>
      </c>
      <c r="AM2416" s="7" t="s">
        <v>19937</v>
      </c>
    </row>
    <row r="2417" spans="1:39">
      <c r="A2417" s="7" t="s">
        <v>1788</v>
      </c>
      <c r="B2417" s="7" t="s">
        <v>19938</v>
      </c>
      <c r="C2417" s="7" t="s">
        <v>19939</v>
      </c>
      <c r="D2417" s="7" t="s">
        <v>2828</v>
      </c>
      <c r="F2417" s="7" t="s">
        <v>17409</v>
      </c>
      <c r="I2417" s="7" t="s">
        <v>19940</v>
      </c>
      <c r="K2417" s="7" t="s">
        <v>33</v>
      </c>
      <c r="Q2417" s="7" t="s">
        <v>33</v>
      </c>
      <c r="R2417" s="7" t="s">
        <v>33</v>
      </c>
      <c r="S2417" s="7" t="s">
        <v>33</v>
      </c>
      <c r="T2417" s="7" t="s">
        <v>33</v>
      </c>
      <c r="U2417" s="7" t="s">
        <v>33</v>
      </c>
      <c r="V2417" s="10" t="s">
        <v>33</v>
      </c>
      <c r="W2417" s="10" t="s">
        <v>33</v>
      </c>
      <c r="X2417" s="7" t="s">
        <v>33</v>
      </c>
      <c r="Y2417" s="7" t="s">
        <v>33</v>
      </c>
      <c r="Z2417" s="7" t="s">
        <v>8014</v>
      </c>
      <c r="AA2417" s="7" t="s">
        <v>19541</v>
      </c>
      <c r="AE2417" s="10" t="s">
        <v>15870</v>
      </c>
      <c r="AK2417" s="7" t="s">
        <v>19941</v>
      </c>
      <c r="AL2417" s="7" t="s">
        <v>19941</v>
      </c>
      <c r="AM2417" s="7" t="s">
        <v>19942</v>
      </c>
    </row>
    <row r="2418" spans="1:39">
      <c r="A2418" s="7" t="s">
        <v>1788</v>
      </c>
      <c r="B2418" s="7" t="s">
        <v>19943</v>
      </c>
      <c r="C2418" s="7" t="s">
        <v>19944</v>
      </c>
      <c r="D2418" s="7" t="s">
        <v>2828</v>
      </c>
      <c r="F2418" s="7" t="s">
        <v>17409</v>
      </c>
      <c r="G2418" s="7" t="s">
        <v>10335</v>
      </c>
      <c r="H2418" s="7" t="s">
        <v>10335</v>
      </c>
      <c r="I2418" s="7" t="s">
        <v>2062</v>
      </c>
      <c r="K2418" s="7" t="s">
        <v>33</v>
      </c>
      <c r="Q2418" s="7" t="s">
        <v>33</v>
      </c>
      <c r="R2418" s="7" t="s">
        <v>33</v>
      </c>
      <c r="S2418" s="7" t="s">
        <v>33</v>
      </c>
      <c r="T2418" s="7" t="s">
        <v>33</v>
      </c>
      <c r="U2418" s="7" t="s">
        <v>33</v>
      </c>
      <c r="V2418" s="10" t="s">
        <v>33</v>
      </c>
      <c r="W2418" s="10" t="s">
        <v>33</v>
      </c>
      <c r="X2418" s="7" t="s">
        <v>33</v>
      </c>
      <c r="Y2418" s="7" t="s">
        <v>33</v>
      </c>
      <c r="Z2418" s="7" t="s">
        <v>17870</v>
      </c>
      <c r="AA2418" s="7" t="s">
        <v>19541</v>
      </c>
      <c r="AE2418" s="10" t="s">
        <v>1900</v>
      </c>
      <c r="AK2418" s="7" t="s">
        <v>10529</v>
      </c>
      <c r="AL2418" s="7" t="s">
        <v>10529</v>
      </c>
      <c r="AM2418" s="7" t="s">
        <v>19945</v>
      </c>
    </row>
    <row r="2419" spans="1:39">
      <c r="A2419" s="7" t="s">
        <v>1788</v>
      </c>
      <c r="B2419" s="7" t="s">
        <v>19946</v>
      </c>
      <c r="C2419" s="7" t="s">
        <v>19947</v>
      </c>
      <c r="D2419" s="7" t="s">
        <v>2828</v>
      </c>
      <c r="F2419" s="7" t="s">
        <v>17409</v>
      </c>
      <c r="H2419" s="7" t="s">
        <v>19948</v>
      </c>
      <c r="I2419" s="7" t="s">
        <v>4972</v>
      </c>
      <c r="K2419" s="7" t="s">
        <v>33</v>
      </c>
      <c r="Q2419" s="7" t="s">
        <v>33</v>
      </c>
      <c r="R2419" s="7" t="s">
        <v>33</v>
      </c>
      <c r="S2419" s="7" t="s">
        <v>33</v>
      </c>
      <c r="T2419" s="7" t="s">
        <v>33</v>
      </c>
      <c r="U2419" s="7" t="s">
        <v>33</v>
      </c>
      <c r="V2419" s="10" t="s">
        <v>33</v>
      </c>
      <c r="W2419" s="10" t="s">
        <v>33</v>
      </c>
      <c r="X2419" s="7" t="s">
        <v>33</v>
      </c>
      <c r="Y2419" s="7" t="s">
        <v>33</v>
      </c>
      <c r="Z2419" s="7" t="s">
        <v>19949</v>
      </c>
      <c r="AA2419" s="7" t="s">
        <v>3743</v>
      </c>
      <c r="AE2419" s="10" t="s">
        <v>19950</v>
      </c>
      <c r="AK2419" s="7" t="s">
        <v>3743</v>
      </c>
      <c r="AL2419" s="7" t="s">
        <v>3743</v>
      </c>
      <c r="AM2419" s="7" t="s">
        <v>19951</v>
      </c>
    </row>
    <row r="2420" spans="1:39">
      <c r="A2420" s="7" t="s">
        <v>1788</v>
      </c>
      <c r="B2420" s="7" t="s">
        <v>19952</v>
      </c>
      <c r="C2420" s="7" t="s">
        <v>19953</v>
      </c>
      <c r="D2420" s="7" t="s">
        <v>1946</v>
      </c>
      <c r="F2420" s="7" t="s">
        <v>7086</v>
      </c>
      <c r="G2420" s="7" t="s">
        <v>5535</v>
      </c>
      <c r="H2420" s="7" t="s">
        <v>5535</v>
      </c>
      <c r="I2420" s="7" t="s">
        <v>11514</v>
      </c>
      <c r="K2420" s="7" t="s">
        <v>33</v>
      </c>
      <c r="L2420" s="7" t="s">
        <v>5538</v>
      </c>
      <c r="N2420" s="10" t="s">
        <v>3254</v>
      </c>
      <c r="P2420" s="7" t="s">
        <v>19954</v>
      </c>
      <c r="Q2420" s="7" t="s">
        <v>33</v>
      </c>
      <c r="R2420" s="7" t="s">
        <v>33</v>
      </c>
      <c r="S2420" s="7" t="s">
        <v>33</v>
      </c>
      <c r="T2420" s="7" t="s">
        <v>33</v>
      </c>
      <c r="U2420" s="7" t="s">
        <v>33</v>
      </c>
      <c r="V2420" s="10" t="s">
        <v>33</v>
      </c>
      <c r="W2420" s="10" t="s">
        <v>33</v>
      </c>
      <c r="X2420" s="7" t="s">
        <v>33</v>
      </c>
      <c r="Y2420" s="7" t="s">
        <v>33</v>
      </c>
      <c r="Z2420" s="7" t="s">
        <v>19955</v>
      </c>
      <c r="AA2420" s="7" t="s">
        <v>19956</v>
      </c>
      <c r="AF2420" s="7" t="s">
        <v>6489</v>
      </c>
      <c r="AJ2420" s="7">
        <v>6</v>
      </c>
      <c r="AK2420" s="7" t="s">
        <v>19956</v>
      </c>
      <c r="AL2420" s="7" t="s">
        <v>19933</v>
      </c>
      <c r="AM2420" s="7" t="s">
        <v>19957</v>
      </c>
    </row>
    <row r="2421" spans="1:39">
      <c r="A2421" s="7" t="s">
        <v>1788</v>
      </c>
      <c r="B2421" s="7" t="s">
        <v>19958</v>
      </c>
      <c r="C2421" s="7" t="s">
        <v>19959</v>
      </c>
      <c r="D2421" s="7" t="s">
        <v>2828</v>
      </c>
      <c r="F2421" s="7" t="s">
        <v>17409</v>
      </c>
      <c r="G2421" s="7" t="s">
        <v>8901</v>
      </c>
      <c r="H2421" s="7" t="s">
        <v>8901</v>
      </c>
      <c r="I2421" s="7" t="s">
        <v>19960</v>
      </c>
      <c r="K2421" s="7" t="s">
        <v>33</v>
      </c>
      <c r="Q2421" s="7" t="s">
        <v>33</v>
      </c>
      <c r="R2421" s="7" t="s">
        <v>33</v>
      </c>
      <c r="S2421" s="7" t="s">
        <v>33</v>
      </c>
      <c r="T2421" s="7" t="s">
        <v>33</v>
      </c>
      <c r="U2421" s="7" t="s">
        <v>33</v>
      </c>
      <c r="V2421" s="10" t="s">
        <v>33</v>
      </c>
      <c r="W2421" s="10" t="s">
        <v>33</v>
      </c>
      <c r="X2421" s="7" t="s">
        <v>33</v>
      </c>
      <c r="Y2421" s="7" t="s">
        <v>33</v>
      </c>
      <c r="Z2421" s="7" t="s">
        <v>4889</v>
      </c>
      <c r="AA2421" s="7" t="s">
        <v>19541</v>
      </c>
      <c r="AE2421" s="10" t="s">
        <v>19495</v>
      </c>
      <c r="AK2421" s="7" t="s">
        <v>4242</v>
      </c>
      <c r="AL2421" s="7" t="s">
        <v>4242</v>
      </c>
      <c r="AM2421" s="7" t="s">
        <v>19961</v>
      </c>
    </row>
    <row r="2422" spans="1:39">
      <c r="A2422" s="7" t="s">
        <v>1788</v>
      </c>
      <c r="B2422" s="7" t="s">
        <v>19962</v>
      </c>
      <c r="C2422" s="7" t="s">
        <v>19963</v>
      </c>
      <c r="D2422" s="7" t="s">
        <v>1946</v>
      </c>
      <c r="F2422" s="7" t="s">
        <v>3454</v>
      </c>
      <c r="G2422" s="7" t="s">
        <v>19964</v>
      </c>
      <c r="H2422" s="7" t="s">
        <v>19964</v>
      </c>
      <c r="I2422" s="7" t="s">
        <v>19965</v>
      </c>
      <c r="K2422" s="7" t="s">
        <v>33</v>
      </c>
      <c r="L2422" s="7" t="s">
        <v>13037</v>
      </c>
      <c r="N2422" s="10" t="s">
        <v>7039</v>
      </c>
      <c r="P2422" s="7" t="s">
        <v>19966</v>
      </c>
      <c r="Q2422" s="7" t="s">
        <v>33</v>
      </c>
      <c r="R2422" s="7" t="s">
        <v>33</v>
      </c>
      <c r="S2422" s="7" t="s">
        <v>33</v>
      </c>
      <c r="T2422" s="7" t="s">
        <v>33</v>
      </c>
      <c r="U2422" s="7" t="s">
        <v>33</v>
      </c>
      <c r="V2422" s="10" t="s">
        <v>33</v>
      </c>
      <c r="W2422" s="10" t="s">
        <v>33</v>
      </c>
      <c r="X2422" s="7" t="s">
        <v>33</v>
      </c>
      <c r="Y2422" s="7" t="s">
        <v>33</v>
      </c>
      <c r="Z2422" s="7" t="s">
        <v>19967</v>
      </c>
      <c r="AA2422" s="7" t="s">
        <v>19968</v>
      </c>
      <c r="AF2422" s="7" t="s">
        <v>19969</v>
      </c>
      <c r="AG2422" s="7" t="s">
        <v>19970</v>
      </c>
      <c r="AJ2422" s="7">
        <v>9</v>
      </c>
      <c r="AK2422" s="7" t="s">
        <v>19968</v>
      </c>
      <c r="AL2422" s="7" t="s">
        <v>4242</v>
      </c>
      <c r="AM2422" s="7" t="s">
        <v>19971</v>
      </c>
    </row>
    <row r="2423" spans="1:39">
      <c r="A2423" s="7" t="s">
        <v>2522</v>
      </c>
      <c r="B2423" s="7" t="s">
        <v>16122</v>
      </c>
      <c r="C2423" s="7" t="s">
        <v>19972</v>
      </c>
      <c r="D2423" s="7" t="s">
        <v>2828</v>
      </c>
      <c r="K2423" s="7" t="s">
        <v>33</v>
      </c>
      <c r="Q2423" s="7" t="s">
        <v>33</v>
      </c>
      <c r="R2423" s="7" t="s">
        <v>33</v>
      </c>
      <c r="S2423" s="7" t="s">
        <v>33</v>
      </c>
      <c r="T2423" s="7" t="s">
        <v>33</v>
      </c>
      <c r="U2423" s="7" t="s">
        <v>33</v>
      </c>
      <c r="V2423" s="10" t="s">
        <v>33</v>
      </c>
      <c r="W2423" s="10" t="s">
        <v>33</v>
      </c>
      <c r="X2423" s="7" t="s">
        <v>33</v>
      </c>
      <c r="Y2423" s="7" t="s">
        <v>33</v>
      </c>
      <c r="Z2423" s="7" t="s">
        <v>19973</v>
      </c>
      <c r="AA2423" s="7" t="s">
        <v>19661</v>
      </c>
      <c r="AE2423" s="10" t="s">
        <v>19974</v>
      </c>
      <c r="AK2423" s="7" t="s">
        <v>19495</v>
      </c>
      <c r="AL2423" s="7" t="s">
        <v>19495</v>
      </c>
      <c r="AM2423" s="7" t="s">
        <v>19975</v>
      </c>
    </row>
    <row r="2424" spans="1:39">
      <c r="A2424" s="7" t="s">
        <v>1788</v>
      </c>
      <c r="B2424" s="7" t="s">
        <v>19976</v>
      </c>
      <c r="C2424" s="7" t="s">
        <v>19977</v>
      </c>
      <c r="D2424" s="7" t="s">
        <v>1946</v>
      </c>
      <c r="F2424" s="7" t="s">
        <v>5300</v>
      </c>
      <c r="G2424" s="7" t="s">
        <v>12726</v>
      </c>
      <c r="H2424" s="7" t="s">
        <v>10287</v>
      </c>
      <c r="I2424" s="7" t="s">
        <v>3535</v>
      </c>
      <c r="K2424" s="7" t="s">
        <v>33</v>
      </c>
      <c r="L2424" s="7" t="s">
        <v>14176</v>
      </c>
      <c r="N2424" s="10" t="s">
        <v>2279</v>
      </c>
      <c r="P2424" s="7" t="s">
        <v>12728</v>
      </c>
      <c r="Q2424" s="7" t="s">
        <v>33</v>
      </c>
      <c r="R2424" s="7" t="s">
        <v>33</v>
      </c>
      <c r="S2424" s="7" t="s">
        <v>33</v>
      </c>
      <c r="T2424" s="7" t="s">
        <v>33</v>
      </c>
      <c r="U2424" s="7" t="s">
        <v>33</v>
      </c>
      <c r="V2424" s="10" t="s">
        <v>33</v>
      </c>
      <c r="W2424" s="10" t="s">
        <v>33</v>
      </c>
      <c r="X2424" s="7" t="s">
        <v>33</v>
      </c>
      <c r="Y2424" s="7" t="s">
        <v>33</v>
      </c>
      <c r="Z2424" s="7" t="s">
        <v>3201</v>
      </c>
      <c r="AA2424" s="7" t="s">
        <v>19978</v>
      </c>
      <c r="AF2424" s="7" t="s">
        <v>12731</v>
      </c>
      <c r="AJ2424" s="7">
        <v>5</v>
      </c>
      <c r="AK2424" s="7" t="s">
        <v>19978</v>
      </c>
      <c r="AL2424" s="7" t="s">
        <v>16264</v>
      </c>
      <c r="AM2424" s="7" t="s">
        <v>19979</v>
      </c>
    </row>
    <row r="2425" spans="1:39">
      <c r="A2425" s="7" t="s">
        <v>1788</v>
      </c>
      <c r="B2425" s="7" t="s">
        <v>19980</v>
      </c>
      <c r="C2425" s="7" t="s">
        <v>19981</v>
      </c>
      <c r="D2425" s="7" t="s">
        <v>2828</v>
      </c>
      <c r="F2425" s="7" t="s">
        <v>17409</v>
      </c>
      <c r="I2425" s="7" t="s">
        <v>1844</v>
      </c>
      <c r="K2425" s="7" t="s">
        <v>33</v>
      </c>
      <c r="Q2425" s="7" t="s">
        <v>33</v>
      </c>
      <c r="R2425" s="7" t="s">
        <v>33</v>
      </c>
      <c r="S2425" s="7" t="s">
        <v>33</v>
      </c>
      <c r="T2425" s="7" t="s">
        <v>33</v>
      </c>
      <c r="U2425" s="7" t="s">
        <v>33</v>
      </c>
      <c r="V2425" s="10" t="s">
        <v>33</v>
      </c>
      <c r="W2425" s="10" t="s">
        <v>33</v>
      </c>
      <c r="X2425" s="7" t="s">
        <v>33</v>
      </c>
      <c r="Y2425" s="7" t="s">
        <v>33</v>
      </c>
      <c r="Z2425" s="7" t="s">
        <v>2590</v>
      </c>
      <c r="AA2425" s="7" t="s">
        <v>19541</v>
      </c>
      <c r="AE2425" s="10" t="s">
        <v>19982</v>
      </c>
      <c r="AK2425" s="7" t="s">
        <v>6421</v>
      </c>
      <c r="AL2425" s="7" t="s">
        <v>6421</v>
      </c>
      <c r="AM2425" s="7" t="s">
        <v>19983</v>
      </c>
    </row>
    <row r="2426" spans="1:39">
      <c r="A2426" s="7" t="s">
        <v>1788</v>
      </c>
      <c r="B2426" s="7" t="s">
        <v>19984</v>
      </c>
      <c r="C2426" s="7" t="s">
        <v>19985</v>
      </c>
      <c r="D2426" s="7" t="s">
        <v>2828</v>
      </c>
      <c r="F2426" s="7" t="s">
        <v>17409</v>
      </c>
      <c r="G2426" s="7" t="s">
        <v>16163</v>
      </c>
      <c r="H2426" s="7" t="s">
        <v>16163</v>
      </c>
      <c r="I2426" s="7" t="s">
        <v>4556</v>
      </c>
      <c r="K2426" s="7" t="s">
        <v>33</v>
      </c>
      <c r="Q2426" s="7" t="s">
        <v>33</v>
      </c>
      <c r="R2426" s="7" t="s">
        <v>33</v>
      </c>
      <c r="S2426" s="7" t="s">
        <v>33</v>
      </c>
      <c r="T2426" s="7" t="s">
        <v>33</v>
      </c>
      <c r="U2426" s="7" t="s">
        <v>33</v>
      </c>
      <c r="V2426" s="10" t="s">
        <v>33</v>
      </c>
      <c r="W2426" s="10" t="s">
        <v>33</v>
      </c>
      <c r="X2426" s="7" t="s">
        <v>33</v>
      </c>
      <c r="Y2426" s="7" t="s">
        <v>33</v>
      </c>
      <c r="Z2426" s="7" t="s">
        <v>19986</v>
      </c>
      <c r="AA2426" s="7" t="s">
        <v>19541</v>
      </c>
      <c r="AE2426" s="10" t="s">
        <v>19987</v>
      </c>
      <c r="AK2426" s="7" t="s">
        <v>19988</v>
      </c>
      <c r="AL2426" s="7" t="s">
        <v>19988</v>
      </c>
      <c r="AM2426" s="7" t="s">
        <v>19989</v>
      </c>
    </row>
    <row r="2427" spans="1:39">
      <c r="A2427" s="7" t="s">
        <v>1788</v>
      </c>
      <c r="B2427" s="7" t="s">
        <v>19990</v>
      </c>
      <c r="C2427" s="7" t="s">
        <v>19991</v>
      </c>
      <c r="D2427" s="7" t="s">
        <v>2828</v>
      </c>
      <c r="F2427" s="7" t="s">
        <v>17409</v>
      </c>
      <c r="H2427" s="7" t="s">
        <v>19992</v>
      </c>
      <c r="I2427" s="7" t="s">
        <v>15441</v>
      </c>
      <c r="K2427" s="7" t="s">
        <v>33</v>
      </c>
      <c r="Q2427" s="7" t="s">
        <v>33</v>
      </c>
      <c r="R2427" s="7" t="s">
        <v>33</v>
      </c>
      <c r="S2427" s="7" t="s">
        <v>33</v>
      </c>
      <c r="T2427" s="7" t="s">
        <v>33</v>
      </c>
      <c r="U2427" s="7" t="s">
        <v>33</v>
      </c>
      <c r="V2427" s="10" t="s">
        <v>33</v>
      </c>
      <c r="W2427" s="10" t="s">
        <v>33</v>
      </c>
      <c r="X2427" s="7" t="s">
        <v>33</v>
      </c>
      <c r="Y2427" s="7" t="s">
        <v>33</v>
      </c>
      <c r="Z2427" s="7" t="s">
        <v>17941</v>
      </c>
      <c r="AA2427" s="7" t="s">
        <v>19541</v>
      </c>
      <c r="AE2427" s="10" t="s">
        <v>19993</v>
      </c>
      <c r="AK2427" s="7" t="s">
        <v>14858</v>
      </c>
      <c r="AL2427" s="7" t="s">
        <v>14858</v>
      </c>
      <c r="AM2427" s="7" t="s">
        <v>19994</v>
      </c>
    </row>
    <row r="2428" spans="1:39">
      <c r="A2428" s="7" t="s">
        <v>1788</v>
      </c>
      <c r="B2428" s="7" t="s">
        <v>19995</v>
      </c>
      <c r="C2428" s="7" t="s">
        <v>19996</v>
      </c>
      <c r="D2428" s="7" t="s">
        <v>1946</v>
      </c>
      <c r="F2428" s="7" t="s">
        <v>19997</v>
      </c>
      <c r="G2428" s="7" t="s">
        <v>17688</v>
      </c>
      <c r="H2428" s="7" t="s">
        <v>17688</v>
      </c>
      <c r="I2428" s="7" t="s">
        <v>5152</v>
      </c>
      <c r="K2428" s="7" t="s">
        <v>33</v>
      </c>
      <c r="L2428" s="7" t="s">
        <v>19998</v>
      </c>
      <c r="N2428" s="10" t="s">
        <v>1820</v>
      </c>
      <c r="P2428" s="7" t="s">
        <v>19999</v>
      </c>
      <c r="Q2428" s="7" t="s">
        <v>33</v>
      </c>
      <c r="R2428" s="7" t="s">
        <v>33</v>
      </c>
      <c r="S2428" s="7" t="s">
        <v>33</v>
      </c>
      <c r="T2428" s="7" t="s">
        <v>33</v>
      </c>
      <c r="U2428" s="7" t="s">
        <v>33</v>
      </c>
      <c r="V2428" s="10" t="s">
        <v>33</v>
      </c>
      <c r="W2428" s="10" t="s">
        <v>33</v>
      </c>
      <c r="X2428" s="7" t="s">
        <v>33</v>
      </c>
      <c r="Y2428" s="7" t="s">
        <v>33</v>
      </c>
      <c r="Z2428" s="7" t="s">
        <v>18772</v>
      </c>
      <c r="AA2428" s="7" t="s">
        <v>20000</v>
      </c>
      <c r="AF2428" s="7" t="s">
        <v>20001</v>
      </c>
      <c r="AJ2428" s="7">
        <v>8</v>
      </c>
      <c r="AK2428" s="7" t="s">
        <v>20000</v>
      </c>
      <c r="AL2428" s="7" t="s">
        <v>19993</v>
      </c>
      <c r="AM2428" s="7" t="s">
        <v>20002</v>
      </c>
    </row>
    <row r="2429" spans="1:39">
      <c r="A2429" s="7" t="s">
        <v>1788</v>
      </c>
      <c r="B2429" s="7" t="s">
        <v>20003</v>
      </c>
      <c r="C2429" s="7" t="s">
        <v>20004</v>
      </c>
      <c r="D2429" s="7" t="s">
        <v>1946</v>
      </c>
      <c r="F2429" s="7" t="s">
        <v>11793</v>
      </c>
      <c r="G2429" s="7" t="s">
        <v>20005</v>
      </c>
      <c r="H2429" s="7" t="s">
        <v>20005</v>
      </c>
      <c r="I2429" s="7" t="s">
        <v>2808</v>
      </c>
      <c r="K2429" s="7" t="s">
        <v>33</v>
      </c>
      <c r="L2429" s="7" t="s">
        <v>20006</v>
      </c>
      <c r="N2429" s="10" t="s">
        <v>2810</v>
      </c>
      <c r="P2429" s="7" t="s">
        <v>20007</v>
      </c>
      <c r="Q2429" s="7" t="s">
        <v>33</v>
      </c>
      <c r="R2429" s="7" t="s">
        <v>33</v>
      </c>
      <c r="S2429" s="7" t="s">
        <v>33</v>
      </c>
      <c r="T2429" s="7" t="s">
        <v>33</v>
      </c>
      <c r="U2429" s="7" t="s">
        <v>33</v>
      </c>
      <c r="V2429" s="10" t="s">
        <v>33</v>
      </c>
      <c r="W2429" s="10" t="s">
        <v>33</v>
      </c>
      <c r="X2429" s="7" t="s">
        <v>33</v>
      </c>
      <c r="Y2429" s="7" t="s">
        <v>33</v>
      </c>
      <c r="Z2429" s="7" t="s">
        <v>20008</v>
      </c>
      <c r="AA2429" s="7" t="s">
        <v>20009</v>
      </c>
      <c r="AF2429" s="7" t="s">
        <v>20010</v>
      </c>
      <c r="AJ2429" s="7">
        <v>8</v>
      </c>
      <c r="AK2429" s="7" t="s">
        <v>20009</v>
      </c>
      <c r="AL2429" s="7" t="s">
        <v>20011</v>
      </c>
      <c r="AM2429" s="7" t="s">
        <v>20012</v>
      </c>
    </row>
    <row r="2430" spans="1:39">
      <c r="A2430" s="7" t="s">
        <v>1788</v>
      </c>
      <c r="B2430" s="7" t="s">
        <v>20013</v>
      </c>
      <c r="C2430" s="7" t="s">
        <v>20014</v>
      </c>
      <c r="D2430" s="7" t="s">
        <v>1946</v>
      </c>
      <c r="F2430" s="7" t="s">
        <v>11793</v>
      </c>
      <c r="G2430" s="7" t="s">
        <v>20005</v>
      </c>
      <c r="H2430" s="7" t="s">
        <v>20005</v>
      </c>
      <c r="I2430" s="7" t="s">
        <v>2808</v>
      </c>
      <c r="K2430" s="7" t="s">
        <v>33</v>
      </c>
      <c r="L2430" s="7" t="s">
        <v>20006</v>
      </c>
      <c r="N2430" s="10" t="s">
        <v>2810</v>
      </c>
      <c r="P2430" s="7" t="s">
        <v>20007</v>
      </c>
      <c r="Q2430" s="7" t="s">
        <v>33</v>
      </c>
      <c r="R2430" s="7" t="s">
        <v>33</v>
      </c>
      <c r="S2430" s="7" t="s">
        <v>33</v>
      </c>
      <c r="T2430" s="7" t="s">
        <v>33</v>
      </c>
      <c r="U2430" s="7" t="s">
        <v>33</v>
      </c>
      <c r="V2430" s="10" t="s">
        <v>33</v>
      </c>
      <c r="W2430" s="10" t="s">
        <v>33</v>
      </c>
      <c r="X2430" s="7" t="s">
        <v>33</v>
      </c>
      <c r="Y2430" s="7" t="s">
        <v>33</v>
      </c>
      <c r="Z2430" s="7" t="s">
        <v>20008</v>
      </c>
      <c r="AA2430" s="7" t="s">
        <v>20009</v>
      </c>
      <c r="AF2430" s="7" t="s">
        <v>20010</v>
      </c>
      <c r="AJ2430" s="7">
        <v>8</v>
      </c>
      <c r="AK2430" s="7" t="s">
        <v>20009</v>
      </c>
      <c r="AL2430" s="7" t="s">
        <v>20011</v>
      </c>
      <c r="AM2430" s="7" t="s">
        <v>20015</v>
      </c>
    </row>
    <row r="2431" spans="1:39">
      <c r="A2431" s="7" t="s">
        <v>1788</v>
      </c>
      <c r="B2431" s="7" t="s">
        <v>20016</v>
      </c>
      <c r="C2431" s="7" t="s">
        <v>20017</v>
      </c>
      <c r="D2431" s="7" t="s">
        <v>1946</v>
      </c>
      <c r="F2431" s="7" t="s">
        <v>3064</v>
      </c>
      <c r="G2431" s="7" t="s">
        <v>11161</v>
      </c>
      <c r="H2431" s="7" t="s">
        <v>11161</v>
      </c>
      <c r="I2431" s="7" t="s">
        <v>13447</v>
      </c>
      <c r="K2431" s="7" t="s">
        <v>33</v>
      </c>
      <c r="L2431" s="7" t="s">
        <v>11163</v>
      </c>
      <c r="N2431" s="10" t="s">
        <v>7039</v>
      </c>
      <c r="P2431" s="7" t="s">
        <v>20018</v>
      </c>
      <c r="Q2431" s="7" t="s">
        <v>33</v>
      </c>
      <c r="R2431" s="7" t="s">
        <v>33</v>
      </c>
      <c r="S2431" s="7" t="s">
        <v>33</v>
      </c>
      <c r="T2431" s="7" t="s">
        <v>33</v>
      </c>
      <c r="U2431" s="7" t="s">
        <v>33</v>
      </c>
      <c r="V2431" s="10" t="s">
        <v>33</v>
      </c>
      <c r="W2431" s="10" t="s">
        <v>33</v>
      </c>
      <c r="X2431" s="7" t="s">
        <v>33</v>
      </c>
      <c r="Y2431" s="7" t="s">
        <v>33</v>
      </c>
      <c r="Z2431" s="7" t="s">
        <v>19955</v>
      </c>
      <c r="AA2431" s="7" t="s">
        <v>20019</v>
      </c>
      <c r="AF2431" s="7" t="s">
        <v>11166</v>
      </c>
      <c r="AJ2431" s="7">
        <v>19</v>
      </c>
      <c r="AK2431" s="7" t="s">
        <v>20019</v>
      </c>
      <c r="AL2431" s="7" t="s">
        <v>20020</v>
      </c>
      <c r="AM2431" s="7" t="s">
        <v>20021</v>
      </c>
    </row>
    <row r="2432" spans="1:39">
      <c r="A2432" s="7" t="s">
        <v>1788</v>
      </c>
      <c r="B2432" s="7" t="s">
        <v>20022</v>
      </c>
      <c r="C2432" s="7" t="s">
        <v>20023</v>
      </c>
      <c r="D2432" s="7" t="s">
        <v>1946</v>
      </c>
      <c r="F2432" s="7" t="s">
        <v>5957</v>
      </c>
      <c r="G2432" s="7" t="s">
        <v>3806</v>
      </c>
      <c r="H2432" s="7" t="s">
        <v>3806</v>
      </c>
      <c r="I2432" s="7" t="s">
        <v>11155</v>
      </c>
      <c r="K2432" s="7" t="s">
        <v>33</v>
      </c>
      <c r="L2432" s="7" t="s">
        <v>3808</v>
      </c>
      <c r="N2432" s="10" t="s">
        <v>2957</v>
      </c>
      <c r="P2432" s="7" t="s">
        <v>10644</v>
      </c>
      <c r="Q2432" s="7" t="s">
        <v>33</v>
      </c>
      <c r="R2432" s="7" t="s">
        <v>33</v>
      </c>
      <c r="S2432" s="7" t="s">
        <v>33</v>
      </c>
      <c r="T2432" s="7" t="s">
        <v>33</v>
      </c>
      <c r="U2432" s="7" t="s">
        <v>33</v>
      </c>
      <c r="V2432" s="10" t="s">
        <v>33</v>
      </c>
      <c r="W2432" s="10" t="s">
        <v>33</v>
      </c>
      <c r="X2432" s="7" t="s">
        <v>33</v>
      </c>
      <c r="Y2432" s="7" t="s">
        <v>33</v>
      </c>
      <c r="Z2432" s="7" t="s">
        <v>19955</v>
      </c>
      <c r="AA2432" s="7" t="s">
        <v>20024</v>
      </c>
      <c r="AF2432" s="7" t="s">
        <v>11157</v>
      </c>
      <c r="AJ2432" s="7">
        <v>9</v>
      </c>
      <c r="AK2432" s="7" t="s">
        <v>20024</v>
      </c>
      <c r="AL2432" s="7" t="s">
        <v>20025</v>
      </c>
      <c r="AM2432" s="7" t="s">
        <v>20026</v>
      </c>
    </row>
    <row r="2433" spans="1:39">
      <c r="A2433" s="7" t="s">
        <v>1788</v>
      </c>
      <c r="B2433" s="7" t="s">
        <v>20027</v>
      </c>
      <c r="C2433" s="7" t="s">
        <v>20028</v>
      </c>
      <c r="D2433" s="7" t="s">
        <v>2828</v>
      </c>
      <c r="F2433" s="7" t="s">
        <v>17409</v>
      </c>
      <c r="H2433" s="7" t="s">
        <v>20029</v>
      </c>
      <c r="I2433" s="7" t="s">
        <v>1988</v>
      </c>
      <c r="K2433" s="7" t="s">
        <v>33</v>
      </c>
      <c r="Q2433" s="7" t="s">
        <v>33</v>
      </c>
      <c r="R2433" s="7" t="s">
        <v>33</v>
      </c>
      <c r="S2433" s="7" t="s">
        <v>33</v>
      </c>
      <c r="T2433" s="7" t="s">
        <v>33</v>
      </c>
      <c r="U2433" s="7" t="s">
        <v>33</v>
      </c>
      <c r="V2433" s="10" t="s">
        <v>33</v>
      </c>
      <c r="W2433" s="10" t="s">
        <v>33</v>
      </c>
      <c r="X2433" s="7" t="s">
        <v>32</v>
      </c>
      <c r="Y2433" s="7" t="s">
        <v>33</v>
      </c>
      <c r="Z2433" s="7" t="s">
        <v>20030</v>
      </c>
      <c r="AA2433" s="7" t="s">
        <v>19541</v>
      </c>
      <c r="AE2433" s="10" t="s">
        <v>16035</v>
      </c>
      <c r="AK2433" s="7" t="s">
        <v>19911</v>
      </c>
      <c r="AL2433" s="7" t="s">
        <v>19911</v>
      </c>
      <c r="AM2433" s="7" t="s">
        <v>20031</v>
      </c>
    </row>
    <row r="2434" spans="1:39">
      <c r="A2434" s="7" t="s">
        <v>1788</v>
      </c>
      <c r="B2434" s="7" t="s">
        <v>20032</v>
      </c>
      <c r="C2434" s="7" t="s">
        <v>20033</v>
      </c>
      <c r="D2434" s="7" t="s">
        <v>1946</v>
      </c>
      <c r="F2434" s="7" t="s">
        <v>20034</v>
      </c>
      <c r="G2434" s="7" t="s">
        <v>20035</v>
      </c>
      <c r="H2434" s="7" t="s">
        <v>20036</v>
      </c>
      <c r="I2434" s="7" t="s">
        <v>20037</v>
      </c>
      <c r="K2434" s="7" t="s">
        <v>33</v>
      </c>
      <c r="L2434" s="7" t="s">
        <v>20038</v>
      </c>
      <c r="N2434" s="10" t="s">
        <v>3254</v>
      </c>
      <c r="P2434" s="7" t="s">
        <v>20039</v>
      </c>
      <c r="Q2434" s="7" t="s">
        <v>33</v>
      </c>
      <c r="R2434" s="7" t="s">
        <v>33</v>
      </c>
      <c r="S2434" s="7" t="s">
        <v>33</v>
      </c>
      <c r="T2434" s="7" t="s">
        <v>33</v>
      </c>
      <c r="U2434" s="7" t="s">
        <v>33</v>
      </c>
      <c r="V2434" s="10" t="s">
        <v>33</v>
      </c>
      <c r="W2434" s="10" t="s">
        <v>33</v>
      </c>
      <c r="X2434" s="7" t="s">
        <v>33</v>
      </c>
      <c r="Y2434" s="7" t="s">
        <v>33</v>
      </c>
      <c r="Z2434" s="7" t="s">
        <v>20040</v>
      </c>
      <c r="AA2434" s="7" t="s">
        <v>4107</v>
      </c>
      <c r="AF2434" s="7" t="s">
        <v>20041</v>
      </c>
      <c r="AK2434" s="7" t="s">
        <v>4107</v>
      </c>
      <c r="AL2434" s="7" t="s">
        <v>4107</v>
      </c>
      <c r="AM2434" s="7" t="s">
        <v>20042</v>
      </c>
    </row>
    <row r="2435" spans="1:39">
      <c r="A2435" s="7" t="s">
        <v>1788</v>
      </c>
      <c r="B2435" s="7" t="s">
        <v>20043</v>
      </c>
      <c r="C2435" s="7" t="s">
        <v>20044</v>
      </c>
      <c r="D2435" s="7" t="s">
        <v>1946</v>
      </c>
      <c r="F2435" s="7" t="s">
        <v>6309</v>
      </c>
      <c r="G2435" s="7" t="s">
        <v>14616</v>
      </c>
      <c r="H2435" s="7" t="s">
        <v>14616</v>
      </c>
      <c r="I2435" s="7" t="s">
        <v>20045</v>
      </c>
      <c r="K2435" s="7" t="s">
        <v>33</v>
      </c>
      <c r="L2435" s="7" t="s">
        <v>14618</v>
      </c>
      <c r="N2435" s="10" t="s">
        <v>2957</v>
      </c>
      <c r="P2435" s="7" t="s">
        <v>20046</v>
      </c>
      <c r="Q2435" s="7" t="s">
        <v>33</v>
      </c>
      <c r="R2435" s="7" t="s">
        <v>33</v>
      </c>
      <c r="S2435" s="7" t="s">
        <v>33</v>
      </c>
      <c r="T2435" s="7" t="s">
        <v>33</v>
      </c>
      <c r="U2435" s="7" t="s">
        <v>33</v>
      </c>
      <c r="V2435" s="10" t="s">
        <v>33</v>
      </c>
      <c r="W2435" s="10" t="s">
        <v>33</v>
      </c>
      <c r="X2435" s="7" t="s">
        <v>33</v>
      </c>
      <c r="Y2435" s="7" t="s">
        <v>33</v>
      </c>
      <c r="Z2435" s="7" t="s">
        <v>19577</v>
      </c>
      <c r="AA2435" s="7" t="s">
        <v>20047</v>
      </c>
      <c r="AF2435" s="7" t="s">
        <v>4379</v>
      </c>
      <c r="AJ2435" s="7">
        <v>11</v>
      </c>
      <c r="AK2435" s="7" t="s">
        <v>20047</v>
      </c>
      <c r="AL2435" s="7" t="s">
        <v>5064</v>
      </c>
      <c r="AM2435" s="7" t="s">
        <v>20048</v>
      </c>
    </row>
    <row r="2436" spans="1:39">
      <c r="A2436" s="7" t="s">
        <v>1788</v>
      </c>
      <c r="B2436" s="7" t="s">
        <v>20049</v>
      </c>
      <c r="C2436" s="7" t="s">
        <v>20050</v>
      </c>
      <c r="D2436" s="7" t="s">
        <v>2828</v>
      </c>
      <c r="F2436" s="7" t="s">
        <v>17409</v>
      </c>
      <c r="G2436" s="7" t="s">
        <v>4343</v>
      </c>
      <c r="H2436" s="7" t="s">
        <v>4343</v>
      </c>
      <c r="I2436" s="7" t="s">
        <v>2000</v>
      </c>
      <c r="K2436" s="7" t="s">
        <v>33</v>
      </c>
      <c r="Q2436" s="7" t="s">
        <v>33</v>
      </c>
      <c r="R2436" s="7" t="s">
        <v>33</v>
      </c>
      <c r="S2436" s="7" t="s">
        <v>33</v>
      </c>
      <c r="T2436" s="7" t="s">
        <v>33</v>
      </c>
      <c r="U2436" s="7" t="s">
        <v>33</v>
      </c>
      <c r="V2436" s="10" t="s">
        <v>33</v>
      </c>
      <c r="W2436" s="10" t="s">
        <v>33</v>
      </c>
      <c r="X2436" s="7" t="s">
        <v>32</v>
      </c>
      <c r="Y2436" s="7" t="s">
        <v>33</v>
      </c>
      <c r="Z2436" s="7" t="s">
        <v>20051</v>
      </c>
      <c r="AA2436" s="7" t="s">
        <v>19541</v>
      </c>
      <c r="AE2436" s="10" t="s">
        <v>20052</v>
      </c>
      <c r="AK2436" s="7" t="s">
        <v>20053</v>
      </c>
      <c r="AL2436" s="7" t="s">
        <v>20053</v>
      </c>
      <c r="AM2436" s="7" t="s">
        <v>20054</v>
      </c>
    </row>
    <row r="2437" spans="1:39">
      <c r="A2437" s="7" t="s">
        <v>1788</v>
      </c>
      <c r="B2437" s="7" t="s">
        <v>20055</v>
      </c>
      <c r="C2437" s="7" t="s">
        <v>20056</v>
      </c>
      <c r="D2437" s="7" t="s">
        <v>1946</v>
      </c>
      <c r="F2437" s="7" t="s">
        <v>7086</v>
      </c>
      <c r="G2437" s="7" t="s">
        <v>10286</v>
      </c>
      <c r="H2437" s="7" t="s">
        <v>10287</v>
      </c>
      <c r="I2437" s="7" t="s">
        <v>3535</v>
      </c>
      <c r="K2437" s="7" t="s">
        <v>33</v>
      </c>
      <c r="L2437" s="7" t="s">
        <v>20057</v>
      </c>
      <c r="N2437" s="10" t="s">
        <v>2279</v>
      </c>
      <c r="P2437" s="7" t="s">
        <v>20058</v>
      </c>
      <c r="Q2437" s="7" t="s">
        <v>33</v>
      </c>
      <c r="R2437" s="7" t="s">
        <v>33</v>
      </c>
      <c r="S2437" s="7" t="s">
        <v>33</v>
      </c>
      <c r="T2437" s="7" t="s">
        <v>33</v>
      </c>
      <c r="U2437" s="7" t="s">
        <v>33</v>
      </c>
      <c r="V2437" s="10" t="s">
        <v>33</v>
      </c>
      <c r="W2437" s="10" t="s">
        <v>33</v>
      </c>
      <c r="X2437" s="7" t="s">
        <v>33</v>
      </c>
      <c r="Y2437" s="7" t="s">
        <v>33</v>
      </c>
      <c r="Z2437" s="7" t="s">
        <v>2975</v>
      </c>
      <c r="AA2437" s="7" t="s">
        <v>20059</v>
      </c>
      <c r="AF2437" s="7" t="s">
        <v>19563</v>
      </c>
      <c r="AJ2437" s="7">
        <v>6</v>
      </c>
      <c r="AK2437" s="7" t="s">
        <v>20059</v>
      </c>
      <c r="AL2437" s="7" t="s">
        <v>20060</v>
      </c>
      <c r="AM2437" s="7" t="s">
        <v>20061</v>
      </c>
    </row>
    <row r="2438" spans="1:39">
      <c r="A2438" s="7" t="s">
        <v>1788</v>
      </c>
      <c r="B2438" s="7" t="s">
        <v>20062</v>
      </c>
      <c r="C2438" s="7" t="s">
        <v>20063</v>
      </c>
      <c r="D2438" s="7" t="s">
        <v>1946</v>
      </c>
      <c r="F2438" s="7" t="s">
        <v>6292</v>
      </c>
      <c r="G2438" s="7" t="s">
        <v>3740</v>
      </c>
      <c r="H2438" s="7" t="s">
        <v>3740</v>
      </c>
      <c r="I2438" s="7" t="s">
        <v>4548</v>
      </c>
      <c r="K2438" s="7" t="s">
        <v>33</v>
      </c>
      <c r="L2438" s="7" t="s">
        <v>20064</v>
      </c>
      <c r="N2438" s="10" t="s">
        <v>3586</v>
      </c>
      <c r="P2438" s="7" t="s">
        <v>20065</v>
      </c>
      <c r="Q2438" s="7" t="s">
        <v>33</v>
      </c>
      <c r="R2438" s="7" t="s">
        <v>33</v>
      </c>
      <c r="S2438" s="7" t="s">
        <v>33</v>
      </c>
      <c r="T2438" s="7" t="s">
        <v>33</v>
      </c>
      <c r="U2438" s="7" t="s">
        <v>33</v>
      </c>
      <c r="V2438" s="10" t="s">
        <v>33</v>
      </c>
      <c r="W2438" s="10" t="s">
        <v>33</v>
      </c>
      <c r="X2438" s="7" t="s">
        <v>33</v>
      </c>
      <c r="Y2438" s="7" t="s">
        <v>33</v>
      </c>
      <c r="Z2438" s="7" t="s">
        <v>20066</v>
      </c>
      <c r="AA2438" s="7" t="s">
        <v>20067</v>
      </c>
      <c r="AF2438" s="7" t="s">
        <v>20068</v>
      </c>
      <c r="AJ2438" s="7">
        <v>10</v>
      </c>
      <c r="AK2438" s="7" t="s">
        <v>20067</v>
      </c>
      <c r="AL2438" s="7" t="s">
        <v>19956</v>
      </c>
      <c r="AM2438" s="7" t="s">
        <v>20069</v>
      </c>
    </row>
    <row r="2439" spans="1:39">
      <c r="A2439" s="7" t="s">
        <v>1788</v>
      </c>
      <c r="B2439" s="7" t="s">
        <v>17722</v>
      </c>
      <c r="C2439" s="7" t="s">
        <v>20070</v>
      </c>
      <c r="D2439" s="7" t="s">
        <v>2828</v>
      </c>
      <c r="F2439" s="7" t="s">
        <v>17409</v>
      </c>
      <c r="G2439" s="7" t="s">
        <v>17724</v>
      </c>
      <c r="H2439" s="7" t="s">
        <v>17724</v>
      </c>
      <c r="I2439" s="7" t="s">
        <v>20071</v>
      </c>
      <c r="K2439" s="7" t="s">
        <v>33</v>
      </c>
      <c r="Q2439" s="7" t="s">
        <v>33</v>
      </c>
      <c r="R2439" s="7" t="s">
        <v>33</v>
      </c>
      <c r="S2439" s="7" t="s">
        <v>33</v>
      </c>
      <c r="T2439" s="7" t="s">
        <v>33</v>
      </c>
      <c r="U2439" s="7" t="s">
        <v>33</v>
      </c>
      <c r="V2439" s="10" t="s">
        <v>33</v>
      </c>
      <c r="W2439" s="10" t="s">
        <v>33</v>
      </c>
      <c r="X2439" s="7" t="s">
        <v>33</v>
      </c>
      <c r="Y2439" s="7" t="s">
        <v>33</v>
      </c>
      <c r="Z2439" s="7" t="s">
        <v>20072</v>
      </c>
      <c r="AA2439" s="7" t="s">
        <v>19541</v>
      </c>
      <c r="AE2439" s="10" t="s">
        <v>19442</v>
      </c>
      <c r="AK2439" s="7" t="s">
        <v>20073</v>
      </c>
      <c r="AL2439" s="7" t="s">
        <v>20073</v>
      </c>
      <c r="AM2439" s="7" t="s">
        <v>20074</v>
      </c>
    </row>
    <row r="2440" spans="1:39">
      <c r="A2440" s="7" t="s">
        <v>1788</v>
      </c>
      <c r="B2440" s="7" t="s">
        <v>20075</v>
      </c>
      <c r="C2440" s="7" t="s">
        <v>20076</v>
      </c>
      <c r="D2440" s="7" t="s">
        <v>2828</v>
      </c>
      <c r="F2440" s="7" t="s">
        <v>17409</v>
      </c>
      <c r="I2440" s="7" t="s">
        <v>6556</v>
      </c>
      <c r="K2440" s="7" t="s">
        <v>33</v>
      </c>
      <c r="Q2440" s="7" t="s">
        <v>33</v>
      </c>
      <c r="R2440" s="7" t="s">
        <v>33</v>
      </c>
      <c r="S2440" s="7" t="s">
        <v>33</v>
      </c>
      <c r="T2440" s="7" t="s">
        <v>33</v>
      </c>
      <c r="U2440" s="7" t="s">
        <v>33</v>
      </c>
      <c r="V2440" s="10" t="s">
        <v>33</v>
      </c>
      <c r="W2440" s="10" t="s">
        <v>33</v>
      </c>
      <c r="X2440" s="7" t="s">
        <v>33</v>
      </c>
      <c r="Y2440" s="7" t="s">
        <v>33</v>
      </c>
      <c r="Z2440" s="7" t="s">
        <v>20077</v>
      </c>
      <c r="AA2440" s="7" t="s">
        <v>19541</v>
      </c>
      <c r="AE2440" s="10" t="s">
        <v>20078</v>
      </c>
      <c r="AK2440" s="7" t="s">
        <v>16246</v>
      </c>
      <c r="AL2440" s="7" t="s">
        <v>16246</v>
      </c>
      <c r="AM2440" s="7" t="s">
        <v>20079</v>
      </c>
    </row>
    <row r="2441" spans="1:39">
      <c r="A2441" s="7" t="s">
        <v>1788</v>
      </c>
      <c r="B2441" s="7" t="s">
        <v>20080</v>
      </c>
      <c r="C2441" s="7" t="s">
        <v>20081</v>
      </c>
      <c r="D2441" s="7" t="s">
        <v>2828</v>
      </c>
      <c r="F2441" s="7" t="s">
        <v>17409</v>
      </c>
      <c r="G2441" s="7" t="s">
        <v>8917</v>
      </c>
      <c r="H2441" s="7" t="s">
        <v>8917</v>
      </c>
      <c r="I2441" s="7" t="s">
        <v>17619</v>
      </c>
      <c r="K2441" s="7" t="s">
        <v>33</v>
      </c>
      <c r="Q2441" s="7" t="s">
        <v>33</v>
      </c>
      <c r="R2441" s="7" t="s">
        <v>33</v>
      </c>
      <c r="S2441" s="7" t="s">
        <v>33</v>
      </c>
      <c r="T2441" s="7" t="s">
        <v>33</v>
      </c>
      <c r="U2441" s="7" t="s">
        <v>33</v>
      </c>
      <c r="V2441" s="10" t="s">
        <v>33</v>
      </c>
      <c r="W2441" s="10" t="s">
        <v>33</v>
      </c>
      <c r="X2441" s="7" t="s">
        <v>33</v>
      </c>
      <c r="Y2441" s="7" t="s">
        <v>33</v>
      </c>
      <c r="Z2441" s="7" t="s">
        <v>4404</v>
      </c>
      <c r="AA2441" s="7" t="s">
        <v>19541</v>
      </c>
      <c r="AE2441" s="10" t="s">
        <v>5127</v>
      </c>
      <c r="AK2441" s="7" t="s">
        <v>19349</v>
      </c>
      <c r="AL2441" s="7" t="s">
        <v>19349</v>
      </c>
      <c r="AM2441" s="7" t="s">
        <v>20082</v>
      </c>
    </row>
    <row r="2442" spans="1:39">
      <c r="A2442" s="7" t="s">
        <v>1788</v>
      </c>
      <c r="B2442" s="7" t="s">
        <v>20083</v>
      </c>
      <c r="C2442" s="7" t="s">
        <v>20084</v>
      </c>
      <c r="D2442" s="7" t="s">
        <v>2828</v>
      </c>
      <c r="F2442" s="7" t="s">
        <v>17409</v>
      </c>
      <c r="I2442" s="7" t="s">
        <v>4972</v>
      </c>
      <c r="K2442" s="7" t="s">
        <v>33</v>
      </c>
      <c r="Q2442" s="7" t="s">
        <v>33</v>
      </c>
      <c r="R2442" s="7" t="s">
        <v>33</v>
      </c>
      <c r="S2442" s="7" t="s">
        <v>33</v>
      </c>
      <c r="T2442" s="7" t="s">
        <v>33</v>
      </c>
      <c r="U2442" s="7" t="s">
        <v>33</v>
      </c>
      <c r="V2442" s="10" t="s">
        <v>33</v>
      </c>
      <c r="W2442" s="10" t="s">
        <v>33</v>
      </c>
      <c r="X2442" s="7" t="s">
        <v>33</v>
      </c>
      <c r="Y2442" s="7" t="s">
        <v>33</v>
      </c>
      <c r="Z2442" s="7" t="s">
        <v>20085</v>
      </c>
      <c r="AA2442" s="7" t="s">
        <v>19541</v>
      </c>
      <c r="AE2442" s="10" t="s">
        <v>20086</v>
      </c>
      <c r="AK2442" s="7" t="s">
        <v>5127</v>
      </c>
      <c r="AL2442" s="7" t="s">
        <v>5127</v>
      </c>
      <c r="AM2442" s="7" t="s">
        <v>20087</v>
      </c>
    </row>
    <row r="2443" spans="1:39">
      <c r="A2443" s="7" t="s">
        <v>1788</v>
      </c>
      <c r="B2443" s="7" t="s">
        <v>20088</v>
      </c>
      <c r="C2443" s="7" t="s">
        <v>20089</v>
      </c>
      <c r="D2443" s="7" t="s">
        <v>2828</v>
      </c>
      <c r="F2443" s="7" t="s">
        <v>17409</v>
      </c>
      <c r="I2443" s="7" t="s">
        <v>20071</v>
      </c>
      <c r="K2443" s="7" t="s">
        <v>33</v>
      </c>
      <c r="Q2443" s="7" t="s">
        <v>33</v>
      </c>
      <c r="R2443" s="7" t="s">
        <v>33</v>
      </c>
      <c r="S2443" s="7" t="s">
        <v>33</v>
      </c>
      <c r="T2443" s="7" t="s">
        <v>33</v>
      </c>
      <c r="U2443" s="7" t="s">
        <v>33</v>
      </c>
      <c r="V2443" s="10" t="s">
        <v>33</v>
      </c>
      <c r="W2443" s="10" t="s">
        <v>33</v>
      </c>
      <c r="X2443" s="7" t="s">
        <v>33</v>
      </c>
      <c r="Y2443" s="7" t="s">
        <v>33</v>
      </c>
      <c r="Z2443" s="7" t="s">
        <v>2975</v>
      </c>
      <c r="AA2443" s="7" t="s">
        <v>19541</v>
      </c>
      <c r="AE2443" s="10" t="s">
        <v>20090</v>
      </c>
      <c r="AK2443" s="7" t="s">
        <v>20091</v>
      </c>
      <c r="AL2443" s="7" t="s">
        <v>20091</v>
      </c>
      <c r="AM2443" s="7" t="s">
        <v>20092</v>
      </c>
    </row>
    <row r="2444" spans="1:39">
      <c r="A2444" s="7" t="s">
        <v>1788</v>
      </c>
      <c r="B2444" s="7" t="s">
        <v>20093</v>
      </c>
      <c r="C2444" s="7" t="s">
        <v>20094</v>
      </c>
      <c r="D2444" s="7" t="s">
        <v>1946</v>
      </c>
      <c r="F2444" s="7" t="s">
        <v>9087</v>
      </c>
      <c r="G2444" s="7" t="s">
        <v>20095</v>
      </c>
      <c r="H2444" s="7" t="s">
        <v>20096</v>
      </c>
      <c r="I2444" s="7" t="s">
        <v>20097</v>
      </c>
      <c r="K2444" s="7" t="s">
        <v>33</v>
      </c>
      <c r="L2444" s="7" t="s">
        <v>20098</v>
      </c>
      <c r="N2444" s="10" t="s">
        <v>2014</v>
      </c>
      <c r="P2444" s="7" t="s">
        <v>20099</v>
      </c>
      <c r="Q2444" s="7" t="s">
        <v>33</v>
      </c>
      <c r="R2444" s="7" t="s">
        <v>33</v>
      </c>
      <c r="S2444" s="7" t="s">
        <v>33</v>
      </c>
      <c r="T2444" s="7" t="s">
        <v>33</v>
      </c>
      <c r="U2444" s="7" t="s">
        <v>33</v>
      </c>
      <c r="V2444" s="10" t="s">
        <v>33</v>
      </c>
      <c r="W2444" s="10" t="s">
        <v>33</v>
      </c>
      <c r="X2444" s="7" t="s">
        <v>33</v>
      </c>
      <c r="Y2444" s="7" t="s">
        <v>33</v>
      </c>
      <c r="Z2444" s="7" t="s">
        <v>7845</v>
      </c>
      <c r="AA2444" s="7" t="s">
        <v>6665</v>
      </c>
      <c r="AF2444" s="7" t="s">
        <v>20100</v>
      </c>
      <c r="AJ2444" s="7">
        <v>2</v>
      </c>
      <c r="AK2444" s="7" t="s">
        <v>6665</v>
      </c>
      <c r="AL2444" s="7" t="s">
        <v>20091</v>
      </c>
      <c r="AM2444" s="7" t="s">
        <v>20101</v>
      </c>
    </row>
    <row r="2445" spans="1:39">
      <c r="A2445" s="7" t="s">
        <v>1788</v>
      </c>
      <c r="B2445" s="7" t="s">
        <v>20102</v>
      </c>
      <c r="C2445" s="7" t="s">
        <v>20103</v>
      </c>
      <c r="D2445" s="7" t="s">
        <v>2828</v>
      </c>
      <c r="F2445" s="7" t="s">
        <v>17409</v>
      </c>
      <c r="I2445" s="7" t="s">
        <v>4096</v>
      </c>
      <c r="K2445" s="7" t="s">
        <v>33</v>
      </c>
      <c r="Q2445" s="7" t="s">
        <v>33</v>
      </c>
      <c r="R2445" s="7" t="s">
        <v>33</v>
      </c>
      <c r="S2445" s="7" t="s">
        <v>33</v>
      </c>
      <c r="T2445" s="7" t="s">
        <v>33</v>
      </c>
      <c r="U2445" s="7" t="s">
        <v>33</v>
      </c>
      <c r="V2445" s="10" t="s">
        <v>33</v>
      </c>
      <c r="W2445" s="10" t="s">
        <v>33</v>
      </c>
      <c r="X2445" s="7" t="s">
        <v>33</v>
      </c>
      <c r="Y2445" s="7" t="s">
        <v>33</v>
      </c>
      <c r="Z2445" s="7" t="s">
        <v>20104</v>
      </c>
      <c r="AA2445" s="7" t="s">
        <v>19541</v>
      </c>
      <c r="AE2445" s="10" t="s">
        <v>20105</v>
      </c>
      <c r="AK2445" s="7" t="s">
        <v>20106</v>
      </c>
      <c r="AL2445" s="7" t="s">
        <v>20106</v>
      </c>
      <c r="AM2445" s="7" t="s">
        <v>20107</v>
      </c>
    </row>
    <row r="2446" spans="1:39">
      <c r="A2446" s="7" t="s">
        <v>1788</v>
      </c>
      <c r="B2446" s="7" t="s">
        <v>20108</v>
      </c>
      <c r="C2446" s="7" t="s">
        <v>20109</v>
      </c>
      <c r="D2446" s="7" t="s">
        <v>2828</v>
      </c>
      <c r="F2446" s="7" t="s">
        <v>17409</v>
      </c>
      <c r="H2446" s="7" t="s">
        <v>20110</v>
      </c>
      <c r="I2446" s="7" t="s">
        <v>20111</v>
      </c>
      <c r="K2446" s="7" t="s">
        <v>33</v>
      </c>
      <c r="Q2446" s="7" t="s">
        <v>33</v>
      </c>
      <c r="R2446" s="7" t="s">
        <v>33</v>
      </c>
      <c r="S2446" s="7" t="s">
        <v>33</v>
      </c>
      <c r="T2446" s="7" t="s">
        <v>33</v>
      </c>
      <c r="U2446" s="7" t="s">
        <v>33</v>
      </c>
      <c r="V2446" s="10" t="s">
        <v>33</v>
      </c>
      <c r="W2446" s="10" t="s">
        <v>33</v>
      </c>
      <c r="X2446" s="7" t="s">
        <v>33</v>
      </c>
      <c r="Y2446" s="7" t="s">
        <v>33</v>
      </c>
      <c r="Z2446" s="7" t="s">
        <v>20112</v>
      </c>
      <c r="AA2446" s="7" t="s">
        <v>19541</v>
      </c>
      <c r="AE2446" s="10" t="s">
        <v>20113</v>
      </c>
      <c r="AK2446" s="7" t="s">
        <v>9772</v>
      </c>
      <c r="AL2446" s="7" t="s">
        <v>9772</v>
      </c>
      <c r="AM2446" s="7" t="s">
        <v>20114</v>
      </c>
    </row>
    <row r="2447" spans="1:39">
      <c r="A2447" s="7" t="s">
        <v>1788</v>
      </c>
      <c r="B2447" s="7" t="s">
        <v>20115</v>
      </c>
      <c r="C2447" s="7" t="s">
        <v>20116</v>
      </c>
      <c r="D2447" s="7" t="s">
        <v>2828</v>
      </c>
      <c r="F2447" s="7" t="s">
        <v>17409</v>
      </c>
      <c r="I2447" s="7" t="s">
        <v>20117</v>
      </c>
      <c r="K2447" s="7" t="s">
        <v>33</v>
      </c>
      <c r="Q2447" s="7" t="s">
        <v>33</v>
      </c>
      <c r="R2447" s="7" t="s">
        <v>33</v>
      </c>
      <c r="S2447" s="7" t="s">
        <v>33</v>
      </c>
      <c r="T2447" s="7" t="s">
        <v>33</v>
      </c>
      <c r="U2447" s="7" t="s">
        <v>33</v>
      </c>
      <c r="V2447" s="10" t="s">
        <v>33</v>
      </c>
      <c r="W2447" s="10" t="s">
        <v>33</v>
      </c>
      <c r="X2447" s="7" t="s">
        <v>32</v>
      </c>
      <c r="Y2447" s="7" t="s">
        <v>33</v>
      </c>
      <c r="Z2447" s="7" t="s">
        <v>20118</v>
      </c>
      <c r="AA2447" s="7" t="s">
        <v>19541</v>
      </c>
      <c r="AE2447" s="10" t="s">
        <v>20119</v>
      </c>
      <c r="AK2447" s="7" t="s">
        <v>20120</v>
      </c>
      <c r="AL2447" s="7" t="s">
        <v>20120</v>
      </c>
      <c r="AM2447" s="7" t="s">
        <v>20121</v>
      </c>
    </row>
    <row r="2448" spans="1:39">
      <c r="A2448" s="7" t="s">
        <v>1788</v>
      </c>
      <c r="B2448" s="7" t="s">
        <v>1622</v>
      </c>
      <c r="C2448" s="7" t="s">
        <v>20122</v>
      </c>
      <c r="D2448" s="7" t="s">
        <v>2828</v>
      </c>
      <c r="F2448" s="7" t="s">
        <v>17409</v>
      </c>
      <c r="I2448" s="7" t="s">
        <v>8389</v>
      </c>
      <c r="K2448" s="7" t="s">
        <v>33</v>
      </c>
      <c r="Q2448" s="7" t="s">
        <v>33</v>
      </c>
      <c r="R2448" s="7" t="s">
        <v>33</v>
      </c>
      <c r="S2448" s="7" t="s">
        <v>33</v>
      </c>
      <c r="T2448" s="7" t="s">
        <v>33</v>
      </c>
      <c r="U2448" s="7" t="s">
        <v>33</v>
      </c>
      <c r="V2448" s="10" t="s">
        <v>33</v>
      </c>
      <c r="W2448" s="10" t="s">
        <v>33</v>
      </c>
      <c r="X2448" s="7" t="s">
        <v>33</v>
      </c>
      <c r="Y2448" s="7" t="s">
        <v>33</v>
      </c>
      <c r="Z2448" s="7" t="s">
        <v>18367</v>
      </c>
      <c r="AA2448" s="7" t="s">
        <v>19541</v>
      </c>
      <c r="AE2448" s="10" t="s">
        <v>20123</v>
      </c>
      <c r="AK2448" s="7" t="s">
        <v>20124</v>
      </c>
      <c r="AL2448" s="7" t="s">
        <v>20124</v>
      </c>
      <c r="AM2448" s="7" t="s">
        <v>20125</v>
      </c>
    </row>
    <row r="2449" spans="1:39">
      <c r="A2449" s="7" t="s">
        <v>1788</v>
      </c>
      <c r="B2449" s="7" t="s">
        <v>20126</v>
      </c>
      <c r="C2449" s="7" t="s">
        <v>20127</v>
      </c>
      <c r="D2449" s="7" t="s">
        <v>2828</v>
      </c>
      <c r="F2449" s="7" t="s">
        <v>17409</v>
      </c>
      <c r="G2449" s="7" t="s">
        <v>3401</v>
      </c>
      <c r="H2449" s="7" t="s">
        <v>3401</v>
      </c>
      <c r="I2449" s="7" t="s">
        <v>20128</v>
      </c>
      <c r="K2449" s="7" t="s">
        <v>33</v>
      </c>
      <c r="Q2449" s="7" t="s">
        <v>33</v>
      </c>
      <c r="R2449" s="7" t="s">
        <v>33</v>
      </c>
      <c r="S2449" s="7" t="s">
        <v>33</v>
      </c>
      <c r="T2449" s="7" t="s">
        <v>33</v>
      </c>
      <c r="U2449" s="7" t="s">
        <v>33</v>
      </c>
      <c r="V2449" s="10" t="s">
        <v>33</v>
      </c>
      <c r="W2449" s="10" t="s">
        <v>33</v>
      </c>
      <c r="X2449" s="7" t="s">
        <v>33</v>
      </c>
      <c r="Y2449" s="7" t="s">
        <v>33</v>
      </c>
      <c r="Z2449" s="7" t="s">
        <v>20129</v>
      </c>
      <c r="AA2449" s="7" t="s">
        <v>19541</v>
      </c>
      <c r="AE2449" s="10" t="s">
        <v>20130</v>
      </c>
      <c r="AK2449" s="7" t="s">
        <v>20131</v>
      </c>
      <c r="AL2449" s="7" t="s">
        <v>20131</v>
      </c>
      <c r="AM2449" s="7" t="s">
        <v>20132</v>
      </c>
    </row>
    <row r="2450" spans="1:39">
      <c r="A2450" s="7" t="s">
        <v>1788</v>
      </c>
      <c r="B2450" s="7" t="s">
        <v>20133</v>
      </c>
      <c r="C2450" s="7" t="s">
        <v>20134</v>
      </c>
      <c r="D2450" s="7" t="s">
        <v>2828</v>
      </c>
      <c r="F2450" s="7" t="s">
        <v>17409</v>
      </c>
      <c r="I2450" s="7" t="s">
        <v>20135</v>
      </c>
      <c r="K2450" s="7" t="s">
        <v>33</v>
      </c>
      <c r="Q2450" s="7" t="s">
        <v>33</v>
      </c>
      <c r="R2450" s="7" t="s">
        <v>33</v>
      </c>
      <c r="S2450" s="7" t="s">
        <v>33</v>
      </c>
      <c r="T2450" s="7" t="s">
        <v>33</v>
      </c>
      <c r="U2450" s="7" t="s">
        <v>33</v>
      </c>
      <c r="V2450" s="10" t="s">
        <v>33</v>
      </c>
      <c r="W2450" s="10" t="s">
        <v>33</v>
      </c>
      <c r="X2450" s="7" t="s">
        <v>33</v>
      </c>
      <c r="Y2450" s="7" t="s">
        <v>33</v>
      </c>
      <c r="Z2450" s="7" t="s">
        <v>20136</v>
      </c>
      <c r="AA2450" s="7" t="s">
        <v>19541</v>
      </c>
      <c r="AE2450" s="10" t="s">
        <v>20137</v>
      </c>
      <c r="AK2450" s="7" t="s">
        <v>20138</v>
      </c>
      <c r="AL2450" s="7" t="s">
        <v>20138</v>
      </c>
      <c r="AM2450" s="7" t="s">
        <v>20139</v>
      </c>
    </row>
    <row r="2451" spans="1:39">
      <c r="A2451" s="7" t="s">
        <v>1788</v>
      </c>
      <c r="B2451" s="7" t="s">
        <v>1001</v>
      </c>
      <c r="C2451" s="7" t="s">
        <v>20140</v>
      </c>
      <c r="D2451" s="7" t="s">
        <v>2828</v>
      </c>
      <c r="F2451" s="7" t="s">
        <v>17409</v>
      </c>
      <c r="H2451" s="7" t="s">
        <v>3729</v>
      </c>
      <c r="I2451" s="7" t="s">
        <v>20141</v>
      </c>
      <c r="K2451" s="7" t="s">
        <v>33</v>
      </c>
      <c r="Q2451" s="7" t="s">
        <v>33</v>
      </c>
      <c r="R2451" s="7" t="s">
        <v>33</v>
      </c>
      <c r="S2451" s="7" t="s">
        <v>33</v>
      </c>
      <c r="T2451" s="7" t="s">
        <v>33</v>
      </c>
      <c r="U2451" s="7" t="s">
        <v>33</v>
      </c>
      <c r="V2451" s="10" t="s">
        <v>33</v>
      </c>
      <c r="W2451" s="10" t="s">
        <v>33</v>
      </c>
      <c r="X2451" s="7" t="s">
        <v>33</v>
      </c>
      <c r="Y2451" s="7" t="s">
        <v>33</v>
      </c>
      <c r="Z2451" s="7" t="s">
        <v>20142</v>
      </c>
      <c r="AA2451" s="7" t="s">
        <v>19541</v>
      </c>
      <c r="AE2451" s="10" t="s">
        <v>20137</v>
      </c>
      <c r="AK2451" s="7" t="s">
        <v>20143</v>
      </c>
      <c r="AL2451" s="7" t="s">
        <v>20143</v>
      </c>
      <c r="AM2451" s="7" t="s">
        <v>20144</v>
      </c>
    </row>
    <row r="2452" spans="1:39">
      <c r="A2452" s="7" t="s">
        <v>1788</v>
      </c>
      <c r="B2452" s="7" t="s">
        <v>20145</v>
      </c>
      <c r="C2452" s="7" t="s">
        <v>20146</v>
      </c>
      <c r="D2452" s="7" t="s">
        <v>2828</v>
      </c>
      <c r="F2452" s="7" t="s">
        <v>17409</v>
      </c>
      <c r="H2452" s="7" t="s">
        <v>3729</v>
      </c>
      <c r="I2452" s="7" t="s">
        <v>20141</v>
      </c>
      <c r="K2452" s="7" t="s">
        <v>33</v>
      </c>
      <c r="Q2452" s="7" t="s">
        <v>33</v>
      </c>
      <c r="R2452" s="7" t="s">
        <v>33</v>
      </c>
      <c r="S2452" s="7" t="s">
        <v>33</v>
      </c>
      <c r="T2452" s="7" t="s">
        <v>33</v>
      </c>
      <c r="U2452" s="7" t="s">
        <v>33</v>
      </c>
      <c r="V2452" s="10" t="s">
        <v>33</v>
      </c>
      <c r="W2452" s="10" t="s">
        <v>33</v>
      </c>
      <c r="X2452" s="7" t="s">
        <v>33</v>
      </c>
      <c r="Y2452" s="7" t="s">
        <v>33</v>
      </c>
      <c r="Z2452" s="7" t="s">
        <v>3460</v>
      </c>
      <c r="AA2452" s="7" t="s">
        <v>19541</v>
      </c>
      <c r="AE2452" s="10" t="s">
        <v>20137</v>
      </c>
      <c r="AK2452" s="7" t="s">
        <v>20143</v>
      </c>
      <c r="AL2452" s="7" t="s">
        <v>20143</v>
      </c>
      <c r="AM2452" s="7" t="s">
        <v>20147</v>
      </c>
    </row>
    <row r="2453" spans="1:39">
      <c r="A2453" s="7" t="s">
        <v>1788</v>
      </c>
      <c r="B2453" s="7" t="s">
        <v>20148</v>
      </c>
      <c r="C2453" s="7" t="s">
        <v>20149</v>
      </c>
      <c r="D2453" s="7" t="s">
        <v>2828</v>
      </c>
      <c r="F2453" s="7" t="s">
        <v>17409</v>
      </c>
      <c r="I2453" s="7" t="s">
        <v>20150</v>
      </c>
      <c r="K2453" s="7" t="s">
        <v>33</v>
      </c>
      <c r="Q2453" s="7" t="s">
        <v>33</v>
      </c>
      <c r="R2453" s="7" t="s">
        <v>33</v>
      </c>
      <c r="S2453" s="7" t="s">
        <v>33</v>
      </c>
      <c r="T2453" s="7" t="s">
        <v>33</v>
      </c>
      <c r="U2453" s="7" t="s">
        <v>33</v>
      </c>
      <c r="V2453" s="10" t="s">
        <v>33</v>
      </c>
      <c r="W2453" s="10" t="s">
        <v>33</v>
      </c>
      <c r="X2453" s="7" t="s">
        <v>32</v>
      </c>
      <c r="Y2453" s="7" t="s">
        <v>33</v>
      </c>
      <c r="Z2453" s="7" t="s">
        <v>20151</v>
      </c>
      <c r="AA2453" s="7" t="s">
        <v>19541</v>
      </c>
      <c r="AE2453" s="10" t="s">
        <v>19820</v>
      </c>
      <c r="AK2453" s="7" t="s">
        <v>20137</v>
      </c>
      <c r="AL2453" s="7" t="s">
        <v>20137</v>
      </c>
      <c r="AM2453" s="7" t="s">
        <v>20152</v>
      </c>
    </row>
    <row r="2454" spans="1:39">
      <c r="A2454" s="7" t="s">
        <v>1788</v>
      </c>
      <c r="B2454" s="7" t="s">
        <v>20153</v>
      </c>
      <c r="C2454" s="7" t="s">
        <v>20154</v>
      </c>
      <c r="D2454" s="7" t="s">
        <v>1946</v>
      </c>
      <c r="F2454" s="7" t="s">
        <v>2512</v>
      </c>
      <c r="G2454" s="7" t="s">
        <v>12226</v>
      </c>
      <c r="H2454" s="7" t="s">
        <v>12226</v>
      </c>
      <c r="I2454" s="7" t="s">
        <v>12227</v>
      </c>
      <c r="K2454" s="7" t="s">
        <v>33</v>
      </c>
      <c r="L2454" s="7" t="s">
        <v>12228</v>
      </c>
      <c r="N2454" s="10" t="s">
        <v>2101</v>
      </c>
      <c r="P2454" s="7" t="s">
        <v>20155</v>
      </c>
      <c r="Q2454" s="7" t="s">
        <v>33</v>
      </c>
      <c r="R2454" s="7" t="s">
        <v>33</v>
      </c>
      <c r="S2454" s="7" t="s">
        <v>33</v>
      </c>
      <c r="T2454" s="7" t="s">
        <v>33</v>
      </c>
      <c r="U2454" s="7" t="s">
        <v>33</v>
      </c>
      <c r="V2454" s="10" t="s">
        <v>33</v>
      </c>
      <c r="W2454" s="10" t="s">
        <v>33</v>
      </c>
      <c r="X2454" s="7" t="s">
        <v>33</v>
      </c>
      <c r="Y2454" s="7" t="s">
        <v>33</v>
      </c>
      <c r="Z2454" s="7" t="s">
        <v>19426</v>
      </c>
      <c r="AA2454" s="7" t="s">
        <v>20156</v>
      </c>
      <c r="AF2454" s="7" t="s">
        <v>9964</v>
      </c>
      <c r="AJ2454" s="7">
        <v>10</v>
      </c>
      <c r="AK2454" s="7" t="s">
        <v>20156</v>
      </c>
      <c r="AL2454" s="7" t="s">
        <v>20157</v>
      </c>
      <c r="AM2454" s="7" t="s">
        <v>20158</v>
      </c>
    </row>
    <row r="2455" spans="1:39">
      <c r="A2455" s="7" t="s">
        <v>1788</v>
      </c>
      <c r="B2455" s="7" t="s">
        <v>3300</v>
      </c>
      <c r="C2455" s="7" t="s">
        <v>20159</v>
      </c>
      <c r="D2455" s="7" t="s">
        <v>5729</v>
      </c>
      <c r="G2455" s="7" t="s">
        <v>3303</v>
      </c>
      <c r="H2455" s="7" t="s">
        <v>3304</v>
      </c>
      <c r="I2455" s="7" t="s">
        <v>20160</v>
      </c>
      <c r="K2455" s="7" t="s">
        <v>33</v>
      </c>
      <c r="L2455" s="7" t="s">
        <v>3305</v>
      </c>
      <c r="N2455" s="10" t="s">
        <v>1820</v>
      </c>
      <c r="P2455" s="7" t="s">
        <v>20161</v>
      </c>
      <c r="Q2455" s="7" t="s">
        <v>33</v>
      </c>
      <c r="R2455" s="7" t="s">
        <v>33</v>
      </c>
      <c r="S2455" s="7" t="s">
        <v>33</v>
      </c>
      <c r="T2455" s="7" t="s">
        <v>33</v>
      </c>
      <c r="U2455" s="7" t="s">
        <v>33</v>
      </c>
      <c r="V2455" s="10" t="s">
        <v>33</v>
      </c>
      <c r="W2455" s="10" t="s">
        <v>33</v>
      </c>
      <c r="X2455" s="7" t="s">
        <v>33</v>
      </c>
      <c r="Y2455" s="7" t="s">
        <v>33</v>
      </c>
      <c r="Z2455" s="7" t="s">
        <v>6696</v>
      </c>
      <c r="AA2455" s="7" t="s">
        <v>20162</v>
      </c>
      <c r="AD2455" s="10" t="s">
        <v>12452</v>
      </c>
      <c r="AG2455" s="7" t="s">
        <v>20163</v>
      </c>
      <c r="AK2455" s="7" t="s">
        <v>20162</v>
      </c>
      <c r="AL2455" s="7" t="s">
        <v>20162</v>
      </c>
      <c r="AM2455" s="7" t="s">
        <v>20164</v>
      </c>
    </row>
    <row r="2456" spans="1:39">
      <c r="A2456" s="7" t="s">
        <v>1788</v>
      </c>
      <c r="B2456" s="7" t="s">
        <v>20165</v>
      </c>
      <c r="C2456" s="7" t="s">
        <v>20166</v>
      </c>
      <c r="D2456" s="7" t="s">
        <v>2828</v>
      </c>
      <c r="F2456" s="7" t="s">
        <v>17409</v>
      </c>
      <c r="I2456" s="7" t="s">
        <v>4506</v>
      </c>
      <c r="K2456" s="7" t="s">
        <v>33</v>
      </c>
      <c r="Q2456" s="7" t="s">
        <v>33</v>
      </c>
      <c r="R2456" s="7" t="s">
        <v>33</v>
      </c>
      <c r="S2456" s="7" t="s">
        <v>33</v>
      </c>
      <c r="T2456" s="7" t="s">
        <v>33</v>
      </c>
      <c r="U2456" s="7" t="s">
        <v>33</v>
      </c>
      <c r="V2456" s="10" t="s">
        <v>33</v>
      </c>
      <c r="W2456" s="10" t="s">
        <v>33</v>
      </c>
      <c r="X2456" s="7" t="s">
        <v>32</v>
      </c>
      <c r="Y2456" s="7" t="s">
        <v>33</v>
      </c>
      <c r="Z2456" s="7" t="s">
        <v>20167</v>
      </c>
      <c r="AA2456" s="7" t="s">
        <v>19541</v>
      </c>
      <c r="AE2456" s="10" t="s">
        <v>20168</v>
      </c>
      <c r="AK2456" s="7" t="s">
        <v>8398</v>
      </c>
      <c r="AL2456" s="7" t="s">
        <v>8398</v>
      </c>
      <c r="AM2456" s="7" t="s">
        <v>20169</v>
      </c>
    </row>
    <row r="2457" spans="1:39">
      <c r="A2457" s="7" t="s">
        <v>2522</v>
      </c>
      <c r="B2457" s="7" t="s">
        <v>20170</v>
      </c>
      <c r="C2457" s="7" t="s">
        <v>20171</v>
      </c>
      <c r="D2457" s="7" t="s">
        <v>1946</v>
      </c>
      <c r="G2457" s="7" t="s">
        <v>15994</v>
      </c>
      <c r="H2457" s="7" t="s">
        <v>20172</v>
      </c>
      <c r="J2457" s="7" t="s">
        <v>15254</v>
      </c>
      <c r="K2457" s="7" t="s">
        <v>33</v>
      </c>
      <c r="M2457" s="10" t="s">
        <v>20173</v>
      </c>
      <c r="O2457" s="7" t="s">
        <v>2670</v>
      </c>
      <c r="P2457" s="7" t="s">
        <v>20174</v>
      </c>
      <c r="Q2457" s="7" t="s">
        <v>33</v>
      </c>
      <c r="R2457" s="7" t="s">
        <v>33</v>
      </c>
      <c r="S2457" s="7" t="s">
        <v>33</v>
      </c>
      <c r="T2457" s="7" t="s">
        <v>33</v>
      </c>
      <c r="U2457" s="7" t="s">
        <v>33</v>
      </c>
      <c r="V2457" s="10" t="s">
        <v>33</v>
      </c>
      <c r="W2457" s="10" t="s">
        <v>33</v>
      </c>
      <c r="X2457" s="7" t="s">
        <v>33</v>
      </c>
      <c r="Y2457" s="7" t="s">
        <v>33</v>
      </c>
      <c r="Z2457" s="7" t="s">
        <v>2975</v>
      </c>
      <c r="AA2457" s="7" t="s">
        <v>20175</v>
      </c>
      <c r="AF2457" s="7" t="s">
        <v>13403</v>
      </c>
      <c r="AJ2457" s="7">
        <v>5</v>
      </c>
      <c r="AK2457" s="7" t="s">
        <v>20175</v>
      </c>
      <c r="AL2457" s="7" t="s">
        <v>8398</v>
      </c>
      <c r="AM2457" s="7" t="s">
        <v>20176</v>
      </c>
    </row>
    <row r="2458" spans="1:39">
      <c r="A2458" s="7" t="s">
        <v>1788</v>
      </c>
      <c r="B2458" s="7" t="s">
        <v>20177</v>
      </c>
      <c r="C2458" s="7" t="s">
        <v>20178</v>
      </c>
      <c r="D2458" s="7" t="s">
        <v>2828</v>
      </c>
      <c r="F2458" s="7" t="s">
        <v>17409</v>
      </c>
      <c r="K2458" s="7" t="s">
        <v>33</v>
      </c>
      <c r="Q2458" s="7" t="s">
        <v>33</v>
      </c>
      <c r="R2458" s="7" t="s">
        <v>33</v>
      </c>
      <c r="S2458" s="7" t="s">
        <v>33</v>
      </c>
      <c r="T2458" s="7" t="s">
        <v>33</v>
      </c>
      <c r="U2458" s="7" t="s">
        <v>33</v>
      </c>
      <c r="V2458" s="10" t="s">
        <v>33</v>
      </c>
      <c r="W2458" s="10" t="s">
        <v>33</v>
      </c>
      <c r="X2458" s="7" t="s">
        <v>33</v>
      </c>
      <c r="Y2458" s="7" t="s">
        <v>33</v>
      </c>
      <c r="Z2458" s="7" t="s">
        <v>20179</v>
      </c>
      <c r="AA2458" s="7" t="s">
        <v>19541</v>
      </c>
      <c r="AE2458" s="10" t="s">
        <v>20180</v>
      </c>
      <c r="AK2458" s="7" t="s">
        <v>19970</v>
      </c>
      <c r="AL2458" s="7" t="s">
        <v>19970</v>
      </c>
      <c r="AM2458" s="7" t="s">
        <v>20181</v>
      </c>
    </row>
    <row r="2459" spans="1:39">
      <c r="A2459" s="7" t="s">
        <v>1788</v>
      </c>
      <c r="B2459" s="7" t="s">
        <v>20182</v>
      </c>
      <c r="C2459" s="7" t="s">
        <v>20183</v>
      </c>
      <c r="D2459" s="7" t="s">
        <v>1946</v>
      </c>
      <c r="F2459" s="7" t="s">
        <v>20184</v>
      </c>
      <c r="G2459" s="7" t="s">
        <v>17243</v>
      </c>
      <c r="H2459" s="7" t="s">
        <v>17243</v>
      </c>
      <c r="I2459" s="7" t="s">
        <v>20185</v>
      </c>
      <c r="K2459" s="7" t="s">
        <v>33</v>
      </c>
      <c r="L2459" s="7" t="s">
        <v>17245</v>
      </c>
      <c r="N2459" s="10" t="s">
        <v>3232</v>
      </c>
      <c r="P2459" s="7" t="s">
        <v>20186</v>
      </c>
      <c r="Q2459" s="7" t="s">
        <v>33</v>
      </c>
      <c r="R2459" s="7" t="s">
        <v>33</v>
      </c>
      <c r="S2459" s="7" t="s">
        <v>33</v>
      </c>
      <c r="T2459" s="7" t="s">
        <v>33</v>
      </c>
      <c r="U2459" s="7" t="s">
        <v>33</v>
      </c>
      <c r="V2459" s="10" t="s">
        <v>33</v>
      </c>
      <c r="W2459" s="10" t="s">
        <v>33</v>
      </c>
      <c r="X2459" s="7" t="s">
        <v>33</v>
      </c>
      <c r="Y2459" s="7" t="s">
        <v>33</v>
      </c>
      <c r="Z2459" s="7" t="s">
        <v>17247</v>
      </c>
      <c r="AA2459" s="7" t="s">
        <v>20187</v>
      </c>
      <c r="AF2459" s="7" t="s">
        <v>17248</v>
      </c>
      <c r="AJ2459" s="7">
        <v>10</v>
      </c>
      <c r="AK2459" s="7" t="s">
        <v>20187</v>
      </c>
      <c r="AL2459" s="7" t="s">
        <v>20188</v>
      </c>
      <c r="AM2459" s="7" t="s">
        <v>20189</v>
      </c>
    </row>
    <row r="2460" spans="1:39">
      <c r="A2460" s="7" t="s">
        <v>1788</v>
      </c>
      <c r="B2460" s="7" t="s">
        <v>20190</v>
      </c>
      <c r="C2460" s="7" t="s">
        <v>20191</v>
      </c>
      <c r="D2460" s="7" t="s">
        <v>1946</v>
      </c>
      <c r="F2460" s="7" t="s">
        <v>20192</v>
      </c>
      <c r="G2460" s="7" t="s">
        <v>12726</v>
      </c>
      <c r="H2460" s="7" t="s">
        <v>10287</v>
      </c>
      <c r="I2460" s="7" t="s">
        <v>3535</v>
      </c>
      <c r="K2460" s="7" t="s">
        <v>33</v>
      </c>
      <c r="L2460" s="7" t="s">
        <v>16586</v>
      </c>
      <c r="N2460" s="10" t="s">
        <v>2279</v>
      </c>
      <c r="P2460" s="7" t="s">
        <v>12728</v>
      </c>
      <c r="Q2460" s="7" t="s">
        <v>33</v>
      </c>
      <c r="R2460" s="7" t="s">
        <v>33</v>
      </c>
      <c r="S2460" s="7" t="s">
        <v>33</v>
      </c>
      <c r="T2460" s="7" t="s">
        <v>33</v>
      </c>
      <c r="U2460" s="7" t="s">
        <v>33</v>
      </c>
      <c r="V2460" s="10" t="s">
        <v>33</v>
      </c>
      <c r="W2460" s="10" t="s">
        <v>33</v>
      </c>
      <c r="X2460" s="7" t="s">
        <v>33</v>
      </c>
      <c r="Y2460" s="7" t="s">
        <v>33</v>
      </c>
      <c r="Z2460" s="7" t="s">
        <v>3201</v>
      </c>
      <c r="AA2460" s="7" t="s">
        <v>12730</v>
      </c>
      <c r="AF2460" s="7" t="s">
        <v>12731</v>
      </c>
      <c r="AK2460" s="7" t="s">
        <v>12730</v>
      </c>
      <c r="AL2460" s="7" t="s">
        <v>20188</v>
      </c>
      <c r="AM2460" s="7" t="s">
        <v>20193</v>
      </c>
    </row>
    <row r="2461" spans="1:39">
      <c r="A2461" s="7" t="s">
        <v>1788</v>
      </c>
      <c r="B2461" s="7" t="s">
        <v>20194</v>
      </c>
      <c r="C2461" s="7" t="s">
        <v>20195</v>
      </c>
      <c r="D2461" s="7" t="s">
        <v>1946</v>
      </c>
      <c r="F2461" s="7" t="s">
        <v>5957</v>
      </c>
      <c r="G2461" s="7" t="s">
        <v>2266</v>
      </c>
      <c r="H2461" s="7" t="s">
        <v>2266</v>
      </c>
      <c r="I2461" s="7" t="s">
        <v>20196</v>
      </c>
      <c r="K2461" s="7" t="s">
        <v>33</v>
      </c>
      <c r="L2461" s="7" t="s">
        <v>20197</v>
      </c>
      <c r="N2461" s="10" t="s">
        <v>1820</v>
      </c>
      <c r="P2461" s="7" t="s">
        <v>20198</v>
      </c>
      <c r="Q2461" s="7" t="s">
        <v>33</v>
      </c>
      <c r="R2461" s="7" t="s">
        <v>33</v>
      </c>
      <c r="S2461" s="7" t="s">
        <v>33</v>
      </c>
      <c r="T2461" s="7" t="s">
        <v>33</v>
      </c>
      <c r="U2461" s="7" t="s">
        <v>33</v>
      </c>
      <c r="V2461" s="10" t="s">
        <v>33</v>
      </c>
      <c r="W2461" s="10" t="s">
        <v>33</v>
      </c>
      <c r="X2461" s="7" t="s">
        <v>33</v>
      </c>
      <c r="Y2461" s="7" t="s">
        <v>33</v>
      </c>
      <c r="Z2461" s="7" t="s">
        <v>20199</v>
      </c>
      <c r="AA2461" s="7" t="s">
        <v>7311</v>
      </c>
      <c r="AF2461" s="7" t="s">
        <v>20200</v>
      </c>
      <c r="AJ2461" s="7">
        <v>8</v>
      </c>
      <c r="AK2461" s="7" t="s">
        <v>7311</v>
      </c>
      <c r="AL2461" s="7" t="s">
        <v>20188</v>
      </c>
      <c r="AM2461" s="7" t="s">
        <v>20201</v>
      </c>
    </row>
    <row r="2462" spans="1:39">
      <c r="A2462" s="7" t="s">
        <v>1788</v>
      </c>
      <c r="B2462" s="7" t="s">
        <v>20202</v>
      </c>
      <c r="C2462" s="7" t="s">
        <v>20203</v>
      </c>
      <c r="D2462" s="7" t="s">
        <v>1946</v>
      </c>
      <c r="G2462" s="7" t="s">
        <v>12726</v>
      </c>
      <c r="H2462" s="7" t="s">
        <v>10287</v>
      </c>
      <c r="I2462" s="7" t="s">
        <v>3535</v>
      </c>
      <c r="K2462" s="7" t="s">
        <v>33</v>
      </c>
      <c r="L2462" s="7" t="s">
        <v>20204</v>
      </c>
      <c r="N2462" s="10" t="s">
        <v>2279</v>
      </c>
      <c r="P2462" s="7" t="s">
        <v>12728</v>
      </c>
      <c r="Q2462" s="7" t="s">
        <v>33</v>
      </c>
      <c r="R2462" s="7" t="s">
        <v>33</v>
      </c>
      <c r="S2462" s="7" t="s">
        <v>33</v>
      </c>
      <c r="T2462" s="7" t="s">
        <v>33</v>
      </c>
      <c r="U2462" s="7" t="s">
        <v>33</v>
      </c>
      <c r="V2462" s="10" t="s">
        <v>33</v>
      </c>
      <c r="W2462" s="10" t="s">
        <v>33</v>
      </c>
      <c r="X2462" s="7" t="s">
        <v>33</v>
      </c>
      <c r="Y2462" s="7" t="s">
        <v>33</v>
      </c>
      <c r="Z2462" s="7" t="s">
        <v>3201</v>
      </c>
      <c r="AA2462" s="7" t="s">
        <v>12731</v>
      </c>
      <c r="AF2462" s="7" t="s">
        <v>12731</v>
      </c>
      <c r="AK2462" s="7" t="s">
        <v>12731</v>
      </c>
      <c r="AL2462" s="7" t="s">
        <v>20188</v>
      </c>
      <c r="AM2462" s="7" t="s">
        <v>20205</v>
      </c>
    </row>
    <row r="2463" spans="1:39">
      <c r="A2463" s="7" t="s">
        <v>1788</v>
      </c>
      <c r="B2463" s="7" t="s">
        <v>20206</v>
      </c>
      <c r="C2463" s="7" t="s">
        <v>20207</v>
      </c>
      <c r="D2463" s="7" t="s">
        <v>5729</v>
      </c>
      <c r="G2463" s="7" t="s">
        <v>5686</v>
      </c>
      <c r="H2463" s="7" t="s">
        <v>5686</v>
      </c>
      <c r="I2463" s="7" t="s">
        <v>20160</v>
      </c>
      <c r="K2463" s="7" t="s">
        <v>33</v>
      </c>
      <c r="L2463" s="7" t="s">
        <v>20208</v>
      </c>
      <c r="N2463" s="10" t="s">
        <v>2957</v>
      </c>
      <c r="P2463" s="7" t="s">
        <v>20209</v>
      </c>
      <c r="Q2463" s="7" t="s">
        <v>33</v>
      </c>
      <c r="R2463" s="7" t="s">
        <v>33</v>
      </c>
      <c r="S2463" s="7" t="s">
        <v>33</v>
      </c>
      <c r="T2463" s="7" t="s">
        <v>33</v>
      </c>
      <c r="U2463" s="7" t="s">
        <v>33</v>
      </c>
      <c r="V2463" s="10" t="s">
        <v>33</v>
      </c>
      <c r="W2463" s="10" t="s">
        <v>33</v>
      </c>
      <c r="X2463" s="7" t="s">
        <v>33</v>
      </c>
      <c r="Y2463" s="7" t="s">
        <v>33</v>
      </c>
      <c r="Z2463" s="7" t="s">
        <v>20210</v>
      </c>
      <c r="AA2463" s="7" t="s">
        <v>20211</v>
      </c>
      <c r="AD2463" s="10" t="s">
        <v>11885</v>
      </c>
      <c r="AG2463" s="7" t="s">
        <v>4452</v>
      </c>
      <c r="AK2463" s="7" t="s">
        <v>20211</v>
      </c>
      <c r="AL2463" s="7" t="s">
        <v>20211</v>
      </c>
      <c r="AM2463" s="7" t="s">
        <v>20212</v>
      </c>
    </row>
    <row r="2464" spans="1:39">
      <c r="A2464" s="7" t="s">
        <v>1788</v>
      </c>
      <c r="B2464" s="7" t="s">
        <v>13197</v>
      </c>
      <c r="C2464" s="7" t="s">
        <v>20213</v>
      </c>
      <c r="D2464" s="7" t="s">
        <v>5729</v>
      </c>
      <c r="G2464" s="7" t="s">
        <v>13200</v>
      </c>
      <c r="H2464" s="7" t="s">
        <v>13200</v>
      </c>
      <c r="I2464" s="7" t="s">
        <v>4526</v>
      </c>
      <c r="K2464" s="7" t="s">
        <v>33</v>
      </c>
      <c r="L2464" s="7" t="s">
        <v>20214</v>
      </c>
      <c r="N2464" s="10" t="s">
        <v>1795</v>
      </c>
      <c r="P2464" s="7" t="s">
        <v>20215</v>
      </c>
      <c r="Q2464" s="7" t="s">
        <v>33</v>
      </c>
      <c r="R2464" s="7" t="s">
        <v>33</v>
      </c>
      <c r="S2464" s="7" t="s">
        <v>33</v>
      </c>
      <c r="T2464" s="7" t="s">
        <v>33</v>
      </c>
      <c r="U2464" s="7" t="s">
        <v>33</v>
      </c>
      <c r="V2464" s="10" t="s">
        <v>33</v>
      </c>
      <c r="W2464" s="10" t="s">
        <v>33</v>
      </c>
      <c r="X2464" s="7" t="s">
        <v>32</v>
      </c>
      <c r="Y2464" s="7" t="s">
        <v>33</v>
      </c>
      <c r="Z2464" s="7" t="s">
        <v>19646</v>
      </c>
      <c r="AA2464" s="7" t="s">
        <v>20216</v>
      </c>
      <c r="AD2464" s="10" t="s">
        <v>20216</v>
      </c>
      <c r="AG2464" s="7" t="s">
        <v>20217</v>
      </c>
      <c r="AK2464" s="7" t="s">
        <v>20216</v>
      </c>
      <c r="AL2464" s="7" t="s">
        <v>20216</v>
      </c>
      <c r="AM2464" s="7" t="s">
        <v>20218</v>
      </c>
    </row>
    <row r="2465" spans="1:39">
      <c r="A2465" s="7" t="s">
        <v>1788</v>
      </c>
      <c r="B2465" s="7" t="s">
        <v>20219</v>
      </c>
      <c r="C2465" s="7" t="s">
        <v>20220</v>
      </c>
      <c r="D2465" s="7" t="s">
        <v>2828</v>
      </c>
      <c r="F2465" s="7" t="s">
        <v>17409</v>
      </c>
      <c r="H2465" s="7" t="s">
        <v>16650</v>
      </c>
      <c r="I2465" s="7" t="s">
        <v>3535</v>
      </c>
      <c r="K2465" s="7" t="s">
        <v>33</v>
      </c>
      <c r="Q2465" s="7" t="s">
        <v>33</v>
      </c>
      <c r="R2465" s="7" t="s">
        <v>33</v>
      </c>
      <c r="S2465" s="7" t="s">
        <v>33</v>
      </c>
      <c r="T2465" s="7" t="s">
        <v>33</v>
      </c>
      <c r="U2465" s="7" t="s">
        <v>33</v>
      </c>
      <c r="V2465" s="10" t="s">
        <v>33</v>
      </c>
      <c r="W2465" s="10" t="s">
        <v>33</v>
      </c>
      <c r="X2465" s="7" t="s">
        <v>33</v>
      </c>
      <c r="Y2465" s="7" t="s">
        <v>33</v>
      </c>
      <c r="Z2465" s="7" t="s">
        <v>20221</v>
      </c>
      <c r="AA2465" s="7" t="s">
        <v>19541</v>
      </c>
      <c r="AE2465" s="10" t="s">
        <v>20222</v>
      </c>
      <c r="AK2465" s="7" t="s">
        <v>20223</v>
      </c>
      <c r="AL2465" s="7" t="s">
        <v>20223</v>
      </c>
      <c r="AM2465" s="7" t="s">
        <v>20224</v>
      </c>
    </row>
    <row r="2466" spans="1:39">
      <c r="A2466" s="7" t="s">
        <v>1788</v>
      </c>
      <c r="B2466" s="7" t="s">
        <v>20225</v>
      </c>
      <c r="C2466" s="7" t="s">
        <v>20226</v>
      </c>
      <c r="D2466" s="7" t="s">
        <v>2828</v>
      </c>
      <c r="F2466" s="7" t="s">
        <v>17409</v>
      </c>
      <c r="H2466" s="7" t="s">
        <v>16650</v>
      </c>
      <c r="I2466" s="7" t="s">
        <v>3535</v>
      </c>
      <c r="K2466" s="7" t="s">
        <v>33</v>
      </c>
      <c r="Q2466" s="7" t="s">
        <v>33</v>
      </c>
      <c r="R2466" s="7" t="s">
        <v>33</v>
      </c>
      <c r="S2466" s="7" t="s">
        <v>33</v>
      </c>
      <c r="T2466" s="7" t="s">
        <v>33</v>
      </c>
      <c r="U2466" s="7" t="s">
        <v>33</v>
      </c>
      <c r="V2466" s="10" t="s">
        <v>33</v>
      </c>
      <c r="W2466" s="10" t="s">
        <v>33</v>
      </c>
      <c r="X2466" s="7" t="s">
        <v>33</v>
      </c>
      <c r="Y2466" s="7" t="s">
        <v>33</v>
      </c>
      <c r="Z2466" s="7" t="s">
        <v>20221</v>
      </c>
      <c r="AA2466" s="7" t="s">
        <v>19541</v>
      </c>
      <c r="AE2466" s="10" t="s">
        <v>20222</v>
      </c>
      <c r="AK2466" s="7" t="s">
        <v>20223</v>
      </c>
      <c r="AL2466" s="7" t="s">
        <v>20223</v>
      </c>
      <c r="AM2466" s="7" t="s">
        <v>20227</v>
      </c>
    </row>
    <row r="2467" spans="1:39">
      <c r="A2467" s="7" t="s">
        <v>1788</v>
      </c>
      <c r="B2467" s="7" t="s">
        <v>20228</v>
      </c>
      <c r="C2467" s="7" t="s">
        <v>20229</v>
      </c>
      <c r="D2467" s="7" t="s">
        <v>2828</v>
      </c>
      <c r="F2467" s="7" t="s">
        <v>17409</v>
      </c>
      <c r="H2467" s="7" t="s">
        <v>16650</v>
      </c>
      <c r="I2467" s="7" t="s">
        <v>3535</v>
      </c>
      <c r="K2467" s="7" t="s">
        <v>33</v>
      </c>
      <c r="Q2467" s="7" t="s">
        <v>33</v>
      </c>
      <c r="R2467" s="7" t="s">
        <v>33</v>
      </c>
      <c r="S2467" s="7" t="s">
        <v>33</v>
      </c>
      <c r="T2467" s="7" t="s">
        <v>33</v>
      </c>
      <c r="U2467" s="7" t="s">
        <v>33</v>
      </c>
      <c r="V2467" s="10" t="s">
        <v>33</v>
      </c>
      <c r="W2467" s="10" t="s">
        <v>33</v>
      </c>
      <c r="X2467" s="7" t="s">
        <v>33</v>
      </c>
      <c r="Y2467" s="7" t="s">
        <v>33</v>
      </c>
      <c r="Z2467" s="7" t="s">
        <v>20221</v>
      </c>
      <c r="AA2467" s="7" t="s">
        <v>19541</v>
      </c>
      <c r="AE2467" s="10" t="s">
        <v>20222</v>
      </c>
      <c r="AK2467" s="7" t="s">
        <v>20223</v>
      </c>
      <c r="AL2467" s="7" t="s">
        <v>20223</v>
      </c>
      <c r="AM2467" s="7" t="s">
        <v>20230</v>
      </c>
    </row>
    <row r="2468" spans="1:39">
      <c r="A2468" s="7" t="s">
        <v>1788</v>
      </c>
      <c r="B2468" s="7" t="s">
        <v>20231</v>
      </c>
      <c r="C2468" s="7" t="s">
        <v>20232</v>
      </c>
      <c r="D2468" s="7" t="s">
        <v>2828</v>
      </c>
      <c r="F2468" s="7" t="s">
        <v>17409</v>
      </c>
      <c r="I2468" s="7" t="s">
        <v>5168</v>
      </c>
      <c r="K2468" s="7" t="s">
        <v>33</v>
      </c>
      <c r="Q2468" s="7" t="s">
        <v>33</v>
      </c>
      <c r="R2468" s="7" t="s">
        <v>33</v>
      </c>
      <c r="S2468" s="7" t="s">
        <v>33</v>
      </c>
      <c r="T2468" s="7" t="s">
        <v>33</v>
      </c>
      <c r="U2468" s="7" t="s">
        <v>33</v>
      </c>
      <c r="V2468" s="10" t="s">
        <v>33</v>
      </c>
      <c r="W2468" s="10" t="s">
        <v>33</v>
      </c>
      <c r="X2468" s="7" t="s">
        <v>33</v>
      </c>
      <c r="Y2468" s="7" t="s">
        <v>33</v>
      </c>
      <c r="Z2468" s="7" t="s">
        <v>5177</v>
      </c>
      <c r="AA2468" s="7" t="s">
        <v>19541</v>
      </c>
      <c r="AE2468" s="10" t="s">
        <v>12052</v>
      </c>
      <c r="AK2468" s="7" t="s">
        <v>20233</v>
      </c>
      <c r="AL2468" s="7" t="s">
        <v>20233</v>
      </c>
      <c r="AM2468" s="7" t="s">
        <v>20234</v>
      </c>
    </row>
    <row r="2469" spans="1:39">
      <c r="A2469" s="7" t="s">
        <v>1788</v>
      </c>
      <c r="B2469" s="7" t="s">
        <v>20235</v>
      </c>
      <c r="C2469" s="7" t="s">
        <v>20236</v>
      </c>
      <c r="D2469" s="7" t="s">
        <v>2828</v>
      </c>
      <c r="F2469" s="7" t="s">
        <v>17409</v>
      </c>
      <c r="I2469" s="7" t="s">
        <v>20237</v>
      </c>
      <c r="K2469" s="7" t="s">
        <v>33</v>
      </c>
      <c r="Q2469" s="7" t="s">
        <v>33</v>
      </c>
      <c r="R2469" s="7" t="s">
        <v>33</v>
      </c>
      <c r="S2469" s="7" t="s">
        <v>33</v>
      </c>
      <c r="T2469" s="7" t="s">
        <v>33</v>
      </c>
      <c r="U2469" s="7" t="s">
        <v>33</v>
      </c>
      <c r="V2469" s="10" t="s">
        <v>33</v>
      </c>
      <c r="W2469" s="10" t="s">
        <v>33</v>
      </c>
      <c r="X2469" s="7" t="s">
        <v>33</v>
      </c>
      <c r="Y2469" s="7" t="s">
        <v>33</v>
      </c>
      <c r="Z2469" s="7" t="s">
        <v>10239</v>
      </c>
      <c r="AA2469" s="7" t="s">
        <v>19541</v>
      </c>
      <c r="AE2469" s="10" t="s">
        <v>20238</v>
      </c>
      <c r="AK2469" s="7" t="s">
        <v>20239</v>
      </c>
      <c r="AL2469" s="7" t="s">
        <v>20239</v>
      </c>
      <c r="AM2469" s="7" t="s">
        <v>20240</v>
      </c>
    </row>
    <row r="2470" spans="1:39">
      <c r="A2470" s="7" t="s">
        <v>1788</v>
      </c>
      <c r="B2470" s="7" t="s">
        <v>20241</v>
      </c>
      <c r="C2470" s="7" t="s">
        <v>20242</v>
      </c>
      <c r="D2470" s="7" t="s">
        <v>2828</v>
      </c>
      <c r="F2470" s="7" t="s">
        <v>17409</v>
      </c>
      <c r="I2470" s="7" t="s">
        <v>20243</v>
      </c>
      <c r="K2470" s="7" t="s">
        <v>33</v>
      </c>
      <c r="Q2470" s="7" t="s">
        <v>33</v>
      </c>
      <c r="R2470" s="7" t="s">
        <v>33</v>
      </c>
      <c r="S2470" s="7" t="s">
        <v>33</v>
      </c>
      <c r="T2470" s="7" t="s">
        <v>33</v>
      </c>
      <c r="U2470" s="7" t="s">
        <v>33</v>
      </c>
      <c r="V2470" s="10" t="s">
        <v>33</v>
      </c>
      <c r="W2470" s="10" t="s">
        <v>33</v>
      </c>
      <c r="X2470" s="7" t="s">
        <v>33</v>
      </c>
      <c r="Y2470" s="7" t="s">
        <v>33</v>
      </c>
      <c r="Z2470" s="7" t="s">
        <v>19577</v>
      </c>
      <c r="AA2470" s="7" t="s">
        <v>19541</v>
      </c>
      <c r="AE2470" s="10" t="s">
        <v>20244</v>
      </c>
      <c r="AK2470" s="7" t="s">
        <v>20245</v>
      </c>
      <c r="AL2470" s="7" t="s">
        <v>20245</v>
      </c>
      <c r="AM2470" s="7" t="s">
        <v>20246</v>
      </c>
    </row>
    <row r="2471" spans="1:39">
      <c r="A2471" s="7" t="s">
        <v>1788</v>
      </c>
      <c r="B2471" s="7" t="s">
        <v>20247</v>
      </c>
      <c r="C2471" s="7" t="s">
        <v>20248</v>
      </c>
      <c r="D2471" s="7" t="s">
        <v>2828</v>
      </c>
      <c r="F2471" s="7" t="s">
        <v>17409</v>
      </c>
      <c r="H2471" s="7" t="s">
        <v>20249</v>
      </c>
      <c r="K2471" s="7" t="s">
        <v>33</v>
      </c>
      <c r="Q2471" s="7" t="s">
        <v>33</v>
      </c>
      <c r="R2471" s="7" t="s">
        <v>33</v>
      </c>
      <c r="S2471" s="7" t="s">
        <v>33</v>
      </c>
      <c r="T2471" s="7" t="s">
        <v>33</v>
      </c>
      <c r="U2471" s="7" t="s">
        <v>33</v>
      </c>
      <c r="V2471" s="10" t="s">
        <v>33</v>
      </c>
      <c r="W2471" s="10" t="s">
        <v>33</v>
      </c>
      <c r="X2471" s="7" t="s">
        <v>32</v>
      </c>
      <c r="Y2471" s="7" t="s">
        <v>33</v>
      </c>
      <c r="Z2471" s="7" t="s">
        <v>20250</v>
      </c>
      <c r="AA2471" s="7" t="s">
        <v>19541</v>
      </c>
      <c r="AE2471" s="10" t="s">
        <v>20251</v>
      </c>
      <c r="AK2471" s="7" t="s">
        <v>12871</v>
      </c>
      <c r="AL2471" s="7" t="s">
        <v>12871</v>
      </c>
      <c r="AM2471" s="7" t="s">
        <v>20252</v>
      </c>
    </row>
    <row r="2472" spans="1:39">
      <c r="A2472" s="7" t="s">
        <v>1788</v>
      </c>
      <c r="B2472" s="7" t="s">
        <v>19538</v>
      </c>
      <c r="C2472" s="7" t="s">
        <v>20253</v>
      </c>
      <c r="D2472" s="7" t="s">
        <v>2828</v>
      </c>
      <c r="F2472" s="7" t="s">
        <v>17409</v>
      </c>
      <c r="H2472" s="7" t="s">
        <v>20254</v>
      </c>
      <c r="I2472" s="7" t="s">
        <v>1988</v>
      </c>
      <c r="K2472" s="7" t="s">
        <v>33</v>
      </c>
      <c r="Q2472" s="7" t="s">
        <v>33</v>
      </c>
      <c r="R2472" s="7" t="s">
        <v>33</v>
      </c>
      <c r="S2472" s="7" t="s">
        <v>33</v>
      </c>
      <c r="T2472" s="7" t="s">
        <v>33</v>
      </c>
      <c r="U2472" s="7" t="s">
        <v>33</v>
      </c>
      <c r="V2472" s="10" t="s">
        <v>33</v>
      </c>
      <c r="W2472" s="10" t="s">
        <v>33</v>
      </c>
      <c r="X2472" s="7" t="s">
        <v>32</v>
      </c>
      <c r="Y2472" s="7" t="s">
        <v>33</v>
      </c>
      <c r="Z2472" s="7" t="s">
        <v>19540</v>
      </c>
      <c r="AA2472" s="7" t="s">
        <v>19541</v>
      </c>
      <c r="AE2472" s="10" t="s">
        <v>20255</v>
      </c>
      <c r="AK2472" s="7" t="s">
        <v>13065</v>
      </c>
      <c r="AL2472" s="7" t="s">
        <v>13065</v>
      </c>
      <c r="AM2472" s="7" t="s">
        <v>20256</v>
      </c>
    </row>
    <row r="2473" spans="1:39">
      <c r="A2473" s="7" t="s">
        <v>1788</v>
      </c>
      <c r="B2473" s="7" t="s">
        <v>666</v>
      </c>
      <c r="C2473" s="7" t="s">
        <v>20257</v>
      </c>
      <c r="D2473" s="7" t="s">
        <v>2828</v>
      </c>
      <c r="F2473" s="7" t="s">
        <v>17409</v>
      </c>
      <c r="H2473" s="7" t="s">
        <v>12651</v>
      </c>
      <c r="K2473" s="7" t="s">
        <v>33</v>
      </c>
      <c r="Q2473" s="7" t="s">
        <v>33</v>
      </c>
      <c r="R2473" s="7" t="s">
        <v>33</v>
      </c>
      <c r="S2473" s="7" t="s">
        <v>33</v>
      </c>
      <c r="T2473" s="7" t="s">
        <v>33</v>
      </c>
      <c r="U2473" s="7" t="s">
        <v>33</v>
      </c>
      <c r="V2473" s="10" t="s">
        <v>33</v>
      </c>
      <c r="W2473" s="10" t="s">
        <v>33</v>
      </c>
      <c r="X2473" s="7" t="s">
        <v>32</v>
      </c>
      <c r="Y2473" s="7" t="s">
        <v>33</v>
      </c>
      <c r="Z2473" s="7" t="s">
        <v>20258</v>
      </c>
      <c r="AA2473" s="7" t="s">
        <v>19541</v>
      </c>
      <c r="AE2473" s="10" t="s">
        <v>11200</v>
      </c>
      <c r="AK2473" s="7" t="s">
        <v>20259</v>
      </c>
      <c r="AL2473" s="7" t="s">
        <v>20259</v>
      </c>
      <c r="AM2473" s="7" t="s">
        <v>20260</v>
      </c>
    </row>
    <row r="2474" spans="1:39">
      <c r="A2474" s="7" t="s">
        <v>1788</v>
      </c>
      <c r="B2474" s="7" t="s">
        <v>20261</v>
      </c>
      <c r="C2474" s="7" t="s">
        <v>20262</v>
      </c>
      <c r="D2474" s="7" t="s">
        <v>2828</v>
      </c>
      <c r="F2474" s="7" t="s">
        <v>17409</v>
      </c>
      <c r="I2474" s="7" t="s">
        <v>20263</v>
      </c>
      <c r="K2474" s="7" t="s">
        <v>33</v>
      </c>
      <c r="Q2474" s="7" t="s">
        <v>33</v>
      </c>
      <c r="R2474" s="7" t="s">
        <v>33</v>
      </c>
      <c r="S2474" s="7" t="s">
        <v>33</v>
      </c>
      <c r="T2474" s="7" t="s">
        <v>33</v>
      </c>
      <c r="U2474" s="7" t="s">
        <v>33</v>
      </c>
      <c r="V2474" s="10" t="s">
        <v>33</v>
      </c>
      <c r="W2474" s="10" t="s">
        <v>33</v>
      </c>
      <c r="X2474" s="7" t="s">
        <v>33</v>
      </c>
      <c r="Y2474" s="7" t="s">
        <v>33</v>
      </c>
      <c r="Z2474" s="7" t="s">
        <v>20264</v>
      </c>
      <c r="AA2474" s="7" t="s">
        <v>19541</v>
      </c>
      <c r="AE2474" s="10" t="s">
        <v>20265</v>
      </c>
      <c r="AK2474" s="7" t="s">
        <v>20266</v>
      </c>
      <c r="AL2474" s="7" t="s">
        <v>20266</v>
      </c>
      <c r="AM2474" s="7" t="s">
        <v>20267</v>
      </c>
    </row>
    <row r="2475" spans="1:39">
      <c r="A2475" s="7" t="s">
        <v>1788</v>
      </c>
      <c r="B2475" s="7" t="s">
        <v>20268</v>
      </c>
      <c r="C2475" s="7" t="s">
        <v>20269</v>
      </c>
      <c r="D2475" s="7" t="s">
        <v>2828</v>
      </c>
      <c r="F2475" s="7" t="s">
        <v>17409</v>
      </c>
      <c r="H2475" s="7" t="s">
        <v>20270</v>
      </c>
      <c r="I2475" s="7" t="s">
        <v>20271</v>
      </c>
      <c r="K2475" s="7" t="s">
        <v>33</v>
      </c>
      <c r="Q2475" s="7" t="s">
        <v>33</v>
      </c>
      <c r="R2475" s="7" t="s">
        <v>33</v>
      </c>
      <c r="S2475" s="7" t="s">
        <v>33</v>
      </c>
      <c r="T2475" s="7" t="s">
        <v>33</v>
      </c>
      <c r="U2475" s="7" t="s">
        <v>33</v>
      </c>
      <c r="V2475" s="10" t="s">
        <v>33</v>
      </c>
      <c r="W2475" s="10" t="s">
        <v>33</v>
      </c>
      <c r="X2475" s="7" t="s">
        <v>33</v>
      </c>
      <c r="Y2475" s="7" t="s">
        <v>33</v>
      </c>
      <c r="Z2475" s="7" t="s">
        <v>20272</v>
      </c>
      <c r="AA2475" s="7" t="s">
        <v>19541</v>
      </c>
      <c r="AE2475" s="10" t="s">
        <v>20273</v>
      </c>
      <c r="AK2475" s="7" t="s">
        <v>20273</v>
      </c>
      <c r="AL2475" s="7" t="s">
        <v>20273</v>
      </c>
      <c r="AM2475" s="7" t="s">
        <v>20274</v>
      </c>
    </row>
    <row r="2476" spans="1:39">
      <c r="A2476" s="7" t="s">
        <v>1788</v>
      </c>
      <c r="B2476" s="7" t="s">
        <v>20275</v>
      </c>
      <c r="C2476" s="7" t="s">
        <v>20276</v>
      </c>
      <c r="D2476" s="7" t="s">
        <v>5729</v>
      </c>
      <c r="G2476" s="7" t="s">
        <v>20277</v>
      </c>
      <c r="H2476" s="7" t="s">
        <v>20278</v>
      </c>
      <c r="I2476" s="7" t="s">
        <v>8021</v>
      </c>
      <c r="K2476" s="7" t="s">
        <v>33</v>
      </c>
      <c r="L2476" s="7" t="s">
        <v>13311</v>
      </c>
      <c r="N2476" s="10" t="s">
        <v>5840</v>
      </c>
      <c r="P2476" s="7" t="s">
        <v>20279</v>
      </c>
      <c r="Q2476" s="7" t="s">
        <v>33</v>
      </c>
      <c r="R2476" s="7" t="s">
        <v>33</v>
      </c>
      <c r="S2476" s="7" t="s">
        <v>33</v>
      </c>
      <c r="T2476" s="7" t="s">
        <v>33</v>
      </c>
      <c r="U2476" s="7" t="s">
        <v>33</v>
      </c>
      <c r="V2476" s="10" t="s">
        <v>33</v>
      </c>
      <c r="W2476" s="10" t="s">
        <v>33</v>
      </c>
      <c r="X2476" s="7" t="s">
        <v>33</v>
      </c>
      <c r="Y2476" s="7" t="s">
        <v>33</v>
      </c>
      <c r="Z2476" s="7" t="s">
        <v>20280</v>
      </c>
      <c r="AA2476" s="7" t="s">
        <v>8770</v>
      </c>
      <c r="AD2476" s="10" t="s">
        <v>10208</v>
      </c>
      <c r="AG2476" s="7" t="s">
        <v>20281</v>
      </c>
      <c r="AK2476" s="7" t="s">
        <v>8770</v>
      </c>
      <c r="AL2476" s="7" t="s">
        <v>8770</v>
      </c>
      <c r="AM2476" s="7" t="s">
        <v>20282</v>
      </c>
    </row>
    <row r="2477" spans="1:39">
      <c r="A2477" s="7" t="s">
        <v>1788</v>
      </c>
      <c r="B2477" s="7" t="s">
        <v>20283</v>
      </c>
      <c r="C2477" s="7" t="s">
        <v>20284</v>
      </c>
      <c r="D2477" s="7" t="s">
        <v>2828</v>
      </c>
      <c r="F2477" s="7" t="s">
        <v>17409</v>
      </c>
      <c r="I2477" s="7" t="s">
        <v>20285</v>
      </c>
      <c r="K2477" s="7" t="s">
        <v>33</v>
      </c>
      <c r="Q2477" s="7" t="s">
        <v>33</v>
      </c>
      <c r="R2477" s="7" t="s">
        <v>33</v>
      </c>
      <c r="S2477" s="7" t="s">
        <v>33</v>
      </c>
      <c r="T2477" s="7" t="s">
        <v>33</v>
      </c>
      <c r="U2477" s="7" t="s">
        <v>33</v>
      </c>
      <c r="V2477" s="10" t="s">
        <v>33</v>
      </c>
      <c r="W2477" s="10" t="s">
        <v>33</v>
      </c>
      <c r="X2477" s="7" t="s">
        <v>33</v>
      </c>
      <c r="Y2477" s="7" t="s">
        <v>33</v>
      </c>
      <c r="Z2477" s="7" t="s">
        <v>1939</v>
      </c>
      <c r="AA2477" s="7" t="s">
        <v>19541</v>
      </c>
      <c r="AE2477" s="10" t="s">
        <v>20286</v>
      </c>
      <c r="AK2477" s="7" t="s">
        <v>20287</v>
      </c>
      <c r="AL2477" s="7" t="s">
        <v>20287</v>
      </c>
      <c r="AM2477" s="7" t="s">
        <v>20288</v>
      </c>
    </row>
    <row r="2478" spans="1:39">
      <c r="A2478" s="7" t="s">
        <v>2522</v>
      </c>
      <c r="B2478" s="7" t="s">
        <v>16917</v>
      </c>
      <c r="C2478" s="7" t="s">
        <v>20289</v>
      </c>
      <c r="D2478" s="7" t="s">
        <v>5729</v>
      </c>
      <c r="G2478" s="7" t="s">
        <v>16920</v>
      </c>
      <c r="H2478" s="7" t="s">
        <v>16920</v>
      </c>
      <c r="J2478" s="7" t="s">
        <v>2715</v>
      </c>
      <c r="K2478" s="7" t="s">
        <v>33</v>
      </c>
      <c r="M2478" s="10" t="s">
        <v>19696</v>
      </c>
      <c r="O2478" s="7" t="s">
        <v>3232</v>
      </c>
      <c r="P2478" s="7" t="s">
        <v>20290</v>
      </c>
      <c r="Q2478" s="7" t="s">
        <v>33</v>
      </c>
      <c r="R2478" s="7" t="s">
        <v>33</v>
      </c>
      <c r="S2478" s="7" t="s">
        <v>33</v>
      </c>
      <c r="T2478" s="7" t="s">
        <v>33</v>
      </c>
      <c r="U2478" s="7" t="s">
        <v>33</v>
      </c>
      <c r="V2478" s="10" t="s">
        <v>33</v>
      </c>
      <c r="W2478" s="10" t="s">
        <v>33</v>
      </c>
      <c r="X2478" s="7" t="s">
        <v>33</v>
      </c>
      <c r="Y2478" s="7" t="s">
        <v>33</v>
      </c>
      <c r="Z2478" s="7" t="s">
        <v>20291</v>
      </c>
      <c r="AA2478" s="7" t="s">
        <v>20292</v>
      </c>
      <c r="AD2478" s="10" t="s">
        <v>20293</v>
      </c>
      <c r="AG2478" s="7" t="s">
        <v>20294</v>
      </c>
      <c r="AK2478" s="7" t="s">
        <v>20292</v>
      </c>
      <c r="AL2478" s="7" t="s">
        <v>20292</v>
      </c>
      <c r="AM2478" s="7" t="s">
        <v>20295</v>
      </c>
    </row>
    <row r="2479" spans="1:39">
      <c r="A2479" s="7" t="s">
        <v>1788</v>
      </c>
      <c r="B2479" s="7" t="s">
        <v>20296</v>
      </c>
      <c r="C2479" s="7" t="s">
        <v>20297</v>
      </c>
      <c r="D2479" s="7" t="s">
        <v>2828</v>
      </c>
      <c r="F2479" s="7" t="s">
        <v>17409</v>
      </c>
      <c r="I2479" s="7" t="s">
        <v>2543</v>
      </c>
      <c r="K2479" s="7" t="s">
        <v>33</v>
      </c>
      <c r="Q2479" s="7" t="s">
        <v>33</v>
      </c>
      <c r="R2479" s="7" t="s">
        <v>33</v>
      </c>
      <c r="S2479" s="7" t="s">
        <v>33</v>
      </c>
      <c r="T2479" s="7" t="s">
        <v>33</v>
      </c>
      <c r="U2479" s="7" t="s">
        <v>33</v>
      </c>
      <c r="V2479" s="10" t="s">
        <v>33</v>
      </c>
      <c r="W2479" s="10" t="s">
        <v>33</v>
      </c>
      <c r="X2479" s="7" t="s">
        <v>33</v>
      </c>
      <c r="Y2479" s="7" t="s">
        <v>33</v>
      </c>
      <c r="Z2479" s="7" t="s">
        <v>20298</v>
      </c>
      <c r="AA2479" s="7" t="s">
        <v>19541</v>
      </c>
      <c r="AE2479" s="10" t="s">
        <v>20299</v>
      </c>
      <c r="AK2479" s="7" t="s">
        <v>20300</v>
      </c>
      <c r="AL2479" s="7" t="s">
        <v>20300</v>
      </c>
      <c r="AM2479" s="7" t="s">
        <v>20301</v>
      </c>
    </row>
    <row r="2480" spans="1:39">
      <c r="A2480" s="7" t="s">
        <v>1788</v>
      </c>
      <c r="B2480" s="7" t="s">
        <v>20302</v>
      </c>
      <c r="C2480" s="7" t="s">
        <v>20303</v>
      </c>
      <c r="D2480" s="7" t="s">
        <v>2828</v>
      </c>
      <c r="F2480" s="7" t="s">
        <v>17409</v>
      </c>
      <c r="I2480" s="7" t="s">
        <v>7814</v>
      </c>
      <c r="K2480" s="7" t="s">
        <v>33</v>
      </c>
      <c r="Q2480" s="7" t="s">
        <v>33</v>
      </c>
      <c r="R2480" s="7" t="s">
        <v>33</v>
      </c>
      <c r="S2480" s="7" t="s">
        <v>33</v>
      </c>
      <c r="T2480" s="7" t="s">
        <v>33</v>
      </c>
      <c r="U2480" s="7" t="s">
        <v>33</v>
      </c>
      <c r="V2480" s="10" t="s">
        <v>33</v>
      </c>
      <c r="W2480" s="10" t="s">
        <v>33</v>
      </c>
      <c r="X2480" s="7" t="s">
        <v>33</v>
      </c>
      <c r="Y2480" s="7" t="s">
        <v>33</v>
      </c>
      <c r="Z2480" s="7" t="s">
        <v>20304</v>
      </c>
      <c r="AA2480" s="7" t="s">
        <v>19541</v>
      </c>
      <c r="AE2480" s="10" t="s">
        <v>20305</v>
      </c>
      <c r="AK2480" s="7" t="s">
        <v>20305</v>
      </c>
      <c r="AL2480" s="7" t="s">
        <v>20305</v>
      </c>
      <c r="AM2480" s="7" t="s">
        <v>20306</v>
      </c>
    </row>
    <row r="2481" spans="1:39">
      <c r="A2481" s="7" t="s">
        <v>1788</v>
      </c>
      <c r="B2481" s="7" t="s">
        <v>9871</v>
      </c>
      <c r="C2481" s="7" t="s">
        <v>20307</v>
      </c>
      <c r="D2481" s="7" t="s">
        <v>2828</v>
      </c>
      <c r="F2481" s="7" t="s">
        <v>17409</v>
      </c>
      <c r="G2481" s="7" t="s">
        <v>9873</v>
      </c>
      <c r="H2481" s="7" t="s">
        <v>9873</v>
      </c>
      <c r="I2481" s="7" t="s">
        <v>19801</v>
      </c>
      <c r="K2481" s="7" t="s">
        <v>33</v>
      </c>
      <c r="Q2481" s="7" t="s">
        <v>33</v>
      </c>
      <c r="R2481" s="7" t="s">
        <v>33</v>
      </c>
      <c r="S2481" s="7" t="s">
        <v>33</v>
      </c>
      <c r="T2481" s="7" t="s">
        <v>33</v>
      </c>
      <c r="U2481" s="7" t="s">
        <v>33</v>
      </c>
      <c r="V2481" s="10" t="s">
        <v>33</v>
      </c>
      <c r="W2481" s="10" t="s">
        <v>33</v>
      </c>
      <c r="X2481" s="7" t="s">
        <v>33</v>
      </c>
      <c r="Y2481" s="7" t="s">
        <v>33</v>
      </c>
      <c r="Z2481" s="7" t="s">
        <v>20136</v>
      </c>
      <c r="AA2481" s="7" t="s">
        <v>19541</v>
      </c>
      <c r="AE2481" s="10" t="s">
        <v>20308</v>
      </c>
      <c r="AK2481" s="7" t="s">
        <v>20309</v>
      </c>
      <c r="AL2481" s="7" t="s">
        <v>20309</v>
      </c>
      <c r="AM2481" s="7" t="s">
        <v>20310</v>
      </c>
    </row>
    <row r="2482" spans="1:39">
      <c r="A2482" s="7" t="s">
        <v>1788</v>
      </c>
      <c r="B2482" s="7" t="s">
        <v>20311</v>
      </c>
      <c r="C2482" s="7" t="s">
        <v>20312</v>
      </c>
      <c r="D2482" s="7" t="s">
        <v>1946</v>
      </c>
      <c r="G2482" s="7" t="s">
        <v>13491</v>
      </c>
      <c r="H2482" s="7" t="s">
        <v>13491</v>
      </c>
      <c r="I2482" s="7" t="s">
        <v>1857</v>
      </c>
      <c r="K2482" s="7" t="s">
        <v>33</v>
      </c>
      <c r="L2482" s="7" t="s">
        <v>13492</v>
      </c>
      <c r="N2482" s="10" t="s">
        <v>1859</v>
      </c>
      <c r="P2482" s="7" t="s">
        <v>20313</v>
      </c>
      <c r="Q2482" s="7" t="s">
        <v>33</v>
      </c>
      <c r="R2482" s="7" t="s">
        <v>33</v>
      </c>
      <c r="S2482" s="7" t="s">
        <v>33</v>
      </c>
      <c r="T2482" s="7" t="s">
        <v>33</v>
      </c>
      <c r="U2482" s="7" t="s">
        <v>33</v>
      </c>
      <c r="V2482" s="10" t="s">
        <v>33</v>
      </c>
      <c r="W2482" s="10" t="s">
        <v>33</v>
      </c>
      <c r="X2482" s="7" t="s">
        <v>33</v>
      </c>
      <c r="Y2482" s="7" t="s">
        <v>33</v>
      </c>
      <c r="Z2482" s="7" t="s">
        <v>18772</v>
      </c>
      <c r="AA2482" s="7" t="s">
        <v>20314</v>
      </c>
      <c r="AF2482" s="7" t="s">
        <v>20314</v>
      </c>
      <c r="AJ2482" s="7">
        <v>11</v>
      </c>
      <c r="AK2482" s="7" t="s">
        <v>20314</v>
      </c>
      <c r="AL2482" s="7" t="s">
        <v>20315</v>
      </c>
      <c r="AM2482" s="7" t="s">
        <v>20316</v>
      </c>
    </row>
    <row r="2483" spans="1:39">
      <c r="A2483" s="7" t="s">
        <v>1788</v>
      </c>
      <c r="B2483" s="7" t="s">
        <v>14953</v>
      </c>
      <c r="C2483" s="7" t="s">
        <v>20317</v>
      </c>
      <c r="D2483" s="7" t="s">
        <v>5729</v>
      </c>
      <c r="G2483" s="7" t="s">
        <v>6555</v>
      </c>
      <c r="H2483" s="7" t="s">
        <v>6555</v>
      </c>
      <c r="I2483" s="7" t="s">
        <v>6556</v>
      </c>
      <c r="K2483" s="7" t="s">
        <v>33</v>
      </c>
      <c r="Q2483" s="7" t="s">
        <v>33</v>
      </c>
      <c r="R2483" s="7" t="s">
        <v>33</v>
      </c>
      <c r="S2483" s="7" t="s">
        <v>33</v>
      </c>
      <c r="T2483" s="7" t="s">
        <v>33</v>
      </c>
      <c r="U2483" s="7" t="s">
        <v>33</v>
      </c>
      <c r="V2483" s="10" t="s">
        <v>33</v>
      </c>
      <c r="W2483" s="10" t="s">
        <v>33</v>
      </c>
      <c r="X2483" s="7" t="s">
        <v>33</v>
      </c>
      <c r="Y2483" s="7" t="s">
        <v>33</v>
      </c>
      <c r="Z2483" s="7" t="s">
        <v>6559</v>
      </c>
      <c r="AA2483" s="7" t="s">
        <v>5279</v>
      </c>
      <c r="AD2483" s="10" t="s">
        <v>5279</v>
      </c>
      <c r="AG2483" s="7" t="s">
        <v>4814</v>
      </c>
      <c r="AK2483" s="7" t="s">
        <v>5279</v>
      </c>
      <c r="AL2483" s="7" t="s">
        <v>5279</v>
      </c>
      <c r="AM2483" s="7" t="s">
        <v>20318</v>
      </c>
    </row>
    <row r="2484" spans="1:39">
      <c r="A2484" s="7" t="s">
        <v>1788</v>
      </c>
      <c r="B2484" s="7" t="s">
        <v>6552</v>
      </c>
      <c r="C2484" s="7" t="s">
        <v>20319</v>
      </c>
      <c r="D2484" s="7" t="s">
        <v>5729</v>
      </c>
      <c r="G2484" s="7" t="s">
        <v>6555</v>
      </c>
      <c r="H2484" s="7" t="s">
        <v>6555</v>
      </c>
      <c r="I2484" s="7" t="s">
        <v>6556</v>
      </c>
      <c r="K2484" s="7" t="s">
        <v>33</v>
      </c>
      <c r="Q2484" s="7" t="s">
        <v>33</v>
      </c>
      <c r="R2484" s="7" t="s">
        <v>33</v>
      </c>
      <c r="S2484" s="7" t="s">
        <v>33</v>
      </c>
      <c r="T2484" s="7" t="s">
        <v>33</v>
      </c>
      <c r="U2484" s="7" t="s">
        <v>33</v>
      </c>
      <c r="V2484" s="10" t="s">
        <v>33</v>
      </c>
      <c r="W2484" s="10" t="s">
        <v>33</v>
      </c>
      <c r="X2484" s="7" t="s">
        <v>33</v>
      </c>
      <c r="Y2484" s="7" t="s">
        <v>33</v>
      </c>
      <c r="Z2484" s="7" t="s">
        <v>6559</v>
      </c>
      <c r="AA2484" s="7" t="s">
        <v>5279</v>
      </c>
      <c r="AD2484" s="10" t="s">
        <v>5279</v>
      </c>
      <c r="AG2484" s="7" t="s">
        <v>4814</v>
      </c>
      <c r="AK2484" s="7" t="s">
        <v>5279</v>
      </c>
      <c r="AL2484" s="7" t="s">
        <v>5279</v>
      </c>
      <c r="AM2484" s="7" t="s">
        <v>20320</v>
      </c>
    </row>
    <row r="2485" spans="1:39">
      <c r="A2485" s="7" t="s">
        <v>1788</v>
      </c>
      <c r="B2485" s="7" t="s">
        <v>20321</v>
      </c>
      <c r="C2485" s="7" t="s">
        <v>20322</v>
      </c>
      <c r="D2485" s="7" t="s">
        <v>5729</v>
      </c>
      <c r="G2485" s="7" t="s">
        <v>20323</v>
      </c>
      <c r="H2485" s="7" t="s">
        <v>20324</v>
      </c>
      <c r="I2485" s="7" t="s">
        <v>9267</v>
      </c>
      <c r="K2485" s="7" t="s">
        <v>33</v>
      </c>
      <c r="L2485" s="7" t="s">
        <v>20325</v>
      </c>
      <c r="N2485" s="10" t="s">
        <v>2957</v>
      </c>
      <c r="P2485" s="7" t="s">
        <v>20326</v>
      </c>
      <c r="Q2485" s="7" t="s">
        <v>33</v>
      </c>
      <c r="R2485" s="7" t="s">
        <v>33</v>
      </c>
      <c r="S2485" s="7" t="s">
        <v>33</v>
      </c>
      <c r="T2485" s="7" t="s">
        <v>32</v>
      </c>
      <c r="U2485" s="7" t="s">
        <v>33</v>
      </c>
      <c r="V2485" s="10" t="s">
        <v>33</v>
      </c>
      <c r="W2485" s="10" t="s">
        <v>33</v>
      </c>
      <c r="X2485" s="7" t="s">
        <v>33</v>
      </c>
      <c r="Y2485" s="7" t="s">
        <v>33</v>
      </c>
      <c r="Z2485" s="7" t="s">
        <v>17870</v>
      </c>
      <c r="AA2485" s="7" t="s">
        <v>7014</v>
      </c>
      <c r="AD2485" s="10" t="s">
        <v>7014</v>
      </c>
      <c r="AG2485" s="7" t="s">
        <v>20327</v>
      </c>
      <c r="AK2485" s="7" t="s">
        <v>7014</v>
      </c>
      <c r="AL2485" s="7" t="s">
        <v>7014</v>
      </c>
      <c r="AM2485" s="7" t="s">
        <v>20328</v>
      </c>
    </row>
    <row r="2486" spans="1:39">
      <c r="A2486" s="7" t="s">
        <v>1788</v>
      </c>
      <c r="B2486" s="7" t="s">
        <v>20329</v>
      </c>
      <c r="C2486" s="7" t="s">
        <v>20330</v>
      </c>
      <c r="D2486" s="7" t="s">
        <v>2828</v>
      </c>
      <c r="F2486" s="7" t="s">
        <v>17409</v>
      </c>
      <c r="I2486" s="7" t="s">
        <v>20331</v>
      </c>
      <c r="K2486" s="7" t="s">
        <v>33</v>
      </c>
      <c r="Q2486" s="7" t="s">
        <v>33</v>
      </c>
      <c r="R2486" s="7" t="s">
        <v>33</v>
      </c>
      <c r="S2486" s="7" t="s">
        <v>33</v>
      </c>
      <c r="T2486" s="7" t="s">
        <v>33</v>
      </c>
      <c r="U2486" s="7" t="s">
        <v>33</v>
      </c>
      <c r="V2486" s="10" t="s">
        <v>33</v>
      </c>
      <c r="W2486" s="10" t="s">
        <v>33</v>
      </c>
      <c r="X2486" s="7" t="s">
        <v>32</v>
      </c>
      <c r="Y2486" s="7" t="s">
        <v>33</v>
      </c>
      <c r="Z2486" s="7" t="s">
        <v>20332</v>
      </c>
      <c r="AA2486" s="7" t="s">
        <v>19541</v>
      </c>
      <c r="AE2486" s="10" t="s">
        <v>20333</v>
      </c>
      <c r="AK2486" s="7" t="s">
        <v>20334</v>
      </c>
      <c r="AL2486" s="7" t="s">
        <v>20334</v>
      </c>
      <c r="AM2486" s="7" t="s">
        <v>20335</v>
      </c>
    </row>
    <row r="2487" spans="1:39">
      <c r="A2487" s="7" t="s">
        <v>1788</v>
      </c>
      <c r="B2487" s="7" t="s">
        <v>20336</v>
      </c>
      <c r="C2487" s="7" t="s">
        <v>20337</v>
      </c>
      <c r="D2487" s="7" t="s">
        <v>1946</v>
      </c>
      <c r="G2487" s="7" t="s">
        <v>20338</v>
      </c>
      <c r="H2487" s="7" t="s">
        <v>20338</v>
      </c>
      <c r="I2487" s="7" t="s">
        <v>9267</v>
      </c>
      <c r="K2487" s="7" t="s">
        <v>33</v>
      </c>
      <c r="L2487" s="7" t="s">
        <v>20339</v>
      </c>
      <c r="N2487" s="10" t="s">
        <v>2957</v>
      </c>
      <c r="P2487" s="7" t="s">
        <v>20340</v>
      </c>
      <c r="Q2487" s="7" t="s">
        <v>33</v>
      </c>
      <c r="R2487" s="7" t="s">
        <v>33</v>
      </c>
      <c r="S2487" s="7" t="s">
        <v>33</v>
      </c>
      <c r="T2487" s="7" t="s">
        <v>33</v>
      </c>
      <c r="U2487" s="7" t="s">
        <v>33</v>
      </c>
      <c r="V2487" s="10" t="s">
        <v>33</v>
      </c>
      <c r="W2487" s="10" t="s">
        <v>33</v>
      </c>
      <c r="X2487" s="7" t="s">
        <v>33</v>
      </c>
      <c r="Y2487" s="7" t="s">
        <v>33</v>
      </c>
      <c r="Z2487" s="7" t="s">
        <v>2201</v>
      </c>
      <c r="AA2487" s="7" t="s">
        <v>5785</v>
      </c>
      <c r="AF2487" s="7" t="s">
        <v>20341</v>
      </c>
      <c r="AJ2487" s="7">
        <v>8</v>
      </c>
      <c r="AK2487" s="7" t="s">
        <v>5785</v>
      </c>
      <c r="AL2487" s="7" t="s">
        <v>20342</v>
      </c>
      <c r="AM2487" s="7" t="s">
        <v>20343</v>
      </c>
    </row>
    <row r="2488" spans="1:39">
      <c r="A2488" s="7" t="s">
        <v>1788</v>
      </c>
      <c r="B2488" s="7" t="s">
        <v>20344</v>
      </c>
      <c r="C2488" s="7" t="s">
        <v>20345</v>
      </c>
      <c r="D2488" s="7" t="s">
        <v>1946</v>
      </c>
      <c r="G2488" s="7" t="s">
        <v>20346</v>
      </c>
      <c r="H2488" s="7" t="s">
        <v>20347</v>
      </c>
      <c r="I2488" s="7" t="s">
        <v>3479</v>
      </c>
      <c r="K2488" s="7" t="s">
        <v>33</v>
      </c>
      <c r="L2488" s="7" t="s">
        <v>20348</v>
      </c>
      <c r="N2488" s="10" t="s">
        <v>2758</v>
      </c>
      <c r="P2488" s="7" t="s">
        <v>20349</v>
      </c>
      <c r="Q2488" s="7" t="s">
        <v>33</v>
      </c>
      <c r="R2488" s="7" t="s">
        <v>33</v>
      </c>
      <c r="S2488" s="7" t="s">
        <v>33</v>
      </c>
      <c r="T2488" s="7" t="s">
        <v>33</v>
      </c>
      <c r="U2488" s="7" t="s">
        <v>33</v>
      </c>
      <c r="V2488" s="10" t="s">
        <v>33</v>
      </c>
      <c r="W2488" s="10" t="s">
        <v>33</v>
      </c>
      <c r="X2488" s="7" t="s">
        <v>33</v>
      </c>
      <c r="Y2488" s="7" t="s">
        <v>33</v>
      </c>
      <c r="Z2488" s="7" t="s">
        <v>20199</v>
      </c>
      <c r="AA2488" s="7" t="s">
        <v>10783</v>
      </c>
      <c r="AF2488" s="7" t="s">
        <v>20350</v>
      </c>
      <c r="AJ2488" s="7">
        <v>4</v>
      </c>
      <c r="AK2488" s="7" t="s">
        <v>10783</v>
      </c>
      <c r="AL2488" s="7" t="s">
        <v>10783</v>
      </c>
      <c r="AM2488" s="7" t="s">
        <v>20351</v>
      </c>
    </row>
    <row r="2489" spans="1:39">
      <c r="A2489" s="7" t="s">
        <v>1788</v>
      </c>
      <c r="B2489" s="7" t="s">
        <v>20352</v>
      </c>
      <c r="C2489" s="7" t="s">
        <v>20353</v>
      </c>
      <c r="D2489" s="7" t="s">
        <v>1946</v>
      </c>
      <c r="G2489" s="7" t="s">
        <v>10001</v>
      </c>
      <c r="H2489" s="7" t="s">
        <v>10002</v>
      </c>
      <c r="I2489" s="7" t="s">
        <v>2469</v>
      </c>
      <c r="K2489" s="7" t="s">
        <v>33</v>
      </c>
      <c r="L2489" s="7" t="s">
        <v>10003</v>
      </c>
      <c r="N2489" s="10" t="s">
        <v>2471</v>
      </c>
      <c r="P2489" s="7" t="s">
        <v>20354</v>
      </c>
      <c r="Q2489" s="7" t="s">
        <v>33</v>
      </c>
      <c r="R2489" s="7" t="s">
        <v>33</v>
      </c>
      <c r="S2489" s="7" t="s">
        <v>33</v>
      </c>
      <c r="T2489" s="7" t="s">
        <v>33</v>
      </c>
      <c r="U2489" s="7" t="s">
        <v>33</v>
      </c>
      <c r="V2489" s="10" t="s">
        <v>33</v>
      </c>
      <c r="W2489" s="10" t="s">
        <v>33</v>
      </c>
      <c r="X2489" s="7" t="s">
        <v>33</v>
      </c>
      <c r="Y2489" s="7" t="s">
        <v>33</v>
      </c>
      <c r="Z2489" s="7" t="s">
        <v>20355</v>
      </c>
      <c r="AA2489" s="7" t="s">
        <v>20356</v>
      </c>
      <c r="AF2489" s="7" t="s">
        <v>20357</v>
      </c>
      <c r="AJ2489" s="7">
        <v>5</v>
      </c>
      <c r="AK2489" s="7" t="s">
        <v>20356</v>
      </c>
      <c r="AL2489" s="7" t="s">
        <v>20358</v>
      </c>
      <c r="AM2489" s="7" t="s">
        <v>20359</v>
      </c>
    </row>
    <row r="2490" spans="1:39">
      <c r="A2490" s="7" t="s">
        <v>1788</v>
      </c>
      <c r="B2490" s="7" t="s">
        <v>2321</v>
      </c>
      <c r="C2490" s="7" t="s">
        <v>20360</v>
      </c>
      <c r="D2490" s="7" t="s">
        <v>2828</v>
      </c>
      <c r="F2490" s="7" t="s">
        <v>17409</v>
      </c>
      <c r="G2490" s="7" t="s">
        <v>2324</v>
      </c>
      <c r="H2490" s="7" t="s">
        <v>2324</v>
      </c>
      <c r="I2490" s="7" t="s">
        <v>2073</v>
      </c>
      <c r="K2490" s="7" t="s">
        <v>33</v>
      </c>
      <c r="Q2490" s="7" t="s">
        <v>33</v>
      </c>
      <c r="R2490" s="7" t="s">
        <v>33</v>
      </c>
      <c r="S2490" s="7" t="s">
        <v>33</v>
      </c>
      <c r="T2490" s="7" t="s">
        <v>33</v>
      </c>
      <c r="U2490" s="7" t="s">
        <v>33</v>
      </c>
      <c r="V2490" s="10" t="s">
        <v>33</v>
      </c>
      <c r="W2490" s="10" t="s">
        <v>33</v>
      </c>
      <c r="X2490" s="7" t="s">
        <v>33</v>
      </c>
      <c r="Y2490" s="7" t="s">
        <v>33</v>
      </c>
      <c r="Z2490" s="7" t="s">
        <v>9217</v>
      </c>
      <c r="AA2490" s="7" t="s">
        <v>19541</v>
      </c>
      <c r="AE2490" s="10" t="s">
        <v>20361</v>
      </c>
      <c r="AK2490" s="7" t="s">
        <v>20362</v>
      </c>
      <c r="AL2490" s="7" t="s">
        <v>20362</v>
      </c>
      <c r="AM2490" s="7" t="s">
        <v>20363</v>
      </c>
    </row>
    <row r="2491" spans="1:39">
      <c r="A2491" s="7" t="s">
        <v>1788</v>
      </c>
      <c r="B2491" s="7" t="s">
        <v>20364</v>
      </c>
      <c r="C2491" s="7" t="s">
        <v>20365</v>
      </c>
      <c r="D2491" s="7" t="s">
        <v>2828</v>
      </c>
      <c r="F2491" s="7" t="s">
        <v>17409</v>
      </c>
      <c r="I2491" s="7" t="s">
        <v>5694</v>
      </c>
      <c r="K2491" s="7" t="s">
        <v>33</v>
      </c>
      <c r="Q2491" s="7" t="s">
        <v>33</v>
      </c>
      <c r="R2491" s="7" t="s">
        <v>33</v>
      </c>
      <c r="S2491" s="7" t="s">
        <v>33</v>
      </c>
      <c r="T2491" s="7" t="s">
        <v>33</v>
      </c>
      <c r="U2491" s="7" t="s">
        <v>33</v>
      </c>
      <c r="V2491" s="10" t="s">
        <v>33</v>
      </c>
      <c r="W2491" s="10" t="s">
        <v>33</v>
      </c>
      <c r="X2491" s="7" t="s">
        <v>33</v>
      </c>
      <c r="Y2491" s="7" t="s">
        <v>33</v>
      </c>
      <c r="Z2491" s="7" t="s">
        <v>20366</v>
      </c>
      <c r="AA2491" s="7" t="s">
        <v>19541</v>
      </c>
      <c r="AE2491" s="10" t="s">
        <v>20367</v>
      </c>
      <c r="AK2491" s="7" t="s">
        <v>20368</v>
      </c>
      <c r="AL2491" s="7" t="s">
        <v>20368</v>
      </c>
      <c r="AM2491" s="7" t="s">
        <v>20369</v>
      </c>
    </row>
    <row r="2492" spans="1:39">
      <c r="A2492" s="7" t="s">
        <v>1788</v>
      </c>
      <c r="B2492" s="7" t="s">
        <v>20370</v>
      </c>
      <c r="C2492" s="7" t="s">
        <v>20371</v>
      </c>
      <c r="D2492" s="7" t="s">
        <v>1946</v>
      </c>
      <c r="G2492" s="7" t="s">
        <v>15503</v>
      </c>
      <c r="H2492" s="7" t="s">
        <v>15504</v>
      </c>
      <c r="I2492" s="7" t="s">
        <v>2073</v>
      </c>
      <c r="K2492" s="7" t="s">
        <v>33</v>
      </c>
      <c r="L2492" s="7" t="s">
        <v>8079</v>
      </c>
      <c r="N2492" s="10" t="s">
        <v>2327</v>
      </c>
      <c r="P2492" s="7" t="s">
        <v>15505</v>
      </c>
      <c r="Q2492" s="7" t="s">
        <v>33</v>
      </c>
      <c r="R2492" s="7" t="s">
        <v>33</v>
      </c>
      <c r="S2492" s="7" t="s">
        <v>33</v>
      </c>
      <c r="T2492" s="7" t="s">
        <v>33</v>
      </c>
      <c r="U2492" s="7" t="s">
        <v>33</v>
      </c>
      <c r="V2492" s="10" t="s">
        <v>33</v>
      </c>
      <c r="W2492" s="10" t="s">
        <v>33</v>
      </c>
      <c r="X2492" s="7" t="s">
        <v>33</v>
      </c>
      <c r="Y2492" s="7" t="s">
        <v>33</v>
      </c>
      <c r="Z2492" s="7" t="s">
        <v>20372</v>
      </c>
      <c r="AA2492" s="7" t="s">
        <v>20356</v>
      </c>
      <c r="AF2492" s="7" t="s">
        <v>20373</v>
      </c>
      <c r="AJ2492" s="7">
        <v>1</v>
      </c>
      <c r="AK2492" s="7" t="s">
        <v>20356</v>
      </c>
      <c r="AL2492" s="7" t="s">
        <v>20368</v>
      </c>
      <c r="AM2492" s="7" t="s">
        <v>20374</v>
      </c>
    </row>
    <row r="2493" spans="1:39">
      <c r="A2493" s="7" t="s">
        <v>1788</v>
      </c>
      <c r="B2493" s="7" t="s">
        <v>20375</v>
      </c>
      <c r="C2493" s="7" t="s">
        <v>20376</v>
      </c>
      <c r="D2493" s="7" t="s">
        <v>2828</v>
      </c>
      <c r="F2493" s="7" t="s">
        <v>17409</v>
      </c>
      <c r="I2493" s="7" t="s">
        <v>3124</v>
      </c>
      <c r="K2493" s="7" t="s">
        <v>33</v>
      </c>
      <c r="Q2493" s="7" t="s">
        <v>33</v>
      </c>
      <c r="R2493" s="7" t="s">
        <v>33</v>
      </c>
      <c r="S2493" s="7" t="s">
        <v>33</v>
      </c>
      <c r="T2493" s="7" t="s">
        <v>33</v>
      </c>
      <c r="U2493" s="7" t="s">
        <v>33</v>
      </c>
      <c r="V2493" s="10" t="s">
        <v>33</v>
      </c>
      <c r="W2493" s="10" t="s">
        <v>33</v>
      </c>
      <c r="X2493" s="7" t="s">
        <v>33</v>
      </c>
      <c r="Y2493" s="7" t="s">
        <v>33</v>
      </c>
      <c r="Z2493" s="7" t="s">
        <v>19875</v>
      </c>
      <c r="AA2493" s="7" t="s">
        <v>19541</v>
      </c>
      <c r="AE2493" s="10" t="s">
        <v>20377</v>
      </c>
      <c r="AK2493" s="7" t="s">
        <v>20378</v>
      </c>
      <c r="AL2493" s="7" t="s">
        <v>20378</v>
      </c>
      <c r="AM2493" s="7" t="s">
        <v>20379</v>
      </c>
    </row>
    <row r="2494" spans="1:39">
      <c r="A2494" s="7" t="s">
        <v>1788</v>
      </c>
      <c r="B2494" s="7" t="s">
        <v>20380</v>
      </c>
      <c r="C2494" s="7" t="s">
        <v>20381</v>
      </c>
      <c r="D2494" s="7" t="s">
        <v>2828</v>
      </c>
      <c r="F2494" s="7" t="s">
        <v>17409</v>
      </c>
      <c r="H2494" s="7" t="s">
        <v>20382</v>
      </c>
      <c r="I2494" s="7" t="s">
        <v>7674</v>
      </c>
      <c r="K2494" s="7" t="s">
        <v>33</v>
      </c>
      <c r="Q2494" s="7" t="s">
        <v>33</v>
      </c>
      <c r="R2494" s="7" t="s">
        <v>33</v>
      </c>
      <c r="S2494" s="7" t="s">
        <v>33</v>
      </c>
      <c r="T2494" s="7" t="s">
        <v>33</v>
      </c>
      <c r="U2494" s="7" t="s">
        <v>33</v>
      </c>
      <c r="V2494" s="10" t="s">
        <v>33</v>
      </c>
      <c r="W2494" s="10" t="s">
        <v>33</v>
      </c>
      <c r="X2494" s="7" t="s">
        <v>32</v>
      </c>
      <c r="Y2494" s="7" t="s">
        <v>33</v>
      </c>
      <c r="Z2494" s="7" t="s">
        <v>20383</v>
      </c>
      <c r="AA2494" s="7" t="s">
        <v>19541</v>
      </c>
      <c r="AE2494" s="10" t="s">
        <v>6017</v>
      </c>
      <c r="AK2494" s="7" t="s">
        <v>7007</v>
      </c>
      <c r="AL2494" s="7" t="s">
        <v>7007</v>
      </c>
      <c r="AM2494" s="7" t="s">
        <v>20384</v>
      </c>
    </row>
    <row r="2495" spans="1:39">
      <c r="A2495" s="7" t="s">
        <v>1788</v>
      </c>
      <c r="B2495" s="7" t="s">
        <v>20385</v>
      </c>
      <c r="C2495" s="7" t="s">
        <v>20386</v>
      </c>
      <c r="D2495" s="7" t="s">
        <v>1946</v>
      </c>
      <c r="G2495" s="7" t="s">
        <v>12200</v>
      </c>
      <c r="H2495" s="7" t="s">
        <v>12200</v>
      </c>
      <c r="I2495" s="7" t="s">
        <v>4123</v>
      </c>
      <c r="K2495" s="7" t="s">
        <v>33</v>
      </c>
      <c r="L2495" s="7" t="s">
        <v>20387</v>
      </c>
      <c r="N2495" s="10" t="s">
        <v>2101</v>
      </c>
      <c r="P2495" s="7" t="s">
        <v>20388</v>
      </c>
      <c r="Q2495" s="7" t="s">
        <v>33</v>
      </c>
      <c r="R2495" s="7" t="s">
        <v>33</v>
      </c>
      <c r="S2495" s="7" t="s">
        <v>33</v>
      </c>
      <c r="T2495" s="7" t="s">
        <v>33</v>
      </c>
      <c r="U2495" s="7" t="s">
        <v>33</v>
      </c>
      <c r="V2495" s="10" t="s">
        <v>33</v>
      </c>
      <c r="W2495" s="10" t="s">
        <v>33</v>
      </c>
      <c r="X2495" s="7" t="s">
        <v>33</v>
      </c>
      <c r="Y2495" s="7" t="s">
        <v>33</v>
      </c>
      <c r="Z2495" s="7" t="s">
        <v>3009</v>
      </c>
      <c r="AA2495" s="7" t="s">
        <v>20389</v>
      </c>
      <c r="AF2495" s="7" t="s">
        <v>10392</v>
      </c>
      <c r="AJ2495" s="7">
        <v>2</v>
      </c>
      <c r="AK2495" s="7" t="s">
        <v>20389</v>
      </c>
      <c r="AL2495" s="7" t="s">
        <v>20390</v>
      </c>
      <c r="AM2495" s="7" t="s">
        <v>20391</v>
      </c>
    </row>
    <row r="2496" spans="1:39">
      <c r="A2496" s="7" t="s">
        <v>1788</v>
      </c>
      <c r="B2496" s="7" t="s">
        <v>20392</v>
      </c>
      <c r="C2496" s="7" t="s">
        <v>20393</v>
      </c>
      <c r="D2496" s="7" t="s">
        <v>1946</v>
      </c>
      <c r="G2496" s="7" t="s">
        <v>20394</v>
      </c>
      <c r="H2496" s="7" t="s">
        <v>20394</v>
      </c>
      <c r="I2496" s="7" t="s">
        <v>20395</v>
      </c>
      <c r="K2496" s="7" t="s">
        <v>33</v>
      </c>
      <c r="L2496" s="7" t="s">
        <v>20396</v>
      </c>
      <c r="N2496" s="10" t="s">
        <v>2327</v>
      </c>
      <c r="P2496" s="7" t="s">
        <v>20397</v>
      </c>
      <c r="Q2496" s="7" t="s">
        <v>33</v>
      </c>
      <c r="R2496" s="7" t="s">
        <v>33</v>
      </c>
      <c r="S2496" s="7" t="s">
        <v>33</v>
      </c>
      <c r="T2496" s="7" t="s">
        <v>33</v>
      </c>
      <c r="U2496" s="7" t="s">
        <v>33</v>
      </c>
      <c r="V2496" s="10" t="s">
        <v>33</v>
      </c>
      <c r="W2496" s="10" t="s">
        <v>33</v>
      </c>
      <c r="X2496" s="7" t="s">
        <v>33</v>
      </c>
      <c r="Y2496" s="7" t="s">
        <v>33</v>
      </c>
      <c r="Z2496" s="7" t="s">
        <v>17815</v>
      </c>
      <c r="AA2496" s="7" t="s">
        <v>20398</v>
      </c>
      <c r="AF2496" s="7" t="s">
        <v>15016</v>
      </c>
      <c r="AJ2496" s="7">
        <v>6</v>
      </c>
      <c r="AK2496" s="7" t="s">
        <v>20398</v>
      </c>
      <c r="AL2496" s="7" t="s">
        <v>20399</v>
      </c>
      <c r="AM2496" s="7" t="s">
        <v>20400</v>
      </c>
    </row>
    <row r="2497" spans="1:39">
      <c r="A2497" s="7" t="s">
        <v>1788</v>
      </c>
      <c r="B2497" s="7" t="s">
        <v>20401</v>
      </c>
      <c r="C2497" s="7" t="s">
        <v>20402</v>
      </c>
      <c r="D2497" s="7" t="s">
        <v>1946</v>
      </c>
      <c r="G2497" s="7" t="s">
        <v>3292</v>
      </c>
      <c r="H2497" s="7" t="s">
        <v>3292</v>
      </c>
      <c r="I2497" s="7" t="s">
        <v>3294</v>
      </c>
      <c r="K2497" s="7" t="s">
        <v>33</v>
      </c>
      <c r="L2497" s="7" t="s">
        <v>3295</v>
      </c>
      <c r="N2497" s="10" t="s">
        <v>19719</v>
      </c>
      <c r="P2497" s="7" t="s">
        <v>20403</v>
      </c>
      <c r="Q2497" s="7" t="s">
        <v>33</v>
      </c>
      <c r="R2497" s="7" t="s">
        <v>33</v>
      </c>
      <c r="S2497" s="7" t="s">
        <v>33</v>
      </c>
      <c r="T2497" s="7" t="s">
        <v>33</v>
      </c>
      <c r="U2497" s="7" t="s">
        <v>33</v>
      </c>
      <c r="V2497" s="10" t="s">
        <v>33</v>
      </c>
      <c r="W2497" s="10" t="s">
        <v>33</v>
      </c>
      <c r="X2497" s="7" t="s">
        <v>33</v>
      </c>
      <c r="Y2497" s="7" t="s">
        <v>33</v>
      </c>
      <c r="Z2497" s="7" t="s">
        <v>20404</v>
      </c>
      <c r="AA2497" s="7" t="s">
        <v>20405</v>
      </c>
      <c r="AF2497" s="7" t="s">
        <v>3298</v>
      </c>
      <c r="AJ2497" s="7">
        <v>4</v>
      </c>
      <c r="AK2497" s="7" t="s">
        <v>20405</v>
      </c>
      <c r="AL2497" s="7" t="s">
        <v>20406</v>
      </c>
      <c r="AM2497" s="7" t="s">
        <v>20407</v>
      </c>
    </row>
    <row r="2498" spans="1:39">
      <c r="A2498" s="7" t="s">
        <v>1788</v>
      </c>
      <c r="B2498" s="7" t="s">
        <v>20408</v>
      </c>
      <c r="C2498" s="7" t="s">
        <v>20409</v>
      </c>
      <c r="D2498" s="7" t="s">
        <v>1946</v>
      </c>
      <c r="G2498" s="7" t="s">
        <v>3478</v>
      </c>
      <c r="H2498" s="7" t="s">
        <v>3478</v>
      </c>
      <c r="I2498" s="7" t="s">
        <v>3479</v>
      </c>
      <c r="K2498" s="7" t="s">
        <v>33</v>
      </c>
      <c r="L2498" s="7" t="s">
        <v>3480</v>
      </c>
      <c r="N2498" s="10" t="s">
        <v>2758</v>
      </c>
      <c r="P2498" s="7" t="s">
        <v>20410</v>
      </c>
      <c r="Q2498" s="7" t="s">
        <v>33</v>
      </c>
      <c r="R2498" s="7" t="s">
        <v>33</v>
      </c>
      <c r="S2498" s="7" t="s">
        <v>33</v>
      </c>
      <c r="T2498" s="7" t="s">
        <v>33</v>
      </c>
      <c r="U2498" s="7" t="s">
        <v>33</v>
      </c>
      <c r="V2498" s="10" t="s">
        <v>33</v>
      </c>
      <c r="W2498" s="10" t="s">
        <v>33</v>
      </c>
      <c r="X2498" s="7" t="s">
        <v>33</v>
      </c>
      <c r="Y2498" s="7" t="s">
        <v>33</v>
      </c>
      <c r="Z2498" s="7" t="s">
        <v>2975</v>
      </c>
      <c r="AA2498" s="7" t="s">
        <v>10547</v>
      </c>
      <c r="AF2498" s="7" t="s">
        <v>20411</v>
      </c>
      <c r="AJ2498" s="7">
        <v>4</v>
      </c>
      <c r="AK2498" s="7" t="s">
        <v>10547</v>
      </c>
      <c r="AL2498" s="7" t="s">
        <v>20412</v>
      </c>
      <c r="AM2498" s="7" t="s">
        <v>20413</v>
      </c>
    </row>
    <row r="2499" spans="1:39">
      <c r="A2499" s="7" t="s">
        <v>1788</v>
      </c>
      <c r="B2499" s="7" t="s">
        <v>20414</v>
      </c>
      <c r="C2499" s="7" t="s">
        <v>20415</v>
      </c>
      <c r="D2499" s="7" t="s">
        <v>1946</v>
      </c>
      <c r="G2499" s="7" t="s">
        <v>19716</v>
      </c>
      <c r="H2499" s="7" t="s">
        <v>19716</v>
      </c>
      <c r="I2499" s="7" t="s">
        <v>19717</v>
      </c>
      <c r="K2499" s="7" t="s">
        <v>33</v>
      </c>
      <c r="L2499" s="7" t="s">
        <v>19718</v>
      </c>
      <c r="N2499" s="10" t="s">
        <v>19719</v>
      </c>
      <c r="P2499" s="7" t="s">
        <v>20416</v>
      </c>
      <c r="Q2499" s="7" t="s">
        <v>33</v>
      </c>
      <c r="R2499" s="7" t="s">
        <v>33</v>
      </c>
      <c r="S2499" s="7" t="s">
        <v>33</v>
      </c>
      <c r="T2499" s="7" t="s">
        <v>33</v>
      </c>
      <c r="U2499" s="7" t="s">
        <v>33</v>
      </c>
      <c r="V2499" s="10" t="s">
        <v>33</v>
      </c>
      <c r="W2499" s="10" t="s">
        <v>33</v>
      </c>
      <c r="X2499" s="7" t="s">
        <v>33</v>
      </c>
      <c r="Y2499" s="7" t="s">
        <v>33</v>
      </c>
      <c r="Z2499" s="7" t="s">
        <v>2975</v>
      </c>
      <c r="AA2499" s="7" t="s">
        <v>20405</v>
      </c>
      <c r="AF2499" s="7" t="s">
        <v>19723</v>
      </c>
      <c r="AK2499" s="7" t="s">
        <v>20405</v>
      </c>
      <c r="AL2499" s="7" t="s">
        <v>20417</v>
      </c>
      <c r="AM2499" s="7" t="s">
        <v>20418</v>
      </c>
    </row>
    <row r="2500" spans="1:39">
      <c r="A2500" s="7" t="s">
        <v>1788</v>
      </c>
      <c r="B2500" s="7" t="s">
        <v>20419</v>
      </c>
      <c r="C2500" s="7" t="s">
        <v>20420</v>
      </c>
      <c r="D2500" s="7" t="s">
        <v>1946</v>
      </c>
      <c r="G2500" s="7" t="s">
        <v>20421</v>
      </c>
      <c r="H2500" s="7" t="s">
        <v>20422</v>
      </c>
      <c r="I2500" s="7" t="s">
        <v>18851</v>
      </c>
      <c r="K2500" s="7" t="s">
        <v>33</v>
      </c>
      <c r="L2500" s="7" t="s">
        <v>19154</v>
      </c>
      <c r="N2500" s="10" t="s">
        <v>2014</v>
      </c>
      <c r="P2500" s="7" t="s">
        <v>20423</v>
      </c>
      <c r="Q2500" s="7" t="s">
        <v>33</v>
      </c>
      <c r="R2500" s="7" t="s">
        <v>33</v>
      </c>
      <c r="S2500" s="7" t="s">
        <v>33</v>
      </c>
      <c r="T2500" s="7" t="s">
        <v>33</v>
      </c>
      <c r="U2500" s="7" t="s">
        <v>33</v>
      </c>
      <c r="V2500" s="10" t="s">
        <v>33</v>
      </c>
      <c r="W2500" s="10" t="s">
        <v>33</v>
      </c>
      <c r="X2500" s="7" t="s">
        <v>33</v>
      </c>
      <c r="Y2500" s="7" t="s">
        <v>33</v>
      </c>
      <c r="Z2500" s="7" t="s">
        <v>7845</v>
      </c>
      <c r="AA2500" s="7" t="s">
        <v>20424</v>
      </c>
      <c r="AF2500" s="7" t="s">
        <v>20425</v>
      </c>
      <c r="AJ2500" s="7">
        <v>3</v>
      </c>
      <c r="AK2500" s="7" t="s">
        <v>20424</v>
      </c>
      <c r="AL2500" s="7" t="s">
        <v>20426</v>
      </c>
      <c r="AM2500" s="7" t="s">
        <v>20427</v>
      </c>
    </row>
    <row r="2501" spans="1:39">
      <c r="A2501" s="7" t="s">
        <v>1788</v>
      </c>
      <c r="B2501" s="7" t="s">
        <v>20428</v>
      </c>
      <c r="C2501" s="7" t="s">
        <v>20429</v>
      </c>
      <c r="D2501" s="7" t="s">
        <v>1946</v>
      </c>
      <c r="G2501" s="7" t="s">
        <v>18283</v>
      </c>
      <c r="H2501" s="7" t="s">
        <v>18283</v>
      </c>
      <c r="I2501" s="7" t="s">
        <v>2543</v>
      </c>
      <c r="K2501" s="7" t="s">
        <v>33</v>
      </c>
      <c r="L2501" s="7" t="s">
        <v>18284</v>
      </c>
      <c r="N2501" s="10" t="s">
        <v>2279</v>
      </c>
      <c r="P2501" s="7" t="s">
        <v>20430</v>
      </c>
      <c r="Q2501" s="7" t="s">
        <v>33</v>
      </c>
      <c r="R2501" s="7" t="s">
        <v>33</v>
      </c>
      <c r="S2501" s="7" t="s">
        <v>33</v>
      </c>
      <c r="T2501" s="7" t="s">
        <v>33</v>
      </c>
      <c r="U2501" s="7" t="s">
        <v>33</v>
      </c>
      <c r="V2501" s="10" t="s">
        <v>33</v>
      </c>
      <c r="W2501" s="10" t="s">
        <v>33</v>
      </c>
      <c r="X2501" s="7" t="s">
        <v>33</v>
      </c>
      <c r="Y2501" s="7" t="s">
        <v>33</v>
      </c>
      <c r="Z2501" s="7" t="s">
        <v>18276</v>
      </c>
      <c r="AA2501" s="7" t="s">
        <v>20431</v>
      </c>
      <c r="AF2501" s="7" t="s">
        <v>18286</v>
      </c>
      <c r="AJ2501" s="7">
        <v>6</v>
      </c>
      <c r="AK2501" s="7" t="s">
        <v>20431</v>
      </c>
      <c r="AL2501" s="7" t="s">
        <v>20432</v>
      </c>
      <c r="AM2501" s="7" t="s">
        <v>20433</v>
      </c>
    </row>
    <row r="2502" spans="1:39">
      <c r="A2502" s="7" t="s">
        <v>1788</v>
      </c>
      <c r="B2502" s="7" t="s">
        <v>20434</v>
      </c>
      <c r="C2502" s="7" t="s">
        <v>20435</v>
      </c>
      <c r="D2502" s="7" t="s">
        <v>1946</v>
      </c>
      <c r="G2502" s="7" t="s">
        <v>18283</v>
      </c>
      <c r="H2502" s="7" t="s">
        <v>18283</v>
      </c>
      <c r="I2502" s="7" t="s">
        <v>2543</v>
      </c>
      <c r="K2502" s="7" t="s">
        <v>33</v>
      </c>
      <c r="L2502" s="7" t="s">
        <v>18284</v>
      </c>
      <c r="N2502" s="10" t="s">
        <v>2279</v>
      </c>
      <c r="P2502" s="7" t="s">
        <v>20436</v>
      </c>
      <c r="Q2502" s="7" t="s">
        <v>33</v>
      </c>
      <c r="R2502" s="7" t="s">
        <v>33</v>
      </c>
      <c r="S2502" s="7" t="s">
        <v>33</v>
      </c>
      <c r="T2502" s="7" t="s">
        <v>33</v>
      </c>
      <c r="U2502" s="7" t="s">
        <v>33</v>
      </c>
      <c r="V2502" s="10" t="s">
        <v>33</v>
      </c>
      <c r="W2502" s="10" t="s">
        <v>33</v>
      </c>
      <c r="X2502" s="7" t="s">
        <v>33</v>
      </c>
      <c r="Y2502" s="7" t="s">
        <v>33</v>
      </c>
      <c r="Z2502" s="7" t="s">
        <v>18276</v>
      </c>
      <c r="AA2502" s="7" t="s">
        <v>20437</v>
      </c>
      <c r="AF2502" s="7" t="s">
        <v>18286</v>
      </c>
      <c r="AJ2502" s="7">
        <v>6</v>
      </c>
      <c r="AK2502" s="7" t="s">
        <v>20437</v>
      </c>
      <c r="AL2502" s="7" t="s">
        <v>20432</v>
      </c>
      <c r="AM2502" s="7" t="s">
        <v>20438</v>
      </c>
    </row>
    <row r="2503" spans="1:39">
      <c r="A2503" s="7" t="s">
        <v>1788</v>
      </c>
      <c r="B2503" s="7" t="s">
        <v>20439</v>
      </c>
      <c r="C2503" s="7" t="s">
        <v>20440</v>
      </c>
      <c r="D2503" s="7" t="s">
        <v>1946</v>
      </c>
      <c r="G2503" s="7" t="s">
        <v>20346</v>
      </c>
      <c r="H2503" s="7" t="s">
        <v>20347</v>
      </c>
      <c r="I2503" s="7" t="s">
        <v>3479</v>
      </c>
      <c r="K2503" s="7" t="s">
        <v>33</v>
      </c>
      <c r="L2503" s="7" t="s">
        <v>20348</v>
      </c>
      <c r="N2503" s="10" t="s">
        <v>2758</v>
      </c>
      <c r="P2503" s="7" t="s">
        <v>20441</v>
      </c>
      <c r="Q2503" s="7" t="s">
        <v>33</v>
      </c>
      <c r="R2503" s="7" t="s">
        <v>33</v>
      </c>
      <c r="S2503" s="7" t="s">
        <v>33</v>
      </c>
      <c r="T2503" s="7" t="s">
        <v>33</v>
      </c>
      <c r="U2503" s="7" t="s">
        <v>33</v>
      </c>
      <c r="V2503" s="10" t="s">
        <v>33</v>
      </c>
      <c r="W2503" s="10" t="s">
        <v>33</v>
      </c>
      <c r="X2503" s="7" t="s">
        <v>33</v>
      </c>
      <c r="Y2503" s="7" t="s">
        <v>33</v>
      </c>
      <c r="Z2503" s="7" t="s">
        <v>20442</v>
      </c>
      <c r="AA2503" s="7" t="s">
        <v>20443</v>
      </c>
      <c r="AF2503" s="7" t="s">
        <v>20350</v>
      </c>
      <c r="AK2503" s="7" t="s">
        <v>20443</v>
      </c>
      <c r="AL2503" s="7" t="s">
        <v>20444</v>
      </c>
      <c r="AM2503" s="7" t="s">
        <v>20445</v>
      </c>
    </row>
    <row r="2504" spans="1:39">
      <c r="A2504" s="7" t="s">
        <v>1788</v>
      </c>
      <c r="B2504" s="7" t="s">
        <v>20446</v>
      </c>
      <c r="C2504" s="7" t="s">
        <v>20447</v>
      </c>
      <c r="D2504" s="7" t="s">
        <v>1946</v>
      </c>
      <c r="G2504" s="7" t="s">
        <v>20346</v>
      </c>
      <c r="H2504" s="7" t="s">
        <v>20347</v>
      </c>
      <c r="I2504" s="7" t="s">
        <v>3479</v>
      </c>
      <c r="K2504" s="7" t="s">
        <v>33</v>
      </c>
      <c r="L2504" s="7" t="s">
        <v>20348</v>
      </c>
      <c r="N2504" s="10" t="s">
        <v>2758</v>
      </c>
      <c r="P2504" s="7" t="s">
        <v>20448</v>
      </c>
      <c r="Q2504" s="7" t="s">
        <v>33</v>
      </c>
      <c r="R2504" s="7" t="s">
        <v>33</v>
      </c>
      <c r="S2504" s="7" t="s">
        <v>33</v>
      </c>
      <c r="T2504" s="7" t="s">
        <v>33</v>
      </c>
      <c r="U2504" s="7" t="s">
        <v>33</v>
      </c>
      <c r="V2504" s="10" t="s">
        <v>33</v>
      </c>
      <c r="W2504" s="10" t="s">
        <v>33</v>
      </c>
      <c r="X2504" s="7" t="s">
        <v>33</v>
      </c>
      <c r="Y2504" s="7" t="s">
        <v>33</v>
      </c>
      <c r="Z2504" s="7" t="s">
        <v>20449</v>
      </c>
      <c r="AA2504" s="7" t="s">
        <v>20450</v>
      </c>
      <c r="AF2504" s="7" t="s">
        <v>20350</v>
      </c>
      <c r="AK2504" s="7" t="s">
        <v>20450</v>
      </c>
      <c r="AL2504" s="7" t="s">
        <v>20444</v>
      </c>
      <c r="AM2504" s="7" t="s">
        <v>20451</v>
      </c>
    </row>
    <row r="2505" spans="1:39">
      <c r="A2505" s="7" t="s">
        <v>2522</v>
      </c>
      <c r="B2505" s="7" t="s">
        <v>20452</v>
      </c>
      <c r="C2505" s="7" t="s">
        <v>20453</v>
      </c>
      <c r="D2505" s="7" t="s">
        <v>1946</v>
      </c>
      <c r="G2505" s="7" t="s">
        <v>20454</v>
      </c>
      <c r="H2505" s="7" t="s">
        <v>20455</v>
      </c>
      <c r="J2505" s="7" t="s">
        <v>2715</v>
      </c>
      <c r="K2505" s="7" t="s">
        <v>33</v>
      </c>
      <c r="M2505" s="10" t="s">
        <v>20456</v>
      </c>
      <c r="O2505" s="7" t="s">
        <v>3232</v>
      </c>
      <c r="P2505" s="7" t="s">
        <v>20457</v>
      </c>
      <c r="Q2505" s="7" t="s">
        <v>33</v>
      </c>
      <c r="R2505" s="7" t="s">
        <v>33</v>
      </c>
      <c r="S2505" s="7" t="s">
        <v>33</v>
      </c>
      <c r="T2505" s="7" t="s">
        <v>33</v>
      </c>
      <c r="U2505" s="7" t="s">
        <v>33</v>
      </c>
      <c r="V2505" s="10" t="s">
        <v>33</v>
      </c>
      <c r="W2505" s="10" t="s">
        <v>33</v>
      </c>
      <c r="X2505" s="7" t="s">
        <v>33</v>
      </c>
      <c r="Y2505" s="7" t="s">
        <v>33</v>
      </c>
      <c r="Z2505" s="7" t="s">
        <v>2975</v>
      </c>
      <c r="AA2505" s="7" t="s">
        <v>20458</v>
      </c>
      <c r="AF2505" s="7" t="s">
        <v>20459</v>
      </c>
      <c r="AJ2505" s="7">
        <v>4</v>
      </c>
      <c r="AK2505" s="7" t="s">
        <v>20458</v>
      </c>
      <c r="AL2505" s="7" t="s">
        <v>11005</v>
      </c>
      <c r="AM2505" s="7" t="s">
        <v>20460</v>
      </c>
    </row>
    <row r="2506" spans="1:39">
      <c r="A2506" s="7" t="s">
        <v>1788</v>
      </c>
      <c r="B2506" s="7" t="s">
        <v>20461</v>
      </c>
      <c r="C2506" s="7" t="s">
        <v>20462</v>
      </c>
      <c r="D2506" s="7" t="s">
        <v>1946</v>
      </c>
      <c r="G2506" s="7" t="s">
        <v>3292</v>
      </c>
      <c r="H2506" s="7" t="s">
        <v>3292</v>
      </c>
      <c r="I2506" s="7" t="s">
        <v>3294</v>
      </c>
      <c r="K2506" s="7" t="s">
        <v>33</v>
      </c>
      <c r="L2506" s="7" t="s">
        <v>3295</v>
      </c>
      <c r="N2506" s="10" t="s">
        <v>19719</v>
      </c>
      <c r="P2506" s="7" t="s">
        <v>20463</v>
      </c>
      <c r="Q2506" s="7" t="s">
        <v>33</v>
      </c>
      <c r="R2506" s="7" t="s">
        <v>33</v>
      </c>
      <c r="S2506" s="7" t="s">
        <v>33</v>
      </c>
      <c r="T2506" s="7" t="s">
        <v>33</v>
      </c>
      <c r="U2506" s="7" t="s">
        <v>33</v>
      </c>
      <c r="V2506" s="10" t="s">
        <v>33</v>
      </c>
      <c r="W2506" s="10" t="s">
        <v>33</v>
      </c>
      <c r="X2506" s="7" t="s">
        <v>33</v>
      </c>
      <c r="Y2506" s="7" t="s">
        <v>33</v>
      </c>
      <c r="Z2506" s="7" t="s">
        <v>20404</v>
      </c>
      <c r="AA2506" s="7" t="s">
        <v>8881</v>
      </c>
      <c r="AF2506" s="7" t="s">
        <v>3298</v>
      </c>
      <c r="AK2506" s="7" t="s">
        <v>8881</v>
      </c>
      <c r="AL2506" s="7" t="s">
        <v>20464</v>
      </c>
      <c r="AM2506" s="7" t="s">
        <v>20465</v>
      </c>
    </row>
    <row r="2507" spans="1:39">
      <c r="A2507" s="7" t="s">
        <v>1788</v>
      </c>
      <c r="B2507" s="7" t="s">
        <v>20466</v>
      </c>
      <c r="C2507" s="7" t="s">
        <v>20467</v>
      </c>
      <c r="D2507" s="7" t="s">
        <v>1946</v>
      </c>
      <c r="G2507" s="7" t="s">
        <v>19716</v>
      </c>
      <c r="H2507" s="7" t="s">
        <v>19716</v>
      </c>
      <c r="I2507" s="7" t="s">
        <v>20468</v>
      </c>
      <c r="K2507" s="7" t="s">
        <v>33</v>
      </c>
      <c r="L2507" s="7" t="s">
        <v>19718</v>
      </c>
      <c r="N2507" s="10" t="s">
        <v>19719</v>
      </c>
      <c r="P2507" s="7" t="s">
        <v>20416</v>
      </c>
      <c r="Q2507" s="7" t="s">
        <v>33</v>
      </c>
      <c r="R2507" s="7" t="s">
        <v>33</v>
      </c>
      <c r="S2507" s="7" t="s">
        <v>33</v>
      </c>
      <c r="T2507" s="7" t="s">
        <v>33</v>
      </c>
      <c r="U2507" s="7" t="s">
        <v>33</v>
      </c>
      <c r="V2507" s="10" t="s">
        <v>33</v>
      </c>
      <c r="W2507" s="10" t="s">
        <v>33</v>
      </c>
      <c r="X2507" s="7" t="s">
        <v>33</v>
      </c>
      <c r="Y2507" s="7" t="s">
        <v>33</v>
      </c>
      <c r="Z2507" s="7" t="s">
        <v>20404</v>
      </c>
      <c r="AA2507" s="7" t="s">
        <v>7506</v>
      </c>
      <c r="AF2507" s="7" t="s">
        <v>19723</v>
      </c>
      <c r="AK2507" s="7" t="s">
        <v>7506</v>
      </c>
      <c r="AL2507" s="7" t="s">
        <v>20464</v>
      </c>
      <c r="AM2507" s="7" t="s">
        <v>20469</v>
      </c>
    </row>
    <row r="2508" spans="1:39">
      <c r="A2508" s="7" t="s">
        <v>2522</v>
      </c>
      <c r="B2508" s="7" t="s">
        <v>20470</v>
      </c>
      <c r="C2508" s="7" t="s">
        <v>20471</v>
      </c>
      <c r="D2508" s="7" t="s">
        <v>1946</v>
      </c>
      <c r="G2508" s="7" t="s">
        <v>20472</v>
      </c>
      <c r="H2508" s="7" t="s">
        <v>20473</v>
      </c>
      <c r="J2508" s="7" t="s">
        <v>15302</v>
      </c>
      <c r="K2508" s="7" t="s">
        <v>33</v>
      </c>
      <c r="M2508" s="10" t="s">
        <v>18578</v>
      </c>
      <c r="O2508" s="7" t="s">
        <v>6775</v>
      </c>
      <c r="P2508" s="7" t="s">
        <v>20474</v>
      </c>
      <c r="Q2508" s="7" t="s">
        <v>33</v>
      </c>
      <c r="R2508" s="7" t="s">
        <v>33</v>
      </c>
      <c r="S2508" s="7" t="s">
        <v>33</v>
      </c>
      <c r="T2508" s="7" t="s">
        <v>33</v>
      </c>
      <c r="U2508" s="7" t="s">
        <v>33</v>
      </c>
      <c r="V2508" s="10" t="s">
        <v>33</v>
      </c>
      <c r="W2508" s="10" t="s">
        <v>33</v>
      </c>
      <c r="X2508" s="7" t="s">
        <v>33</v>
      </c>
      <c r="Y2508" s="7" t="s">
        <v>33</v>
      </c>
      <c r="Z2508" s="7" t="s">
        <v>17202</v>
      </c>
      <c r="AA2508" s="7" t="s">
        <v>20475</v>
      </c>
      <c r="AF2508" s="7" t="s">
        <v>6083</v>
      </c>
      <c r="AJ2508" s="7">
        <v>8</v>
      </c>
      <c r="AK2508" s="7" t="s">
        <v>20475</v>
      </c>
      <c r="AL2508" s="7" t="s">
        <v>20475</v>
      </c>
      <c r="AM2508" s="7" t="s">
        <v>20476</v>
      </c>
    </row>
    <row r="2509" spans="1:39">
      <c r="A2509" s="7" t="s">
        <v>1788</v>
      </c>
      <c r="B2509" s="7" t="s">
        <v>20477</v>
      </c>
      <c r="C2509" s="7" t="s">
        <v>20478</v>
      </c>
      <c r="D2509" s="7" t="s">
        <v>1946</v>
      </c>
      <c r="G2509" s="7" t="s">
        <v>3355</v>
      </c>
      <c r="H2509" s="7" t="s">
        <v>3355</v>
      </c>
      <c r="I2509" s="7" t="s">
        <v>3356</v>
      </c>
      <c r="K2509" s="7" t="s">
        <v>33</v>
      </c>
      <c r="L2509" s="7" t="s">
        <v>3357</v>
      </c>
      <c r="N2509" s="10" t="s">
        <v>3358</v>
      </c>
      <c r="P2509" s="7" t="s">
        <v>20479</v>
      </c>
      <c r="Q2509" s="7" t="s">
        <v>33</v>
      </c>
      <c r="R2509" s="7" t="s">
        <v>33</v>
      </c>
      <c r="S2509" s="7" t="s">
        <v>33</v>
      </c>
      <c r="T2509" s="7" t="s">
        <v>33</v>
      </c>
      <c r="U2509" s="7" t="s">
        <v>33</v>
      </c>
      <c r="V2509" s="10" t="s">
        <v>33</v>
      </c>
      <c r="W2509" s="10" t="s">
        <v>33</v>
      </c>
      <c r="X2509" s="7" t="s">
        <v>33</v>
      </c>
      <c r="Y2509" s="7" t="s">
        <v>33</v>
      </c>
      <c r="Z2509" s="7" t="s">
        <v>19577</v>
      </c>
      <c r="AA2509" s="7" t="s">
        <v>20480</v>
      </c>
      <c r="AF2509" s="7" t="s">
        <v>3362</v>
      </c>
      <c r="AK2509" s="7" t="s">
        <v>20480</v>
      </c>
      <c r="AL2509" s="7" t="s">
        <v>20481</v>
      </c>
      <c r="AM2509" s="7" t="s">
        <v>20482</v>
      </c>
    </row>
    <row r="2510" spans="1:39">
      <c r="A2510" s="7" t="s">
        <v>1788</v>
      </c>
      <c r="B2510" s="7" t="s">
        <v>20483</v>
      </c>
      <c r="C2510" s="7" t="s">
        <v>20484</v>
      </c>
      <c r="D2510" s="7" t="s">
        <v>1946</v>
      </c>
      <c r="G2510" s="7" t="s">
        <v>13252</v>
      </c>
      <c r="H2510" s="7" t="s">
        <v>13253</v>
      </c>
      <c r="I2510" s="7" t="s">
        <v>9267</v>
      </c>
      <c r="K2510" s="7" t="s">
        <v>33</v>
      </c>
      <c r="L2510" s="7" t="s">
        <v>16110</v>
      </c>
      <c r="N2510" s="10" t="s">
        <v>1859</v>
      </c>
      <c r="P2510" s="7" t="s">
        <v>20485</v>
      </c>
      <c r="Q2510" s="7" t="s">
        <v>33</v>
      </c>
      <c r="R2510" s="7" t="s">
        <v>33</v>
      </c>
      <c r="S2510" s="7" t="s">
        <v>33</v>
      </c>
      <c r="T2510" s="7" t="s">
        <v>33</v>
      </c>
      <c r="U2510" s="7" t="s">
        <v>33</v>
      </c>
      <c r="V2510" s="10" t="s">
        <v>33</v>
      </c>
      <c r="W2510" s="10" t="s">
        <v>33</v>
      </c>
      <c r="X2510" s="7" t="s">
        <v>33</v>
      </c>
      <c r="Y2510" s="7" t="s">
        <v>33</v>
      </c>
      <c r="Z2510" s="7" t="s">
        <v>19577</v>
      </c>
      <c r="AA2510" s="7" t="s">
        <v>8881</v>
      </c>
      <c r="AF2510" s="7" t="s">
        <v>19785</v>
      </c>
      <c r="AJ2510" s="7">
        <v>4</v>
      </c>
      <c r="AK2510" s="7" t="s">
        <v>8881</v>
      </c>
      <c r="AL2510" s="7" t="s">
        <v>8881</v>
      </c>
      <c r="AM2510" s="7" t="s">
        <v>20486</v>
      </c>
    </row>
    <row r="2511" spans="1:39">
      <c r="A2511" s="7" t="s">
        <v>1788</v>
      </c>
      <c r="B2511" s="7" t="s">
        <v>20487</v>
      </c>
      <c r="C2511" s="7" t="s">
        <v>20488</v>
      </c>
      <c r="D2511" s="7" t="s">
        <v>1946</v>
      </c>
      <c r="G2511" s="7" t="s">
        <v>20489</v>
      </c>
      <c r="H2511" s="7" t="s">
        <v>20489</v>
      </c>
      <c r="I2511" s="7" t="s">
        <v>20490</v>
      </c>
      <c r="K2511" s="7" t="s">
        <v>33</v>
      </c>
      <c r="L2511" s="7" t="s">
        <v>3524</v>
      </c>
      <c r="N2511" s="10" t="s">
        <v>2327</v>
      </c>
      <c r="P2511" s="7" t="s">
        <v>20491</v>
      </c>
      <c r="Q2511" s="7" t="s">
        <v>33</v>
      </c>
      <c r="R2511" s="7" t="s">
        <v>33</v>
      </c>
      <c r="S2511" s="7" t="s">
        <v>33</v>
      </c>
      <c r="T2511" s="7" t="s">
        <v>33</v>
      </c>
      <c r="U2511" s="7" t="s">
        <v>33</v>
      </c>
      <c r="V2511" s="10" t="s">
        <v>33</v>
      </c>
      <c r="W2511" s="10" t="s">
        <v>33</v>
      </c>
      <c r="X2511" s="7" t="s">
        <v>33</v>
      </c>
      <c r="Y2511" s="7" t="s">
        <v>33</v>
      </c>
      <c r="Z2511" s="7" t="s">
        <v>20492</v>
      </c>
      <c r="AA2511" s="7" t="s">
        <v>20493</v>
      </c>
      <c r="AF2511" s="7" t="s">
        <v>20494</v>
      </c>
      <c r="AK2511" s="7" t="s">
        <v>20493</v>
      </c>
      <c r="AL2511" s="7" t="s">
        <v>9696</v>
      </c>
      <c r="AM2511" s="7" t="s">
        <v>20495</v>
      </c>
    </row>
    <row r="2512" spans="1:39">
      <c r="A2512" s="7" t="s">
        <v>1788</v>
      </c>
      <c r="B2512" s="7" t="s">
        <v>15243</v>
      </c>
      <c r="C2512" s="7" t="s">
        <v>20496</v>
      </c>
      <c r="D2512" s="7" t="s">
        <v>5729</v>
      </c>
      <c r="G2512" s="7" t="s">
        <v>3813</v>
      </c>
      <c r="H2512" s="7" t="s">
        <v>3813</v>
      </c>
      <c r="I2512" s="7" t="s">
        <v>15545</v>
      </c>
      <c r="K2512" s="7" t="s">
        <v>33</v>
      </c>
      <c r="L2512" s="7" t="s">
        <v>3815</v>
      </c>
      <c r="N2512" s="10" t="s">
        <v>1795</v>
      </c>
      <c r="P2512" s="7" t="s">
        <v>20497</v>
      </c>
      <c r="Q2512" s="7" t="s">
        <v>33</v>
      </c>
      <c r="R2512" s="7" t="s">
        <v>33</v>
      </c>
      <c r="S2512" s="7" t="s">
        <v>33</v>
      </c>
      <c r="T2512" s="7" t="s">
        <v>33</v>
      </c>
      <c r="U2512" s="7" t="s">
        <v>33</v>
      </c>
      <c r="V2512" s="10" t="s">
        <v>33</v>
      </c>
      <c r="W2512" s="10" t="s">
        <v>33</v>
      </c>
      <c r="X2512" s="7" t="s">
        <v>33</v>
      </c>
      <c r="Y2512" s="7" t="s">
        <v>33</v>
      </c>
      <c r="Z2512" s="7" t="s">
        <v>15247</v>
      </c>
      <c r="AA2512" s="7" t="s">
        <v>20498</v>
      </c>
      <c r="AD2512" s="10" t="s">
        <v>20498</v>
      </c>
      <c r="AG2512" s="7" t="s">
        <v>20499</v>
      </c>
      <c r="AK2512" s="7" t="s">
        <v>20498</v>
      </c>
      <c r="AL2512" s="7" t="s">
        <v>20498</v>
      </c>
      <c r="AM2512" s="7" t="s">
        <v>20500</v>
      </c>
    </row>
    <row r="2513" spans="1:39">
      <c r="A2513" s="7" t="s">
        <v>1788</v>
      </c>
      <c r="B2513" s="7" t="s">
        <v>20501</v>
      </c>
      <c r="C2513" s="7" t="s">
        <v>20502</v>
      </c>
      <c r="D2513" s="7" t="s">
        <v>1946</v>
      </c>
      <c r="G2513" s="7" t="s">
        <v>5545</v>
      </c>
      <c r="H2513" s="7" t="s">
        <v>5545</v>
      </c>
      <c r="I2513" s="7" t="s">
        <v>4048</v>
      </c>
      <c r="K2513" s="7" t="s">
        <v>33</v>
      </c>
      <c r="L2513" s="7" t="s">
        <v>5546</v>
      </c>
      <c r="N2513" s="10" t="s">
        <v>4050</v>
      </c>
      <c r="P2513" s="7" t="s">
        <v>20503</v>
      </c>
      <c r="Q2513" s="7" t="s">
        <v>33</v>
      </c>
      <c r="R2513" s="7" t="s">
        <v>33</v>
      </c>
      <c r="S2513" s="7" t="s">
        <v>33</v>
      </c>
      <c r="T2513" s="7" t="s">
        <v>33</v>
      </c>
      <c r="U2513" s="7" t="s">
        <v>33</v>
      </c>
      <c r="V2513" s="10" t="s">
        <v>33</v>
      </c>
      <c r="W2513" s="10" t="s">
        <v>33</v>
      </c>
      <c r="X2513" s="7" t="s">
        <v>33</v>
      </c>
      <c r="Y2513" s="7" t="s">
        <v>33</v>
      </c>
      <c r="Z2513" s="7" t="s">
        <v>20504</v>
      </c>
      <c r="AA2513" s="7" t="s">
        <v>20505</v>
      </c>
      <c r="AF2513" s="7" t="s">
        <v>20506</v>
      </c>
      <c r="AK2513" s="7" t="s">
        <v>20505</v>
      </c>
      <c r="AL2513" s="7" t="s">
        <v>20507</v>
      </c>
      <c r="AM2513" s="7" t="s">
        <v>20508</v>
      </c>
    </row>
    <row r="2514" spans="1:39">
      <c r="A2514" s="7" t="s">
        <v>1788</v>
      </c>
      <c r="B2514" s="7" t="s">
        <v>20509</v>
      </c>
      <c r="C2514" s="7" t="s">
        <v>20510</v>
      </c>
      <c r="D2514" s="7" t="s">
        <v>1946</v>
      </c>
      <c r="G2514" s="7" t="s">
        <v>20511</v>
      </c>
      <c r="H2514" s="7" t="s">
        <v>20511</v>
      </c>
      <c r="I2514" s="7" t="s">
        <v>10887</v>
      </c>
      <c r="K2514" s="7" t="s">
        <v>33</v>
      </c>
      <c r="L2514" s="7" t="s">
        <v>20512</v>
      </c>
      <c r="N2514" s="10" t="s">
        <v>2014</v>
      </c>
      <c r="P2514" s="7" t="s">
        <v>20513</v>
      </c>
      <c r="Q2514" s="7" t="s">
        <v>33</v>
      </c>
      <c r="R2514" s="7" t="s">
        <v>33</v>
      </c>
      <c r="S2514" s="7" t="s">
        <v>33</v>
      </c>
      <c r="T2514" s="7" t="s">
        <v>33</v>
      </c>
      <c r="U2514" s="7" t="s">
        <v>33</v>
      </c>
      <c r="V2514" s="10" t="s">
        <v>33</v>
      </c>
      <c r="W2514" s="10" t="s">
        <v>33</v>
      </c>
      <c r="X2514" s="7" t="s">
        <v>33</v>
      </c>
      <c r="Y2514" s="7" t="s">
        <v>33</v>
      </c>
      <c r="Z2514" s="7" t="s">
        <v>20514</v>
      </c>
      <c r="AA2514" s="7" t="s">
        <v>20515</v>
      </c>
      <c r="AF2514" s="7" t="s">
        <v>14366</v>
      </c>
      <c r="AK2514" s="7" t="s">
        <v>20515</v>
      </c>
      <c r="AL2514" s="7" t="s">
        <v>20516</v>
      </c>
      <c r="AM2514" s="7" t="s">
        <v>20517</v>
      </c>
    </row>
    <row r="2515" spans="1:39">
      <c r="A2515" s="7" t="s">
        <v>1788</v>
      </c>
      <c r="B2515" s="7" t="s">
        <v>20518</v>
      </c>
      <c r="C2515" s="7" t="s">
        <v>20519</v>
      </c>
      <c r="D2515" s="7" t="s">
        <v>1946</v>
      </c>
      <c r="G2515" s="7" t="s">
        <v>20520</v>
      </c>
      <c r="H2515" s="7" t="s">
        <v>20520</v>
      </c>
      <c r="I2515" s="7" t="s">
        <v>20521</v>
      </c>
      <c r="K2515" s="7" t="s">
        <v>33</v>
      </c>
      <c r="L2515" s="7" t="s">
        <v>20522</v>
      </c>
      <c r="N2515" s="10" t="s">
        <v>2002</v>
      </c>
      <c r="P2515" s="7" t="s">
        <v>20523</v>
      </c>
      <c r="Q2515" s="7" t="s">
        <v>33</v>
      </c>
      <c r="R2515" s="7" t="s">
        <v>33</v>
      </c>
      <c r="S2515" s="7" t="s">
        <v>33</v>
      </c>
      <c r="T2515" s="7" t="s">
        <v>33</v>
      </c>
      <c r="U2515" s="7" t="s">
        <v>33</v>
      </c>
      <c r="V2515" s="10" t="s">
        <v>33</v>
      </c>
      <c r="W2515" s="10" t="s">
        <v>33</v>
      </c>
      <c r="X2515" s="7" t="s">
        <v>33</v>
      </c>
      <c r="Y2515" s="7" t="s">
        <v>33</v>
      </c>
      <c r="Z2515" s="7" t="s">
        <v>20524</v>
      </c>
      <c r="AA2515" s="7" t="s">
        <v>20525</v>
      </c>
      <c r="AF2515" s="7" t="s">
        <v>12300</v>
      </c>
      <c r="AK2515" s="7" t="s">
        <v>20525</v>
      </c>
      <c r="AL2515" s="7" t="s">
        <v>20526</v>
      </c>
      <c r="AM2515" s="7" t="s">
        <v>20527</v>
      </c>
    </row>
    <row r="2516" spans="1:39">
      <c r="A2516" s="7" t="s">
        <v>1788</v>
      </c>
      <c r="B2516" s="7" t="s">
        <v>20528</v>
      </c>
      <c r="C2516" s="7" t="s">
        <v>20529</v>
      </c>
      <c r="D2516" s="7" t="s">
        <v>1946</v>
      </c>
      <c r="G2516" s="7" t="s">
        <v>12427</v>
      </c>
      <c r="H2516" s="7" t="s">
        <v>12427</v>
      </c>
      <c r="I2516" s="7" t="s">
        <v>20530</v>
      </c>
      <c r="K2516" s="7" t="s">
        <v>33</v>
      </c>
      <c r="L2516" s="7" t="s">
        <v>18436</v>
      </c>
      <c r="N2516" s="10" t="s">
        <v>2957</v>
      </c>
      <c r="P2516" s="7" t="s">
        <v>20531</v>
      </c>
      <c r="Q2516" s="7" t="s">
        <v>33</v>
      </c>
      <c r="R2516" s="7" t="s">
        <v>33</v>
      </c>
      <c r="S2516" s="7" t="s">
        <v>33</v>
      </c>
      <c r="T2516" s="7" t="s">
        <v>33</v>
      </c>
      <c r="U2516" s="7" t="s">
        <v>33</v>
      </c>
      <c r="V2516" s="10" t="s">
        <v>33</v>
      </c>
      <c r="W2516" s="10" t="s">
        <v>33</v>
      </c>
      <c r="X2516" s="7" t="s">
        <v>33</v>
      </c>
      <c r="Y2516" s="7" t="s">
        <v>33</v>
      </c>
      <c r="Z2516" s="7" t="s">
        <v>20532</v>
      </c>
      <c r="AA2516" s="7" t="s">
        <v>20533</v>
      </c>
      <c r="AF2516" s="7" t="s">
        <v>12444</v>
      </c>
      <c r="AK2516" s="7" t="s">
        <v>20533</v>
      </c>
      <c r="AL2516" s="7" t="s">
        <v>20534</v>
      </c>
      <c r="AM2516" s="7" t="s">
        <v>20535</v>
      </c>
    </row>
    <row r="2517" spans="1:39">
      <c r="A2517" s="7" t="s">
        <v>1788</v>
      </c>
      <c r="B2517" s="7" t="s">
        <v>20536</v>
      </c>
      <c r="C2517" s="7" t="s">
        <v>20537</v>
      </c>
      <c r="D2517" s="7" t="s">
        <v>1946</v>
      </c>
      <c r="G2517" s="7" t="s">
        <v>20538</v>
      </c>
      <c r="H2517" s="7" t="s">
        <v>20539</v>
      </c>
      <c r="I2517" s="7" t="s">
        <v>20540</v>
      </c>
      <c r="K2517" s="7" t="s">
        <v>33</v>
      </c>
      <c r="L2517" s="7" t="s">
        <v>20541</v>
      </c>
      <c r="N2517" s="10" t="s">
        <v>2014</v>
      </c>
      <c r="P2517" s="7" t="s">
        <v>20542</v>
      </c>
      <c r="Q2517" s="7" t="s">
        <v>33</v>
      </c>
      <c r="R2517" s="7" t="s">
        <v>33</v>
      </c>
      <c r="S2517" s="7" t="s">
        <v>33</v>
      </c>
      <c r="T2517" s="7" t="s">
        <v>33</v>
      </c>
      <c r="U2517" s="7" t="s">
        <v>33</v>
      </c>
      <c r="V2517" s="10" t="s">
        <v>33</v>
      </c>
      <c r="W2517" s="10" t="s">
        <v>33</v>
      </c>
      <c r="X2517" s="7" t="s">
        <v>33</v>
      </c>
      <c r="Y2517" s="7" t="s">
        <v>33</v>
      </c>
      <c r="Z2517" s="7" t="s">
        <v>20543</v>
      </c>
      <c r="AA2517" s="7" t="s">
        <v>20544</v>
      </c>
      <c r="AF2517" s="7" t="s">
        <v>20041</v>
      </c>
      <c r="AK2517" s="7" t="s">
        <v>20544</v>
      </c>
      <c r="AL2517" s="7" t="s">
        <v>20545</v>
      </c>
      <c r="AM2517" s="7" t="s">
        <v>20546</v>
      </c>
    </row>
    <row r="2518" spans="1:39">
      <c r="A2518" s="7" t="s">
        <v>1788</v>
      </c>
      <c r="B2518" s="7" t="s">
        <v>20547</v>
      </c>
      <c r="C2518" s="7" t="s">
        <v>20548</v>
      </c>
      <c r="D2518" s="7" t="s">
        <v>1946</v>
      </c>
      <c r="G2518" s="7" t="s">
        <v>20549</v>
      </c>
      <c r="H2518" s="7" t="s">
        <v>20549</v>
      </c>
      <c r="I2518" s="7" t="s">
        <v>2185</v>
      </c>
      <c r="K2518" s="7" t="s">
        <v>33</v>
      </c>
      <c r="L2518" s="7" t="s">
        <v>20550</v>
      </c>
      <c r="N2518" s="10" t="s">
        <v>6514</v>
      </c>
      <c r="P2518" s="7" t="s">
        <v>20551</v>
      </c>
      <c r="Q2518" s="7" t="s">
        <v>33</v>
      </c>
      <c r="R2518" s="7" t="s">
        <v>33</v>
      </c>
      <c r="S2518" s="7" t="s">
        <v>33</v>
      </c>
      <c r="T2518" s="7" t="s">
        <v>33</v>
      </c>
      <c r="U2518" s="7" t="s">
        <v>33</v>
      </c>
      <c r="V2518" s="10" t="s">
        <v>33</v>
      </c>
      <c r="W2518" s="10" t="s">
        <v>33</v>
      </c>
      <c r="X2518" s="7" t="s">
        <v>33</v>
      </c>
      <c r="Y2518" s="7" t="s">
        <v>33</v>
      </c>
      <c r="Z2518" s="7" t="s">
        <v>20552</v>
      </c>
      <c r="AA2518" s="7" t="s">
        <v>20533</v>
      </c>
      <c r="AF2518" s="7" t="s">
        <v>20553</v>
      </c>
      <c r="AK2518" s="7" t="s">
        <v>20533</v>
      </c>
      <c r="AL2518" s="7" t="s">
        <v>20554</v>
      </c>
      <c r="AM2518" s="7" t="s">
        <v>20555</v>
      </c>
    </row>
    <row r="2519" spans="1:39">
      <c r="A2519" s="7" t="s">
        <v>1788</v>
      </c>
      <c r="B2519" s="7" t="s">
        <v>20556</v>
      </c>
      <c r="C2519" s="7" t="s">
        <v>20557</v>
      </c>
      <c r="D2519" s="7" t="s">
        <v>1946</v>
      </c>
      <c r="G2519" s="7" t="s">
        <v>20558</v>
      </c>
      <c r="H2519" s="7" t="s">
        <v>20558</v>
      </c>
      <c r="I2519" s="7" t="s">
        <v>20521</v>
      </c>
      <c r="K2519" s="7" t="s">
        <v>33</v>
      </c>
      <c r="L2519" s="7" t="s">
        <v>20559</v>
      </c>
      <c r="N2519" s="10" t="s">
        <v>1859</v>
      </c>
      <c r="P2519" s="7" t="s">
        <v>20560</v>
      </c>
      <c r="Q2519" s="7" t="s">
        <v>33</v>
      </c>
      <c r="R2519" s="7" t="s">
        <v>33</v>
      </c>
      <c r="S2519" s="7" t="s">
        <v>33</v>
      </c>
      <c r="T2519" s="7" t="s">
        <v>33</v>
      </c>
      <c r="U2519" s="7" t="s">
        <v>33</v>
      </c>
      <c r="V2519" s="10" t="s">
        <v>33</v>
      </c>
      <c r="W2519" s="10" t="s">
        <v>33</v>
      </c>
      <c r="X2519" s="7" t="s">
        <v>33</v>
      </c>
      <c r="Y2519" s="7" t="s">
        <v>33</v>
      </c>
      <c r="Z2519" s="7" t="s">
        <v>20561</v>
      </c>
      <c r="AA2519" s="7" t="s">
        <v>20562</v>
      </c>
      <c r="AF2519" s="7" t="s">
        <v>20563</v>
      </c>
      <c r="AK2519" s="7" t="s">
        <v>20562</v>
      </c>
      <c r="AL2519" s="7" t="s">
        <v>20564</v>
      </c>
      <c r="AM2519" s="7" t="s">
        <v>20565</v>
      </c>
    </row>
    <row r="2520" spans="1:39">
      <c r="A2520" s="7" t="s">
        <v>1788</v>
      </c>
      <c r="B2520" s="7" t="s">
        <v>14521</v>
      </c>
      <c r="C2520" s="7" t="s">
        <v>20566</v>
      </c>
      <c r="D2520" s="7" t="s">
        <v>1946</v>
      </c>
      <c r="G2520" s="7" t="s">
        <v>4657</v>
      </c>
      <c r="H2520" s="7" t="s">
        <v>4657</v>
      </c>
      <c r="I2520" s="7" t="s">
        <v>3535</v>
      </c>
      <c r="K2520" s="7" t="s">
        <v>33</v>
      </c>
      <c r="L2520" s="7" t="s">
        <v>4658</v>
      </c>
      <c r="N2520" s="10" t="s">
        <v>15926</v>
      </c>
      <c r="P2520" s="7" t="s">
        <v>20567</v>
      </c>
      <c r="Q2520" s="7" t="s">
        <v>33</v>
      </c>
      <c r="R2520" s="7" t="s">
        <v>33</v>
      </c>
      <c r="S2520" s="7" t="s">
        <v>33</v>
      </c>
      <c r="T2520" s="7" t="s">
        <v>33</v>
      </c>
      <c r="U2520" s="7" t="s">
        <v>33</v>
      </c>
      <c r="V2520" s="10" t="s">
        <v>33</v>
      </c>
      <c r="W2520" s="10" t="s">
        <v>33</v>
      </c>
      <c r="X2520" s="7" t="s">
        <v>33</v>
      </c>
      <c r="Y2520" s="7" t="s">
        <v>33</v>
      </c>
      <c r="Z2520" s="7" t="s">
        <v>17555</v>
      </c>
      <c r="AA2520" s="7" t="s">
        <v>20568</v>
      </c>
      <c r="AF2520" s="7" t="s">
        <v>20569</v>
      </c>
      <c r="AK2520" s="7" t="s">
        <v>20568</v>
      </c>
      <c r="AL2520" s="7" t="s">
        <v>14189</v>
      </c>
      <c r="AM2520" s="7" t="s">
        <v>20570</v>
      </c>
    </row>
    <row r="2521" spans="1:39">
      <c r="A2521" s="7" t="s">
        <v>1788</v>
      </c>
      <c r="B2521" s="7" t="s">
        <v>20571</v>
      </c>
      <c r="C2521" s="7" t="s">
        <v>20572</v>
      </c>
      <c r="D2521" s="7" t="s">
        <v>1946</v>
      </c>
      <c r="G2521" s="7" t="s">
        <v>20573</v>
      </c>
      <c r="H2521" s="7" t="s">
        <v>20573</v>
      </c>
      <c r="I2521" s="7" t="s">
        <v>13871</v>
      </c>
      <c r="K2521" s="7" t="s">
        <v>33</v>
      </c>
      <c r="L2521" s="7" t="s">
        <v>20574</v>
      </c>
      <c r="N2521" s="10" t="s">
        <v>13873</v>
      </c>
      <c r="P2521" s="7" t="s">
        <v>20575</v>
      </c>
      <c r="Q2521" s="7" t="s">
        <v>33</v>
      </c>
      <c r="R2521" s="7" t="s">
        <v>33</v>
      </c>
      <c r="S2521" s="7" t="s">
        <v>33</v>
      </c>
      <c r="T2521" s="7" t="s">
        <v>33</v>
      </c>
      <c r="U2521" s="7" t="s">
        <v>33</v>
      </c>
      <c r="V2521" s="10" t="s">
        <v>33</v>
      </c>
      <c r="W2521" s="10" t="s">
        <v>33</v>
      </c>
      <c r="X2521" s="7" t="s">
        <v>33</v>
      </c>
      <c r="Y2521" s="7" t="s">
        <v>33</v>
      </c>
      <c r="Z2521" s="7" t="s">
        <v>20576</v>
      </c>
      <c r="AA2521" s="7" t="s">
        <v>14142</v>
      </c>
      <c r="AF2521" s="7" t="s">
        <v>20577</v>
      </c>
      <c r="AK2521" s="7" t="s">
        <v>14142</v>
      </c>
      <c r="AL2521" s="7" t="s">
        <v>20578</v>
      </c>
      <c r="AM2521" s="7" t="s">
        <v>20579</v>
      </c>
    </row>
    <row r="2522" spans="1:39">
      <c r="A2522" s="7" t="s">
        <v>1788</v>
      </c>
      <c r="B2522" s="7" t="s">
        <v>20580</v>
      </c>
      <c r="C2522" s="7" t="s">
        <v>20581</v>
      </c>
      <c r="D2522" s="7" t="s">
        <v>1946</v>
      </c>
      <c r="G2522" s="7" t="s">
        <v>14040</v>
      </c>
      <c r="H2522" s="7" t="s">
        <v>14040</v>
      </c>
      <c r="I2522" s="7" t="s">
        <v>4123</v>
      </c>
      <c r="K2522" s="7" t="s">
        <v>33</v>
      </c>
      <c r="L2522" s="7" t="s">
        <v>14041</v>
      </c>
      <c r="N2522" s="10" t="s">
        <v>2101</v>
      </c>
      <c r="P2522" s="7" t="s">
        <v>20582</v>
      </c>
      <c r="Q2522" s="7" t="s">
        <v>33</v>
      </c>
      <c r="R2522" s="7" t="s">
        <v>33</v>
      </c>
      <c r="S2522" s="7" t="s">
        <v>33</v>
      </c>
      <c r="T2522" s="7" t="s">
        <v>33</v>
      </c>
      <c r="U2522" s="7" t="s">
        <v>33</v>
      </c>
      <c r="V2522" s="10" t="s">
        <v>33</v>
      </c>
      <c r="W2522" s="10" t="s">
        <v>33</v>
      </c>
      <c r="X2522" s="7" t="s">
        <v>33</v>
      </c>
      <c r="Y2522" s="7" t="s">
        <v>33</v>
      </c>
      <c r="Z2522" s="7" t="s">
        <v>18772</v>
      </c>
      <c r="AA2522" s="7" t="s">
        <v>20583</v>
      </c>
      <c r="AF2522" s="7" t="s">
        <v>14043</v>
      </c>
      <c r="AK2522" s="7" t="s">
        <v>20583</v>
      </c>
      <c r="AL2522" s="7" t="s">
        <v>20584</v>
      </c>
      <c r="AM2522" s="7" t="s">
        <v>20585</v>
      </c>
    </row>
    <row r="2523" spans="1:39">
      <c r="A2523" s="7" t="s">
        <v>1788</v>
      </c>
      <c r="B2523" s="7" t="s">
        <v>20586</v>
      </c>
      <c r="C2523" s="7" t="s">
        <v>20587</v>
      </c>
      <c r="D2523" s="7" t="s">
        <v>1946</v>
      </c>
      <c r="G2523" s="7" t="s">
        <v>20588</v>
      </c>
      <c r="H2523" s="7" t="s">
        <v>20589</v>
      </c>
      <c r="I2523" s="7" t="s">
        <v>20590</v>
      </c>
      <c r="K2523" s="7" t="s">
        <v>33</v>
      </c>
      <c r="L2523" s="7" t="s">
        <v>19154</v>
      </c>
      <c r="N2523" s="10" t="s">
        <v>2014</v>
      </c>
      <c r="P2523" s="7" t="s">
        <v>20591</v>
      </c>
      <c r="Q2523" s="7" t="s">
        <v>33</v>
      </c>
      <c r="R2523" s="7" t="s">
        <v>33</v>
      </c>
      <c r="S2523" s="7" t="s">
        <v>33</v>
      </c>
      <c r="T2523" s="7" t="s">
        <v>33</v>
      </c>
      <c r="U2523" s="7" t="s">
        <v>33</v>
      </c>
      <c r="V2523" s="10" t="s">
        <v>33</v>
      </c>
      <c r="W2523" s="10" t="s">
        <v>33</v>
      </c>
      <c r="X2523" s="7" t="s">
        <v>33</v>
      </c>
      <c r="Y2523" s="7" t="s">
        <v>33</v>
      </c>
      <c r="Z2523" s="7" t="s">
        <v>20592</v>
      </c>
      <c r="AA2523" s="7" t="s">
        <v>10946</v>
      </c>
      <c r="AF2523" s="7" t="s">
        <v>20593</v>
      </c>
      <c r="AK2523" s="7" t="s">
        <v>10946</v>
      </c>
      <c r="AL2523" s="7" t="s">
        <v>20594</v>
      </c>
      <c r="AM2523" s="7" t="s">
        <v>20595</v>
      </c>
    </row>
    <row r="2524" spans="1:39">
      <c r="A2524" s="7" t="s">
        <v>1788</v>
      </c>
      <c r="B2524" s="7" t="s">
        <v>20596</v>
      </c>
      <c r="C2524" s="7" t="s">
        <v>20597</v>
      </c>
      <c r="D2524" s="7" t="s">
        <v>1946</v>
      </c>
      <c r="G2524" s="7" t="s">
        <v>10234</v>
      </c>
      <c r="H2524" s="7" t="s">
        <v>10235</v>
      </c>
      <c r="I2524" s="7" t="s">
        <v>10236</v>
      </c>
      <c r="K2524" s="7" t="s">
        <v>33</v>
      </c>
      <c r="L2524" s="7" t="s">
        <v>7757</v>
      </c>
      <c r="N2524" s="10" t="s">
        <v>10237</v>
      </c>
      <c r="P2524" s="7" t="s">
        <v>20598</v>
      </c>
      <c r="Q2524" s="7" t="s">
        <v>33</v>
      </c>
      <c r="R2524" s="7" t="s">
        <v>33</v>
      </c>
      <c r="S2524" s="7" t="s">
        <v>33</v>
      </c>
      <c r="T2524" s="7" t="s">
        <v>33</v>
      </c>
      <c r="U2524" s="7" t="s">
        <v>33</v>
      </c>
      <c r="V2524" s="10" t="s">
        <v>33</v>
      </c>
      <c r="W2524" s="10" t="s">
        <v>33</v>
      </c>
      <c r="X2524" s="7" t="s">
        <v>33</v>
      </c>
      <c r="Y2524" s="7" t="s">
        <v>33</v>
      </c>
      <c r="Z2524" s="7" t="s">
        <v>20599</v>
      </c>
      <c r="AA2524" s="7" t="s">
        <v>20600</v>
      </c>
      <c r="AF2524" s="7" t="s">
        <v>20601</v>
      </c>
      <c r="AK2524" s="7" t="s">
        <v>20600</v>
      </c>
      <c r="AL2524" s="7" t="s">
        <v>20602</v>
      </c>
      <c r="AM2524" s="7" t="s">
        <v>20603</v>
      </c>
    </row>
  </sheetData>
  <autoFilter ref="A9:AM9" xr:uid="{00000000-0009-0000-0000-000000000000}"/>
  <pageMargins left="0.78749999999999998" right="0.78749999999999998" top="1.0527777777778" bottom="1.0527777777778" header="0.78749999999999998" footer="0.78749999999999998"/>
  <pageSetup paperSize="9" orientation="portrait" useFirstPageNumber="1"/>
  <headerFooter>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8C0F-931D-B04C-9EB9-9FE02F426EC0}">
  <dimension ref="A1:C23"/>
  <sheetViews>
    <sheetView workbookViewId="0">
      <selection activeCell="C23" sqref="C23"/>
    </sheetView>
  </sheetViews>
  <sheetFormatPr defaultColWidth="11" defaultRowHeight="15.95"/>
  <cols>
    <col min="1" max="1" width="36" style="18" bestFit="1" customWidth="1"/>
    <col min="2" max="2" width="60" style="18" customWidth="1"/>
    <col min="3" max="3" width="62.375" style="18" customWidth="1"/>
    <col min="4" max="16384" width="11" style="18"/>
  </cols>
  <sheetData>
    <row r="1" spans="1:3">
      <c r="A1" s="36"/>
      <c r="B1" s="36"/>
      <c r="C1" s="36" t="s">
        <v>20604</v>
      </c>
    </row>
    <row r="2" spans="1:3" ht="35.1" customHeight="1">
      <c r="A2" s="37" t="s">
        <v>0</v>
      </c>
      <c r="B2" s="37" t="s">
        <v>20605</v>
      </c>
      <c r="C2" s="37" t="s">
        <v>20606</v>
      </c>
    </row>
    <row r="3" spans="1:3" ht="35.1" customHeight="1">
      <c r="A3" s="37" t="s">
        <v>1</v>
      </c>
      <c r="B3" s="37" t="s">
        <v>20607</v>
      </c>
      <c r="C3" s="37" t="s">
        <v>20606</v>
      </c>
    </row>
    <row r="4" spans="1:3" ht="35.1" customHeight="1">
      <c r="A4" s="37" t="s">
        <v>2</v>
      </c>
      <c r="B4" s="37"/>
      <c r="C4" s="37" t="s">
        <v>20606</v>
      </c>
    </row>
    <row r="5" spans="1:3" ht="35.1" customHeight="1">
      <c r="A5" s="37" t="s">
        <v>3</v>
      </c>
      <c r="B5" s="37" t="s">
        <v>20608</v>
      </c>
      <c r="C5" s="37" t="s">
        <v>20606</v>
      </c>
    </row>
    <row r="6" spans="1:3" ht="35.1" customHeight="1">
      <c r="A6" s="37" t="s">
        <v>4</v>
      </c>
      <c r="B6" s="38" t="s">
        <v>20609</v>
      </c>
      <c r="C6" s="40" t="s">
        <v>20610</v>
      </c>
    </row>
    <row r="7" spans="1:3" ht="35.1" customHeight="1">
      <c r="A7" s="37" t="s">
        <v>5</v>
      </c>
      <c r="B7" s="38" t="s">
        <v>20611</v>
      </c>
      <c r="C7" s="40"/>
    </row>
    <row r="8" spans="1:3" ht="35.1" customHeight="1">
      <c r="A8" s="37" t="s">
        <v>6</v>
      </c>
      <c r="B8" s="38" t="s">
        <v>20612</v>
      </c>
      <c r="C8" s="40"/>
    </row>
    <row r="9" spans="1:3" ht="35.1" customHeight="1">
      <c r="A9" s="37" t="s">
        <v>7</v>
      </c>
      <c r="B9" s="38" t="s">
        <v>20613</v>
      </c>
      <c r="C9" s="40"/>
    </row>
    <row r="10" spans="1:3" ht="35.1" customHeight="1">
      <c r="A10" s="37" t="s">
        <v>8</v>
      </c>
      <c r="B10" s="38" t="s">
        <v>20614</v>
      </c>
      <c r="C10" s="37" t="s">
        <v>20615</v>
      </c>
    </row>
    <row r="11" spans="1:3" ht="35.1" customHeight="1">
      <c r="A11" s="38" t="s">
        <v>9</v>
      </c>
      <c r="B11" s="37" t="s">
        <v>20616</v>
      </c>
      <c r="C11" s="37" t="s">
        <v>20617</v>
      </c>
    </row>
    <row r="12" spans="1:3" ht="35.1" customHeight="1">
      <c r="A12" s="38" t="s">
        <v>10</v>
      </c>
      <c r="B12" s="37" t="s">
        <v>20618</v>
      </c>
      <c r="C12" s="37" t="s">
        <v>20606</v>
      </c>
    </row>
    <row r="13" spans="1:3" ht="35.1" customHeight="1">
      <c r="A13" s="38" t="s">
        <v>11</v>
      </c>
      <c r="B13" s="38" t="s">
        <v>20619</v>
      </c>
      <c r="C13" s="37" t="s">
        <v>20620</v>
      </c>
    </row>
    <row r="14" spans="1:3" ht="35.1" customHeight="1">
      <c r="A14" s="38" t="s">
        <v>12</v>
      </c>
      <c r="B14" s="37" t="s">
        <v>20621</v>
      </c>
      <c r="C14" s="37" t="s">
        <v>20620</v>
      </c>
    </row>
    <row r="15" spans="1:3" ht="35.1" customHeight="1">
      <c r="A15" s="38" t="s">
        <v>20622</v>
      </c>
      <c r="B15" s="37"/>
      <c r="C15" s="37" t="s">
        <v>20620</v>
      </c>
    </row>
    <row r="16" spans="1:3" ht="35.1" customHeight="1">
      <c r="A16" s="38" t="s">
        <v>14</v>
      </c>
      <c r="B16" s="37"/>
      <c r="C16" s="37" t="s">
        <v>20620</v>
      </c>
    </row>
    <row r="17" spans="1:3" ht="35.1" customHeight="1">
      <c r="A17" s="38" t="s">
        <v>15</v>
      </c>
      <c r="B17" s="37"/>
      <c r="C17" s="37"/>
    </row>
    <row r="18" spans="1:3" ht="35.1" customHeight="1">
      <c r="A18" s="38" t="s">
        <v>16</v>
      </c>
      <c r="B18" s="37"/>
      <c r="C18" s="37"/>
    </row>
    <row r="19" spans="1:3" ht="35.1" customHeight="1">
      <c r="A19" s="38" t="s">
        <v>17</v>
      </c>
      <c r="B19" s="37"/>
      <c r="C19" s="37" t="s">
        <v>20620</v>
      </c>
    </row>
    <row r="20" spans="1:3" ht="35.1" customHeight="1">
      <c r="A20" s="38" t="s">
        <v>18</v>
      </c>
      <c r="B20" s="37" t="s">
        <v>20623</v>
      </c>
      <c r="C20" s="37" t="s">
        <v>20620</v>
      </c>
    </row>
    <row r="21" spans="1:3" ht="35.1" customHeight="1">
      <c r="A21" s="38" t="s">
        <v>19</v>
      </c>
      <c r="B21" s="38" t="s">
        <v>20624</v>
      </c>
      <c r="C21" s="37" t="s">
        <v>20625</v>
      </c>
    </row>
    <row r="22" spans="1:3" ht="35.1" customHeight="1">
      <c r="A22" s="38" t="s">
        <v>20</v>
      </c>
      <c r="B22" s="38" t="s">
        <v>20626</v>
      </c>
      <c r="C22" s="37" t="s">
        <v>20627</v>
      </c>
    </row>
    <row r="23" spans="1:3">
      <c r="A23" s="39"/>
    </row>
  </sheetData>
  <mergeCells count="1">
    <mergeCell ref="C6:C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0ADC-AB70-1C47-92F6-B6E04DF88355}">
  <dimension ref="A2:B6"/>
  <sheetViews>
    <sheetView workbookViewId="0">
      <selection activeCell="E14" sqref="E14"/>
    </sheetView>
  </sheetViews>
  <sheetFormatPr defaultColWidth="11" defaultRowHeight="15.95"/>
  <cols>
    <col min="1" max="1" width="36.125" bestFit="1" customWidth="1"/>
  </cols>
  <sheetData>
    <row r="2" spans="1:2">
      <c r="A2" t="s">
        <v>20628</v>
      </c>
      <c r="B2" s="1" t="s">
        <v>20629</v>
      </c>
    </row>
    <row r="3" spans="1:2">
      <c r="A3" t="s">
        <v>20630</v>
      </c>
      <c r="B3" s="1" t="s">
        <v>20631</v>
      </c>
    </row>
    <row r="4" spans="1:2">
      <c r="A4" t="s">
        <v>20632</v>
      </c>
      <c r="B4" s="1" t="s">
        <v>20633</v>
      </c>
    </row>
    <row r="5" spans="1:2">
      <c r="A5" t="s">
        <v>20634</v>
      </c>
      <c r="B5" s="1" t="s">
        <v>20635</v>
      </c>
    </row>
    <row r="6" spans="1:2">
      <c r="A6" t="s">
        <v>20636</v>
      </c>
      <c r="B6" s="1" t="s">
        <v>20637</v>
      </c>
    </row>
  </sheetData>
  <hyperlinks>
    <hyperlink ref="B2" r:id="rId1" xr:uid="{CEE11E27-CD20-EA44-9ABA-68EC92895787}"/>
    <hyperlink ref="B4" r:id="rId2" display="https://www.ema.europa.eu/en/news?f%5B0%5D=ema_news_categories%3A83&amp;f%5B1%5D=ema_news_creation_date%3Agt%7C2020-01-01T12%3A00%3A59%2B01%3A00&amp;f%5B2%5D=ema_news_responsible_body%3A100002&amp;f%5B3%5D=ema_news_title%3AMeeting%20highlights%20from%20the%20Committee%20for%20Medicinal%20Products%20for%20Human%20Use&amp;f%5B4%5D=ema_news_topics%3A61" xr:uid="{3F440B3C-B97D-A044-8BCB-19CB965A98BC}"/>
    <hyperlink ref="B5" r:id="rId3" xr:uid="{0F1EB72D-CCD2-F840-AB2A-F8668F58F359}"/>
    <hyperlink ref="B6" r:id="rId4" xr:uid="{338C7028-D89F-B849-911B-FEE3FDF8303C}"/>
    <hyperlink ref="B3" r:id="rId5" xr:uid="{EAA650FB-ACCF-2E4F-A530-1CF366A77D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Clara Locher</dc:creator>
  <cp:keywords/>
  <dc:description/>
  <cp:lastModifiedBy/>
  <cp:revision/>
  <dcterms:created xsi:type="dcterms:W3CDTF">2024-10-17T08:00:44Z</dcterms:created>
  <dcterms:modified xsi:type="dcterms:W3CDTF">2025-12-12T15:02:23Z</dcterms:modified>
  <cp:category/>
  <cp:contentStatus/>
</cp:coreProperties>
</file>