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Volumes/Macintosh SSD/Data/Dropbox (FourPoints)/Projecten/Essenburgh/Essenburgh-R/"/>
    </mc:Choice>
  </mc:AlternateContent>
  <bookViews>
    <workbookView xWindow="17220" yWindow="1840" windowWidth="23080" windowHeight="21600" tabRatio="500"/>
  </bookViews>
  <sheets>
    <sheet name="Blad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1" i="1" l="1"/>
  <c r="J32" i="1"/>
  <c r="J33" i="1"/>
  <c r="J34" i="1"/>
  <c r="J35" i="1"/>
  <c r="J36" i="1"/>
  <c r="J37" i="1"/>
  <c r="J38" i="1"/>
  <c r="J39" i="1"/>
  <c r="J40" i="1"/>
  <c r="J41" i="1"/>
  <c r="J42" i="1"/>
  <c r="J43" i="1"/>
  <c r="J44" i="1"/>
  <c r="J45" i="1"/>
  <c r="J46" i="1"/>
  <c r="J47" i="1"/>
  <c r="J48" i="1"/>
  <c r="J49" i="1"/>
  <c r="J30" i="1"/>
  <c r="E49" i="1"/>
  <c r="E48" i="1"/>
  <c r="E47" i="1"/>
  <c r="E46" i="1"/>
  <c r="E45" i="1"/>
  <c r="E44" i="1"/>
  <c r="E43" i="1"/>
  <c r="E42" i="1"/>
  <c r="E41" i="1"/>
  <c r="E40" i="1"/>
  <c r="E39" i="1"/>
  <c r="E38" i="1"/>
  <c r="E37" i="1"/>
  <c r="E36" i="1"/>
  <c r="E35" i="1"/>
  <c r="E34" i="1"/>
  <c r="E33" i="1"/>
  <c r="E32" i="1"/>
  <c r="E31" i="1"/>
  <c r="E30" i="1"/>
  <c r="J24" i="1"/>
  <c r="J6" i="1"/>
  <c r="J7" i="1"/>
  <c r="J8" i="1"/>
  <c r="J9" i="1"/>
  <c r="J10" i="1"/>
  <c r="J11" i="1"/>
  <c r="J12" i="1"/>
  <c r="J13" i="1"/>
  <c r="J14" i="1"/>
  <c r="J15" i="1"/>
  <c r="J16" i="1"/>
  <c r="J17" i="1"/>
  <c r="J18" i="1"/>
  <c r="J19" i="1"/>
  <c r="J20" i="1"/>
  <c r="J21" i="1"/>
  <c r="J22" i="1"/>
  <c r="J23" i="1"/>
  <c r="J5" i="1"/>
  <c r="E24" i="1"/>
  <c r="E23" i="1"/>
  <c r="E22" i="1"/>
  <c r="E21" i="1"/>
  <c r="E20" i="1"/>
  <c r="E19" i="1"/>
  <c r="E18" i="1"/>
  <c r="E17" i="1"/>
  <c r="E16" i="1"/>
  <c r="E15" i="1"/>
  <c r="E14" i="1"/>
  <c r="E13" i="1"/>
  <c r="E12" i="1"/>
  <c r="E11" i="1"/>
  <c r="E10" i="1"/>
  <c r="E9" i="1"/>
  <c r="E8" i="1"/>
  <c r="E7" i="1"/>
  <c r="E6" i="1"/>
  <c r="E5" i="1"/>
</calcChain>
</file>

<file path=xl/sharedStrings.xml><?xml version="1.0" encoding="utf-8"?>
<sst xmlns="http://schemas.openxmlformats.org/spreadsheetml/2006/main" count="68" uniqueCount="44">
  <si>
    <t>No. Employees</t>
  </si>
  <si>
    <t>No. Patients</t>
  </si>
  <si>
    <t>Response CCP</t>
  </si>
  <si>
    <t>Response rate CCP</t>
  </si>
  <si>
    <t>Argentina</t>
  </si>
  <si>
    <t>Australia</t>
  </si>
  <si>
    <t>Chile</t>
  </si>
  <si>
    <t>Corporate</t>
  </si>
  <si>
    <t>France</t>
  </si>
  <si>
    <t>Germany</t>
  </si>
  <si>
    <t>Hungary</t>
  </si>
  <si>
    <t>Italy</t>
  </si>
  <si>
    <t>Kazakhstan</t>
  </si>
  <si>
    <t>Lithuania</t>
  </si>
  <si>
    <t>New Zealand</t>
  </si>
  <si>
    <t>Poland</t>
  </si>
  <si>
    <t>Portugal</t>
  </si>
  <si>
    <t>Romania</t>
  </si>
  <si>
    <t>Russia</t>
  </si>
  <si>
    <t>Saudi Arabia</t>
  </si>
  <si>
    <t>Spain</t>
  </si>
  <si>
    <t>Sweden</t>
  </si>
  <si>
    <t>UK</t>
  </si>
  <si>
    <t>Uruguay</t>
  </si>
  <si>
    <t>Response Patient Satisfaction</t>
  </si>
  <si>
    <t>Response rate Patient Satisfaction</t>
  </si>
  <si>
    <t xml:space="preserve">PATIENT SATISFACTION </t>
  </si>
  <si>
    <t>CARE CORDINATION STAFF</t>
  </si>
  <si>
    <t xml:space="preserve">Vragen FP </t>
  </si>
  <si>
    <t xml:space="preserve">VERSCHIL ABSOLUUT </t>
  </si>
  <si>
    <t xml:space="preserve">Zijn er hier in de CCP meer niet herleidbare klinieken voor Kazakhstan? Zit er een patroon is deze missing data, of staat er iets niet goed gecodeerd? Hoe kunnen we dat eventueel makkelijk inzichtelijk krijgen in RR dashboard? </t>
  </si>
  <si>
    <t>PATIENT DATA (Patient satisfaction &gt; care coordination patient) op basis response rate 20-10-2017</t>
  </si>
  <si>
    <t xml:space="preserve">Zijn er hier in de CCP meer niet herleidbare klinieken voor Portugal? Zit er een patroon is deze missing data, of staat er iets niet goed gecodeerd? Hoe kunnen we dat eventueel makkelijk inzichtelijk krijgen in RR dashboard? </t>
  </si>
  <si>
    <t xml:space="preserve">Zijn er hier in de CCP meer niet herleidbare klinieken voor Spanje? Zit er een patroon is deze missing data, of staat er iets niet goed gecodeerd? Hoe kunnen we dat eventueel makkelijk inzichtelijk krijgen in RR dashboard? </t>
  </si>
  <si>
    <t xml:space="preserve">Zijn er hier in de CCP meer niet herleidbare klinieken voor UK? Zit er een patroon is deze missing data, of staat er iets niet goed gecodeerd? Hoe kunnen we dat eventueel makkelijk inzichtelijk krijgen in RR dashboard? </t>
  </si>
  <si>
    <t xml:space="preserve">Zijn er hier in de CCP meer niet herleidbare klinieken voor Uruguay? Zit er een patroon is deze missing data, of staat er iets niet goed gecodeerd? Hoe kunnen we dat eventueel makkelijk inzichtelijk krijgen in RR dashboard? </t>
  </si>
  <si>
    <t>STAFF DATA (MOC &gt; care coordination staff) op basis response rate 20-10-2017</t>
  </si>
  <si>
    <t>Response MOC</t>
  </si>
  <si>
    <t>Response rate MOC</t>
  </si>
  <si>
    <t>MOC</t>
  </si>
  <si>
    <t>Response CC staff</t>
  </si>
  <si>
    <t>Response rate CC staff</t>
  </si>
  <si>
    <t>CARE COORDINATION STAFF</t>
  </si>
  <si>
    <t xml:space="preserve">Dit kan niet absolute getal in CCS kan niet hoger zijn? Waarhscijnlijk een codeer fout, bij gebruik c.q. Inlezen andere namens c.q. codes. Wellicht dat deze niet zijn doorgevoerd voor MOC?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</si>
</sst>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b/>
      <sz val="11"/>
      <color theme="1"/>
      <name val="Calibri"/>
      <family val="2"/>
      <scheme val="minor"/>
    </font>
    <font>
      <b/>
      <sz val="16"/>
      <color theme="1"/>
      <name val="Calibri"/>
      <family val="2"/>
      <scheme val="minor"/>
    </font>
    <font>
      <sz val="8"/>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3"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1" xfId="0" applyFont="1" applyFill="1" applyBorder="1" applyAlignment="1">
      <alignment vertical="top" wrapText="1"/>
    </xf>
    <xf numFmtId="0" fontId="0" fillId="0"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1" fontId="0" fillId="0" borderId="1" xfId="0" applyNumberFormat="1" applyBorder="1" applyAlignment="1">
      <alignment vertical="top"/>
    </xf>
    <xf numFmtId="9" fontId="2" fillId="0" borderId="1" xfId="0" applyNumberFormat="1" applyFont="1" applyBorder="1" applyAlignment="1">
      <alignment vertical="top"/>
    </xf>
    <xf numFmtId="1" fontId="0" fillId="0" borderId="1" xfId="0" applyNumberFormat="1" applyFill="1" applyBorder="1" applyAlignment="1">
      <alignment vertical="top"/>
    </xf>
    <xf numFmtId="1" fontId="0" fillId="3" borderId="1" xfId="0" applyNumberFormat="1" applyFill="1" applyBorder="1" applyAlignment="1">
      <alignment vertical="top"/>
    </xf>
    <xf numFmtId="0" fontId="0" fillId="0" borderId="1" xfId="0" applyFill="1" applyBorder="1" applyAlignment="1">
      <alignment vertical="top" wrapText="1"/>
    </xf>
    <xf numFmtId="0" fontId="2" fillId="2" borderId="1" xfId="0" applyFont="1" applyFill="1" applyBorder="1" applyAlignment="1">
      <alignmen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49"/>
  <sheetViews>
    <sheetView tabSelected="1" topLeftCell="A23" workbookViewId="0">
      <selection activeCell="M23" sqref="M23"/>
    </sheetView>
  </sheetViews>
  <sheetFormatPr baseColWidth="10" defaultRowHeight="16" x14ac:dyDescent="0.2"/>
  <cols>
    <col min="1" max="1" width="10.83203125" style="4"/>
    <col min="2" max="2" width="12.5" style="4" customWidth="1"/>
    <col min="3" max="3" width="11" style="4" customWidth="1"/>
    <col min="4" max="4" width="17.33203125" style="4" customWidth="1"/>
    <col min="5" max="5" width="17.5" style="4" customWidth="1"/>
    <col min="6" max="6" width="3.6640625" style="4" customWidth="1"/>
    <col min="7" max="7" width="9.6640625" style="4" customWidth="1"/>
    <col min="8" max="8" width="12.83203125" style="4" customWidth="1"/>
    <col min="9" max="9" width="5.83203125" style="4" customWidth="1"/>
    <col min="10" max="10" width="10.83203125" style="4" customWidth="1"/>
    <col min="11" max="11" width="41.1640625" style="5" customWidth="1"/>
    <col min="12" max="16384" width="10.83203125" style="4"/>
  </cols>
  <sheetData>
    <row r="1" spans="1:11" ht="21" x14ac:dyDescent="0.2">
      <c r="A1" s="3" t="s">
        <v>31</v>
      </c>
    </row>
    <row r="3" spans="1:11" ht="32" x14ac:dyDescent="0.2">
      <c r="D3" s="1" t="s">
        <v>26</v>
      </c>
      <c r="E3" s="2"/>
      <c r="G3" s="16" t="s">
        <v>27</v>
      </c>
      <c r="H3" s="17"/>
      <c r="J3" s="6" t="s">
        <v>29</v>
      </c>
      <c r="K3" s="6" t="s">
        <v>28</v>
      </c>
    </row>
    <row r="4" spans="1:11" s="5" customFormat="1" ht="30" x14ac:dyDescent="0.2">
      <c r="A4" s="14"/>
      <c r="B4" s="15" t="s">
        <v>0</v>
      </c>
      <c r="C4" s="15" t="s">
        <v>1</v>
      </c>
      <c r="D4" s="15" t="s">
        <v>24</v>
      </c>
      <c r="E4" s="15" t="s">
        <v>25</v>
      </c>
      <c r="G4" s="15" t="s">
        <v>2</v>
      </c>
      <c r="H4" s="15" t="s">
        <v>3</v>
      </c>
      <c r="J4" s="14"/>
      <c r="K4" s="8"/>
    </row>
    <row r="5" spans="1:11" x14ac:dyDescent="0.2">
      <c r="A5" s="7" t="s">
        <v>4</v>
      </c>
      <c r="B5" s="9">
        <v>1274</v>
      </c>
      <c r="C5" s="7">
        <v>3657</v>
      </c>
      <c r="D5" s="10">
        <v>229</v>
      </c>
      <c r="E5" s="11">
        <f>D5/C5</f>
        <v>6.2619633579436701E-2</v>
      </c>
      <c r="G5" s="10">
        <v>199</v>
      </c>
      <c r="H5" s="11">
        <v>5.4416188132348921E-2</v>
      </c>
      <c r="J5" s="12">
        <f>D5-G5</f>
        <v>30</v>
      </c>
      <c r="K5" s="8"/>
    </row>
    <row r="6" spans="1:11" x14ac:dyDescent="0.2">
      <c r="A6" s="7" t="s">
        <v>5</v>
      </c>
      <c r="B6" s="7">
        <v>119</v>
      </c>
      <c r="C6" s="7">
        <v>288</v>
      </c>
      <c r="D6" s="10">
        <v>34</v>
      </c>
      <c r="E6" s="11">
        <f t="shared" ref="E6:E24" si="0">D6/C6</f>
        <v>0.11805555555555555</v>
      </c>
      <c r="G6" s="10">
        <v>29</v>
      </c>
      <c r="H6" s="11">
        <v>0.10069444444444445</v>
      </c>
      <c r="J6" s="12">
        <f t="shared" ref="J6:J23" si="1">D6-G6</f>
        <v>5</v>
      </c>
      <c r="K6" s="8"/>
    </row>
    <row r="7" spans="1:11" x14ac:dyDescent="0.2">
      <c r="A7" s="7" t="s">
        <v>6</v>
      </c>
      <c r="B7" s="9">
        <v>327</v>
      </c>
      <c r="C7" s="7">
        <v>1205</v>
      </c>
      <c r="D7" s="10">
        <v>331</v>
      </c>
      <c r="E7" s="11">
        <f t="shared" si="0"/>
        <v>0.27468879668049795</v>
      </c>
      <c r="G7" s="10">
        <v>308</v>
      </c>
      <c r="H7" s="11">
        <v>0.25560165975103732</v>
      </c>
      <c r="J7" s="12">
        <f t="shared" si="1"/>
        <v>23</v>
      </c>
      <c r="K7" s="8"/>
    </row>
    <row r="8" spans="1:11" x14ac:dyDescent="0.2">
      <c r="A8" s="7" t="s">
        <v>7</v>
      </c>
      <c r="B8" s="7">
        <v>70</v>
      </c>
      <c r="C8" s="7">
        <v>0</v>
      </c>
      <c r="D8" s="10">
        <v>0</v>
      </c>
      <c r="E8" s="11" t="e">
        <f t="shared" si="0"/>
        <v>#DIV/0!</v>
      </c>
      <c r="G8" s="10">
        <v>0</v>
      </c>
      <c r="H8" s="11" t="e">
        <v>#DIV/0!</v>
      </c>
      <c r="J8" s="12">
        <f t="shared" si="1"/>
        <v>0</v>
      </c>
      <c r="K8" s="8"/>
    </row>
    <row r="9" spans="1:11" x14ac:dyDescent="0.2">
      <c r="A9" s="7" t="s">
        <v>8</v>
      </c>
      <c r="B9" s="9">
        <v>465</v>
      </c>
      <c r="C9" s="7">
        <v>1696</v>
      </c>
      <c r="D9" s="10">
        <v>72</v>
      </c>
      <c r="E9" s="11">
        <f t="shared" si="0"/>
        <v>4.2452830188679243E-2</v>
      </c>
      <c r="G9" s="10">
        <v>62</v>
      </c>
      <c r="H9" s="11">
        <v>3.6556603773584904E-2</v>
      </c>
      <c r="J9" s="12">
        <f t="shared" si="1"/>
        <v>10</v>
      </c>
      <c r="K9" s="8"/>
    </row>
    <row r="10" spans="1:11" x14ac:dyDescent="0.2">
      <c r="A10" s="7" t="s">
        <v>9</v>
      </c>
      <c r="B10" s="9">
        <v>479</v>
      </c>
      <c r="C10" s="7">
        <v>1410</v>
      </c>
      <c r="D10" s="10">
        <v>58</v>
      </c>
      <c r="E10" s="11">
        <f t="shared" si="0"/>
        <v>4.1134751773049642E-2</v>
      </c>
      <c r="G10" s="10">
        <v>71</v>
      </c>
      <c r="H10" s="11">
        <v>5.0354609929078017E-2</v>
      </c>
      <c r="J10" s="12">
        <f t="shared" si="1"/>
        <v>-13</v>
      </c>
      <c r="K10" s="8"/>
    </row>
    <row r="11" spans="1:11" x14ac:dyDescent="0.2">
      <c r="A11" s="7" t="s">
        <v>10</v>
      </c>
      <c r="B11" s="7">
        <v>187</v>
      </c>
      <c r="C11" s="7">
        <v>847</v>
      </c>
      <c r="D11" s="10">
        <v>0</v>
      </c>
      <c r="E11" s="11">
        <f t="shared" si="0"/>
        <v>0</v>
      </c>
      <c r="G11" s="10">
        <v>0</v>
      </c>
      <c r="H11" s="11">
        <v>0</v>
      </c>
      <c r="J11" s="12">
        <f t="shared" si="1"/>
        <v>0</v>
      </c>
      <c r="K11" s="8"/>
    </row>
    <row r="12" spans="1:11" x14ac:dyDescent="0.2">
      <c r="A12" s="7" t="s">
        <v>11</v>
      </c>
      <c r="B12" s="9">
        <v>339</v>
      </c>
      <c r="C12" s="7">
        <v>1456</v>
      </c>
      <c r="D12" s="10">
        <v>139</v>
      </c>
      <c r="E12" s="11">
        <f t="shared" si="0"/>
        <v>9.5467032967032961E-2</v>
      </c>
      <c r="G12" s="10">
        <v>134</v>
      </c>
      <c r="H12" s="11">
        <v>9.2032967032967039E-2</v>
      </c>
      <c r="J12" s="12">
        <f t="shared" si="1"/>
        <v>5</v>
      </c>
      <c r="K12" s="8"/>
    </row>
    <row r="13" spans="1:11" ht="80" x14ac:dyDescent="0.2">
      <c r="A13" s="7" t="s">
        <v>12</v>
      </c>
      <c r="B13" s="9">
        <v>323</v>
      </c>
      <c r="C13" s="7">
        <v>980</v>
      </c>
      <c r="D13" s="10">
        <v>441</v>
      </c>
      <c r="E13" s="11">
        <f t="shared" si="0"/>
        <v>0.45</v>
      </c>
      <c r="G13" s="10">
        <v>321</v>
      </c>
      <c r="H13" s="11">
        <v>0.32755102040816325</v>
      </c>
      <c r="J13" s="13">
        <f t="shared" si="1"/>
        <v>120</v>
      </c>
      <c r="K13" s="8" t="s">
        <v>30</v>
      </c>
    </row>
    <row r="14" spans="1:11" x14ac:dyDescent="0.2">
      <c r="A14" s="7" t="s">
        <v>13</v>
      </c>
      <c r="B14" s="9">
        <v>210</v>
      </c>
      <c r="C14" s="7">
        <v>428</v>
      </c>
      <c r="D14" s="10">
        <v>104</v>
      </c>
      <c r="E14" s="11">
        <f t="shared" si="0"/>
        <v>0.24299065420560748</v>
      </c>
      <c r="G14" s="10">
        <v>87</v>
      </c>
      <c r="H14" s="11">
        <v>0.20327102803738317</v>
      </c>
      <c r="J14" s="12">
        <f t="shared" si="1"/>
        <v>17</v>
      </c>
      <c r="K14" s="8"/>
    </row>
    <row r="15" spans="1:11" x14ac:dyDescent="0.2">
      <c r="A15" s="7" t="s">
        <v>14</v>
      </c>
      <c r="B15" s="7">
        <v>30</v>
      </c>
      <c r="C15" s="7">
        <v>108</v>
      </c>
      <c r="D15" s="10">
        <v>0</v>
      </c>
      <c r="E15" s="11">
        <f t="shared" si="0"/>
        <v>0</v>
      </c>
      <c r="G15" s="10">
        <v>0</v>
      </c>
      <c r="H15" s="11">
        <v>0</v>
      </c>
      <c r="J15" s="12">
        <f t="shared" si="1"/>
        <v>0</v>
      </c>
      <c r="K15" s="8"/>
    </row>
    <row r="16" spans="1:11" x14ac:dyDescent="0.2">
      <c r="A16" s="7" t="s">
        <v>15</v>
      </c>
      <c r="B16" s="9">
        <v>539</v>
      </c>
      <c r="C16" s="7">
        <v>2246</v>
      </c>
      <c r="D16" s="10">
        <v>390</v>
      </c>
      <c r="E16" s="11">
        <f t="shared" si="0"/>
        <v>0.1736420302760463</v>
      </c>
      <c r="G16" s="10">
        <v>338</v>
      </c>
      <c r="H16" s="11">
        <v>0.15048975957257346</v>
      </c>
      <c r="J16" s="12">
        <f t="shared" si="1"/>
        <v>52</v>
      </c>
      <c r="K16" s="8"/>
    </row>
    <row r="17" spans="1:11" ht="80" x14ac:dyDescent="0.2">
      <c r="A17" s="7" t="s">
        <v>16</v>
      </c>
      <c r="B17" s="9">
        <v>1035</v>
      </c>
      <c r="C17" s="7">
        <v>3289</v>
      </c>
      <c r="D17" s="10">
        <v>651</v>
      </c>
      <c r="E17" s="11">
        <f t="shared" si="0"/>
        <v>0.19793250228032835</v>
      </c>
      <c r="G17" s="10">
        <v>489</v>
      </c>
      <c r="H17" s="11">
        <v>0.14867740954697475</v>
      </c>
      <c r="J17" s="13">
        <f t="shared" si="1"/>
        <v>162</v>
      </c>
      <c r="K17" s="8" t="s">
        <v>32</v>
      </c>
    </row>
    <row r="18" spans="1:11" x14ac:dyDescent="0.2">
      <c r="A18" s="7" t="s">
        <v>17</v>
      </c>
      <c r="B18" s="9">
        <v>1013</v>
      </c>
      <c r="C18" s="7">
        <v>3523</v>
      </c>
      <c r="D18" s="10">
        <v>849</v>
      </c>
      <c r="E18" s="11">
        <f t="shared" si="0"/>
        <v>0.24098779449332955</v>
      </c>
      <c r="G18" s="10">
        <v>836</v>
      </c>
      <c r="H18" s="11">
        <v>0.23729775759296054</v>
      </c>
      <c r="J18" s="12">
        <f t="shared" si="1"/>
        <v>13</v>
      </c>
      <c r="K18" s="8"/>
    </row>
    <row r="19" spans="1:11" x14ac:dyDescent="0.2">
      <c r="A19" s="7" t="s">
        <v>18</v>
      </c>
      <c r="B19" s="7">
        <v>310</v>
      </c>
      <c r="C19" s="7">
        <v>1252</v>
      </c>
      <c r="D19" s="10">
        <v>543</v>
      </c>
      <c r="E19" s="11">
        <f t="shared" si="0"/>
        <v>0.43370607028753994</v>
      </c>
      <c r="G19" s="10">
        <v>511</v>
      </c>
      <c r="H19" s="11">
        <v>0.40814696485623003</v>
      </c>
      <c r="J19" s="12">
        <f t="shared" si="1"/>
        <v>32</v>
      </c>
      <c r="K19" s="8"/>
    </row>
    <row r="20" spans="1:11" x14ac:dyDescent="0.2">
      <c r="A20" s="7" t="s">
        <v>19</v>
      </c>
      <c r="B20" s="9">
        <v>1051</v>
      </c>
      <c r="C20" s="7">
        <v>2990</v>
      </c>
      <c r="D20" s="10">
        <v>319</v>
      </c>
      <c r="E20" s="11">
        <f t="shared" si="0"/>
        <v>0.10668896321070234</v>
      </c>
      <c r="G20" s="10">
        <v>302</v>
      </c>
      <c r="H20" s="11">
        <v>0.10100334448160535</v>
      </c>
      <c r="J20" s="12">
        <f t="shared" si="1"/>
        <v>17</v>
      </c>
      <c r="K20" s="8"/>
    </row>
    <row r="21" spans="1:11" ht="80" x14ac:dyDescent="0.2">
      <c r="A21" s="7" t="s">
        <v>20</v>
      </c>
      <c r="B21" s="7">
        <v>780</v>
      </c>
      <c r="C21" s="7">
        <v>2996</v>
      </c>
      <c r="D21" s="10">
        <v>293</v>
      </c>
      <c r="E21" s="11">
        <f t="shared" si="0"/>
        <v>9.7797062750333785E-2</v>
      </c>
      <c r="G21" s="10">
        <v>196</v>
      </c>
      <c r="H21" s="11">
        <v>6.5420560747663545E-2</v>
      </c>
      <c r="J21" s="13">
        <f t="shared" si="1"/>
        <v>97</v>
      </c>
      <c r="K21" s="8" t="s">
        <v>33</v>
      </c>
    </row>
    <row r="22" spans="1:11" x14ac:dyDescent="0.2">
      <c r="A22" s="7" t="s">
        <v>21</v>
      </c>
      <c r="B22" s="9">
        <v>62</v>
      </c>
      <c r="C22" s="7">
        <v>205</v>
      </c>
      <c r="D22" s="10">
        <v>21</v>
      </c>
      <c r="E22" s="11">
        <f t="shared" si="0"/>
        <v>0.1024390243902439</v>
      </c>
      <c r="G22" s="10">
        <v>14</v>
      </c>
      <c r="H22" s="11">
        <v>6.8292682926829273E-2</v>
      </c>
      <c r="J22" s="12">
        <f t="shared" si="1"/>
        <v>7</v>
      </c>
      <c r="K22" s="8"/>
    </row>
    <row r="23" spans="1:11" ht="80" x14ac:dyDescent="0.2">
      <c r="A23" s="7" t="s">
        <v>22</v>
      </c>
      <c r="B23" s="7">
        <v>330</v>
      </c>
      <c r="C23" s="7">
        <v>1631</v>
      </c>
      <c r="D23" s="10">
        <v>410</v>
      </c>
      <c r="E23" s="11">
        <f t="shared" si="0"/>
        <v>0.25137952176578787</v>
      </c>
      <c r="G23" s="10">
        <v>296</v>
      </c>
      <c r="H23" s="11">
        <v>0.18148375229920294</v>
      </c>
      <c r="J23" s="13">
        <f t="shared" si="1"/>
        <v>114</v>
      </c>
      <c r="K23" s="8" t="s">
        <v>34</v>
      </c>
    </row>
    <row r="24" spans="1:11" ht="80" x14ac:dyDescent="0.2">
      <c r="A24" s="7" t="s">
        <v>23</v>
      </c>
      <c r="B24" s="9">
        <v>196</v>
      </c>
      <c r="C24" s="7">
        <v>479</v>
      </c>
      <c r="D24" s="10">
        <v>174</v>
      </c>
      <c r="E24" s="11">
        <f t="shared" si="0"/>
        <v>0.36325678496868474</v>
      </c>
      <c r="G24" s="10">
        <v>93</v>
      </c>
      <c r="H24" s="11">
        <v>0.19415448851774531</v>
      </c>
      <c r="J24" s="13">
        <f>D24-G24</f>
        <v>81</v>
      </c>
      <c r="K24" s="8" t="s">
        <v>35</v>
      </c>
    </row>
    <row r="27" spans="1:11" ht="21" x14ac:dyDescent="0.2">
      <c r="A27" s="3" t="s">
        <v>36</v>
      </c>
    </row>
    <row r="28" spans="1:11" s="5" customFormat="1" x14ac:dyDescent="0.2">
      <c r="D28" s="16" t="s">
        <v>39</v>
      </c>
      <c r="E28" s="17"/>
      <c r="G28" s="16" t="s">
        <v>42</v>
      </c>
      <c r="H28" s="17"/>
    </row>
    <row r="29" spans="1:11" s="5" customFormat="1" ht="32" x14ac:dyDescent="0.2">
      <c r="A29" s="14"/>
      <c r="B29" s="15" t="s">
        <v>0</v>
      </c>
      <c r="C29" s="15" t="s">
        <v>1</v>
      </c>
      <c r="D29" s="15" t="s">
        <v>37</v>
      </c>
      <c r="E29" s="15" t="s">
        <v>38</v>
      </c>
      <c r="G29" s="15" t="s">
        <v>40</v>
      </c>
      <c r="H29" s="15" t="s">
        <v>41</v>
      </c>
      <c r="J29" s="6" t="s">
        <v>29</v>
      </c>
      <c r="K29" s="6" t="s">
        <v>28</v>
      </c>
    </row>
    <row r="30" spans="1:11" x14ac:dyDescent="0.2">
      <c r="A30" s="7" t="s">
        <v>4</v>
      </c>
      <c r="B30" s="9">
        <v>1274</v>
      </c>
      <c r="C30" s="7">
        <v>3657</v>
      </c>
      <c r="D30" s="10">
        <v>271</v>
      </c>
      <c r="E30" s="11">
        <f>D30/B30</f>
        <v>0.21271585557299844</v>
      </c>
      <c r="G30" s="10">
        <v>214</v>
      </c>
      <c r="H30" s="11">
        <v>0.16797488226059654</v>
      </c>
      <c r="J30" s="10">
        <f>D30-G30</f>
        <v>57</v>
      </c>
      <c r="K30" s="8"/>
    </row>
    <row r="31" spans="1:11" x14ac:dyDescent="0.2">
      <c r="A31" s="7" t="s">
        <v>5</v>
      </c>
      <c r="B31" s="7">
        <v>119</v>
      </c>
      <c r="C31" s="7">
        <v>288</v>
      </c>
      <c r="D31" s="10">
        <v>74</v>
      </c>
      <c r="E31" s="11">
        <f>D31/B31</f>
        <v>0.62184873949579833</v>
      </c>
      <c r="G31" s="10">
        <v>62</v>
      </c>
      <c r="H31" s="11">
        <v>0.52100840336134457</v>
      </c>
      <c r="J31" s="10">
        <f t="shared" ref="J31:J49" si="2">D31-G31</f>
        <v>12</v>
      </c>
      <c r="K31" s="8"/>
    </row>
    <row r="32" spans="1:11" x14ac:dyDescent="0.2">
      <c r="A32" s="7" t="s">
        <v>6</v>
      </c>
      <c r="B32" s="9">
        <v>327</v>
      </c>
      <c r="C32" s="7">
        <v>1205</v>
      </c>
      <c r="D32" s="10">
        <v>181</v>
      </c>
      <c r="E32" s="11">
        <f t="shared" ref="E32:E49" si="3">D32/B32</f>
        <v>0.55351681957186549</v>
      </c>
      <c r="G32" s="10">
        <v>133</v>
      </c>
      <c r="H32" s="11">
        <v>0.40672782874617736</v>
      </c>
      <c r="J32" s="13">
        <f t="shared" si="2"/>
        <v>48</v>
      </c>
      <c r="K32" s="8"/>
    </row>
    <row r="33" spans="1:11" x14ac:dyDescent="0.2">
      <c r="A33" s="7" t="s">
        <v>7</v>
      </c>
      <c r="B33" s="7">
        <v>70</v>
      </c>
      <c r="C33" s="7">
        <v>0</v>
      </c>
      <c r="D33" s="10">
        <v>34</v>
      </c>
      <c r="E33" s="11">
        <f t="shared" si="3"/>
        <v>0.48571428571428571</v>
      </c>
      <c r="G33" s="10">
        <v>3</v>
      </c>
      <c r="H33" s="11">
        <v>4.2857142857142858E-2</v>
      </c>
      <c r="J33" s="10">
        <f t="shared" si="2"/>
        <v>31</v>
      </c>
      <c r="K33" s="8"/>
    </row>
    <row r="34" spans="1:11" x14ac:dyDescent="0.2">
      <c r="A34" s="7" t="s">
        <v>8</v>
      </c>
      <c r="B34" s="9">
        <v>465</v>
      </c>
      <c r="C34" s="7">
        <v>1696</v>
      </c>
      <c r="D34" s="10">
        <v>172</v>
      </c>
      <c r="E34" s="11">
        <f t="shared" si="3"/>
        <v>0.36989247311827955</v>
      </c>
      <c r="G34" s="10">
        <v>124</v>
      </c>
      <c r="H34" s="11">
        <v>0.26666666666666666</v>
      </c>
      <c r="J34" s="10">
        <f t="shared" si="2"/>
        <v>48</v>
      </c>
      <c r="K34" s="8"/>
    </row>
    <row r="35" spans="1:11" x14ac:dyDescent="0.2">
      <c r="A35" s="7" t="s">
        <v>9</v>
      </c>
      <c r="B35" s="9">
        <v>479</v>
      </c>
      <c r="C35" s="7">
        <v>1410</v>
      </c>
      <c r="D35" s="10">
        <v>104</v>
      </c>
      <c r="E35" s="11">
        <f t="shared" si="3"/>
        <v>0.21711899791231734</v>
      </c>
      <c r="G35" s="10">
        <v>66</v>
      </c>
      <c r="H35" s="11">
        <v>0.13778705636743216</v>
      </c>
      <c r="J35" s="10">
        <f t="shared" si="2"/>
        <v>38</v>
      </c>
      <c r="K35" s="8"/>
    </row>
    <row r="36" spans="1:11" x14ac:dyDescent="0.2">
      <c r="A36" s="7" t="s">
        <v>10</v>
      </c>
      <c r="B36" s="7">
        <v>187</v>
      </c>
      <c r="C36" s="7">
        <v>847</v>
      </c>
      <c r="D36" s="10">
        <v>95</v>
      </c>
      <c r="E36" s="11">
        <f t="shared" si="3"/>
        <v>0.50802139037433158</v>
      </c>
      <c r="G36" s="10">
        <v>80</v>
      </c>
      <c r="H36" s="11">
        <v>0.42780748663101603</v>
      </c>
      <c r="J36" s="10">
        <f t="shared" si="2"/>
        <v>15</v>
      </c>
      <c r="K36" s="8"/>
    </row>
    <row r="37" spans="1:11" x14ac:dyDescent="0.2">
      <c r="A37" s="7" t="s">
        <v>11</v>
      </c>
      <c r="B37" s="9">
        <v>339</v>
      </c>
      <c r="C37" s="7">
        <v>1456</v>
      </c>
      <c r="D37" s="10">
        <v>115</v>
      </c>
      <c r="E37" s="11">
        <f t="shared" si="3"/>
        <v>0.33923303834808261</v>
      </c>
      <c r="G37" s="10">
        <v>101</v>
      </c>
      <c r="H37" s="11">
        <v>0.29793510324483774</v>
      </c>
      <c r="J37" s="10">
        <f t="shared" si="2"/>
        <v>14</v>
      </c>
      <c r="K37" s="8"/>
    </row>
    <row r="38" spans="1:11" x14ac:dyDescent="0.2">
      <c r="A38" s="7" t="s">
        <v>12</v>
      </c>
      <c r="B38" s="9">
        <v>323</v>
      </c>
      <c r="C38" s="7">
        <v>980</v>
      </c>
      <c r="D38" s="10">
        <v>210</v>
      </c>
      <c r="E38" s="11">
        <f t="shared" si="3"/>
        <v>0.65015479876160986</v>
      </c>
      <c r="G38" s="10">
        <v>157</v>
      </c>
      <c r="H38" s="11">
        <v>0.48606811145510836</v>
      </c>
      <c r="J38" s="10">
        <f t="shared" si="2"/>
        <v>53</v>
      </c>
      <c r="K38" s="8"/>
    </row>
    <row r="39" spans="1:11" x14ac:dyDescent="0.2">
      <c r="A39" s="7" t="s">
        <v>13</v>
      </c>
      <c r="B39" s="9">
        <v>210</v>
      </c>
      <c r="C39" s="7">
        <v>428</v>
      </c>
      <c r="D39" s="10">
        <v>101</v>
      </c>
      <c r="E39" s="11">
        <f t="shared" si="3"/>
        <v>0.48095238095238096</v>
      </c>
      <c r="G39" s="10">
        <v>96</v>
      </c>
      <c r="H39" s="11">
        <v>0.45714285714285713</v>
      </c>
      <c r="J39" s="10">
        <f t="shared" si="2"/>
        <v>5</v>
      </c>
      <c r="K39" s="8"/>
    </row>
    <row r="40" spans="1:11" x14ac:dyDescent="0.2">
      <c r="A40" s="7" t="s">
        <v>14</v>
      </c>
      <c r="B40" s="7">
        <v>30</v>
      </c>
      <c r="C40" s="7">
        <v>108</v>
      </c>
      <c r="D40" s="10">
        <v>0</v>
      </c>
      <c r="E40" s="11">
        <f t="shared" si="3"/>
        <v>0</v>
      </c>
      <c r="G40" s="10">
        <v>0</v>
      </c>
      <c r="H40" s="11">
        <v>0</v>
      </c>
      <c r="J40" s="10">
        <f t="shared" si="2"/>
        <v>0</v>
      </c>
      <c r="K40" s="8"/>
    </row>
    <row r="41" spans="1:11" x14ac:dyDescent="0.2">
      <c r="A41" s="7" t="s">
        <v>15</v>
      </c>
      <c r="B41" s="9">
        <v>539</v>
      </c>
      <c r="C41" s="7">
        <v>2246</v>
      </c>
      <c r="D41" s="10">
        <v>178</v>
      </c>
      <c r="E41" s="11">
        <f t="shared" si="3"/>
        <v>0.33024118738404451</v>
      </c>
      <c r="G41" s="10">
        <v>125</v>
      </c>
      <c r="H41" s="11">
        <v>0.23191094619666047</v>
      </c>
      <c r="J41" s="10">
        <f t="shared" si="2"/>
        <v>53</v>
      </c>
      <c r="K41" s="8"/>
    </row>
    <row r="42" spans="1:11" x14ac:dyDescent="0.2">
      <c r="A42" s="7" t="s">
        <v>16</v>
      </c>
      <c r="B42" s="9">
        <v>1035</v>
      </c>
      <c r="C42" s="7">
        <v>3289</v>
      </c>
      <c r="D42" s="10">
        <v>269</v>
      </c>
      <c r="E42" s="11">
        <f t="shared" si="3"/>
        <v>0.25990338164251209</v>
      </c>
      <c r="G42" s="10">
        <v>235</v>
      </c>
      <c r="H42" s="11">
        <v>0.22705314009661837</v>
      </c>
      <c r="J42" s="10">
        <f t="shared" si="2"/>
        <v>34</v>
      </c>
      <c r="K42" s="8"/>
    </row>
    <row r="43" spans="1:11" x14ac:dyDescent="0.2">
      <c r="A43" s="7" t="s">
        <v>17</v>
      </c>
      <c r="B43" s="9">
        <v>1013</v>
      </c>
      <c r="C43" s="7">
        <v>3523</v>
      </c>
      <c r="D43" s="10">
        <v>516</v>
      </c>
      <c r="E43" s="11">
        <f t="shared" si="3"/>
        <v>0.5093780848963475</v>
      </c>
      <c r="G43" s="10">
        <v>471</v>
      </c>
      <c r="H43" s="11">
        <v>0.46495557749259625</v>
      </c>
      <c r="J43" s="10">
        <f t="shared" si="2"/>
        <v>45</v>
      </c>
      <c r="K43" s="8"/>
    </row>
    <row r="44" spans="1:11" x14ac:dyDescent="0.2">
      <c r="A44" s="7" t="s">
        <v>18</v>
      </c>
      <c r="B44" s="7">
        <v>310</v>
      </c>
      <c r="C44" s="7">
        <v>1252</v>
      </c>
      <c r="D44" s="10">
        <v>206</v>
      </c>
      <c r="E44" s="11">
        <f t="shared" si="3"/>
        <v>0.6645161290322581</v>
      </c>
      <c r="G44" s="10">
        <v>175</v>
      </c>
      <c r="H44" s="11">
        <v>0.56451612903225812</v>
      </c>
      <c r="J44" s="10">
        <f t="shared" si="2"/>
        <v>31</v>
      </c>
      <c r="K44" s="8"/>
    </row>
    <row r="45" spans="1:11" ht="64" x14ac:dyDescent="0.2">
      <c r="A45" s="7" t="s">
        <v>19</v>
      </c>
      <c r="B45" s="9">
        <v>1051</v>
      </c>
      <c r="C45" s="7">
        <v>2990</v>
      </c>
      <c r="D45" s="10">
        <v>82</v>
      </c>
      <c r="E45" s="11">
        <f t="shared" si="3"/>
        <v>7.8020932445290195E-2</v>
      </c>
      <c r="G45" s="10">
        <v>154</v>
      </c>
      <c r="H45" s="11">
        <v>0.14652711703139867</v>
      </c>
      <c r="J45" s="13">
        <f t="shared" si="2"/>
        <v>-72</v>
      </c>
      <c r="K45" s="8" t="s">
        <v>43</v>
      </c>
    </row>
    <row r="46" spans="1:11" x14ac:dyDescent="0.2">
      <c r="A46" s="7" t="s">
        <v>20</v>
      </c>
      <c r="B46" s="7">
        <v>780</v>
      </c>
      <c r="C46" s="7">
        <v>2996</v>
      </c>
      <c r="D46" s="10">
        <v>283</v>
      </c>
      <c r="E46" s="11">
        <f t="shared" si="3"/>
        <v>0.36282051282051281</v>
      </c>
      <c r="G46" s="10">
        <v>231</v>
      </c>
      <c r="H46" s="11">
        <v>0.29615384615384616</v>
      </c>
      <c r="J46" s="13">
        <f t="shared" si="2"/>
        <v>52</v>
      </c>
      <c r="K46" s="8"/>
    </row>
    <row r="47" spans="1:11" x14ac:dyDescent="0.2">
      <c r="A47" s="7" t="s">
        <v>21</v>
      </c>
      <c r="B47" s="9">
        <v>62</v>
      </c>
      <c r="C47" s="7">
        <v>205</v>
      </c>
      <c r="D47" s="10">
        <v>29</v>
      </c>
      <c r="E47" s="11">
        <f t="shared" si="3"/>
        <v>0.46774193548387094</v>
      </c>
      <c r="G47" s="10">
        <v>15</v>
      </c>
      <c r="H47" s="11">
        <v>0.24193548387096775</v>
      </c>
      <c r="J47" s="10">
        <f t="shared" si="2"/>
        <v>14</v>
      </c>
      <c r="K47" s="8"/>
    </row>
    <row r="48" spans="1:11" x14ac:dyDescent="0.2">
      <c r="A48" s="7" t="s">
        <v>22</v>
      </c>
      <c r="B48" s="7">
        <v>330</v>
      </c>
      <c r="C48" s="7">
        <v>1631</v>
      </c>
      <c r="D48" s="10">
        <v>105</v>
      </c>
      <c r="E48" s="11">
        <f t="shared" si="3"/>
        <v>0.31818181818181818</v>
      </c>
      <c r="G48" s="10">
        <v>74</v>
      </c>
      <c r="H48" s="11">
        <v>0.22424242424242424</v>
      </c>
      <c r="J48" s="10">
        <f t="shared" si="2"/>
        <v>31</v>
      </c>
      <c r="K48" s="8"/>
    </row>
    <row r="49" spans="1:11" x14ac:dyDescent="0.2">
      <c r="A49" s="7" t="s">
        <v>23</v>
      </c>
      <c r="B49" s="9">
        <v>196</v>
      </c>
      <c r="C49" s="7">
        <v>479</v>
      </c>
      <c r="D49" s="10">
        <v>99</v>
      </c>
      <c r="E49" s="11">
        <f t="shared" si="3"/>
        <v>0.50510204081632648</v>
      </c>
      <c r="G49" s="10">
        <v>70</v>
      </c>
      <c r="H49" s="11">
        <v>0.35714285714285715</v>
      </c>
      <c r="J49" s="10">
        <f t="shared" si="2"/>
        <v>29</v>
      </c>
      <c r="K49" s="8"/>
    </row>
  </sheetData>
  <mergeCells count="4">
    <mergeCell ref="D3:E3"/>
    <mergeCell ref="G3:H3"/>
    <mergeCell ref="D28:E28"/>
    <mergeCell ref="G28:H28"/>
  </mergeCells>
  <phoneticPr fontId="4" type="noConversion"/>
  <pageMargins left="0.7" right="0.7" top="0.75" bottom="0.75" header="0.3" footer="0.3"/>
  <pageSetup paperSize="9" scale="77" fitToHeight="2"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Pim Valentijn</dc:creator>
  <cp:lastModifiedBy>Gerrit Versteeg</cp:lastModifiedBy>
  <cp:lastPrinted>2017-10-30T09:51:07Z</cp:lastPrinted>
  <dcterms:created xsi:type="dcterms:W3CDTF">2017-10-26T12:19:56Z</dcterms:created>
  <dcterms:modified xsi:type="dcterms:W3CDTF">2017-10-30T15:59:27Z</dcterms:modified>
</cp:coreProperties>
</file>