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2820" yWindow="3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45" i="1" l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144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97" i="1"/>
  <c r="H88" i="1"/>
  <c r="H89" i="1"/>
  <c r="H90" i="1"/>
  <c r="H91" i="1"/>
  <c r="H92" i="1"/>
  <c r="H93" i="1"/>
  <c r="H87" i="1"/>
  <c r="H81" i="1"/>
  <c r="H82" i="1"/>
  <c r="H83" i="1"/>
  <c r="H80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29" i="1"/>
  <c r="H18" i="1"/>
  <c r="H19" i="1"/>
  <c r="H20" i="1"/>
  <c r="H21" i="1"/>
  <c r="H17" i="1"/>
  <c r="H4" i="1"/>
  <c r="H5" i="1"/>
  <c r="H6" i="1"/>
  <c r="H7" i="1"/>
  <c r="H8" i="1"/>
  <c r="H9" i="1"/>
  <c r="H3" i="1"/>
</calcChain>
</file>

<file path=xl/sharedStrings.xml><?xml version="1.0" encoding="utf-8"?>
<sst xmlns="http://schemas.openxmlformats.org/spreadsheetml/2006/main" count="973" uniqueCount="531">
  <si>
    <t> threads</t>
  </si>
  <si>
    <t>Threads</t>
  </si>
  <si>
    <t>int</t>
  </si>
  <si>
    <t>No</t>
  </si>
  <si>
    <t> minimum_seed_length</t>
  </si>
  <si>
    <t>Minimum seed length</t>
  </si>
  <si>
    <t>-k</t>
  </si>
  <si>
    <t> dropoff</t>
  </si>
  <si>
    <t>Dropoff</t>
  </si>
  <si>
    <t>-d</t>
  </si>
  <si>
    <t> select_seeds</t>
  </si>
  <si>
    <t>Select seeds</t>
  </si>
  <si>
    <t>float</t>
  </si>
  <si>
    <t>-r</t>
  </si>
  <si>
    <t> seed_occurrence_for_the_3rd_round</t>
  </si>
  <si>
    <t>Seed occurrence for the 3rd round</t>
  </si>
  <si>
    <t>-y</t>
  </si>
  <si>
    <t> skip_seeds</t>
  </si>
  <si>
    <t>Skip seeds with more than INT occurrences</t>
  </si>
  <si>
    <t>-c</t>
  </si>
  <si>
    <t> drop_chains_fraction</t>
  </si>
  <si>
    <t>Drop chains fraction</t>
  </si>
  <si>
    <t>-D</t>
  </si>
  <si>
    <t> discard_chain_length</t>
  </si>
  <si>
    <t>Discard chain length</t>
  </si>
  <si>
    <t>-W</t>
  </si>
  <si>
    <t> mate_rescue_rounds</t>
  </si>
  <si>
    <t>Mate rescue rounds</t>
  </si>
  <si>
    <t>string</t>
  </si>
  <si>
    <t>-m</t>
  </si>
  <si>
    <t> skip_mate_rescue</t>
  </si>
  <si>
    <t>Skip mate rescue</t>
  </si>
  <si>
    <t>boolean</t>
  </si>
  <si>
    <t>-S</t>
  </si>
  <si>
    <t> skip_pairing</t>
  </si>
  <si>
    <t>Skip pairing</t>
  </si>
  <si>
    <t>-P</t>
  </si>
  <si>
    <t> discard_exact_matches</t>
  </si>
  <si>
    <t>Discard exact matches</t>
  </si>
  <si>
    <t>-e</t>
  </si>
  <si>
    <t> score_for_a_sequence_match</t>
  </si>
  <si>
    <t>Score for a sequence match</t>
  </si>
  <si>
    <t>-A</t>
  </si>
  <si>
    <t> mismatch_penalty</t>
  </si>
  <si>
    <t>Mismatch penalty</t>
  </si>
  <si>
    <t>-B</t>
  </si>
  <si>
    <t> smart_pairing_in_input_fastq</t>
  </si>
  <si>
    <t>Smart pairing in input FASTQ file</t>
  </si>
  <si>
    <t>-p</t>
  </si>
  <si>
    <t> read_group_header</t>
  </si>
  <si>
    <t>Read group header</t>
  </si>
  <si>
    <t>Constructed from per-attribute parameters or inferred from metadata.</t>
  </si>
  <si>
    <t> insert_string_to_header</t>
  </si>
  <si>
    <t>Insert string to output SAM or BAM header</t>
  </si>
  <si>
    <t>-H</t>
  </si>
  <si>
    <t> ignore_alt_file</t>
  </si>
  <si>
    <t>Ignore ALT file</t>
  </si>
  <si>
    <t>-j</t>
  </si>
  <si>
    <t> verbose_level</t>
  </si>
  <si>
    <t>Verbose level</t>
  </si>
  <si>
    <t>enum</t>
  </si>
  <si>
    <t>-v</t>
  </si>
  <si>
    <t> minimum_output_score</t>
  </si>
  <si>
    <t>Minimum alignment score for a read to be output in SAM/BAM</t>
  </si>
  <si>
    <t>-T</t>
  </si>
  <si>
    <t> output_alignments</t>
  </si>
  <si>
    <t>Output alignments</t>
  </si>
  <si>
    <t>-a</t>
  </si>
  <si>
    <t> append_comment</t>
  </si>
  <si>
    <t>Append comment</t>
  </si>
  <si>
    <t>-C</t>
  </si>
  <si>
    <t> output_header</t>
  </si>
  <si>
    <t>Output header</t>
  </si>
  <si>
    <t>-V</t>
  </si>
  <si>
    <t> use_soft_clipping</t>
  </si>
  <si>
    <t>Use soft clipping</t>
  </si>
  <si>
    <t>-Y</t>
  </si>
  <si>
    <t> mark_shorter</t>
  </si>
  <si>
    <t>Mark shorter</t>
  </si>
  <si>
    <t>-M</t>
  </si>
  <si>
    <t> gap_open_penalties</t>
  </si>
  <si>
    <t>Gap open penalties</t>
  </si>
  <si>
    <t>int array</t>
  </si>
  <si>
    <t>-O</t>
  </si>
  <si>
    <t>[6,6]</t>
  </si>
  <si>
    <t> gap_extension_penalties</t>
  </si>
  <si>
    <t>Gap extension</t>
  </si>
  <si>
    <t>-E</t>
  </si>
  <si>
    <t>[1,1]</t>
  </si>
  <si>
    <t> clipping_penalty</t>
  </si>
  <si>
    <t>Clipping penalty</t>
  </si>
  <si>
    <t>-L</t>
  </si>
  <si>
    <t>[5,5]</t>
  </si>
  <si>
    <t> unpaired_read_penalty</t>
  </si>
  <si>
    <t>Unpaired read penalty</t>
  </si>
  <si>
    <t>-U</t>
  </si>
  <si>
    <t> read_type</t>
  </si>
  <si>
    <t>Sequencing technology-specific settings</t>
  </si>
  <si>
    <t>-x</t>
  </si>
  <si>
    <t> output_in_xa</t>
  </si>
  <si>
    <t>Output in XA</t>
  </si>
  <si>
    <t>-h</t>
  </si>
  <si>
    <t>[5, 200]</t>
  </si>
  <si>
    <t> speficy_distribution_parameters</t>
  </si>
  <si>
    <t>Specify distribution parameters</t>
  </si>
  <si>
    <t>float array</t>
  </si>
  <si>
    <t>-I</t>
  </si>
  <si>
    <t> band_width</t>
  </si>
  <si>
    <t>Band width</t>
  </si>
  <si>
    <t>-w</t>
  </si>
  <si>
    <t> rg_platform</t>
  </si>
  <si>
    <t>Platform</t>
  </si>
  <si>
    <t>Inferred from metadata</t>
  </si>
  <si>
    <t> rg_sample_id</t>
  </si>
  <si>
    <t>Sample ID</t>
  </si>
  <si>
    <t> rg_library_id</t>
  </si>
  <si>
    <t>Library ID</t>
  </si>
  <si>
    <t> rg_platform_unit_id</t>
  </si>
  <si>
    <t>Platform unit ID</t>
  </si>
  <si>
    <t> rg_data_submitting_center</t>
  </si>
  <si>
    <t>Data submitting center</t>
  </si>
  <si>
    <t> rg_median_fragment_length</t>
  </si>
  <si>
    <t>Median fragment length</t>
  </si>
  <si>
    <t> output_format</t>
  </si>
  <si>
    <t>Output format</t>
  </si>
  <si>
    <t>SortedBAM</t>
  </si>
  <si>
    <t> sambamba_threads</t>
  </si>
  <si>
    <t>Sambamba Sort threads</t>
  </si>
  <si>
    <t> sort_memory</t>
  </si>
  <si>
    <t>Memory for BAM sorting</t>
  </si>
  <si>
    <t> deduplication</t>
  </si>
  <si>
    <t>PCR duplicate detection</t>
  </si>
  <si>
    <t>MarkDuplicates</t>
  </si>
  <si>
    <t> total_memory</t>
  </si>
  <si>
    <t>Total memory</t>
  </si>
  <si>
    <t> filter_out_secondary_alignments</t>
  </si>
  <si>
    <t>Filter out secondary alignments</t>
  </si>
  <si>
    <t> output_name</t>
  </si>
  <si>
    <t>Output SAM/BAM file name</t>
  </si>
  <si>
    <t> reserved_threads</t>
  </si>
  <si>
    <t>Reserved number of threads on the instance</t>
  </si>
  <si>
    <t> rg_id</t>
  </si>
  <si>
    <t>Read group ID</t>
  </si>
  <si>
    <t>ID</t>
  </si>
  <si>
    <t>Label</t>
  </si>
  <si>
    <t>Type</t>
  </si>
  <si>
    <t>Required</t>
  </si>
  <si>
    <t>Prefix</t>
  </si>
  <si>
    <t>Default</t>
  </si>
  <si>
    <t> bwt_construction</t>
  </si>
  <si>
    <t>Bwt construction</t>
  </si>
  <si>
    <t>auto</t>
  </si>
  <si>
    <t> prefix_of_the_index_to_be_output</t>
  </si>
  <si>
    <t>Prefix of the index to be output</t>
  </si>
  <si>
    <t> block_size</t>
  </si>
  <si>
    <t>Block size</t>
  </si>
  <si>
    <t> add_64_to_fasta_name</t>
  </si>
  <si>
    <t>Output index files renamed by adding 64</t>
  </si>
  <si>
    <t>Total memory [Gb]</t>
  </si>
  <si>
    <t> kmers</t>
  </si>
  <si>
    <t>Kmers</t>
  </si>
  <si>
    <t>--kmers/-f</t>
  </si>
  <si>
    <t> format</t>
  </si>
  <si>
    <t>Format</t>
  </si>
  <si>
    <t>--format/-f</t>
  </si>
  <si>
    <t> nogroup</t>
  </si>
  <si>
    <t>Nogroup</t>
  </si>
  <si>
    <t>--nogroup</t>
  </si>
  <si>
    <t> nano</t>
  </si>
  <si>
    <t>Nano</t>
  </si>
  <si>
    <t>--nano</t>
  </si>
  <si>
    <t> casava</t>
  </si>
  <si>
    <t>Casava</t>
  </si>
  <si>
    <t>--casava</t>
  </si>
  <si>
    <t>--threads/-t</t>
  </si>
  <si>
    <t> quiet</t>
  </si>
  <si>
    <t>Quiet</t>
  </si>
  <si>
    <t>--quiet/-q</t>
  </si>
  <si>
    <t>SBG Pair FASTQs by Metadata</t>
  </si>
  <si>
    <t>NA</t>
  </si>
  <si>
    <t> num_of_threads</t>
  </si>
  <si>
    <t>Number of threads to use</t>
  </si>
  <si>
    <t> compression_level</t>
  </si>
  <si>
    <t>Compression level</t>
  </si>
  <si>
    <t> mem_mb</t>
  </si>
  <si>
    <t>Memory in MB</t>
  </si>
  <si>
    <t>Number of threads reserved on the instance</t>
  </si>
  <si>
    <t> max_records_in_ram</t>
  </si>
  <si>
    <t>Max records in RAM</t>
  </si>
  <si>
    <t>MAX_RECORDS_IN_RAM=</t>
  </si>
  <si>
    <t>COMPRESSION_LEVEL=</t>
  </si>
  <si>
    <t> validation_stringency</t>
  </si>
  <si>
    <t>Validation stringency</t>
  </si>
  <si>
    <t>VALIDATION_STRINGENCY=</t>
  </si>
  <si>
    <t>SILENT</t>
  </si>
  <si>
    <t>QUIET=</t>
  </si>
  <si>
    <t> verbosity</t>
  </si>
  <si>
    <t>Verbosity</t>
  </si>
  <si>
    <t>VERBOSITY=</t>
  </si>
  <si>
    <t>INFO</t>
  </si>
  <si>
    <t> memory_per_job</t>
  </si>
  <si>
    <t>Memory per job</t>
  </si>
  <si>
    <t> output_index</t>
  </si>
  <si>
    <t>Output only index file</t>
  </si>
  <si>
    <t>disable_radnomization</t>
  </si>
  <si>
    <t>Disable Randomization</t>
  </si>
  <si>
    <t>--disableRandomization</t>
  </si>
  <si>
    <t> allow_potentailly_misencoded_quals</t>
  </si>
  <si>
    <t>Allow Potentially Misencoded Quals</t>
  </si>
  <si>
    <t>-allowPotentiallyMisencodedQuals/--allow_potentially_misencoded_quality_scores</t>
  </si>
  <si>
    <t> baq</t>
  </si>
  <si>
    <t>BAQ Calculation Type</t>
  </si>
  <si>
    <t>--baq/-baq</t>
  </si>
  <si>
    <t>OFF</t>
  </si>
  <si>
    <t> baq_gap_open_penalty</t>
  </si>
  <si>
    <t>BAQ Gap Open Penalty</t>
  </si>
  <si>
    <t>--baqGapOpenPenalty/-baqGOP</t>
  </si>
  <si>
    <t> default_base_qualities</t>
  </si>
  <si>
    <t>Default Base Qualities</t>
  </si>
  <si>
    <t>--defaultBaseQualities/-DBQ</t>
  </si>
  <si>
    <t> disable_indel_quals</t>
  </si>
  <si>
    <t>Disable Indel Quals</t>
  </si>
  <si>
    <t>--disable_indel_quals/-DIQ</t>
  </si>
  <si>
    <t> downsample_to_coverage</t>
  </si>
  <si>
    <t>Downsample to Coverage</t>
  </si>
  <si>
    <t>--downsample_to_coverage/-dcov</t>
  </si>
  <si>
    <t> downsample_to_fraction</t>
  </si>
  <si>
    <t>Downsample to Fraction</t>
  </si>
  <si>
    <t>--downsample_to_fraction/-dfrac</t>
  </si>
  <si>
    <t> downsampling_type</t>
  </si>
  <si>
    <t>Downsampling Type</t>
  </si>
  <si>
    <t>--downsampling_type/-dt</t>
  </si>
  <si>
    <t> emit_original_quals</t>
  </si>
  <si>
    <t>Emit Original Quals</t>
  </si>
  <si>
    <t>--emit_original_quals/-EOQ</t>
  </si>
  <si>
    <t> fix_misencoded_quals</t>
  </si>
  <si>
    <t>Fix Misencoded Quals</t>
  </si>
  <si>
    <t>-fixMisencodedQuals/-fixMisencodedQuals</t>
  </si>
  <si>
    <t> interval_merging</t>
  </si>
  <si>
    <t>Interval Merging</t>
  </si>
  <si>
    <t>--interval_merging/-im</t>
  </si>
  <si>
    <t>ALL</t>
  </si>
  <si>
    <t> interval_padding</t>
  </si>
  <si>
    <t>Interval Padding</t>
  </si>
  <si>
    <t>--interval_padding/-ip</t>
  </si>
  <si>
    <t> interval_set_rule</t>
  </si>
  <si>
    <t>Interval Set Rule</t>
  </si>
  <si>
    <t>--interval_set_rule/-isr</t>
  </si>
  <si>
    <t>UNION</t>
  </si>
  <si>
    <t> keep_program_records</t>
  </si>
  <si>
    <t>Keep Program Records</t>
  </si>
  <si>
    <t>--keep_program_records/-kpr</t>
  </si>
  <si>
    <t> max_runtime</t>
  </si>
  <si>
    <t>Max Runtime</t>
  </si>
  <si>
    <t>--maxRuntime/-maxRuntime</t>
  </si>
  <si>
    <t> max_runtime_units</t>
  </si>
  <si>
    <t>Max Runtime Units</t>
  </si>
  <si>
    <t>--maxRuntimeUnits/-maxRuntimeUnits</t>
  </si>
  <si>
    <t>MINUTES</t>
  </si>
  <si>
    <t> non_deterministic_random_seed</t>
  </si>
  <si>
    <t>Non Deterministic Random Seed</t>
  </si>
  <si>
    <t>--nonDeterministicRandomSeed/-ndrs</t>
  </si>
  <si>
    <t> pedigree_string</t>
  </si>
  <si>
    <t>Pedigree String</t>
  </si>
  <si>
    <t>string array</t>
  </si>
  <si>
    <t>--pedigreeString/-pedString</t>
  </si>
  <si>
    <t>[]</t>
  </si>
  <si>
    <t> pedigree_validation_type</t>
  </si>
  <si>
    <t>Pedigree Validation Type</t>
  </si>
  <si>
    <t>--pedigreeValidationType/-pedValidationType</t>
  </si>
  <si>
    <t>STRICT</t>
  </si>
  <si>
    <t> phone_home</t>
  </si>
  <si>
    <t>Phone Home</t>
  </si>
  <si>
    <t>--phone_home/-et</t>
  </si>
  <si>
    <t>STANDARD</t>
  </si>
  <si>
    <t> preserve_qscores_less_than</t>
  </si>
  <si>
    <t>Preserve Qscores Less Than</t>
  </si>
  <si>
    <t>--preserve_qscores_less_than/-preserveQ</t>
  </si>
  <si>
    <t> read_filter</t>
  </si>
  <si>
    <t>Read Filter</t>
  </si>
  <si>
    <t>enum array</t>
  </si>
  <si>
    <t>--read_filter/-rf</t>
  </si>
  <si>
    <t> read_group_black_list</t>
  </si>
  <si>
    <t>Read Group Black List</t>
  </si>
  <si>
    <t>--read_group_black_list/-rgbl</t>
  </si>
  <si>
    <t> remove_program_records</t>
  </si>
  <si>
    <t>Remove Program Records</t>
  </si>
  <si>
    <t>--remove_program_records/-rpr</t>
  </si>
  <si>
    <t> tag</t>
  </si>
  <si>
    <t>Tag</t>
  </si>
  <si>
    <t>--tag/-tag</t>
  </si>
  <si>
    <t> unsafe</t>
  </si>
  <si>
    <t>Unsafe</t>
  </si>
  <si>
    <t>--unsafe/-U</t>
  </si>
  <si>
    <t> use_legacy_downsampler</t>
  </si>
  <si>
    <t>Use Legacy Downsampler</t>
  </si>
  <si>
    <t>--use_legacy_downsampler/-use_legacy_downsampler</t>
  </si>
  <si>
    <t> use_original_qualities</t>
  </si>
  <si>
    <t>Use Original Qualities</t>
  </si>
  <si>
    <t>--useOriginalQualities/-OQ</t>
  </si>
  <si>
    <t> validation_strictness</t>
  </si>
  <si>
    <t>Validation Strictness</t>
  </si>
  <si>
    <t>--validation_strictness/-S</t>
  </si>
  <si>
    <t> cpu_per_job</t>
  </si>
  <si>
    <t>CPU per job</t>
  </si>
  <si>
    <t> consensus_determination_model</t>
  </si>
  <si>
    <t>Consensus Determination Model</t>
  </si>
  <si>
    <t>--consensusDeterminationModel/-model</t>
  </si>
  <si>
    <t>USE_READS</t>
  </si>
  <si>
    <t> lod_threshold_for_cleaning</t>
  </si>
  <si>
    <t>Lod Threshold For Cleaning</t>
  </si>
  <si>
    <t>--LODThresholdForCleaning/-LOD</t>
  </si>
  <si>
    <t> entropy_threshold</t>
  </si>
  <si>
    <t>Entropy Threshold</t>
  </si>
  <si>
    <t>--entropyThreshold/-entropy</t>
  </si>
  <si>
    <t> max_consensuses</t>
  </si>
  <si>
    <t>Max Consensuses</t>
  </si>
  <si>
    <t>--maxConsensuses</t>
  </si>
  <si>
    <t> max_isize_for_movement</t>
  </si>
  <si>
    <t>Max Isize For Movement</t>
  </si>
  <si>
    <t>--maxIsizeForMovement/-maxIsize</t>
  </si>
  <si>
    <t> max_positional_move_allowed</t>
  </si>
  <si>
    <t>Max Positional Move Allowed</t>
  </si>
  <si>
    <t>--maxPositionalMoveAllowed/-maxPosMove</t>
  </si>
  <si>
    <t> max_reads_for_consensuses</t>
  </si>
  <si>
    <t>Max Reads For Consensuses</t>
  </si>
  <si>
    <t>--maxReadsForConsensuses/-greedy</t>
  </si>
  <si>
    <t> max_reads_for_realignment</t>
  </si>
  <si>
    <t>Max Reads For Realignment</t>
  </si>
  <si>
    <t>--maxReadsForRealignment/-maxReads</t>
  </si>
  <si>
    <t> max_reads_in_memory</t>
  </si>
  <si>
    <t>Max Reads In Memory</t>
  </si>
  <si>
    <t>--maxReadsInMemory/-maxInMemory</t>
  </si>
  <si>
    <t> no_original_alignment_tags</t>
  </si>
  <si>
    <t>No Original Alignment Tags</t>
  </si>
  <si>
    <t>--noOriginalAlignmentTags/-noTags</t>
  </si>
  <si>
    <t> memory_overhead_per_job</t>
  </si>
  <si>
    <t>Memory overhead per job</t>
  </si>
  <si>
    <t>"</t>
  </si>
  <si>
    <t>:</t>
  </si>
  <si>
    <t>,</t>
  </si>
  <si>
    <t>FastQC_</t>
  </si>
  <si>
    <t>VCF</t>
  </si>
  <si>
    <t>VCF Name</t>
  </si>
  <si>
    <t> region_chr_stpos_endpos</t>
  </si>
  <si>
    <t>Region</t>
  </si>
  <si>
    <t>-r/--region</t>
  </si>
  <si>
    <t> only_use_input_alleles</t>
  </si>
  <si>
    <t>Only use input alleles</t>
  </si>
  <si>
    <t>-l/--only-use-input-alleles</t>
  </si>
  <si>
    <t> report_all_haplotype_alleles</t>
  </si>
  <si>
    <t>Report all haplotype alleles</t>
  </si>
  <si>
    <t>--report-all-haplotype-alleles</t>
  </si>
  <si>
    <t> report_monomorphic</t>
  </si>
  <si>
    <t>Report monomorphic</t>
  </si>
  <si>
    <t>--report-monomorphic</t>
  </si>
  <si>
    <t> pvar</t>
  </si>
  <si>
    <t>Pvar</t>
  </si>
  <si>
    <t>-p/--pvar</t>
  </si>
  <si>
    <t> theta</t>
  </si>
  <si>
    <t>Theta</t>
  </si>
  <si>
    <t>-T/--theta</t>
  </si>
  <si>
    <t> ploidy</t>
  </si>
  <si>
    <t>Ploidy</t>
  </si>
  <si>
    <t>-p/--ploidy</t>
  </si>
  <si>
    <t> pooled_discrete</t>
  </si>
  <si>
    <t>Pooled discrete</t>
  </si>
  <si>
    <t>-J/--pooled-discrete</t>
  </si>
  <si>
    <t> pooled_continuous</t>
  </si>
  <si>
    <t>Pooled continuous</t>
  </si>
  <si>
    <t>-K/--pooled-continuous</t>
  </si>
  <si>
    <t> use_reference_allele</t>
  </si>
  <si>
    <t>Use reference allele</t>
  </si>
  <si>
    <t>-Z/--use-reference-allele</t>
  </si>
  <si>
    <t> reference_quality</t>
  </si>
  <si>
    <t>Reference quality</t>
  </si>
  <si>
    <t>--reference-quality</t>
  </si>
  <si>
    <t>100,60</t>
  </si>
  <si>
    <t> no_snps</t>
  </si>
  <si>
    <t>No snps</t>
  </si>
  <si>
    <t>-I/--no-snps</t>
  </si>
  <si>
    <t> no_indels</t>
  </si>
  <si>
    <t>No indels</t>
  </si>
  <si>
    <t>-i/--no-indels</t>
  </si>
  <si>
    <t> no_mnps</t>
  </si>
  <si>
    <t>No mnps</t>
  </si>
  <si>
    <t>-X/--no-mnps</t>
  </si>
  <si>
    <t> no_complex</t>
  </si>
  <si>
    <t>No complex</t>
  </si>
  <si>
    <t>-u/--no-complex</t>
  </si>
  <si>
    <t> use_best_n_alleles</t>
  </si>
  <si>
    <t>Use best n alleles</t>
  </si>
  <si>
    <t>-n/--use-best-n-alleles</t>
  </si>
  <si>
    <t> max_complex_gap</t>
  </si>
  <si>
    <t>Max complex gap</t>
  </si>
  <si>
    <t>-E/--max-complex-gap</t>
  </si>
  <si>
    <t> haplotype_length</t>
  </si>
  <si>
    <t>Haplotype length</t>
  </si>
  <si>
    <t>--haplotype-length</t>
  </si>
  <si>
    <t> min_repeat_size</t>
  </si>
  <si>
    <t>Min repeat size</t>
  </si>
  <si>
    <t>--min-repeat-size</t>
  </si>
  <si>
    <t> min_repeat_entropy</t>
  </si>
  <si>
    <t>Min repeat entropy</t>
  </si>
  <si>
    <t>--min-repeat-entropy</t>
  </si>
  <si>
    <t> no_partial_observations</t>
  </si>
  <si>
    <t>No partial observations</t>
  </si>
  <si>
    <t>--no-partial-observations</t>
  </si>
  <si>
    <t> dont_left_align_indels</t>
  </si>
  <si>
    <t>Dont left align indels</t>
  </si>
  <si>
    <t>-O/--dont-left-align-indels</t>
  </si>
  <si>
    <t> use_duplicate_reads</t>
  </si>
  <si>
    <t>Use duplicate reads</t>
  </si>
  <si>
    <t>-4/--use-duplicate-reads</t>
  </si>
  <si>
    <t> min_mapping_quality</t>
  </si>
  <si>
    <t>Min mapping quality</t>
  </si>
  <si>
    <t>-m/--min-mapping-quality</t>
  </si>
  <si>
    <t> min_base_quality</t>
  </si>
  <si>
    <t>Min base quality</t>
  </si>
  <si>
    <t>-q/--min-base-quality</t>
  </si>
  <si>
    <t> min_supporting_allele_qsum</t>
  </si>
  <si>
    <t>Min supporting allele qsum</t>
  </si>
  <si>
    <t>-R/--min-supporting-allele-qsum</t>
  </si>
  <si>
    <t> min_supporting_mapping_qsum</t>
  </si>
  <si>
    <t>Min supporting mapping qsum</t>
  </si>
  <si>
    <t>-Y/--min-supporting-mapping-qsum</t>
  </si>
  <si>
    <t> mismatch_base_quality_threshold</t>
  </si>
  <si>
    <t>Mismatch base quality threshold</t>
  </si>
  <si>
    <t>-Q/--mismatch-base-quality-threshold</t>
  </si>
  <si>
    <t> read_mismatch_limit</t>
  </si>
  <si>
    <t>Read mismatch limit</t>
  </si>
  <si>
    <t>-U/--read-mismatch-limit</t>
  </si>
  <si>
    <t>unbounded</t>
  </si>
  <si>
    <t> read_max_mismatch_fraction</t>
  </si>
  <si>
    <t>Read max mismatch fraction</t>
  </si>
  <si>
    <t>-z/--read-max-mismatch-fraction</t>
  </si>
  <si>
    <t> read_snp_limit</t>
  </si>
  <si>
    <t>Read snp limit</t>
  </si>
  <si>
    <t>-$/--read-snp-limit</t>
  </si>
  <si>
    <t> read_indel_limit</t>
  </si>
  <si>
    <t>Read indel limit</t>
  </si>
  <si>
    <t>-e/--read-indel-limit</t>
  </si>
  <si>
    <t> standard_filters</t>
  </si>
  <si>
    <t>Standard filters</t>
  </si>
  <si>
    <t>-0/--standard-filters</t>
  </si>
  <si>
    <t> min_alternate_fraction</t>
  </si>
  <si>
    <t>Min alternate fraction</t>
  </si>
  <si>
    <t>-F/--min-alternate-fraction</t>
  </si>
  <si>
    <t> min_alternate_count</t>
  </si>
  <si>
    <t>Min alternate count</t>
  </si>
  <si>
    <t>-C/--min-alternate-count</t>
  </si>
  <si>
    <t> min_alternate_qsum</t>
  </si>
  <si>
    <t>Min alternate qsum</t>
  </si>
  <si>
    <t>-3/--min-alternate-qsum</t>
  </si>
  <si>
    <t> min_alternate_total</t>
  </si>
  <si>
    <t>Min alternate total</t>
  </si>
  <si>
    <t>-G/min-alternate-total</t>
  </si>
  <si>
    <t> min_coverage</t>
  </si>
  <si>
    <t>Min coverage</t>
  </si>
  <si>
    <t>--min-coverage</t>
  </si>
  <si>
    <t> max_coverage</t>
  </si>
  <si>
    <t>Max coverage</t>
  </si>
  <si>
    <t>--max-coverage</t>
  </si>
  <si>
    <t>no limit</t>
  </si>
  <si>
    <t> no_population_priors</t>
  </si>
  <si>
    <t>No population priors</t>
  </si>
  <si>
    <t>-k/--no-population-priors</t>
  </si>
  <si>
    <t> hwe_priors_off</t>
  </si>
  <si>
    <t>Hwe priors off</t>
  </si>
  <si>
    <t>-w/--hwe-priors-off</t>
  </si>
  <si>
    <t> binomial_obs_priors_off</t>
  </si>
  <si>
    <t>Binomial obs priors off</t>
  </si>
  <si>
    <t>-V/--binomial-obs-priors-off</t>
  </si>
  <si>
    <t> allele_balance_priors_off</t>
  </si>
  <si>
    <t>Allele balance priors off</t>
  </si>
  <si>
    <t>-a/--allele-balance-priors-off</t>
  </si>
  <si>
    <t> base_quality_cap</t>
  </si>
  <si>
    <t>Base quality cap</t>
  </si>
  <si>
    <t>--base-quality-cap</t>
  </si>
  <si>
    <t> prob_contamination</t>
  </si>
  <si>
    <t>Prob contamination</t>
  </si>
  <si>
    <t>--prob-contamination</t>
  </si>
  <si>
    <t> legacy_gls</t>
  </si>
  <si>
    <t>Legacy gls</t>
  </si>
  <si>
    <t>--legacy-gls</t>
  </si>
  <si>
    <t> report_genotype_likelihood_max</t>
  </si>
  <si>
    <t>Report genotype likelihood max</t>
  </si>
  <si>
    <t>--report-genotype-likelihood-max</t>
  </si>
  <si>
    <t> genotyping_max_iterations</t>
  </si>
  <si>
    <t>Genotyping max iterations</t>
  </si>
  <si>
    <t>-B/--genotyping-max-iterations</t>
  </si>
  <si>
    <t> genotyping_max_banddepth</t>
  </si>
  <si>
    <t>Genotyping max banddepth</t>
  </si>
  <si>
    <t>--genotyping-max-banddepth</t>
  </si>
  <si>
    <t> posterior_integration_limits</t>
  </si>
  <si>
    <t>Posterior integration limits</t>
  </si>
  <si>
    <t>-W/--posterior-integration-limits</t>
  </si>
  <si>
    <t>1,3</t>
  </si>
  <si>
    <t> exclude_unobserved_genotypes</t>
  </si>
  <si>
    <t>Exclude unobserved genotypes</t>
  </si>
  <si>
    <t>-N/--exclude-unobserved-genotypes</t>
  </si>
  <si>
    <t> genotype_variant_threshold</t>
  </si>
  <si>
    <t>Genotype variant threshold</t>
  </si>
  <si>
    <t>-S/--genotype-variant-threshold</t>
  </si>
  <si>
    <t> use_mapping_quality</t>
  </si>
  <si>
    <t>Use mapping quality</t>
  </si>
  <si>
    <t>-j/--use-mapping-quality</t>
  </si>
  <si>
    <t> harmonic_indel_quality</t>
  </si>
  <si>
    <t>Harmonic indel quality</t>
  </si>
  <si>
    <t>-H/--harmonic-indel-quality</t>
  </si>
  <si>
    <t> read_dependence_factor</t>
  </si>
  <si>
    <t>Read dependence factor</t>
  </si>
  <si>
    <t>-D/--read-dependence-factor</t>
  </si>
  <si>
    <t> genotype_qualities</t>
  </si>
  <si>
    <t>Genotype qualities</t>
  </si>
  <si>
    <t>-=/--genotype-qualities</t>
  </si>
  <si>
    <t> gvcf</t>
  </si>
  <si>
    <t>GVCF</t>
  </si>
  <si>
    <t>--gvcf</t>
  </si>
  <si>
    <t> gvcf_chunk</t>
  </si>
  <si>
    <t>GVCF chunk</t>
  </si>
  <si>
    <t>--gvcf-chunk</t>
  </si>
  <si>
    <t>Freebayes_</t>
  </si>
  <si>
    <t>GATK_IndelRealigner_</t>
  </si>
  <si>
    <t>Picard_BuildBamIndex_</t>
  </si>
  <si>
    <t>Sambamba_Merge_</t>
  </si>
  <si>
    <t>BWA_MEM_Bundle_</t>
  </si>
  <si>
    <t>SBG_FASTA_Indices_</t>
  </si>
  <si>
    <t>BWA_INDEX_</t>
  </si>
  <si>
    <t xml:space="preserve"> </t>
  </si>
  <si>
    <t>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</si>
</sst>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b/>
      <sz val="12"/>
      <color theme="1"/>
      <name val="Arial"/>
      <family val="2"/>
    </font>
    <font>
      <b/>
      <sz val="18"/>
      <color rgb="FF333333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  <family val="2"/>
    </font>
    <font>
      <b/>
      <sz val="18"/>
      <color theme="1"/>
      <name val="Arial"/>
      <charset val="204"/>
    </font>
    <font>
      <b/>
      <sz val="12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7" fillId="0" borderId="0" xfId="0" applyFont="1"/>
    <xf numFmtId="11" fontId="1" fillId="0" borderId="0" xfId="0" applyNumberFormat="1" applyFont="1"/>
    <xf numFmtId="0" fontId="8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tabSelected="1" topLeftCell="C177" workbookViewId="0">
      <selection activeCell="H201" sqref="H201"/>
    </sheetView>
  </sheetViews>
  <sheetFormatPr baseColWidth="10" defaultRowHeight="15" x14ac:dyDescent="0"/>
  <cols>
    <col min="1" max="1" width="45.33203125" bestFit="1" customWidth="1"/>
    <col min="2" max="2" width="64.83203125" bestFit="1" customWidth="1"/>
    <col min="3" max="3" width="11.5" bestFit="1" customWidth="1"/>
    <col min="4" max="4" width="10" bestFit="1" customWidth="1"/>
    <col min="5" max="5" width="12.6640625" bestFit="1" customWidth="1"/>
    <col min="6" max="6" width="12.33203125" customWidth="1"/>
  </cols>
  <sheetData>
    <row r="1" spans="1:10" ht="21">
      <c r="A1" s="3" t="s">
        <v>341</v>
      </c>
      <c r="H1" t="s">
        <v>338</v>
      </c>
      <c r="I1" t="s">
        <v>339</v>
      </c>
      <c r="J1" t="s">
        <v>340</v>
      </c>
    </row>
    <row r="2" spans="1:10">
      <c r="A2" s="2" t="s">
        <v>143</v>
      </c>
      <c r="B2" s="2" t="s">
        <v>144</v>
      </c>
      <c r="C2" s="2" t="s">
        <v>145</v>
      </c>
      <c r="D2" s="2" t="s">
        <v>146</v>
      </c>
      <c r="E2" s="2" t="s">
        <v>147</v>
      </c>
      <c r="F2" s="2" t="s">
        <v>148</v>
      </c>
    </row>
    <row r="3" spans="1:10" ht="17">
      <c r="A3" s="1" t="s">
        <v>159</v>
      </c>
      <c r="B3" s="1" t="s">
        <v>160</v>
      </c>
      <c r="C3" s="1" t="s">
        <v>2</v>
      </c>
      <c r="D3" s="1" t="s">
        <v>3</v>
      </c>
      <c r="E3" s="1" t="s">
        <v>161</v>
      </c>
      <c r="F3" s="1">
        <v>7</v>
      </c>
      <c r="H3" t="str">
        <f>$H$1&amp;$A$1&amp;A3&amp;$H$1&amp;$I$1&amp;" "&amp;$H$1&amp;F3&amp;$H$1&amp;$J$1</f>
        <v>"FastQC_ kmers": "7",</v>
      </c>
    </row>
    <row r="4" spans="1:10" ht="17">
      <c r="A4" s="1" t="s">
        <v>162</v>
      </c>
      <c r="B4" s="1" t="s">
        <v>163</v>
      </c>
      <c r="C4" s="1" t="s">
        <v>60</v>
      </c>
      <c r="D4" s="1" t="s">
        <v>3</v>
      </c>
      <c r="E4" s="1" t="s">
        <v>164</v>
      </c>
      <c r="F4" s="1" t="s">
        <v>179</v>
      </c>
      <c r="H4" t="str">
        <f t="shared" ref="H4:H9" si="0">$H$1&amp;$A$1&amp;A4&amp;$H$1&amp;$I$1&amp;" "&amp;$H$1&amp;F4&amp;$H$1&amp;$J$1</f>
        <v>"FastQC_ format": "NA",</v>
      </c>
    </row>
    <row r="5" spans="1:10" ht="17">
      <c r="A5" s="1" t="s">
        <v>165</v>
      </c>
      <c r="B5" s="1" t="s">
        <v>166</v>
      </c>
      <c r="C5" s="1" t="s">
        <v>32</v>
      </c>
      <c r="D5" s="1" t="s">
        <v>3</v>
      </c>
      <c r="E5" s="1" t="s">
        <v>167</v>
      </c>
      <c r="F5" s="1" t="s">
        <v>179</v>
      </c>
      <c r="H5" t="str">
        <f t="shared" si="0"/>
        <v>"FastQC_ nogroup": "NA",</v>
      </c>
    </row>
    <row r="6" spans="1:10" ht="17">
      <c r="A6" s="1" t="s">
        <v>168</v>
      </c>
      <c r="B6" s="1" t="s">
        <v>169</v>
      </c>
      <c r="C6" s="1" t="s">
        <v>32</v>
      </c>
      <c r="D6" s="1" t="s">
        <v>3</v>
      </c>
      <c r="E6" s="1" t="s">
        <v>170</v>
      </c>
      <c r="F6" s="1" t="s">
        <v>179</v>
      </c>
      <c r="H6" t="str">
        <f t="shared" si="0"/>
        <v>"FastQC_ nano": "NA",</v>
      </c>
    </row>
    <row r="7" spans="1:10" ht="17">
      <c r="A7" s="1" t="s">
        <v>171</v>
      </c>
      <c r="B7" s="1" t="s">
        <v>172</v>
      </c>
      <c r="C7" s="1" t="s">
        <v>32</v>
      </c>
      <c r="D7" s="1" t="s">
        <v>3</v>
      </c>
      <c r="E7" s="1" t="s">
        <v>173</v>
      </c>
      <c r="F7" s="1" t="s">
        <v>179</v>
      </c>
      <c r="H7" t="str">
        <f t="shared" si="0"/>
        <v>"FastQC_ casava": "NA",</v>
      </c>
    </row>
    <row r="8" spans="1:10" ht="17">
      <c r="A8" s="1" t="s">
        <v>0</v>
      </c>
      <c r="B8" s="1" t="s">
        <v>1</v>
      </c>
      <c r="C8" s="1" t="s">
        <v>2</v>
      </c>
      <c r="D8" s="1" t="s">
        <v>3</v>
      </c>
      <c r="E8" s="1" t="s">
        <v>174</v>
      </c>
      <c r="F8" s="1">
        <v>1</v>
      </c>
      <c r="H8" t="str">
        <f t="shared" si="0"/>
        <v>"FastQC_ threads": "1",</v>
      </c>
    </row>
    <row r="9" spans="1:10" ht="17">
      <c r="A9" s="1" t="s">
        <v>175</v>
      </c>
      <c r="B9" s="1" t="s">
        <v>176</v>
      </c>
      <c r="C9" s="1" t="s">
        <v>32</v>
      </c>
      <c r="D9" s="1" t="s">
        <v>3</v>
      </c>
      <c r="E9" s="1" t="s">
        <v>177</v>
      </c>
      <c r="F9" s="1" t="s">
        <v>179</v>
      </c>
      <c r="H9" t="str">
        <f t="shared" si="0"/>
        <v>"FastQC_ quiet": "NA",</v>
      </c>
    </row>
    <row r="10" spans="1:10" ht="17">
      <c r="A10" s="1"/>
      <c r="B10" s="1"/>
      <c r="C10" s="1"/>
      <c r="D10" s="1"/>
      <c r="E10" s="1"/>
    </row>
    <row r="11" spans="1:10" ht="21">
      <c r="A11" s="3" t="s">
        <v>178</v>
      </c>
      <c r="B11" s="1"/>
      <c r="C11" s="1"/>
      <c r="D11" s="1"/>
      <c r="E11" s="1"/>
    </row>
    <row r="12" spans="1:10">
      <c r="A12" s="2" t="s">
        <v>143</v>
      </c>
      <c r="B12" s="2" t="s">
        <v>144</v>
      </c>
      <c r="C12" s="2" t="s">
        <v>145</v>
      </c>
      <c r="D12" s="2" t="s">
        <v>146</v>
      </c>
      <c r="E12" s="2" t="s">
        <v>147</v>
      </c>
      <c r="F12" s="2" t="s">
        <v>148</v>
      </c>
    </row>
    <row r="13" spans="1:10" s="5" customFormat="1">
      <c r="A13" s="4" t="s">
        <v>179</v>
      </c>
      <c r="B13" s="4" t="s">
        <v>179</v>
      </c>
      <c r="C13" s="4" t="s">
        <v>179</v>
      </c>
      <c r="D13" s="4" t="s">
        <v>179</v>
      </c>
      <c r="E13" s="4" t="s">
        <v>179</v>
      </c>
      <c r="F13" s="4" t="s">
        <v>179</v>
      </c>
    </row>
    <row r="14" spans="1:10">
      <c r="A14" s="2"/>
      <c r="B14" s="2"/>
      <c r="C14" s="2"/>
      <c r="D14" s="2"/>
      <c r="E14" s="2"/>
      <c r="F14" s="2"/>
    </row>
    <row r="15" spans="1:10" ht="21">
      <c r="A15" s="3" t="s">
        <v>528</v>
      </c>
    </row>
    <row r="16" spans="1:10">
      <c r="A16" s="2" t="s">
        <v>143</v>
      </c>
      <c r="B16" s="2" t="s">
        <v>144</v>
      </c>
      <c r="C16" s="2" t="s">
        <v>145</v>
      </c>
      <c r="D16" s="2" t="s">
        <v>146</v>
      </c>
      <c r="E16" s="2" t="s">
        <v>147</v>
      </c>
      <c r="F16" s="2" t="s">
        <v>148</v>
      </c>
    </row>
    <row r="17" spans="1:10" ht="17">
      <c r="A17" s="1" t="s">
        <v>149</v>
      </c>
      <c r="B17" s="1" t="s">
        <v>150</v>
      </c>
      <c r="C17" s="1" t="s">
        <v>60</v>
      </c>
      <c r="D17" s="1" t="s">
        <v>3</v>
      </c>
      <c r="E17" s="1" t="s">
        <v>67</v>
      </c>
      <c r="F17" s="1" t="s">
        <v>151</v>
      </c>
      <c r="H17" t="str">
        <f>$H$1&amp;$A$15&amp;A17&amp;$H$1&amp;$I$1&amp;" "&amp;$H$1&amp;F17&amp;$H$1&amp;$J$1</f>
        <v>"BWA_INDEX_ bwt_construction": "auto",</v>
      </c>
    </row>
    <row r="18" spans="1:10" ht="17">
      <c r="A18" s="1" t="s">
        <v>152</v>
      </c>
      <c r="B18" s="1" t="s">
        <v>153</v>
      </c>
      <c r="C18" s="1" t="s">
        <v>28</v>
      </c>
      <c r="D18" s="1" t="s">
        <v>3</v>
      </c>
      <c r="E18" s="1"/>
      <c r="F18" s="1" t="s">
        <v>179</v>
      </c>
      <c r="H18" t="str">
        <f t="shared" ref="H18:H21" si="1">$H$1&amp;$A$15&amp;A18&amp;$H$1&amp;$I$1&amp;" "&amp;$H$1&amp;F18&amp;$H$1&amp;$J$1</f>
        <v>"BWA_INDEX_ prefix_of_the_index_to_be_output": "NA",</v>
      </c>
    </row>
    <row r="19" spans="1:10" ht="17">
      <c r="A19" s="1" t="s">
        <v>154</v>
      </c>
      <c r="B19" s="1" t="s">
        <v>155</v>
      </c>
      <c r="C19" s="1" t="s">
        <v>2</v>
      </c>
      <c r="D19" s="1" t="s">
        <v>3</v>
      </c>
      <c r="E19" s="1"/>
      <c r="F19" s="1">
        <v>10000000</v>
      </c>
      <c r="H19" t="str">
        <f t="shared" si="1"/>
        <v>"BWA_INDEX_ block_size": "10000000",</v>
      </c>
    </row>
    <row r="20" spans="1:10" ht="17">
      <c r="A20" s="1" t="s">
        <v>156</v>
      </c>
      <c r="B20" s="1" t="s">
        <v>157</v>
      </c>
      <c r="C20" s="1" t="s">
        <v>32</v>
      </c>
      <c r="D20" s="1" t="s">
        <v>3</v>
      </c>
      <c r="E20" s="1"/>
      <c r="F20" s="1" t="s">
        <v>179</v>
      </c>
      <c r="H20" t="str">
        <f t="shared" si="1"/>
        <v>"BWA_INDEX_ add_64_to_fasta_name": "NA",</v>
      </c>
    </row>
    <row r="21" spans="1:10" ht="17">
      <c r="A21" s="1" t="s">
        <v>133</v>
      </c>
      <c r="B21" s="1" t="s">
        <v>158</v>
      </c>
      <c r="C21" s="1" t="s">
        <v>2</v>
      </c>
      <c r="D21" s="1" t="s">
        <v>3</v>
      </c>
      <c r="E21" s="1"/>
      <c r="F21" s="1" t="s">
        <v>179</v>
      </c>
      <c r="H21" t="str">
        <f t="shared" si="1"/>
        <v>"BWA_INDEX_ total_memory": "NA",</v>
      </c>
    </row>
    <row r="22" spans="1:10" ht="17">
      <c r="A22" s="1"/>
      <c r="B22" s="1"/>
      <c r="C22" s="1"/>
      <c r="D22" s="1"/>
      <c r="E22" s="1"/>
      <c r="F22" s="1"/>
    </row>
    <row r="23" spans="1:10" ht="21">
      <c r="A23" s="3" t="s">
        <v>527</v>
      </c>
      <c r="B23" s="1"/>
      <c r="C23" s="1"/>
      <c r="D23" s="1"/>
      <c r="E23" s="1"/>
    </row>
    <row r="24" spans="1:10">
      <c r="A24" s="2" t="s">
        <v>143</v>
      </c>
      <c r="B24" s="2" t="s">
        <v>144</v>
      </c>
      <c r="C24" s="2" t="s">
        <v>145</v>
      </c>
      <c r="D24" s="2" t="s">
        <v>146</v>
      </c>
      <c r="E24" s="2" t="s">
        <v>147</v>
      </c>
      <c r="F24" s="2" t="s">
        <v>148</v>
      </c>
    </row>
    <row r="25" spans="1:10">
      <c r="A25" s="4" t="s">
        <v>179</v>
      </c>
      <c r="B25" s="4" t="s">
        <v>179</v>
      </c>
      <c r="C25" s="4" t="s">
        <v>179</v>
      </c>
      <c r="D25" s="4" t="s">
        <v>179</v>
      </c>
      <c r="E25" s="4" t="s">
        <v>179</v>
      </c>
      <c r="F25" s="4" t="s">
        <v>179</v>
      </c>
    </row>
    <row r="26" spans="1:10" ht="17">
      <c r="A26" s="1"/>
      <c r="B26" s="1"/>
      <c r="C26" s="1"/>
      <c r="D26" s="1"/>
      <c r="E26" s="1"/>
      <c r="J26" t="s">
        <v>529</v>
      </c>
    </row>
    <row r="27" spans="1:10" ht="21">
      <c r="A27" s="3" t="s">
        <v>526</v>
      </c>
    </row>
    <row r="28" spans="1:10">
      <c r="A28" s="2" t="s">
        <v>143</v>
      </c>
      <c r="B28" s="2" t="s">
        <v>144</v>
      </c>
      <c r="C28" s="2" t="s">
        <v>145</v>
      </c>
      <c r="D28" s="2" t="s">
        <v>146</v>
      </c>
      <c r="E28" s="2" t="s">
        <v>147</v>
      </c>
      <c r="F28" s="2" t="s">
        <v>148</v>
      </c>
    </row>
    <row r="29" spans="1:10" ht="17">
      <c r="A29" s="1" t="s">
        <v>530</v>
      </c>
      <c r="B29" s="1" t="s">
        <v>1</v>
      </c>
      <c r="C29" s="1" t="s">
        <v>2</v>
      </c>
      <c r="D29" s="1" t="s">
        <v>3</v>
      </c>
      <c r="E29" s="1"/>
      <c r="F29" s="1">
        <v>8</v>
      </c>
      <c r="H29" t="str">
        <f>$H$1&amp;$A$27&amp;A29&amp;$H$1&amp;$I$1&amp;" "&amp;$H$1&amp;F29&amp;$H$1&amp;$J$1</f>
        <v>"BWA_MEM_Bundle_threads": "8",</v>
      </c>
    </row>
    <row r="30" spans="1:10" ht="17">
      <c r="A30" s="1" t="s">
        <v>4</v>
      </c>
      <c r="B30" s="1" t="s">
        <v>5</v>
      </c>
      <c r="C30" s="1" t="s">
        <v>2</v>
      </c>
      <c r="D30" s="1" t="s">
        <v>3</v>
      </c>
      <c r="E30" s="1" t="s">
        <v>6</v>
      </c>
      <c r="F30" s="1">
        <v>19</v>
      </c>
      <c r="H30" t="str">
        <f t="shared" ref="H30:H76" si="2">$H$1&amp;$A$27&amp;A30&amp;$H$1&amp;$I$1&amp;" "&amp;$H$1&amp;F30&amp;$H$1&amp;$J$1</f>
        <v>"BWA_MEM_Bundle_ minimum_seed_length": "19",</v>
      </c>
    </row>
    <row r="31" spans="1:10" ht="17">
      <c r="A31" s="1" t="s">
        <v>7</v>
      </c>
      <c r="B31" s="1" t="s">
        <v>8</v>
      </c>
      <c r="C31" s="1" t="s">
        <v>2</v>
      </c>
      <c r="D31" s="1" t="s">
        <v>3</v>
      </c>
      <c r="E31" s="1" t="s">
        <v>9</v>
      </c>
      <c r="F31" s="1">
        <v>100</v>
      </c>
      <c r="H31" t="str">
        <f t="shared" si="2"/>
        <v>"BWA_MEM_Bundle_ dropoff": "100",</v>
      </c>
    </row>
    <row r="32" spans="1:10" ht="17">
      <c r="A32" s="1" t="s">
        <v>10</v>
      </c>
      <c r="B32" s="1" t="s">
        <v>11</v>
      </c>
      <c r="C32" s="1" t="s">
        <v>12</v>
      </c>
      <c r="D32" s="1" t="s">
        <v>3</v>
      </c>
      <c r="E32" s="1" t="s">
        <v>13</v>
      </c>
      <c r="F32" s="1">
        <v>1.5</v>
      </c>
      <c r="H32" t="str">
        <f t="shared" si="2"/>
        <v>"BWA_MEM_Bundle_ select_seeds": "1.5",</v>
      </c>
    </row>
    <row r="33" spans="1:8" ht="17">
      <c r="A33" s="1" t="s">
        <v>14</v>
      </c>
      <c r="B33" s="1" t="s">
        <v>15</v>
      </c>
      <c r="C33" s="1" t="s">
        <v>2</v>
      </c>
      <c r="D33" s="1" t="s">
        <v>3</v>
      </c>
      <c r="E33" s="1" t="s">
        <v>16</v>
      </c>
      <c r="F33" s="1">
        <v>20</v>
      </c>
      <c r="H33" t="str">
        <f t="shared" si="2"/>
        <v>"BWA_MEM_Bundle_ seed_occurrence_for_the_3rd_round": "20",</v>
      </c>
    </row>
    <row r="34" spans="1:8" ht="17">
      <c r="A34" s="1" t="s">
        <v>17</v>
      </c>
      <c r="B34" s="1" t="s">
        <v>18</v>
      </c>
      <c r="C34" s="1" t="s">
        <v>2</v>
      </c>
      <c r="D34" s="1" t="s">
        <v>3</v>
      </c>
      <c r="E34" s="1" t="s">
        <v>19</v>
      </c>
      <c r="F34" s="1">
        <v>500</v>
      </c>
      <c r="H34" t="str">
        <f t="shared" si="2"/>
        <v>"BWA_MEM_Bundle_ skip_seeds": "500",</v>
      </c>
    </row>
    <row r="35" spans="1:8" ht="17">
      <c r="A35" s="1" t="s">
        <v>20</v>
      </c>
      <c r="B35" s="1" t="s">
        <v>21</v>
      </c>
      <c r="C35" s="1" t="s">
        <v>12</v>
      </c>
      <c r="D35" s="1" t="s">
        <v>3</v>
      </c>
      <c r="E35" s="1" t="s">
        <v>22</v>
      </c>
      <c r="F35" s="1">
        <v>0.5</v>
      </c>
      <c r="H35" t="str">
        <f t="shared" si="2"/>
        <v>"BWA_MEM_Bundle_ drop_chains_fraction": "0.5",</v>
      </c>
    </row>
    <row r="36" spans="1:8" ht="17">
      <c r="A36" s="1" t="s">
        <v>23</v>
      </c>
      <c r="B36" s="1" t="s">
        <v>24</v>
      </c>
      <c r="C36" s="1" t="s">
        <v>2</v>
      </c>
      <c r="D36" s="1" t="s">
        <v>3</v>
      </c>
      <c r="E36" s="1" t="s">
        <v>25</v>
      </c>
      <c r="F36" s="1">
        <v>0</v>
      </c>
      <c r="H36" t="str">
        <f t="shared" si="2"/>
        <v>"BWA_MEM_Bundle_ discard_chain_length": "0",</v>
      </c>
    </row>
    <row r="37" spans="1:8" ht="17">
      <c r="A37" s="1" t="s">
        <v>26</v>
      </c>
      <c r="B37" s="1" t="s">
        <v>27</v>
      </c>
      <c r="C37" s="1" t="s">
        <v>28</v>
      </c>
      <c r="D37" s="1" t="s">
        <v>3</v>
      </c>
      <c r="E37" s="1" t="s">
        <v>29</v>
      </c>
      <c r="F37" s="1">
        <v>50</v>
      </c>
      <c r="H37" t="str">
        <f t="shared" si="2"/>
        <v>"BWA_MEM_Bundle_ mate_rescue_rounds": "50",</v>
      </c>
    </row>
    <row r="38" spans="1:8" ht="17">
      <c r="A38" s="1" t="s">
        <v>30</v>
      </c>
      <c r="B38" s="1" t="s">
        <v>31</v>
      </c>
      <c r="C38" s="1" t="s">
        <v>32</v>
      </c>
      <c r="D38" s="1" t="s">
        <v>3</v>
      </c>
      <c r="E38" s="1" t="s">
        <v>33</v>
      </c>
      <c r="F38" s="1" t="s">
        <v>179</v>
      </c>
      <c r="H38" t="str">
        <f t="shared" si="2"/>
        <v>"BWA_MEM_Bundle_ skip_mate_rescue": "NA",</v>
      </c>
    </row>
    <row r="39" spans="1:8" ht="17">
      <c r="A39" s="1" t="s">
        <v>34</v>
      </c>
      <c r="B39" s="1" t="s">
        <v>35</v>
      </c>
      <c r="C39" s="1" t="s">
        <v>32</v>
      </c>
      <c r="D39" s="1" t="s">
        <v>3</v>
      </c>
      <c r="E39" s="1" t="s">
        <v>36</v>
      </c>
      <c r="F39" s="1" t="s">
        <v>179</v>
      </c>
      <c r="H39" t="str">
        <f t="shared" si="2"/>
        <v>"BWA_MEM_Bundle_ skip_pairing": "NA",</v>
      </c>
    </row>
    <row r="40" spans="1:8" ht="17">
      <c r="A40" s="1" t="s">
        <v>37</v>
      </c>
      <c r="B40" s="1" t="s">
        <v>38</v>
      </c>
      <c r="C40" s="1" t="s">
        <v>32</v>
      </c>
      <c r="D40" s="1" t="s">
        <v>3</v>
      </c>
      <c r="E40" s="1" t="s">
        <v>39</v>
      </c>
      <c r="F40" s="1" t="s">
        <v>179</v>
      </c>
      <c r="H40" t="str">
        <f t="shared" si="2"/>
        <v>"BWA_MEM_Bundle_ discard_exact_matches": "NA",</v>
      </c>
    </row>
    <row r="41" spans="1:8" ht="17">
      <c r="A41" s="1" t="s">
        <v>40</v>
      </c>
      <c r="B41" s="1" t="s">
        <v>41</v>
      </c>
      <c r="C41" s="1" t="s">
        <v>2</v>
      </c>
      <c r="D41" s="1" t="s">
        <v>3</v>
      </c>
      <c r="E41" s="1" t="s">
        <v>42</v>
      </c>
      <c r="F41" s="1">
        <v>1</v>
      </c>
      <c r="H41" t="str">
        <f t="shared" si="2"/>
        <v>"BWA_MEM_Bundle_ score_for_a_sequence_match": "1",</v>
      </c>
    </row>
    <row r="42" spans="1:8" ht="17">
      <c r="A42" s="1" t="s">
        <v>43</v>
      </c>
      <c r="B42" s="1" t="s">
        <v>44</v>
      </c>
      <c r="C42" s="1" t="s">
        <v>2</v>
      </c>
      <c r="D42" s="1" t="s">
        <v>3</v>
      </c>
      <c r="E42" s="1" t="s">
        <v>45</v>
      </c>
      <c r="F42" s="1">
        <v>4</v>
      </c>
      <c r="H42" t="str">
        <f t="shared" si="2"/>
        <v>"BWA_MEM_Bundle_ mismatch_penalty": "4",</v>
      </c>
    </row>
    <row r="43" spans="1:8" ht="17">
      <c r="A43" s="1" t="s">
        <v>46</v>
      </c>
      <c r="B43" s="1" t="s">
        <v>47</v>
      </c>
      <c r="C43" s="1" t="s">
        <v>32</v>
      </c>
      <c r="D43" s="1" t="s">
        <v>3</v>
      </c>
      <c r="E43" s="1" t="s">
        <v>48</v>
      </c>
      <c r="F43" s="1" t="s">
        <v>179</v>
      </c>
      <c r="H43" t="str">
        <f t="shared" si="2"/>
        <v>"BWA_MEM_Bundle_ smart_pairing_in_input_fastq": "NA",</v>
      </c>
    </row>
    <row r="44" spans="1:8" ht="17">
      <c r="A44" s="1" t="s">
        <v>49</v>
      </c>
      <c r="B44" s="1" t="s">
        <v>50</v>
      </c>
      <c r="C44" s="1" t="s">
        <v>28</v>
      </c>
      <c r="D44" s="1" t="s">
        <v>3</v>
      </c>
      <c r="E44" s="1"/>
      <c r="F44" s="1" t="s">
        <v>51</v>
      </c>
      <c r="H44" t="str">
        <f t="shared" si="2"/>
        <v>"BWA_MEM_Bundle_ read_group_header": "Constructed from per-attribute parameters or inferred from metadata.",</v>
      </c>
    </row>
    <row r="45" spans="1:8" ht="17">
      <c r="A45" s="1" t="s">
        <v>52</v>
      </c>
      <c r="B45" s="1" t="s">
        <v>53</v>
      </c>
      <c r="C45" s="1" t="s">
        <v>28</v>
      </c>
      <c r="D45" s="1" t="s">
        <v>3</v>
      </c>
      <c r="E45" s="1" t="s">
        <v>54</v>
      </c>
      <c r="F45" s="1" t="s">
        <v>179</v>
      </c>
      <c r="H45" t="str">
        <f t="shared" si="2"/>
        <v>"BWA_MEM_Bundle_ insert_string_to_header": "NA",</v>
      </c>
    </row>
    <row r="46" spans="1:8" ht="17">
      <c r="A46" s="1" t="s">
        <v>55</v>
      </c>
      <c r="B46" s="1" t="s">
        <v>56</v>
      </c>
      <c r="C46" s="1" t="s">
        <v>32</v>
      </c>
      <c r="D46" s="1" t="s">
        <v>3</v>
      </c>
      <c r="E46" s="1" t="s">
        <v>57</v>
      </c>
      <c r="F46" s="1" t="s">
        <v>179</v>
      </c>
      <c r="H46" t="str">
        <f t="shared" si="2"/>
        <v>"BWA_MEM_Bundle_ ignore_alt_file": "NA",</v>
      </c>
    </row>
    <row r="47" spans="1:8" ht="17">
      <c r="A47" s="1" t="s">
        <v>58</v>
      </c>
      <c r="B47" s="1" t="s">
        <v>59</v>
      </c>
      <c r="C47" s="1" t="s">
        <v>60</v>
      </c>
      <c r="D47" s="1" t="s">
        <v>3</v>
      </c>
      <c r="E47" s="1" t="s">
        <v>61</v>
      </c>
      <c r="F47" s="1">
        <v>3</v>
      </c>
      <c r="H47" t="str">
        <f t="shared" si="2"/>
        <v>"BWA_MEM_Bundle_ verbose_level": "3",</v>
      </c>
    </row>
    <row r="48" spans="1:8" ht="17">
      <c r="A48" s="1" t="s">
        <v>62</v>
      </c>
      <c r="B48" s="1" t="s">
        <v>63</v>
      </c>
      <c r="C48" s="1" t="s">
        <v>2</v>
      </c>
      <c r="D48" s="1" t="s">
        <v>3</v>
      </c>
      <c r="E48" s="1" t="s">
        <v>64</v>
      </c>
      <c r="F48" s="1">
        <v>30</v>
      </c>
      <c r="H48" t="str">
        <f t="shared" si="2"/>
        <v>"BWA_MEM_Bundle_ minimum_output_score": "30",</v>
      </c>
    </row>
    <row r="49" spans="1:8" ht="17">
      <c r="A49" s="1" t="s">
        <v>65</v>
      </c>
      <c r="B49" s="1" t="s">
        <v>66</v>
      </c>
      <c r="C49" s="1" t="s">
        <v>32</v>
      </c>
      <c r="D49" s="1" t="s">
        <v>3</v>
      </c>
      <c r="E49" s="1" t="s">
        <v>67</v>
      </c>
      <c r="F49" s="1" t="s">
        <v>179</v>
      </c>
      <c r="H49" t="str">
        <f t="shared" si="2"/>
        <v>"BWA_MEM_Bundle_ output_alignments": "NA",</v>
      </c>
    </row>
    <row r="50" spans="1:8" ht="17">
      <c r="A50" s="1" t="s">
        <v>68</v>
      </c>
      <c r="B50" s="1" t="s">
        <v>69</v>
      </c>
      <c r="C50" s="1" t="s">
        <v>32</v>
      </c>
      <c r="D50" s="1" t="s">
        <v>3</v>
      </c>
      <c r="E50" s="1" t="s">
        <v>70</v>
      </c>
      <c r="F50" s="1" t="s">
        <v>179</v>
      </c>
      <c r="H50" t="str">
        <f t="shared" si="2"/>
        <v>"BWA_MEM_Bundle_ append_comment": "NA",</v>
      </c>
    </row>
    <row r="51" spans="1:8" ht="17">
      <c r="A51" s="1" t="s">
        <v>71</v>
      </c>
      <c r="B51" s="1" t="s">
        <v>72</v>
      </c>
      <c r="C51" s="1" t="s">
        <v>32</v>
      </c>
      <c r="D51" s="1" t="s">
        <v>3</v>
      </c>
      <c r="E51" s="1" t="s">
        <v>73</v>
      </c>
      <c r="F51" s="1" t="s">
        <v>179</v>
      </c>
      <c r="H51" t="str">
        <f t="shared" si="2"/>
        <v>"BWA_MEM_Bundle_ output_header": "NA",</v>
      </c>
    </row>
    <row r="52" spans="1:8" ht="17">
      <c r="A52" s="1" t="s">
        <v>74</v>
      </c>
      <c r="B52" s="1" t="s">
        <v>75</v>
      </c>
      <c r="C52" s="1" t="s">
        <v>32</v>
      </c>
      <c r="D52" s="1" t="s">
        <v>3</v>
      </c>
      <c r="E52" s="1" t="s">
        <v>76</v>
      </c>
      <c r="F52" s="1" t="s">
        <v>179</v>
      </c>
      <c r="H52" t="str">
        <f t="shared" si="2"/>
        <v>"BWA_MEM_Bundle_ use_soft_clipping": "NA",</v>
      </c>
    </row>
    <row r="53" spans="1:8" ht="17">
      <c r="A53" s="1" t="s">
        <v>77</v>
      </c>
      <c r="B53" s="1" t="s">
        <v>78</v>
      </c>
      <c r="C53" s="1" t="s">
        <v>32</v>
      </c>
      <c r="D53" s="1" t="s">
        <v>3</v>
      </c>
      <c r="E53" s="1" t="s">
        <v>79</v>
      </c>
      <c r="F53" s="1" t="s">
        <v>179</v>
      </c>
      <c r="H53" t="str">
        <f t="shared" si="2"/>
        <v>"BWA_MEM_Bundle_ mark_shorter": "NA",</v>
      </c>
    </row>
    <row r="54" spans="1:8" ht="17">
      <c r="A54" s="1" t="s">
        <v>80</v>
      </c>
      <c r="B54" s="1" t="s">
        <v>81</v>
      </c>
      <c r="C54" s="1" t="s">
        <v>82</v>
      </c>
      <c r="D54" s="1" t="s">
        <v>3</v>
      </c>
      <c r="E54" s="1" t="s">
        <v>83</v>
      </c>
      <c r="F54" s="1" t="s">
        <v>84</v>
      </c>
      <c r="H54" t="str">
        <f t="shared" si="2"/>
        <v>"BWA_MEM_Bundle_ gap_open_penalties": "[6,6]",</v>
      </c>
    </row>
    <row r="55" spans="1:8" ht="17">
      <c r="A55" s="1" t="s">
        <v>85</v>
      </c>
      <c r="B55" s="1" t="s">
        <v>86</v>
      </c>
      <c r="C55" s="1" t="s">
        <v>82</v>
      </c>
      <c r="D55" s="1" t="s">
        <v>3</v>
      </c>
      <c r="E55" s="1" t="s">
        <v>87</v>
      </c>
      <c r="F55" s="1" t="s">
        <v>88</v>
      </c>
      <c r="H55" t="str">
        <f t="shared" si="2"/>
        <v>"BWA_MEM_Bundle_ gap_extension_penalties": "[1,1]",</v>
      </c>
    </row>
    <row r="56" spans="1:8" ht="17">
      <c r="A56" s="1" t="s">
        <v>89</v>
      </c>
      <c r="B56" s="1" t="s">
        <v>90</v>
      </c>
      <c r="C56" s="1" t="s">
        <v>82</v>
      </c>
      <c r="D56" s="1" t="s">
        <v>3</v>
      </c>
      <c r="E56" s="1" t="s">
        <v>91</v>
      </c>
      <c r="F56" s="1" t="s">
        <v>92</v>
      </c>
      <c r="H56" t="str">
        <f t="shared" si="2"/>
        <v>"BWA_MEM_Bundle_ clipping_penalty": "[5,5]",</v>
      </c>
    </row>
    <row r="57" spans="1:8" ht="17">
      <c r="A57" s="1" t="s">
        <v>93</v>
      </c>
      <c r="B57" s="1" t="s">
        <v>94</v>
      </c>
      <c r="C57" s="1" t="s">
        <v>2</v>
      </c>
      <c r="D57" s="1" t="s">
        <v>3</v>
      </c>
      <c r="E57" s="1" t="s">
        <v>95</v>
      </c>
      <c r="F57" s="1">
        <v>17</v>
      </c>
      <c r="H57" t="str">
        <f t="shared" si="2"/>
        <v>"BWA_MEM_Bundle_ unpaired_read_penalty": "17",</v>
      </c>
    </row>
    <row r="58" spans="1:8" ht="17">
      <c r="A58" s="1" t="s">
        <v>96</v>
      </c>
      <c r="B58" s="1" t="s">
        <v>97</v>
      </c>
      <c r="C58" s="1" t="s">
        <v>60</v>
      </c>
      <c r="D58" s="1" t="s">
        <v>3</v>
      </c>
      <c r="E58" s="1" t="s">
        <v>98</v>
      </c>
      <c r="F58" s="1" t="s">
        <v>179</v>
      </c>
      <c r="H58" t="str">
        <f t="shared" si="2"/>
        <v>"BWA_MEM_Bundle_ read_type": "NA",</v>
      </c>
    </row>
    <row r="59" spans="1:8" ht="17">
      <c r="A59" s="1" t="s">
        <v>99</v>
      </c>
      <c r="B59" s="1" t="s">
        <v>100</v>
      </c>
      <c r="C59" s="1" t="s">
        <v>82</v>
      </c>
      <c r="D59" s="1" t="s">
        <v>3</v>
      </c>
      <c r="E59" s="1" t="s">
        <v>101</v>
      </c>
      <c r="F59" s="1" t="s">
        <v>102</v>
      </c>
      <c r="H59" t="str">
        <f t="shared" si="2"/>
        <v>"BWA_MEM_Bundle_ output_in_xa": "[5, 200]",</v>
      </c>
    </row>
    <row r="60" spans="1:8" ht="17">
      <c r="A60" s="1" t="s">
        <v>103</v>
      </c>
      <c r="B60" s="1" t="s">
        <v>104</v>
      </c>
      <c r="C60" s="1" t="s">
        <v>105</v>
      </c>
      <c r="D60" s="1" t="s">
        <v>3</v>
      </c>
      <c r="E60" s="1" t="s">
        <v>106</v>
      </c>
      <c r="F60" s="1" t="s">
        <v>179</v>
      </c>
      <c r="H60" t="str">
        <f t="shared" si="2"/>
        <v>"BWA_MEM_Bundle_ speficy_distribution_parameters": "NA",</v>
      </c>
    </row>
    <row r="61" spans="1:8" ht="17">
      <c r="A61" s="1" t="s">
        <v>107</v>
      </c>
      <c r="B61" s="1" t="s">
        <v>108</v>
      </c>
      <c r="C61" s="1" t="s">
        <v>2</v>
      </c>
      <c r="D61" s="1" t="s">
        <v>3</v>
      </c>
      <c r="E61" s="1" t="s">
        <v>109</v>
      </c>
      <c r="F61" s="1">
        <v>100</v>
      </c>
      <c r="H61" t="str">
        <f t="shared" si="2"/>
        <v>"BWA_MEM_Bundle_ band_width": "100",</v>
      </c>
    </row>
    <row r="62" spans="1:8" ht="17">
      <c r="A62" s="1" t="s">
        <v>110</v>
      </c>
      <c r="B62" s="1" t="s">
        <v>111</v>
      </c>
      <c r="C62" s="1" t="s">
        <v>60</v>
      </c>
      <c r="D62" s="1" t="s">
        <v>3</v>
      </c>
      <c r="E62" s="1"/>
      <c r="F62" s="1" t="s">
        <v>112</v>
      </c>
      <c r="H62" t="str">
        <f t="shared" si="2"/>
        <v>"BWA_MEM_Bundle_ rg_platform": "Inferred from metadata",</v>
      </c>
    </row>
    <row r="63" spans="1:8" ht="17">
      <c r="A63" s="1" t="s">
        <v>113</v>
      </c>
      <c r="B63" s="1" t="s">
        <v>114</v>
      </c>
      <c r="C63" s="1" t="s">
        <v>28</v>
      </c>
      <c r="D63" s="1" t="s">
        <v>3</v>
      </c>
      <c r="E63" s="1"/>
      <c r="F63" s="1" t="s">
        <v>112</v>
      </c>
      <c r="H63" t="str">
        <f t="shared" si="2"/>
        <v>"BWA_MEM_Bundle_ rg_sample_id": "Inferred from metadata",</v>
      </c>
    </row>
    <row r="64" spans="1:8" ht="17">
      <c r="A64" s="1" t="s">
        <v>115</v>
      </c>
      <c r="B64" s="1" t="s">
        <v>116</v>
      </c>
      <c r="C64" s="1" t="s">
        <v>28</v>
      </c>
      <c r="D64" s="1" t="s">
        <v>3</v>
      </c>
      <c r="E64" s="1"/>
      <c r="F64" s="1" t="s">
        <v>112</v>
      </c>
      <c r="H64" t="str">
        <f t="shared" si="2"/>
        <v>"BWA_MEM_Bundle_ rg_library_id": "Inferred from metadata",</v>
      </c>
    </row>
    <row r="65" spans="1:8" ht="17">
      <c r="A65" s="1" t="s">
        <v>117</v>
      </c>
      <c r="B65" s="1" t="s">
        <v>118</v>
      </c>
      <c r="C65" s="1" t="s">
        <v>28</v>
      </c>
      <c r="D65" s="1" t="s">
        <v>3</v>
      </c>
      <c r="E65" s="1"/>
      <c r="F65" s="1" t="s">
        <v>112</v>
      </c>
      <c r="H65" t="str">
        <f t="shared" si="2"/>
        <v>"BWA_MEM_Bundle_ rg_platform_unit_id": "Inferred from metadata",</v>
      </c>
    </row>
    <row r="66" spans="1:8" ht="17">
      <c r="A66" s="1" t="s">
        <v>119</v>
      </c>
      <c r="B66" s="1" t="s">
        <v>120</v>
      </c>
      <c r="C66" s="1" t="s">
        <v>28</v>
      </c>
      <c r="D66" s="1" t="s">
        <v>3</v>
      </c>
      <c r="E66" s="1"/>
      <c r="F66" s="1" t="s">
        <v>179</v>
      </c>
      <c r="H66" t="str">
        <f t="shared" si="2"/>
        <v>"BWA_MEM_Bundle_ rg_data_submitting_center": "NA",</v>
      </c>
    </row>
    <row r="67" spans="1:8" ht="17">
      <c r="A67" s="1" t="s">
        <v>121</v>
      </c>
      <c r="B67" s="1" t="s">
        <v>122</v>
      </c>
      <c r="C67" s="1" t="s">
        <v>28</v>
      </c>
      <c r="D67" s="1" t="s">
        <v>3</v>
      </c>
      <c r="E67" s="1"/>
      <c r="F67" s="1" t="s">
        <v>179</v>
      </c>
      <c r="H67" t="str">
        <f t="shared" si="2"/>
        <v>"BWA_MEM_Bundle_ rg_median_fragment_length": "NA",</v>
      </c>
    </row>
    <row r="68" spans="1:8" ht="17">
      <c r="A68" s="1" t="s">
        <v>123</v>
      </c>
      <c r="B68" s="1" t="s">
        <v>124</v>
      </c>
      <c r="C68" s="1" t="s">
        <v>60</v>
      </c>
      <c r="D68" s="1" t="s">
        <v>3</v>
      </c>
      <c r="E68" s="1"/>
      <c r="F68" s="1" t="s">
        <v>125</v>
      </c>
      <c r="H68" t="str">
        <f t="shared" si="2"/>
        <v>"BWA_MEM_Bundle_ output_format": "SortedBAM",</v>
      </c>
    </row>
    <row r="69" spans="1:8" ht="17">
      <c r="A69" s="1" t="s">
        <v>126</v>
      </c>
      <c r="B69" s="1" t="s">
        <v>127</v>
      </c>
      <c r="C69" s="1" t="s">
        <v>2</v>
      </c>
      <c r="D69" s="1" t="s">
        <v>3</v>
      </c>
      <c r="E69" s="1"/>
      <c r="F69" s="1" t="s">
        <v>179</v>
      </c>
      <c r="H69" t="str">
        <f t="shared" si="2"/>
        <v>"BWA_MEM_Bundle_ sambamba_threads": "NA",</v>
      </c>
    </row>
    <row r="70" spans="1:8" ht="17">
      <c r="A70" s="1" t="s">
        <v>128</v>
      </c>
      <c r="B70" s="1" t="s">
        <v>129</v>
      </c>
      <c r="C70" s="1" t="s">
        <v>2</v>
      </c>
      <c r="D70" s="1" t="s">
        <v>3</v>
      </c>
      <c r="E70" s="1"/>
      <c r="F70" s="1" t="s">
        <v>179</v>
      </c>
      <c r="H70" t="str">
        <f t="shared" si="2"/>
        <v>"BWA_MEM_Bundle_ sort_memory": "NA",</v>
      </c>
    </row>
    <row r="71" spans="1:8" ht="17">
      <c r="A71" s="1" t="s">
        <v>130</v>
      </c>
      <c r="B71" s="1" t="s">
        <v>131</v>
      </c>
      <c r="C71" s="1" t="s">
        <v>60</v>
      </c>
      <c r="D71" s="1" t="s">
        <v>3</v>
      </c>
      <c r="E71" s="1"/>
      <c r="F71" s="1" t="s">
        <v>132</v>
      </c>
      <c r="H71" t="str">
        <f t="shared" si="2"/>
        <v>"BWA_MEM_Bundle_ deduplication": "MarkDuplicates",</v>
      </c>
    </row>
    <row r="72" spans="1:8" ht="17">
      <c r="A72" s="1" t="s">
        <v>133</v>
      </c>
      <c r="B72" s="1" t="s">
        <v>134</v>
      </c>
      <c r="C72" s="1" t="s">
        <v>2</v>
      </c>
      <c r="D72" s="1" t="s">
        <v>3</v>
      </c>
      <c r="E72" s="1"/>
      <c r="F72" s="1">
        <v>15</v>
      </c>
      <c r="H72" t="str">
        <f t="shared" si="2"/>
        <v>"BWA_MEM_Bundle_ total_memory": "15",</v>
      </c>
    </row>
    <row r="73" spans="1:8" ht="17">
      <c r="A73" s="1" t="s">
        <v>135</v>
      </c>
      <c r="B73" s="1" t="s">
        <v>136</v>
      </c>
      <c r="C73" s="1" t="s">
        <v>32</v>
      </c>
      <c r="D73" s="1" t="s">
        <v>3</v>
      </c>
      <c r="E73" s="1"/>
      <c r="F73" s="1" t="b">
        <v>0</v>
      </c>
      <c r="H73" t="str">
        <f t="shared" si="2"/>
        <v>"BWA_MEM_Bundle_ filter_out_secondary_alignments": "FALSE",</v>
      </c>
    </row>
    <row r="74" spans="1:8" ht="17">
      <c r="A74" s="1" t="s">
        <v>137</v>
      </c>
      <c r="B74" s="1" t="s">
        <v>138</v>
      </c>
      <c r="C74" s="1" t="s">
        <v>28</v>
      </c>
      <c r="D74" s="1" t="s">
        <v>3</v>
      </c>
      <c r="E74" s="1"/>
      <c r="F74" s="1" t="s">
        <v>179</v>
      </c>
      <c r="H74" t="str">
        <f t="shared" si="2"/>
        <v>"BWA_MEM_Bundle_ output_name": "NA",</v>
      </c>
    </row>
    <row r="75" spans="1:8" ht="17">
      <c r="A75" s="1" t="s">
        <v>139</v>
      </c>
      <c r="B75" s="1" t="s">
        <v>140</v>
      </c>
      <c r="C75" s="1" t="s">
        <v>2</v>
      </c>
      <c r="D75" s="1" t="s">
        <v>3</v>
      </c>
      <c r="E75" s="1"/>
      <c r="F75" s="1">
        <v>1</v>
      </c>
      <c r="H75" t="str">
        <f t="shared" si="2"/>
        <v>"BWA_MEM_Bundle_ reserved_threads": "1",</v>
      </c>
    </row>
    <row r="76" spans="1:8" s="5" customFormat="1" ht="17">
      <c r="A76" s="1" t="s">
        <v>141</v>
      </c>
      <c r="B76" s="1" t="s">
        <v>142</v>
      </c>
      <c r="C76" s="1" t="s">
        <v>28</v>
      </c>
      <c r="D76" s="1" t="s">
        <v>3</v>
      </c>
      <c r="E76" s="1"/>
      <c r="F76" s="1">
        <v>1</v>
      </c>
      <c r="H76" t="str">
        <f t="shared" si="2"/>
        <v>"BWA_MEM_Bundle_ rg_id": "1",</v>
      </c>
    </row>
    <row r="78" spans="1:8" ht="21">
      <c r="A78" s="3" t="s">
        <v>525</v>
      </c>
    </row>
    <row r="79" spans="1:8">
      <c r="A79" s="2" t="s">
        <v>143</v>
      </c>
      <c r="B79" s="2" t="s">
        <v>144</v>
      </c>
      <c r="C79" s="2" t="s">
        <v>145</v>
      </c>
      <c r="D79" s="2" t="s">
        <v>146</v>
      </c>
      <c r="E79" s="2" t="s">
        <v>147</v>
      </c>
      <c r="F79" s="2" t="s">
        <v>148</v>
      </c>
    </row>
    <row r="80" spans="1:8" ht="17">
      <c r="A80" s="1" t="s">
        <v>180</v>
      </c>
      <c r="B80" s="1" t="s">
        <v>181</v>
      </c>
      <c r="C80" s="1" t="s">
        <v>2</v>
      </c>
      <c r="D80" s="1" t="s">
        <v>3</v>
      </c>
      <c r="E80" s="1"/>
      <c r="F80" s="1" t="s">
        <v>179</v>
      </c>
      <c r="H80" t="str">
        <f>$H$1&amp;$A$78&amp;A80&amp;$H$1&amp;$I$1&amp;" "&amp;$H$1&amp;F80&amp;$H$1&amp;$J$1</f>
        <v>"Sambamba_Merge_ num_of_threads": "NA",</v>
      </c>
    </row>
    <row r="81" spans="1:8" ht="17">
      <c r="A81" s="1" t="s">
        <v>182</v>
      </c>
      <c r="B81" s="1" t="s">
        <v>183</v>
      </c>
      <c r="C81" s="1" t="s">
        <v>2</v>
      </c>
      <c r="D81" s="1" t="s">
        <v>3</v>
      </c>
      <c r="E81" s="1"/>
      <c r="F81" s="1" t="s">
        <v>179</v>
      </c>
      <c r="H81" t="str">
        <f t="shared" ref="H81:H83" si="3">$H$1&amp;$A$78&amp;A81&amp;$H$1&amp;$I$1&amp;" "&amp;$H$1&amp;F81&amp;$H$1&amp;$J$1</f>
        <v>"Sambamba_Merge_ compression_level": "NA",</v>
      </c>
    </row>
    <row r="82" spans="1:8" ht="17">
      <c r="A82" s="1" t="s">
        <v>184</v>
      </c>
      <c r="B82" s="1" t="s">
        <v>185</v>
      </c>
      <c r="C82" s="1" t="s">
        <v>2</v>
      </c>
      <c r="D82" s="1" t="s">
        <v>3</v>
      </c>
      <c r="E82" s="1"/>
      <c r="F82" s="1">
        <v>1024</v>
      </c>
      <c r="H82" t="str">
        <f t="shared" si="3"/>
        <v>"Sambamba_Merge_ mem_mb": "1024",</v>
      </c>
    </row>
    <row r="83" spans="1:8" ht="17">
      <c r="A83" s="1" t="s">
        <v>139</v>
      </c>
      <c r="B83" s="1" t="s">
        <v>186</v>
      </c>
      <c r="C83" s="1" t="s">
        <v>2</v>
      </c>
      <c r="D83" s="1" t="s">
        <v>3</v>
      </c>
      <c r="E83" s="1"/>
      <c r="F83" s="1">
        <v>1</v>
      </c>
      <c r="H83" t="str">
        <f t="shared" si="3"/>
        <v>"Sambamba_Merge_ reserved_threads": "1",</v>
      </c>
    </row>
    <row r="84" spans="1:8" ht="17">
      <c r="A84" s="1"/>
      <c r="B84" s="1"/>
      <c r="C84" s="1"/>
      <c r="D84" s="1"/>
      <c r="E84" s="1"/>
      <c r="F84" s="1"/>
    </row>
    <row r="85" spans="1:8" ht="21">
      <c r="A85" s="3" t="s">
        <v>524</v>
      </c>
    </row>
    <row r="86" spans="1:8">
      <c r="A86" s="2" t="s">
        <v>143</v>
      </c>
      <c r="B86" s="2" t="s">
        <v>144</v>
      </c>
      <c r="C86" s="2" t="s">
        <v>145</v>
      </c>
      <c r="D86" s="2" t="s">
        <v>146</v>
      </c>
      <c r="E86" s="2" t="s">
        <v>147</v>
      </c>
      <c r="F86" s="2" t="s">
        <v>148</v>
      </c>
    </row>
    <row r="87" spans="1:8" ht="17">
      <c r="A87" s="1" t="s">
        <v>187</v>
      </c>
      <c r="B87" s="1" t="s">
        <v>188</v>
      </c>
      <c r="C87" s="1" t="s">
        <v>2</v>
      </c>
      <c r="D87" s="1" t="s">
        <v>3</v>
      </c>
      <c r="E87" s="1" t="s">
        <v>189</v>
      </c>
      <c r="F87" s="1">
        <v>500000</v>
      </c>
      <c r="H87" t="str">
        <f>$H$1&amp;$A$85&amp;A87&amp;$H$1&amp;$I$1&amp;" "&amp;$H$1&amp;F87&amp;$H$1&amp;$J$1</f>
        <v>"Picard_BuildBamIndex_ max_records_in_ram": "500000",</v>
      </c>
    </row>
    <row r="88" spans="1:8" ht="17">
      <c r="A88" s="1" t="s">
        <v>182</v>
      </c>
      <c r="B88" s="1" t="s">
        <v>183</v>
      </c>
      <c r="C88" s="1" t="s">
        <v>2</v>
      </c>
      <c r="D88" s="1" t="s">
        <v>3</v>
      </c>
      <c r="E88" s="1" t="s">
        <v>190</v>
      </c>
      <c r="F88" s="1">
        <v>5</v>
      </c>
      <c r="H88" t="str">
        <f t="shared" ref="H88:H93" si="4">$H$1&amp;$A$85&amp;A88&amp;$H$1&amp;$I$1&amp;" "&amp;$H$1&amp;F88&amp;$H$1&amp;$J$1</f>
        <v>"Picard_BuildBamIndex_ compression_level": "5",</v>
      </c>
    </row>
    <row r="89" spans="1:8" ht="17">
      <c r="A89" s="1" t="s">
        <v>191</v>
      </c>
      <c r="B89" s="1" t="s">
        <v>192</v>
      </c>
      <c r="C89" s="1" t="s">
        <v>60</v>
      </c>
      <c r="D89" s="1" t="s">
        <v>3</v>
      </c>
      <c r="E89" s="1" t="s">
        <v>193</v>
      </c>
      <c r="F89" s="1" t="s">
        <v>194</v>
      </c>
      <c r="H89" t="str">
        <f t="shared" si="4"/>
        <v>"Picard_BuildBamIndex_ validation_stringency": "SILENT",</v>
      </c>
    </row>
    <row r="90" spans="1:8" ht="17">
      <c r="A90" s="1" t="s">
        <v>175</v>
      </c>
      <c r="B90" s="1" t="s">
        <v>176</v>
      </c>
      <c r="C90" s="1" t="s">
        <v>60</v>
      </c>
      <c r="D90" s="1" t="s">
        <v>3</v>
      </c>
      <c r="E90" s="1" t="s">
        <v>195</v>
      </c>
      <c r="F90" s="1" t="b">
        <v>0</v>
      </c>
      <c r="H90" t="str">
        <f t="shared" si="4"/>
        <v>"Picard_BuildBamIndex_ quiet": "FALSE",</v>
      </c>
    </row>
    <row r="91" spans="1:8" ht="17">
      <c r="A91" s="1" t="s">
        <v>196</v>
      </c>
      <c r="B91" s="1" t="s">
        <v>197</v>
      </c>
      <c r="C91" s="1" t="s">
        <v>60</v>
      </c>
      <c r="D91" s="1" t="s">
        <v>3</v>
      </c>
      <c r="E91" s="1" t="s">
        <v>198</v>
      </c>
      <c r="F91" s="1" t="s">
        <v>199</v>
      </c>
      <c r="H91" t="str">
        <f t="shared" si="4"/>
        <v>"Picard_BuildBamIndex_ verbosity": "INFO",</v>
      </c>
    </row>
    <row r="92" spans="1:8" ht="17">
      <c r="A92" s="1" t="s">
        <v>200</v>
      </c>
      <c r="B92" s="1" t="s">
        <v>201</v>
      </c>
      <c r="C92" s="1" t="s">
        <v>2</v>
      </c>
      <c r="D92" s="1" t="s">
        <v>3</v>
      </c>
      <c r="E92" s="1"/>
      <c r="F92" s="1">
        <v>2048</v>
      </c>
      <c r="H92" t="str">
        <f t="shared" si="4"/>
        <v>"Picard_BuildBamIndex_ memory_per_job": "2048",</v>
      </c>
    </row>
    <row r="93" spans="1:8" ht="17">
      <c r="A93" s="1" t="s">
        <v>202</v>
      </c>
      <c r="B93" s="1" t="s">
        <v>203</v>
      </c>
      <c r="C93" s="1" t="s">
        <v>32</v>
      </c>
      <c r="D93" s="1" t="s">
        <v>3</v>
      </c>
      <c r="E93" s="1"/>
      <c r="F93" s="1" t="b">
        <v>0</v>
      </c>
      <c r="H93" t="str">
        <f t="shared" si="4"/>
        <v>"Picard_BuildBamIndex_ output_index": "FALSE",</v>
      </c>
    </row>
    <row r="95" spans="1:8" ht="21">
      <c r="A95" s="6" t="s">
        <v>523</v>
      </c>
    </row>
    <row r="96" spans="1:8">
      <c r="A96" s="2" t="s">
        <v>143</v>
      </c>
      <c r="B96" s="2" t="s">
        <v>144</v>
      </c>
      <c r="C96" s="2" t="s">
        <v>145</v>
      </c>
      <c r="D96" s="2" t="s">
        <v>146</v>
      </c>
      <c r="E96" s="2" t="s">
        <v>147</v>
      </c>
      <c r="F96" s="2" t="s">
        <v>148</v>
      </c>
    </row>
    <row r="97" spans="1:8" ht="17">
      <c r="A97" s="1" t="s">
        <v>204</v>
      </c>
      <c r="B97" s="1" t="s">
        <v>205</v>
      </c>
      <c r="C97" s="1" t="s">
        <v>32</v>
      </c>
      <c r="D97" s="1" t="s">
        <v>3</v>
      </c>
      <c r="E97" s="1" t="s">
        <v>206</v>
      </c>
      <c r="F97" s="1" t="b">
        <v>0</v>
      </c>
      <c r="H97" t="str">
        <f>$H$1&amp;$A$95&amp;A97&amp;$H$1&amp;$I$1&amp;" "&amp;$H$1&amp;F97&amp;$H$1&amp;$J$1</f>
        <v>"GATK_IndelRealigner_disable_radnomization": "FALSE",</v>
      </c>
    </row>
    <row r="98" spans="1:8" ht="17">
      <c r="A98" s="1" t="s">
        <v>207</v>
      </c>
      <c r="B98" s="1" t="s">
        <v>208</v>
      </c>
      <c r="C98" s="1" t="s">
        <v>32</v>
      </c>
      <c r="D98" s="1" t="s">
        <v>3</v>
      </c>
      <c r="E98" s="1" t="s">
        <v>209</v>
      </c>
      <c r="F98" s="1" t="b">
        <v>0</v>
      </c>
      <c r="H98" t="str">
        <f t="shared" ref="H98:H139" si="5">$H$1&amp;$A$95&amp;A98&amp;$H$1&amp;$I$1&amp;" "&amp;$H$1&amp;F98&amp;$H$1&amp;$J$1</f>
        <v>"GATK_IndelRealigner_ allow_potentailly_misencoded_quals": "FALSE",</v>
      </c>
    </row>
    <row r="99" spans="1:8" ht="17">
      <c r="A99" s="1" t="s">
        <v>210</v>
      </c>
      <c r="B99" s="1" t="s">
        <v>211</v>
      </c>
      <c r="C99" s="1" t="s">
        <v>60</v>
      </c>
      <c r="D99" s="1" t="s">
        <v>3</v>
      </c>
      <c r="E99" s="1" t="s">
        <v>212</v>
      </c>
      <c r="F99" s="1" t="s">
        <v>213</v>
      </c>
      <c r="H99" t="str">
        <f t="shared" si="5"/>
        <v>"GATK_IndelRealigner_ baq": "OFF",</v>
      </c>
    </row>
    <row r="100" spans="1:8" ht="17">
      <c r="A100" s="1" t="s">
        <v>214</v>
      </c>
      <c r="B100" s="1" t="s">
        <v>215</v>
      </c>
      <c r="C100" s="1" t="s">
        <v>12</v>
      </c>
      <c r="D100" s="1" t="s">
        <v>3</v>
      </c>
      <c r="E100" s="1" t="s">
        <v>216</v>
      </c>
      <c r="F100" s="1">
        <v>40</v>
      </c>
      <c r="H100" t="str">
        <f t="shared" si="5"/>
        <v>"GATK_IndelRealigner_ baq_gap_open_penalty": "40",</v>
      </c>
    </row>
    <row r="101" spans="1:8" ht="17">
      <c r="A101" s="1" t="s">
        <v>217</v>
      </c>
      <c r="B101" s="1" t="s">
        <v>218</v>
      </c>
      <c r="C101" s="1" t="s">
        <v>2</v>
      </c>
      <c r="D101" s="1" t="s">
        <v>3</v>
      </c>
      <c r="E101" s="1" t="s">
        <v>219</v>
      </c>
      <c r="F101" s="1">
        <v>-1</v>
      </c>
      <c r="H101" t="str">
        <f t="shared" si="5"/>
        <v>"GATK_IndelRealigner_ default_base_qualities": "-1",</v>
      </c>
    </row>
    <row r="102" spans="1:8" ht="17">
      <c r="A102" s="1" t="s">
        <v>220</v>
      </c>
      <c r="B102" s="1" t="s">
        <v>221</v>
      </c>
      <c r="C102" s="1" t="s">
        <v>32</v>
      </c>
      <c r="D102" s="1" t="s">
        <v>3</v>
      </c>
      <c r="E102" s="1" t="s">
        <v>222</v>
      </c>
      <c r="F102" s="1" t="b">
        <v>0</v>
      </c>
      <c r="H102" t="str">
        <f t="shared" si="5"/>
        <v>"GATK_IndelRealigner_ disable_indel_quals": "FALSE",</v>
      </c>
    </row>
    <row r="103" spans="1:8" ht="17">
      <c r="A103" s="1" t="s">
        <v>223</v>
      </c>
      <c r="B103" s="1" t="s">
        <v>224</v>
      </c>
      <c r="C103" s="1" t="s">
        <v>2</v>
      </c>
      <c r="D103" s="1" t="s">
        <v>3</v>
      </c>
      <c r="E103" s="1" t="s">
        <v>225</v>
      </c>
      <c r="F103" s="1"/>
      <c r="H103" t="str">
        <f t="shared" si="5"/>
        <v>"GATK_IndelRealigner_ downsample_to_coverage": "",</v>
      </c>
    </row>
    <row r="104" spans="1:8" ht="17">
      <c r="A104" s="1" t="s">
        <v>226</v>
      </c>
      <c r="B104" s="1" t="s">
        <v>227</v>
      </c>
      <c r="C104" s="1" t="s">
        <v>12</v>
      </c>
      <c r="D104" s="1" t="s">
        <v>3</v>
      </c>
      <c r="E104" s="1" t="s">
        <v>228</v>
      </c>
      <c r="F104" s="1"/>
      <c r="H104" t="str">
        <f t="shared" si="5"/>
        <v>"GATK_IndelRealigner_ downsample_to_fraction": "",</v>
      </c>
    </row>
    <row r="105" spans="1:8" ht="17">
      <c r="A105" s="1" t="s">
        <v>229</v>
      </c>
      <c r="B105" s="1" t="s">
        <v>230</v>
      </c>
      <c r="C105" s="1" t="s">
        <v>60</v>
      </c>
      <c r="D105" s="1" t="s">
        <v>3</v>
      </c>
      <c r="E105" s="1" t="s">
        <v>231</v>
      </c>
      <c r="F105" s="1"/>
      <c r="H105" t="str">
        <f t="shared" si="5"/>
        <v>"GATK_IndelRealigner_ downsampling_type": "",</v>
      </c>
    </row>
    <row r="106" spans="1:8" ht="17">
      <c r="A106" s="1" t="s">
        <v>232</v>
      </c>
      <c r="B106" s="1" t="s">
        <v>233</v>
      </c>
      <c r="C106" s="1" t="s">
        <v>32</v>
      </c>
      <c r="D106" s="1" t="s">
        <v>3</v>
      </c>
      <c r="E106" s="1" t="s">
        <v>234</v>
      </c>
      <c r="F106" s="1" t="b">
        <v>0</v>
      </c>
      <c r="H106" t="str">
        <f t="shared" si="5"/>
        <v>"GATK_IndelRealigner_ emit_original_quals": "FALSE",</v>
      </c>
    </row>
    <row r="107" spans="1:8" ht="17">
      <c r="A107" s="1" t="s">
        <v>235</v>
      </c>
      <c r="B107" s="1" t="s">
        <v>236</v>
      </c>
      <c r="C107" s="1" t="s">
        <v>32</v>
      </c>
      <c r="D107" s="1" t="s">
        <v>3</v>
      </c>
      <c r="E107" s="1" t="s">
        <v>237</v>
      </c>
      <c r="F107" s="1" t="b">
        <v>0</v>
      </c>
      <c r="H107" t="str">
        <f t="shared" si="5"/>
        <v>"GATK_IndelRealigner_ fix_misencoded_quals": "FALSE",</v>
      </c>
    </row>
    <row r="108" spans="1:8" ht="17">
      <c r="A108" s="1" t="s">
        <v>238</v>
      </c>
      <c r="B108" s="1" t="s">
        <v>239</v>
      </c>
      <c r="C108" s="1" t="s">
        <v>60</v>
      </c>
      <c r="D108" s="1" t="s">
        <v>3</v>
      </c>
      <c r="E108" s="1" t="s">
        <v>240</v>
      </c>
      <c r="F108" s="1" t="s">
        <v>241</v>
      </c>
      <c r="H108" t="str">
        <f t="shared" si="5"/>
        <v>"GATK_IndelRealigner_ interval_merging": "ALL",</v>
      </c>
    </row>
    <row r="109" spans="1:8" ht="17">
      <c r="A109" s="1" t="s">
        <v>242</v>
      </c>
      <c r="B109" s="1" t="s">
        <v>243</v>
      </c>
      <c r="C109" s="1" t="s">
        <v>2</v>
      </c>
      <c r="D109" s="1" t="s">
        <v>3</v>
      </c>
      <c r="E109" s="1" t="s">
        <v>244</v>
      </c>
      <c r="F109" s="1">
        <v>0</v>
      </c>
      <c r="H109" t="str">
        <f t="shared" si="5"/>
        <v>"GATK_IndelRealigner_ interval_padding": "0",</v>
      </c>
    </row>
    <row r="110" spans="1:8" ht="17">
      <c r="A110" s="1" t="s">
        <v>245</v>
      </c>
      <c r="B110" s="1" t="s">
        <v>246</v>
      </c>
      <c r="C110" s="1" t="s">
        <v>60</v>
      </c>
      <c r="D110" s="1" t="s">
        <v>3</v>
      </c>
      <c r="E110" s="1" t="s">
        <v>247</v>
      </c>
      <c r="F110" s="1" t="s">
        <v>248</v>
      </c>
      <c r="H110" t="str">
        <f t="shared" si="5"/>
        <v>"GATK_IndelRealigner_ interval_set_rule": "UNION",</v>
      </c>
    </row>
    <row r="111" spans="1:8" ht="17">
      <c r="A111" s="1" t="s">
        <v>249</v>
      </c>
      <c r="B111" s="1" t="s">
        <v>250</v>
      </c>
      <c r="C111" s="1" t="s">
        <v>32</v>
      </c>
      <c r="D111" s="1" t="s">
        <v>3</v>
      </c>
      <c r="E111" s="1" t="s">
        <v>251</v>
      </c>
      <c r="F111" s="1" t="b">
        <v>0</v>
      </c>
      <c r="H111" t="str">
        <f t="shared" si="5"/>
        <v>"GATK_IndelRealigner_ keep_program_records": "FALSE",</v>
      </c>
    </row>
    <row r="112" spans="1:8" ht="17">
      <c r="A112" s="1" t="s">
        <v>252</v>
      </c>
      <c r="B112" s="1" t="s">
        <v>253</v>
      </c>
      <c r="C112" s="1" t="s">
        <v>2</v>
      </c>
      <c r="D112" s="1" t="s">
        <v>3</v>
      </c>
      <c r="E112" s="1" t="s">
        <v>254</v>
      </c>
      <c r="F112" s="1">
        <v>-1</v>
      </c>
      <c r="H112" t="str">
        <f t="shared" si="5"/>
        <v>"GATK_IndelRealigner_ max_runtime": "-1",</v>
      </c>
    </row>
    <row r="113" spans="1:8" ht="17">
      <c r="A113" s="1" t="s">
        <v>255</v>
      </c>
      <c r="B113" s="1" t="s">
        <v>256</v>
      </c>
      <c r="C113" s="1" t="s">
        <v>60</v>
      </c>
      <c r="D113" s="1" t="s">
        <v>3</v>
      </c>
      <c r="E113" s="1" t="s">
        <v>257</v>
      </c>
      <c r="F113" s="1" t="s">
        <v>258</v>
      </c>
      <c r="H113" t="str">
        <f t="shared" si="5"/>
        <v>"GATK_IndelRealigner_ max_runtime_units": "MINUTES",</v>
      </c>
    </row>
    <row r="114" spans="1:8" ht="17">
      <c r="A114" s="1" t="s">
        <v>259</v>
      </c>
      <c r="B114" s="1" t="s">
        <v>260</v>
      </c>
      <c r="C114" s="1" t="s">
        <v>32</v>
      </c>
      <c r="D114" s="1" t="s">
        <v>3</v>
      </c>
      <c r="E114" s="1" t="s">
        <v>261</v>
      </c>
      <c r="F114" s="1" t="b">
        <v>0</v>
      </c>
      <c r="H114" t="str">
        <f t="shared" si="5"/>
        <v>"GATK_IndelRealigner_ non_deterministic_random_seed": "FALSE",</v>
      </c>
    </row>
    <row r="115" spans="1:8" ht="17">
      <c r="A115" s="1" t="s">
        <v>262</v>
      </c>
      <c r="B115" s="1" t="s">
        <v>263</v>
      </c>
      <c r="C115" s="1" t="s">
        <v>264</v>
      </c>
      <c r="D115" s="1" t="s">
        <v>3</v>
      </c>
      <c r="E115" s="1" t="s">
        <v>265</v>
      </c>
      <c r="F115" s="1" t="s">
        <v>266</v>
      </c>
      <c r="H115" t="str">
        <f t="shared" si="5"/>
        <v>"GATK_IndelRealigner_ pedigree_string": "[]",</v>
      </c>
    </row>
    <row r="116" spans="1:8" ht="17">
      <c r="A116" s="1" t="s">
        <v>267</v>
      </c>
      <c r="B116" s="1" t="s">
        <v>268</v>
      </c>
      <c r="C116" s="1" t="s">
        <v>60</v>
      </c>
      <c r="D116" s="1" t="s">
        <v>3</v>
      </c>
      <c r="E116" s="1" t="s">
        <v>269</v>
      </c>
      <c r="F116" s="1" t="s">
        <v>270</v>
      </c>
      <c r="H116" t="str">
        <f t="shared" si="5"/>
        <v>"GATK_IndelRealigner_ pedigree_validation_type": "STRICT",</v>
      </c>
    </row>
    <row r="117" spans="1:8" ht="17">
      <c r="A117" s="1" t="s">
        <v>271</v>
      </c>
      <c r="B117" s="1" t="s">
        <v>272</v>
      </c>
      <c r="C117" s="1" t="s">
        <v>60</v>
      </c>
      <c r="D117" s="1" t="s">
        <v>3</v>
      </c>
      <c r="E117" s="1" t="s">
        <v>273</v>
      </c>
      <c r="F117" s="1" t="s">
        <v>274</v>
      </c>
      <c r="H117" t="str">
        <f t="shared" si="5"/>
        <v>"GATK_IndelRealigner_ phone_home": "STANDARD",</v>
      </c>
    </row>
    <row r="118" spans="1:8" ht="17">
      <c r="A118" s="1" t="s">
        <v>275</v>
      </c>
      <c r="B118" s="1" t="s">
        <v>276</v>
      </c>
      <c r="C118" s="1" t="s">
        <v>2</v>
      </c>
      <c r="D118" s="1" t="s">
        <v>3</v>
      </c>
      <c r="E118" s="1" t="s">
        <v>277</v>
      </c>
      <c r="F118" s="1">
        <v>6</v>
      </c>
      <c r="H118" t="str">
        <f t="shared" si="5"/>
        <v>"GATK_IndelRealigner_ preserve_qscores_less_than": "6",</v>
      </c>
    </row>
    <row r="119" spans="1:8" ht="17">
      <c r="A119" s="1" t="s">
        <v>278</v>
      </c>
      <c r="B119" s="1" t="s">
        <v>279</v>
      </c>
      <c r="C119" s="1" t="s">
        <v>280</v>
      </c>
      <c r="D119" s="1" t="s">
        <v>3</v>
      </c>
      <c r="E119" s="1" t="s">
        <v>281</v>
      </c>
      <c r="F119" s="1" t="s">
        <v>266</v>
      </c>
      <c r="H119" t="str">
        <f t="shared" si="5"/>
        <v>"GATK_IndelRealigner_ read_filter": "[]",</v>
      </c>
    </row>
    <row r="120" spans="1:8" ht="17">
      <c r="A120" s="1" t="s">
        <v>282</v>
      </c>
      <c r="B120" s="1" t="s">
        <v>283</v>
      </c>
      <c r="C120" s="1" t="s">
        <v>264</v>
      </c>
      <c r="D120" s="1" t="s">
        <v>3</v>
      </c>
      <c r="E120" s="1" t="s">
        <v>284</v>
      </c>
      <c r="F120" s="1" t="s">
        <v>266</v>
      </c>
      <c r="H120" t="str">
        <f t="shared" si="5"/>
        <v>"GATK_IndelRealigner_ read_group_black_list": "[]",</v>
      </c>
    </row>
    <row r="121" spans="1:8" ht="17">
      <c r="A121" s="1" t="s">
        <v>285</v>
      </c>
      <c r="B121" s="1" t="s">
        <v>286</v>
      </c>
      <c r="C121" s="1" t="s">
        <v>32</v>
      </c>
      <c r="D121" s="1" t="s">
        <v>3</v>
      </c>
      <c r="E121" s="1" t="s">
        <v>287</v>
      </c>
      <c r="F121" s="1" t="b">
        <v>0</v>
      </c>
      <c r="H121" t="str">
        <f t="shared" si="5"/>
        <v>"GATK_IndelRealigner_ remove_program_records": "FALSE",</v>
      </c>
    </row>
    <row r="122" spans="1:8" ht="17">
      <c r="A122" s="1" t="s">
        <v>288</v>
      </c>
      <c r="B122" s="1" t="s">
        <v>289</v>
      </c>
      <c r="C122" s="1" t="s">
        <v>28</v>
      </c>
      <c r="D122" s="1" t="s">
        <v>3</v>
      </c>
      <c r="E122" s="1" t="s">
        <v>290</v>
      </c>
      <c r="F122" s="1"/>
      <c r="H122" t="str">
        <f t="shared" si="5"/>
        <v>"GATK_IndelRealigner_ tag": "",</v>
      </c>
    </row>
    <row r="123" spans="1:8" ht="17">
      <c r="A123" s="1" t="s">
        <v>291</v>
      </c>
      <c r="B123" s="1" t="s">
        <v>292</v>
      </c>
      <c r="C123" s="1" t="s">
        <v>60</v>
      </c>
      <c r="D123" s="1" t="s">
        <v>3</v>
      </c>
      <c r="E123" s="1" t="s">
        <v>293</v>
      </c>
      <c r="F123" s="1"/>
      <c r="H123" t="str">
        <f t="shared" si="5"/>
        <v>"GATK_IndelRealigner_ unsafe": "",</v>
      </c>
    </row>
    <row r="124" spans="1:8" ht="17">
      <c r="A124" s="1" t="s">
        <v>294</v>
      </c>
      <c r="B124" s="1" t="s">
        <v>295</v>
      </c>
      <c r="C124" s="1" t="s">
        <v>32</v>
      </c>
      <c r="D124" s="1" t="s">
        <v>3</v>
      </c>
      <c r="E124" s="1" t="s">
        <v>296</v>
      </c>
      <c r="F124" s="1" t="b">
        <v>0</v>
      </c>
      <c r="H124" t="str">
        <f t="shared" si="5"/>
        <v>"GATK_IndelRealigner_ use_legacy_downsampler": "FALSE",</v>
      </c>
    </row>
    <row r="125" spans="1:8" ht="17">
      <c r="A125" s="1" t="s">
        <v>297</v>
      </c>
      <c r="B125" s="1" t="s">
        <v>298</v>
      </c>
      <c r="C125" s="1" t="s">
        <v>32</v>
      </c>
      <c r="D125" s="1" t="s">
        <v>3</v>
      </c>
      <c r="E125" s="1" t="s">
        <v>299</v>
      </c>
      <c r="F125" s="1" t="b">
        <v>0</v>
      </c>
      <c r="H125" t="str">
        <f t="shared" si="5"/>
        <v>"GATK_IndelRealigner_ use_original_qualities": "FALSE",</v>
      </c>
    </row>
    <row r="126" spans="1:8" ht="17">
      <c r="A126" s="1" t="s">
        <v>300</v>
      </c>
      <c r="B126" s="1" t="s">
        <v>301</v>
      </c>
      <c r="C126" s="1" t="s">
        <v>60</v>
      </c>
      <c r="D126" s="1" t="s">
        <v>3</v>
      </c>
      <c r="E126" s="1" t="s">
        <v>302</v>
      </c>
      <c r="F126" s="1" t="s">
        <v>194</v>
      </c>
      <c r="H126" t="str">
        <f t="shared" si="5"/>
        <v>"GATK_IndelRealigner_ validation_strictness": "SILENT",</v>
      </c>
    </row>
    <row r="127" spans="1:8" ht="17">
      <c r="A127" s="1" t="s">
        <v>200</v>
      </c>
      <c r="B127" s="1" t="s">
        <v>201</v>
      </c>
      <c r="C127" s="1" t="s">
        <v>2</v>
      </c>
      <c r="D127" s="1" t="s">
        <v>3</v>
      </c>
      <c r="E127" s="1"/>
      <c r="F127" s="1">
        <v>2048</v>
      </c>
      <c r="H127" t="str">
        <f t="shared" si="5"/>
        <v>"GATK_IndelRealigner_ memory_per_job": "2048",</v>
      </c>
    </row>
    <row r="128" spans="1:8" ht="17">
      <c r="A128" s="1" t="s">
        <v>303</v>
      </c>
      <c r="B128" s="1" t="s">
        <v>304</v>
      </c>
      <c r="C128" s="1" t="s">
        <v>2</v>
      </c>
      <c r="D128" s="1" t="s">
        <v>3</v>
      </c>
      <c r="E128" s="1"/>
      <c r="F128" s="1">
        <v>1</v>
      </c>
      <c r="H128" t="str">
        <f t="shared" si="5"/>
        <v>"GATK_IndelRealigner_ cpu_per_job": "1",</v>
      </c>
    </row>
    <row r="129" spans="1:10" ht="17">
      <c r="A129" s="1" t="s">
        <v>305</v>
      </c>
      <c r="B129" s="1" t="s">
        <v>306</v>
      </c>
      <c r="C129" s="1" t="s">
        <v>60</v>
      </c>
      <c r="D129" s="1" t="s">
        <v>3</v>
      </c>
      <c r="E129" s="1" t="s">
        <v>307</v>
      </c>
      <c r="F129" s="1" t="s">
        <v>308</v>
      </c>
      <c r="H129" t="str">
        <f t="shared" si="5"/>
        <v>"GATK_IndelRealigner_ consensus_determination_model": "USE_READS",</v>
      </c>
    </row>
    <row r="130" spans="1:10" ht="17">
      <c r="A130" s="1" t="s">
        <v>309</v>
      </c>
      <c r="B130" s="1" t="s">
        <v>310</v>
      </c>
      <c r="C130" s="1" t="s">
        <v>12</v>
      </c>
      <c r="D130" s="1" t="s">
        <v>3</v>
      </c>
      <c r="E130" s="1" t="s">
        <v>311</v>
      </c>
      <c r="F130" s="1">
        <v>5</v>
      </c>
      <c r="H130" t="str">
        <f t="shared" si="5"/>
        <v>"GATK_IndelRealigner_ lod_threshold_for_cleaning": "5",</v>
      </c>
    </row>
    <row r="131" spans="1:10" ht="17">
      <c r="A131" s="1" t="s">
        <v>312</v>
      </c>
      <c r="B131" s="1" t="s">
        <v>313</v>
      </c>
      <c r="C131" s="1" t="s">
        <v>12</v>
      </c>
      <c r="D131" s="1" t="s">
        <v>3</v>
      </c>
      <c r="E131" s="1" t="s">
        <v>314</v>
      </c>
      <c r="F131" s="1">
        <v>0.15</v>
      </c>
      <c r="H131" t="str">
        <f t="shared" si="5"/>
        <v>"GATK_IndelRealigner_ entropy_threshold": "0.15",</v>
      </c>
    </row>
    <row r="132" spans="1:10" ht="17">
      <c r="A132" s="1" t="s">
        <v>315</v>
      </c>
      <c r="B132" s="1" t="s">
        <v>316</v>
      </c>
      <c r="C132" s="1" t="s">
        <v>2</v>
      </c>
      <c r="D132" s="1" t="s">
        <v>3</v>
      </c>
      <c r="E132" s="1" t="s">
        <v>317</v>
      </c>
      <c r="F132" s="1">
        <v>30</v>
      </c>
      <c r="H132" t="str">
        <f t="shared" si="5"/>
        <v>"GATK_IndelRealigner_ max_consensuses": "30",</v>
      </c>
    </row>
    <row r="133" spans="1:10" ht="17">
      <c r="A133" s="1" t="s">
        <v>318</v>
      </c>
      <c r="B133" s="1" t="s">
        <v>319</v>
      </c>
      <c r="C133" s="1" t="s">
        <v>2</v>
      </c>
      <c r="D133" s="1" t="s">
        <v>3</v>
      </c>
      <c r="E133" s="1" t="s">
        <v>320</v>
      </c>
      <c r="F133" s="1">
        <v>3000</v>
      </c>
      <c r="H133" t="str">
        <f t="shared" si="5"/>
        <v>"GATK_IndelRealigner_ max_isize_for_movement": "3000",</v>
      </c>
    </row>
    <row r="134" spans="1:10" ht="17">
      <c r="A134" s="1" t="s">
        <v>321</v>
      </c>
      <c r="B134" s="1" t="s">
        <v>322</v>
      </c>
      <c r="C134" s="1" t="s">
        <v>2</v>
      </c>
      <c r="D134" s="1" t="s">
        <v>3</v>
      </c>
      <c r="E134" s="1" t="s">
        <v>323</v>
      </c>
      <c r="F134" s="1">
        <v>200</v>
      </c>
      <c r="H134" t="str">
        <f t="shared" si="5"/>
        <v>"GATK_IndelRealigner_ max_positional_move_allowed": "200",</v>
      </c>
    </row>
    <row r="135" spans="1:10" ht="17">
      <c r="A135" s="1" t="s">
        <v>324</v>
      </c>
      <c r="B135" s="1" t="s">
        <v>325</v>
      </c>
      <c r="C135" s="1" t="s">
        <v>2</v>
      </c>
      <c r="D135" s="1" t="s">
        <v>3</v>
      </c>
      <c r="E135" s="1" t="s">
        <v>326</v>
      </c>
      <c r="F135" s="1">
        <v>120</v>
      </c>
      <c r="H135" t="str">
        <f t="shared" si="5"/>
        <v>"GATK_IndelRealigner_ max_reads_for_consensuses": "120",</v>
      </c>
    </row>
    <row r="136" spans="1:10" ht="17">
      <c r="A136" s="1" t="s">
        <v>327</v>
      </c>
      <c r="B136" s="1" t="s">
        <v>328</v>
      </c>
      <c r="C136" s="1" t="s">
        <v>2</v>
      </c>
      <c r="D136" s="1" t="s">
        <v>3</v>
      </c>
      <c r="E136" s="1" t="s">
        <v>329</v>
      </c>
      <c r="F136" s="1">
        <v>20000</v>
      </c>
      <c r="H136" t="str">
        <f t="shared" si="5"/>
        <v>"GATK_IndelRealigner_ max_reads_for_realignment": "20000",</v>
      </c>
    </row>
    <row r="137" spans="1:10" ht="17">
      <c r="A137" s="1" t="s">
        <v>330</v>
      </c>
      <c r="B137" s="1" t="s">
        <v>331</v>
      </c>
      <c r="C137" s="1" t="s">
        <v>2</v>
      </c>
      <c r="D137" s="1" t="s">
        <v>3</v>
      </c>
      <c r="E137" s="1" t="s">
        <v>332</v>
      </c>
      <c r="F137" s="1">
        <v>150000</v>
      </c>
      <c r="H137" t="str">
        <f t="shared" si="5"/>
        <v>"GATK_IndelRealigner_ max_reads_in_memory": "150000",</v>
      </c>
    </row>
    <row r="138" spans="1:10" ht="17">
      <c r="A138" s="1" t="s">
        <v>333</v>
      </c>
      <c r="B138" s="1" t="s">
        <v>334</v>
      </c>
      <c r="C138" s="1" t="s">
        <v>32</v>
      </c>
      <c r="D138" s="1" t="s">
        <v>3</v>
      </c>
      <c r="E138" s="1" t="s">
        <v>335</v>
      </c>
      <c r="F138" s="1" t="b">
        <v>0</v>
      </c>
      <c r="H138" t="str">
        <f t="shared" si="5"/>
        <v>"GATK_IndelRealigner_ no_original_alignment_tags": "FALSE",</v>
      </c>
    </row>
    <row r="139" spans="1:10" ht="17">
      <c r="A139" s="1" t="s">
        <v>336</v>
      </c>
      <c r="B139" s="1" t="s">
        <v>337</v>
      </c>
      <c r="C139" s="1" t="s">
        <v>2</v>
      </c>
      <c r="D139" s="1" t="s">
        <v>3</v>
      </c>
      <c r="H139" t="str">
        <f t="shared" si="5"/>
        <v>"GATK_IndelRealigner_ memory_overhead_per_job": "",</v>
      </c>
    </row>
    <row r="142" spans="1:10">
      <c r="A142" t="s">
        <v>522</v>
      </c>
    </row>
    <row r="143" spans="1:10">
      <c r="A143" s="8" t="s">
        <v>143</v>
      </c>
      <c r="B143" s="9" t="s">
        <v>144</v>
      </c>
      <c r="C143" s="9" t="s">
        <v>145</v>
      </c>
      <c r="D143" s="9" t="s">
        <v>146</v>
      </c>
      <c r="E143" s="9" t="s">
        <v>147</v>
      </c>
      <c r="F143" s="9" t="s">
        <v>148</v>
      </c>
      <c r="G143" s="10"/>
      <c r="H143" s="10"/>
      <c r="I143" s="10"/>
      <c r="J143" s="10"/>
    </row>
    <row r="144" spans="1:10" ht="17">
      <c r="A144" s="1" t="s">
        <v>342</v>
      </c>
      <c r="B144" s="1" t="s">
        <v>343</v>
      </c>
      <c r="C144" s="1" t="s">
        <v>28</v>
      </c>
      <c r="D144" s="1" t="s">
        <v>3</v>
      </c>
      <c r="E144" s="1"/>
      <c r="F144" s="1"/>
      <c r="H144" t="str">
        <f>$H$1&amp;$A$142&amp;A144&amp;$H$1&amp;$I$1&amp;" "&amp;$H$1&amp;F144&amp;$H$1&amp;$J$1</f>
        <v>"Freebayes_VCF": "",</v>
      </c>
    </row>
    <row r="145" spans="1:8" ht="17">
      <c r="A145" s="1" t="s">
        <v>344</v>
      </c>
      <c r="B145" s="1" t="s">
        <v>345</v>
      </c>
      <c r="C145" s="1" t="s">
        <v>28</v>
      </c>
      <c r="D145" s="1" t="s">
        <v>3</v>
      </c>
      <c r="E145" s="1" t="s">
        <v>346</v>
      </c>
      <c r="F145" s="1"/>
      <c r="H145" t="str">
        <f t="shared" ref="H145:H202" si="6">$H$1&amp;$A$142&amp;A145&amp;$H$1&amp;$I$1&amp;" "&amp;$H$1&amp;F145&amp;$H$1&amp;$J$1</f>
        <v>"Freebayes_ region_chr_stpos_endpos": "",</v>
      </c>
    </row>
    <row r="146" spans="1:8" ht="17">
      <c r="A146" s="1" t="s">
        <v>347</v>
      </c>
      <c r="B146" s="1" t="s">
        <v>348</v>
      </c>
      <c r="C146" s="1" t="s">
        <v>32</v>
      </c>
      <c r="D146" s="1" t="s">
        <v>3</v>
      </c>
      <c r="E146" s="1" t="s">
        <v>349</v>
      </c>
      <c r="F146" s="1"/>
      <c r="H146" t="str">
        <f t="shared" si="6"/>
        <v>"Freebayes_ only_use_input_alleles": "",</v>
      </c>
    </row>
    <row r="147" spans="1:8" ht="17">
      <c r="A147" s="1" t="s">
        <v>350</v>
      </c>
      <c r="B147" s="1" t="s">
        <v>351</v>
      </c>
      <c r="C147" s="1" t="s">
        <v>32</v>
      </c>
      <c r="D147" s="1" t="s">
        <v>3</v>
      </c>
      <c r="E147" s="1" t="s">
        <v>352</v>
      </c>
      <c r="F147" s="1"/>
      <c r="H147" t="str">
        <f t="shared" si="6"/>
        <v>"Freebayes_ report_all_haplotype_alleles": "",</v>
      </c>
    </row>
    <row r="148" spans="1:8" ht="17">
      <c r="A148" s="1" t="s">
        <v>353</v>
      </c>
      <c r="B148" s="1" t="s">
        <v>354</v>
      </c>
      <c r="C148" s="1" t="s">
        <v>32</v>
      </c>
      <c r="D148" s="1" t="s">
        <v>3</v>
      </c>
      <c r="E148" s="1" t="s">
        <v>355</v>
      </c>
      <c r="F148" s="1"/>
      <c r="H148" t="str">
        <f t="shared" si="6"/>
        <v>"Freebayes_ report_monomorphic": "",</v>
      </c>
    </row>
    <row r="149" spans="1:8" ht="17">
      <c r="A149" s="1" t="s">
        <v>356</v>
      </c>
      <c r="B149" s="1" t="s">
        <v>357</v>
      </c>
      <c r="C149" s="1" t="s">
        <v>12</v>
      </c>
      <c r="D149" s="1" t="s">
        <v>3</v>
      </c>
      <c r="E149" s="1" t="s">
        <v>358</v>
      </c>
      <c r="F149" s="1">
        <v>0</v>
      </c>
      <c r="H149" t="str">
        <f t="shared" si="6"/>
        <v>"Freebayes_ pvar": "0",</v>
      </c>
    </row>
    <row r="150" spans="1:8" ht="17">
      <c r="A150" s="1" t="s">
        <v>359</v>
      </c>
      <c r="B150" s="1" t="s">
        <v>360</v>
      </c>
      <c r="C150" s="1" t="s">
        <v>12</v>
      </c>
      <c r="D150" s="1" t="s">
        <v>3</v>
      </c>
      <c r="E150" s="1" t="s">
        <v>361</v>
      </c>
      <c r="F150" s="1">
        <v>1E-3</v>
      </c>
      <c r="H150" t="str">
        <f t="shared" si="6"/>
        <v>"Freebayes_ theta": "0.001",</v>
      </c>
    </row>
    <row r="151" spans="1:8" ht="17">
      <c r="A151" s="1" t="s">
        <v>362</v>
      </c>
      <c r="B151" s="1" t="s">
        <v>363</v>
      </c>
      <c r="C151" s="1" t="s">
        <v>2</v>
      </c>
      <c r="D151" s="1" t="s">
        <v>3</v>
      </c>
      <c r="E151" s="1" t="s">
        <v>364</v>
      </c>
      <c r="F151" s="1">
        <v>2</v>
      </c>
      <c r="H151" t="str">
        <f t="shared" si="6"/>
        <v>"Freebayes_ ploidy": "2",</v>
      </c>
    </row>
    <row r="152" spans="1:8" ht="17">
      <c r="A152" s="1" t="s">
        <v>365</v>
      </c>
      <c r="B152" s="1" t="s">
        <v>366</v>
      </c>
      <c r="C152" s="1" t="s">
        <v>32</v>
      </c>
      <c r="D152" s="1" t="s">
        <v>3</v>
      </c>
      <c r="E152" s="1" t="s">
        <v>367</v>
      </c>
      <c r="F152" s="1"/>
      <c r="H152" t="str">
        <f t="shared" si="6"/>
        <v>"Freebayes_ pooled_discrete": "",</v>
      </c>
    </row>
    <row r="153" spans="1:8" ht="17">
      <c r="A153" s="1" t="s">
        <v>368</v>
      </c>
      <c r="B153" s="1" t="s">
        <v>369</v>
      </c>
      <c r="C153" s="1" t="s">
        <v>32</v>
      </c>
      <c r="D153" s="1" t="s">
        <v>3</v>
      </c>
      <c r="E153" s="1" t="s">
        <v>370</v>
      </c>
      <c r="F153" s="1"/>
      <c r="H153" t="str">
        <f t="shared" si="6"/>
        <v>"Freebayes_ pooled_continuous": "",</v>
      </c>
    </row>
    <row r="154" spans="1:8" ht="17">
      <c r="A154" s="1" t="s">
        <v>371</v>
      </c>
      <c r="B154" s="1" t="s">
        <v>372</v>
      </c>
      <c r="C154" s="1" t="s">
        <v>32</v>
      </c>
      <c r="D154" s="1" t="s">
        <v>3</v>
      </c>
      <c r="E154" s="1" t="s">
        <v>373</v>
      </c>
      <c r="F154" s="1"/>
      <c r="H154" t="str">
        <f t="shared" si="6"/>
        <v>"Freebayes_ use_reference_allele": "",</v>
      </c>
    </row>
    <row r="155" spans="1:8" ht="17">
      <c r="A155" s="1" t="s">
        <v>374</v>
      </c>
      <c r="B155" s="1" t="s">
        <v>375</v>
      </c>
      <c r="C155" s="1" t="s">
        <v>82</v>
      </c>
      <c r="D155" s="1" t="s">
        <v>3</v>
      </c>
      <c r="E155" s="1" t="s">
        <v>376</v>
      </c>
      <c r="F155" s="1" t="s">
        <v>377</v>
      </c>
      <c r="H155" t="str">
        <f t="shared" si="6"/>
        <v>"Freebayes_ reference_quality": "100,60",</v>
      </c>
    </row>
    <row r="156" spans="1:8" ht="17">
      <c r="A156" s="1" t="s">
        <v>378</v>
      </c>
      <c r="B156" s="1" t="s">
        <v>379</v>
      </c>
      <c r="C156" s="1" t="s">
        <v>32</v>
      </c>
      <c r="D156" s="1" t="s">
        <v>3</v>
      </c>
      <c r="E156" s="1" t="s">
        <v>380</v>
      </c>
      <c r="F156" s="1"/>
      <c r="H156" t="str">
        <f t="shared" si="6"/>
        <v>"Freebayes_ no_snps": "",</v>
      </c>
    </row>
    <row r="157" spans="1:8" ht="17">
      <c r="A157" s="1" t="s">
        <v>381</v>
      </c>
      <c r="B157" s="1" t="s">
        <v>382</v>
      </c>
      <c r="C157" s="1" t="s">
        <v>32</v>
      </c>
      <c r="D157" s="1" t="s">
        <v>3</v>
      </c>
      <c r="E157" s="1" t="s">
        <v>383</v>
      </c>
      <c r="F157" s="1"/>
      <c r="H157" t="str">
        <f t="shared" si="6"/>
        <v>"Freebayes_ no_indels": "",</v>
      </c>
    </row>
    <row r="158" spans="1:8" ht="17">
      <c r="A158" s="1" t="s">
        <v>384</v>
      </c>
      <c r="B158" s="1" t="s">
        <v>385</v>
      </c>
      <c r="C158" s="1" t="s">
        <v>32</v>
      </c>
      <c r="D158" s="1" t="s">
        <v>3</v>
      </c>
      <c r="E158" s="1" t="s">
        <v>386</v>
      </c>
      <c r="F158" s="1"/>
      <c r="H158" t="str">
        <f t="shared" si="6"/>
        <v>"Freebayes_ no_mnps": "",</v>
      </c>
    </row>
    <row r="159" spans="1:8" ht="17">
      <c r="A159" s="1" t="s">
        <v>387</v>
      </c>
      <c r="B159" s="1" t="s">
        <v>388</v>
      </c>
      <c r="C159" s="1" t="s">
        <v>32</v>
      </c>
      <c r="D159" s="1" t="s">
        <v>3</v>
      </c>
      <c r="E159" s="1" t="s">
        <v>389</v>
      </c>
      <c r="F159" s="1"/>
      <c r="H159" t="str">
        <f t="shared" si="6"/>
        <v>"Freebayes_ no_complex": "",</v>
      </c>
    </row>
    <row r="160" spans="1:8" ht="17">
      <c r="A160" s="1" t="s">
        <v>390</v>
      </c>
      <c r="B160" s="1" t="s">
        <v>391</v>
      </c>
      <c r="C160" s="1" t="s">
        <v>2</v>
      </c>
      <c r="D160" s="1" t="s">
        <v>3</v>
      </c>
      <c r="E160" s="1" t="s">
        <v>392</v>
      </c>
      <c r="F160" s="1">
        <v>0</v>
      </c>
      <c r="H160" t="str">
        <f t="shared" si="6"/>
        <v>"Freebayes_ use_best_n_alleles": "0",</v>
      </c>
    </row>
    <row r="161" spans="1:8" ht="17">
      <c r="A161" s="1" t="s">
        <v>393</v>
      </c>
      <c r="B161" s="1" t="s">
        <v>394</v>
      </c>
      <c r="C161" s="1" t="s">
        <v>2</v>
      </c>
      <c r="D161" s="1" t="s">
        <v>3</v>
      </c>
      <c r="E161" s="1" t="s">
        <v>395</v>
      </c>
      <c r="F161" s="1"/>
      <c r="H161" t="str">
        <f t="shared" si="6"/>
        <v>"Freebayes_ max_complex_gap": "",</v>
      </c>
    </row>
    <row r="162" spans="1:8" ht="17">
      <c r="A162" s="1" t="s">
        <v>396</v>
      </c>
      <c r="B162" s="1" t="s">
        <v>397</v>
      </c>
      <c r="C162" s="1" t="s">
        <v>2</v>
      </c>
      <c r="D162" s="1" t="s">
        <v>3</v>
      </c>
      <c r="E162" s="1" t="s">
        <v>398</v>
      </c>
      <c r="F162" s="1">
        <v>3</v>
      </c>
      <c r="H162" t="str">
        <f t="shared" si="6"/>
        <v>"Freebayes_ haplotype_length": "3",</v>
      </c>
    </row>
    <row r="163" spans="1:8" ht="17">
      <c r="A163" s="1" t="s">
        <v>399</v>
      </c>
      <c r="B163" s="1" t="s">
        <v>400</v>
      </c>
      <c r="C163" s="1" t="s">
        <v>2</v>
      </c>
      <c r="D163" s="1" t="s">
        <v>3</v>
      </c>
      <c r="E163" s="1" t="s">
        <v>401</v>
      </c>
      <c r="F163" s="1">
        <v>5</v>
      </c>
      <c r="H163" t="str">
        <f t="shared" si="6"/>
        <v>"Freebayes_ min_repeat_size": "5",</v>
      </c>
    </row>
    <row r="164" spans="1:8" ht="17">
      <c r="A164" s="1" t="s">
        <v>402</v>
      </c>
      <c r="B164" s="1" t="s">
        <v>403</v>
      </c>
      <c r="C164" s="1" t="s">
        <v>12</v>
      </c>
      <c r="D164" s="1" t="s">
        <v>3</v>
      </c>
      <c r="E164" s="1" t="s">
        <v>404</v>
      </c>
      <c r="F164" s="1">
        <v>0</v>
      </c>
      <c r="H164" t="str">
        <f t="shared" si="6"/>
        <v>"Freebayes_ min_repeat_entropy": "0",</v>
      </c>
    </row>
    <row r="165" spans="1:8" ht="17">
      <c r="A165" s="1" t="s">
        <v>405</v>
      </c>
      <c r="B165" s="1" t="s">
        <v>406</v>
      </c>
      <c r="C165" s="1" t="s">
        <v>32</v>
      </c>
      <c r="D165" s="1" t="s">
        <v>3</v>
      </c>
      <c r="E165" s="1" t="s">
        <v>407</v>
      </c>
      <c r="F165" s="1"/>
      <c r="H165" t="str">
        <f t="shared" si="6"/>
        <v>"Freebayes_ no_partial_observations": "",</v>
      </c>
    </row>
    <row r="166" spans="1:8" ht="17">
      <c r="A166" s="1" t="s">
        <v>408</v>
      </c>
      <c r="B166" s="1" t="s">
        <v>409</v>
      </c>
      <c r="C166" s="1" t="s">
        <v>32</v>
      </c>
      <c r="D166" s="1" t="s">
        <v>3</v>
      </c>
      <c r="E166" s="1" t="s">
        <v>410</v>
      </c>
      <c r="F166" s="1"/>
      <c r="H166" t="str">
        <f t="shared" si="6"/>
        <v>"Freebayes_ dont_left_align_indels": "",</v>
      </c>
    </row>
    <row r="167" spans="1:8" ht="17">
      <c r="A167" s="1" t="s">
        <v>411</v>
      </c>
      <c r="B167" s="1" t="s">
        <v>412</v>
      </c>
      <c r="C167" s="1" t="s">
        <v>32</v>
      </c>
      <c r="D167" s="1" t="s">
        <v>3</v>
      </c>
      <c r="E167" s="1" t="s">
        <v>413</v>
      </c>
      <c r="F167" s="1"/>
      <c r="H167" t="str">
        <f t="shared" si="6"/>
        <v>"Freebayes_ use_duplicate_reads": "",</v>
      </c>
    </row>
    <row r="168" spans="1:8" ht="17">
      <c r="A168" s="1" t="s">
        <v>414</v>
      </c>
      <c r="B168" s="1" t="s">
        <v>415</v>
      </c>
      <c r="C168" s="1" t="s">
        <v>12</v>
      </c>
      <c r="D168" s="1" t="s">
        <v>3</v>
      </c>
      <c r="E168" s="1" t="s">
        <v>416</v>
      </c>
      <c r="F168" s="1">
        <v>1</v>
      </c>
      <c r="H168" t="str">
        <f t="shared" si="6"/>
        <v>"Freebayes_ min_mapping_quality": "1",</v>
      </c>
    </row>
    <row r="169" spans="1:8" ht="17">
      <c r="A169" s="1" t="s">
        <v>417</v>
      </c>
      <c r="B169" s="1" t="s">
        <v>418</v>
      </c>
      <c r="C169" s="1" t="s">
        <v>12</v>
      </c>
      <c r="D169" s="1" t="s">
        <v>3</v>
      </c>
      <c r="E169" s="1" t="s">
        <v>419</v>
      </c>
      <c r="F169" s="1">
        <v>0</v>
      </c>
      <c r="H169" t="str">
        <f t="shared" si="6"/>
        <v>"Freebayes_ min_base_quality": "0",</v>
      </c>
    </row>
    <row r="170" spans="1:8" ht="17">
      <c r="A170" s="1" t="s">
        <v>420</v>
      </c>
      <c r="B170" s="1" t="s">
        <v>421</v>
      </c>
      <c r="C170" s="1" t="s">
        <v>12</v>
      </c>
      <c r="D170" s="1" t="s">
        <v>3</v>
      </c>
      <c r="E170" s="1" t="s">
        <v>422</v>
      </c>
      <c r="F170" s="1">
        <v>0</v>
      </c>
      <c r="H170" t="str">
        <f t="shared" si="6"/>
        <v>"Freebayes_ min_supporting_allele_qsum": "0",</v>
      </c>
    </row>
    <row r="171" spans="1:8" ht="17">
      <c r="A171" s="1" t="s">
        <v>423</v>
      </c>
      <c r="B171" s="1" t="s">
        <v>424</v>
      </c>
      <c r="C171" s="1" t="s">
        <v>12</v>
      </c>
      <c r="D171" s="1" t="s">
        <v>3</v>
      </c>
      <c r="E171" s="1" t="s">
        <v>425</v>
      </c>
      <c r="F171" s="1">
        <v>0</v>
      </c>
      <c r="H171" t="str">
        <f t="shared" si="6"/>
        <v>"Freebayes_ min_supporting_mapping_qsum": "0",</v>
      </c>
    </row>
    <row r="172" spans="1:8" ht="17">
      <c r="A172" s="1" t="s">
        <v>426</v>
      </c>
      <c r="B172" s="1" t="s">
        <v>427</v>
      </c>
      <c r="C172" s="1" t="s">
        <v>12</v>
      </c>
      <c r="D172" s="1" t="s">
        <v>3</v>
      </c>
      <c r="E172" s="1" t="s">
        <v>428</v>
      </c>
      <c r="F172" s="1">
        <v>10</v>
      </c>
      <c r="H172" t="str">
        <f t="shared" si="6"/>
        <v>"Freebayes_ mismatch_base_quality_threshold": "10",</v>
      </c>
    </row>
    <row r="173" spans="1:8" ht="17">
      <c r="A173" s="1" t="s">
        <v>429</v>
      </c>
      <c r="B173" s="1" t="s">
        <v>430</v>
      </c>
      <c r="C173" s="1" t="s">
        <v>2</v>
      </c>
      <c r="D173" s="1" t="s">
        <v>3</v>
      </c>
      <c r="E173" s="1" t="s">
        <v>431</v>
      </c>
      <c r="F173" s="1" t="s">
        <v>432</v>
      </c>
      <c r="H173" t="str">
        <f t="shared" si="6"/>
        <v>"Freebayes_ read_mismatch_limit": "unbounded",</v>
      </c>
    </row>
    <row r="174" spans="1:8" ht="17">
      <c r="A174" s="1" t="s">
        <v>433</v>
      </c>
      <c r="B174" s="1" t="s">
        <v>434</v>
      </c>
      <c r="C174" s="1" t="s">
        <v>12</v>
      </c>
      <c r="D174" s="1" t="s">
        <v>3</v>
      </c>
      <c r="E174" s="1" t="s">
        <v>435</v>
      </c>
      <c r="F174" s="1">
        <v>1</v>
      </c>
      <c r="H174" t="str">
        <f t="shared" si="6"/>
        <v>"Freebayes_ read_max_mismatch_fraction": "1",</v>
      </c>
    </row>
    <row r="175" spans="1:8" ht="17">
      <c r="A175" s="1" t="s">
        <v>436</v>
      </c>
      <c r="B175" s="1" t="s">
        <v>437</v>
      </c>
      <c r="C175" s="1" t="s">
        <v>2</v>
      </c>
      <c r="D175" s="1" t="s">
        <v>3</v>
      </c>
      <c r="E175" s="1" t="s">
        <v>438</v>
      </c>
      <c r="F175" s="1" t="s">
        <v>432</v>
      </c>
      <c r="H175" t="str">
        <f t="shared" si="6"/>
        <v>"Freebayes_ read_snp_limit": "unbounded",</v>
      </c>
    </row>
    <row r="176" spans="1:8" ht="17">
      <c r="A176" s="1" t="s">
        <v>439</v>
      </c>
      <c r="B176" s="1" t="s">
        <v>440</v>
      </c>
      <c r="C176" s="1" t="s">
        <v>2</v>
      </c>
      <c r="D176" s="1" t="s">
        <v>3</v>
      </c>
      <c r="E176" s="1" t="s">
        <v>441</v>
      </c>
      <c r="F176" s="1" t="s">
        <v>432</v>
      </c>
      <c r="H176" t="str">
        <f t="shared" si="6"/>
        <v>"Freebayes_ read_indel_limit": "unbounded",</v>
      </c>
    </row>
    <row r="177" spans="1:8" ht="17">
      <c r="A177" s="1" t="s">
        <v>442</v>
      </c>
      <c r="B177" s="1" t="s">
        <v>443</v>
      </c>
      <c r="C177" s="1" t="s">
        <v>32</v>
      </c>
      <c r="D177" s="1" t="s">
        <v>3</v>
      </c>
      <c r="E177" s="1" t="s">
        <v>444</v>
      </c>
      <c r="F177" s="1"/>
      <c r="H177" t="str">
        <f t="shared" si="6"/>
        <v>"Freebayes_ standard_filters": "",</v>
      </c>
    </row>
    <row r="178" spans="1:8" ht="17">
      <c r="A178" s="1" t="s">
        <v>445</v>
      </c>
      <c r="B178" s="1" t="s">
        <v>446</v>
      </c>
      <c r="C178" s="1" t="s">
        <v>12</v>
      </c>
      <c r="D178" s="1" t="s">
        <v>3</v>
      </c>
      <c r="E178" s="1" t="s">
        <v>447</v>
      </c>
      <c r="F178" s="1">
        <v>0.2</v>
      </c>
      <c r="H178" t="str">
        <f t="shared" si="6"/>
        <v>"Freebayes_ min_alternate_fraction": "0.2",</v>
      </c>
    </row>
    <row r="179" spans="1:8" ht="17">
      <c r="A179" s="1" t="s">
        <v>448</v>
      </c>
      <c r="B179" s="1" t="s">
        <v>449</v>
      </c>
      <c r="C179" s="1" t="s">
        <v>2</v>
      </c>
      <c r="D179" s="1" t="s">
        <v>3</v>
      </c>
      <c r="E179" s="1" t="s">
        <v>450</v>
      </c>
      <c r="F179" s="1">
        <v>2</v>
      </c>
      <c r="H179" t="str">
        <f t="shared" si="6"/>
        <v>"Freebayes_ min_alternate_count": "2",</v>
      </c>
    </row>
    <row r="180" spans="1:8" ht="17">
      <c r="A180" s="1" t="s">
        <v>451</v>
      </c>
      <c r="B180" s="1" t="s">
        <v>452</v>
      </c>
      <c r="C180" s="1" t="s">
        <v>12</v>
      </c>
      <c r="D180" s="1" t="s">
        <v>3</v>
      </c>
      <c r="E180" s="1" t="s">
        <v>453</v>
      </c>
      <c r="F180" s="1">
        <v>0</v>
      </c>
      <c r="H180" t="str">
        <f t="shared" si="6"/>
        <v>"Freebayes_ min_alternate_qsum": "0",</v>
      </c>
    </row>
    <row r="181" spans="1:8" ht="17">
      <c r="A181" s="1" t="s">
        <v>454</v>
      </c>
      <c r="B181" s="1" t="s">
        <v>455</v>
      </c>
      <c r="C181" s="1" t="s">
        <v>2</v>
      </c>
      <c r="D181" s="1" t="s">
        <v>3</v>
      </c>
      <c r="E181" s="1" t="s">
        <v>456</v>
      </c>
      <c r="F181" s="1">
        <v>1</v>
      </c>
      <c r="H181" t="str">
        <f t="shared" si="6"/>
        <v>"Freebayes_ min_alternate_total": "1",</v>
      </c>
    </row>
    <row r="182" spans="1:8" ht="17">
      <c r="A182" s="1" t="s">
        <v>457</v>
      </c>
      <c r="B182" s="1" t="s">
        <v>458</v>
      </c>
      <c r="C182" s="1" t="s">
        <v>2</v>
      </c>
      <c r="D182" s="1" t="s">
        <v>3</v>
      </c>
      <c r="E182" s="1" t="s">
        <v>459</v>
      </c>
      <c r="F182" s="1">
        <v>0</v>
      </c>
      <c r="H182" t="str">
        <f t="shared" si="6"/>
        <v>"Freebayes_ min_coverage": "0",</v>
      </c>
    </row>
    <row r="183" spans="1:8" ht="17">
      <c r="A183" s="1" t="s">
        <v>460</v>
      </c>
      <c r="B183" s="1" t="s">
        <v>461</v>
      </c>
      <c r="C183" s="1" t="s">
        <v>2</v>
      </c>
      <c r="D183" s="1" t="s">
        <v>3</v>
      </c>
      <c r="E183" s="1" t="s">
        <v>462</v>
      </c>
      <c r="F183" s="1" t="s">
        <v>463</v>
      </c>
      <c r="H183" t="str">
        <f t="shared" si="6"/>
        <v>"Freebayes_ max_coverage": "no limit",</v>
      </c>
    </row>
    <row r="184" spans="1:8" ht="17">
      <c r="A184" s="1" t="s">
        <v>464</v>
      </c>
      <c r="B184" s="1" t="s">
        <v>465</v>
      </c>
      <c r="C184" s="1" t="s">
        <v>32</v>
      </c>
      <c r="D184" s="1" t="s">
        <v>3</v>
      </c>
      <c r="E184" s="1" t="s">
        <v>466</v>
      </c>
      <c r="F184" s="1"/>
      <c r="H184" t="str">
        <f t="shared" si="6"/>
        <v>"Freebayes_ no_population_priors": "",</v>
      </c>
    </row>
    <row r="185" spans="1:8" ht="17">
      <c r="A185" s="1" t="s">
        <v>467</v>
      </c>
      <c r="B185" s="1" t="s">
        <v>468</v>
      </c>
      <c r="C185" s="1" t="s">
        <v>32</v>
      </c>
      <c r="D185" s="1" t="s">
        <v>3</v>
      </c>
      <c r="E185" s="1" t="s">
        <v>469</v>
      </c>
      <c r="F185" s="1"/>
      <c r="H185" t="str">
        <f t="shared" si="6"/>
        <v>"Freebayes_ hwe_priors_off": "",</v>
      </c>
    </row>
    <row r="186" spans="1:8" ht="17">
      <c r="A186" s="1" t="s">
        <v>470</v>
      </c>
      <c r="B186" s="1" t="s">
        <v>471</v>
      </c>
      <c r="C186" s="1" t="s">
        <v>32</v>
      </c>
      <c r="D186" s="1" t="s">
        <v>3</v>
      </c>
      <c r="E186" s="1" t="s">
        <v>472</v>
      </c>
      <c r="F186" s="1"/>
      <c r="H186" t="str">
        <f t="shared" si="6"/>
        <v>"Freebayes_ binomial_obs_priors_off": "",</v>
      </c>
    </row>
    <row r="187" spans="1:8" ht="17">
      <c r="A187" s="1" t="s">
        <v>473</v>
      </c>
      <c r="B187" s="1" t="s">
        <v>474</v>
      </c>
      <c r="C187" s="1" t="s">
        <v>32</v>
      </c>
      <c r="D187" s="1" t="s">
        <v>3</v>
      </c>
      <c r="E187" s="1" t="s">
        <v>475</v>
      </c>
      <c r="F187" s="1"/>
      <c r="H187" t="str">
        <f t="shared" si="6"/>
        <v>"Freebayes_ allele_balance_priors_off": "",</v>
      </c>
    </row>
    <row r="188" spans="1:8" ht="17">
      <c r="A188" s="1" t="s">
        <v>476</v>
      </c>
      <c r="B188" s="1" t="s">
        <v>477</v>
      </c>
      <c r="C188" s="1" t="s">
        <v>12</v>
      </c>
      <c r="D188" s="1" t="s">
        <v>3</v>
      </c>
      <c r="E188" s="1" t="s">
        <v>478</v>
      </c>
      <c r="F188" s="1"/>
      <c r="H188" t="str">
        <f t="shared" si="6"/>
        <v>"Freebayes_ base_quality_cap": "",</v>
      </c>
    </row>
    <row r="189" spans="1:8" ht="17">
      <c r="A189" s="1" t="s">
        <v>479</v>
      </c>
      <c r="B189" s="1" t="s">
        <v>480</v>
      </c>
      <c r="C189" s="1" t="s">
        <v>12</v>
      </c>
      <c r="D189" s="1" t="s">
        <v>3</v>
      </c>
      <c r="E189" s="1" t="s">
        <v>481</v>
      </c>
      <c r="F189" s="7">
        <v>1E-8</v>
      </c>
      <c r="H189" t="str">
        <f t="shared" si="6"/>
        <v>"Freebayes_ prob_contamination": "0.00000001",</v>
      </c>
    </row>
    <row r="190" spans="1:8" ht="17">
      <c r="A190" s="1" t="s">
        <v>482</v>
      </c>
      <c r="B190" s="1" t="s">
        <v>483</v>
      </c>
      <c r="C190" s="1" t="s">
        <v>32</v>
      </c>
      <c r="D190" s="1" t="s">
        <v>3</v>
      </c>
      <c r="E190" s="1" t="s">
        <v>484</v>
      </c>
      <c r="F190" s="1"/>
      <c r="H190" t="str">
        <f t="shared" si="6"/>
        <v>"Freebayes_ legacy_gls": "",</v>
      </c>
    </row>
    <row r="191" spans="1:8" ht="17">
      <c r="A191" s="1" t="s">
        <v>485</v>
      </c>
      <c r="B191" s="1" t="s">
        <v>486</v>
      </c>
      <c r="C191" s="1" t="s">
        <v>32</v>
      </c>
      <c r="D191" s="1" t="s">
        <v>3</v>
      </c>
      <c r="E191" s="1" t="s">
        <v>487</v>
      </c>
      <c r="F191" s="1"/>
      <c r="H191" t="str">
        <f t="shared" si="6"/>
        <v>"Freebayes_ report_genotype_likelihood_max": "",</v>
      </c>
    </row>
    <row r="192" spans="1:8" ht="17">
      <c r="A192" s="1" t="s">
        <v>488</v>
      </c>
      <c r="B192" s="1" t="s">
        <v>489</v>
      </c>
      <c r="C192" s="1" t="s">
        <v>2</v>
      </c>
      <c r="D192" s="1" t="s">
        <v>3</v>
      </c>
      <c r="E192" s="1" t="s">
        <v>490</v>
      </c>
      <c r="F192" s="1">
        <v>1000</v>
      </c>
      <c r="H192" t="str">
        <f t="shared" si="6"/>
        <v>"Freebayes_ genotyping_max_iterations": "1000",</v>
      </c>
    </row>
    <row r="193" spans="1:8" ht="17">
      <c r="A193" s="1" t="s">
        <v>491</v>
      </c>
      <c r="B193" s="1" t="s">
        <v>492</v>
      </c>
      <c r="C193" s="1" t="s">
        <v>2</v>
      </c>
      <c r="D193" s="1" t="s">
        <v>3</v>
      </c>
      <c r="E193" s="1" t="s">
        <v>493</v>
      </c>
      <c r="F193" s="1">
        <v>6</v>
      </c>
      <c r="H193" t="str">
        <f t="shared" si="6"/>
        <v>"Freebayes_ genotyping_max_banddepth": "6",</v>
      </c>
    </row>
    <row r="194" spans="1:8" ht="17">
      <c r="A194" s="1" t="s">
        <v>494</v>
      </c>
      <c r="B194" s="1" t="s">
        <v>495</v>
      </c>
      <c r="C194" s="1" t="s">
        <v>82</v>
      </c>
      <c r="D194" s="1" t="s">
        <v>3</v>
      </c>
      <c r="E194" s="1" t="s">
        <v>496</v>
      </c>
      <c r="F194" s="1" t="s">
        <v>497</v>
      </c>
      <c r="H194" t="str">
        <f t="shared" si="6"/>
        <v>"Freebayes_ posterior_integration_limits": "1,3",</v>
      </c>
    </row>
    <row r="195" spans="1:8" ht="17">
      <c r="A195" s="1" t="s">
        <v>498</v>
      </c>
      <c r="B195" s="1" t="s">
        <v>499</v>
      </c>
      <c r="C195" s="1" t="s">
        <v>32</v>
      </c>
      <c r="D195" s="1" t="s">
        <v>3</v>
      </c>
      <c r="E195" s="1" t="s">
        <v>500</v>
      </c>
      <c r="F195" s="1"/>
      <c r="H195" t="str">
        <f t="shared" si="6"/>
        <v>"Freebayes_ exclude_unobserved_genotypes": "",</v>
      </c>
    </row>
    <row r="196" spans="1:8" ht="17">
      <c r="A196" s="1" t="s">
        <v>501</v>
      </c>
      <c r="B196" s="1" t="s">
        <v>502</v>
      </c>
      <c r="C196" s="1" t="s">
        <v>2</v>
      </c>
      <c r="D196" s="1" t="s">
        <v>3</v>
      </c>
      <c r="E196" s="1" t="s">
        <v>503</v>
      </c>
      <c r="F196" s="1" t="s">
        <v>432</v>
      </c>
      <c r="H196" t="str">
        <f t="shared" si="6"/>
        <v>"Freebayes_ genotype_variant_threshold": "unbounded",</v>
      </c>
    </row>
    <row r="197" spans="1:8" ht="17">
      <c r="A197" s="1" t="s">
        <v>504</v>
      </c>
      <c r="B197" s="1" t="s">
        <v>505</v>
      </c>
      <c r="C197" s="1" t="s">
        <v>32</v>
      </c>
      <c r="D197" s="1" t="s">
        <v>3</v>
      </c>
      <c r="E197" s="1" t="s">
        <v>506</v>
      </c>
      <c r="F197" s="1"/>
      <c r="H197" t="str">
        <f t="shared" si="6"/>
        <v>"Freebayes_ use_mapping_quality": "",</v>
      </c>
    </row>
    <row r="198" spans="1:8" ht="17">
      <c r="A198" s="1" t="s">
        <v>507</v>
      </c>
      <c r="B198" s="1" t="s">
        <v>508</v>
      </c>
      <c r="C198" s="1" t="s">
        <v>32</v>
      </c>
      <c r="D198" s="1" t="s">
        <v>3</v>
      </c>
      <c r="E198" s="1" t="s">
        <v>509</v>
      </c>
      <c r="F198" s="1"/>
      <c r="H198" t="str">
        <f t="shared" si="6"/>
        <v>"Freebayes_ harmonic_indel_quality": "",</v>
      </c>
    </row>
    <row r="199" spans="1:8" ht="17">
      <c r="A199" s="1" t="s">
        <v>510</v>
      </c>
      <c r="B199" s="1" t="s">
        <v>511</v>
      </c>
      <c r="C199" s="1" t="s">
        <v>12</v>
      </c>
      <c r="D199" s="1" t="s">
        <v>3</v>
      </c>
      <c r="E199" s="1" t="s">
        <v>512</v>
      </c>
      <c r="F199" s="1">
        <v>0.9</v>
      </c>
      <c r="H199" t="str">
        <f t="shared" si="6"/>
        <v>"Freebayes_ read_dependence_factor": "0.9",</v>
      </c>
    </row>
    <row r="200" spans="1:8" ht="17">
      <c r="A200" s="1" t="s">
        <v>513</v>
      </c>
      <c r="B200" s="1" t="s">
        <v>514</v>
      </c>
      <c r="C200" s="1" t="s">
        <v>32</v>
      </c>
      <c r="D200" s="1" t="s">
        <v>3</v>
      </c>
      <c r="E200" s="1" t="s">
        <v>515</v>
      </c>
      <c r="F200" s="1"/>
      <c r="H200" t="str">
        <f t="shared" si="6"/>
        <v>"Freebayes_ genotype_qualities": "",</v>
      </c>
    </row>
    <row r="201" spans="1:8" ht="17">
      <c r="A201" s="1" t="s">
        <v>516</v>
      </c>
      <c r="B201" s="1" t="s">
        <v>517</v>
      </c>
      <c r="C201" s="1" t="s">
        <v>32</v>
      </c>
      <c r="D201" s="1" t="s">
        <v>3</v>
      </c>
      <c r="E201" s="1" t="s">
        <v>518</v>
      </c>
      <c r="F201" s="1" t="b">
        <v>1</v>
      </c>
      <c r="H201" t="str">
        <f t="shared" si="6"/>
        <v>"Freebayes_ gvcf": "TRUE",</v>
      </c>
    </row>
    <row r="202" spans="1:8" ht="17">
      <c r="A202" s="1" t="s">
        <v>519</v>
      </c>
      <c r="B202" s="1" t="s">
        <v>520</v>
      </c>
      <c r="C202" s="1" t="s">
        <v>2</v>
      </c>
      <c r="D202" s="1" t="s">
        <v>3</v>
      </c>
      <c r="E202" s="1" t="s">
        <v>521</v>
      </c>
      <c r="H202" t="str">
        <f t="shared" si="6"/>
        <v>"Freebayes_ gvcf_chunk": "",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Hadley King</dc:creator>
  <cp:lastModifiedBy>Hadley King</cp:lastModifiedBy>
  <dcterms:created xsi:type="dcterms:W3CDTF">2017-03-01T13:40:32Z</dcterms:created>
  <dcterms:modified xsi:type="dcterms:W3CDTF">2017-03-01T14:21:46Z</dcterms:modified>
</cp:coreProperties>
</file>