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ferre\frequent\GitHub\Git_GW_Modeling_Spring2021\Course_Materials\References\"/>
    </mc:Choice>
  </mc:AlternateContent>
  <xr:revisionPtr revIDLastSave="0" documentId="8_{8956A427-1F54-46C2-8856-4CD9F72CDD9C}" xr6:coauthVersionLast="46" xr6:coauthVersionMax="46" xr10:uidLastSave="{00000000-0000-0000-0000-000000000000}"/>
  <bookViews>
    <workbookView xWindow="-120" yWindow="-120" windowWidth="38640" windowHeight="21240" xr2:uid="{0DE9681F-DB81-43FF-A688-AC772C276176}"/>
  </bookViews>
  <sheets>
    <sheet name="small example" sheetId="2" r:id="rId1"/>
    <sheet name="comparison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04" i="1" l="1"/>
  <c r="AA104" i="1"/>
  <c r="Z104" i="1"/>
  <c r="U104" i="1"/>
  <c r="T104" i="1"/>
  <c r="S104" i="1"/>
  <c r="N104" i="1"/>
  <c r="M104" i="1"/>
  <c r="L104" i="1"/>
  <c r="AC103" i="1"/>
  <c r="V103" i="1"/>
  <c r="O103" i="1"/>
  <c r="N103" i="1"/>
  <c r="M103" i="1"/>
  <c r="L103" i="1"/>
  <c r="AC102" i="1"/>
  <c r="V102" i="1"/>
  <c r="O102" i="1"/>
  <c r="N102" i="1"/>
  <c r="M102" i="1"/>
  <c r="L102" i="1"/>
  <c r="AC101" i="1"/>
  <c r="V101" i="1"/>
  <c r="O101" i="1"/>
  <c r="N101" i="1"/>
  <c r="M101" i="1"/>
  <c r="L101" i="1"/>
  <c r="AC100" i="1"/>
  <c r="V100" i="1"/>
  <c r="U100" i="1"/>
  <c r="AB100" i="1" s="1"/>
  <c r="T100" i="1"/>
  <c r="AA100" i="1" s="1"/>
  <c r="S100" i="1"/>
  <c r="S101" i="1" s="1"/>
  <c r="O100" i="1"/>
  <c r="N100" i="1"/>
  <c r="M100" i="1"/>
  <c r="L100" i="1"/>
  <c r="AB99" i="1"/>
  <c r="AA99" i="1"/>
  <c r="Z99" i="1"/>
  <c r="U99" i="1"/>
  <c r="T99" i="1"/>
  <c r="S99" i="1"/>
  <c r="N99" i="1"/>
  <c r="M99" i="1"/>
  <c r="L99" i="1"/>
  <c r="AB95" i="1"/>
  <c r="AA95" i="1"/>
  <c r="Z95" i="1"/>
  <c r="U95" i="1"/>
  <c r="T95" i="1"/>
  <c r="S95" i="1"/>
  <c r="N95" i="1"/>
  <c r="M95" i="1"/>
  <c r="L95" i="1"/>
  <c r="AC94" i="1"/>
  <c r="V94" i="1"/>
  <c r="O94" i="1"/>
  <c r="N94" i="1"/>
  <c r="M94" i="1"/>
  <c r="L94" i="1"/>
  <c r="AC93" i="1"/>
  <c r="V93" i="1"/>
  <c r="O93" i="1"/>
  <c r="N93" i="1"/>
  <c r="M93" i="1"/>
  <c r="L93" i="1"/>
  <c r="AC92" i="1"/>
  <c r="Z92" i="1"/>
  <c r="V92" i="1"/>
  <c r="S92" i="1"/>
  <c r="O92" i="1"/>
  <c r="N92" i="1"/>
  <c r="M92" i="1"/>
  <c r="L92" i="1"/>
  <c r="AC91" i="1"/>
  <c r="Z91" i="1"/>
  <c r="V91" i="1"/>
  <c r="U91" i="1"/>
  <c r="AB91" i="1" s="1"/>
  <c r="T91" i="1"/>
  <c r="AA91" i="1" s="1"/>
  <c r="S91" i="1"/>
  <c r="O91" i="1"/>
  <c r="N91" i="1"/>
  <c r="M91" i="1"/>
  <c r="L91" i="1"/>
  <c r="AB90" i="1"/>
  <c r="AA90" i="1"/>
  <c r="Z90" i="1"/>
  <c r="U90" i="1"/>
  <c r="T90" i="1"/>
  <c r="S90" i="1"/>
  <c r="N90" i="1"/>
  <c r="M90" i="1"/>
  <c r="L90" i="1"/>
  <c r="AC30" i="1"/>
  <c r="AC39" i="1" s="1"/>
  <c r="AC48" i="1" s="1"/>
  <c r="AC57" i="1" s="1"/>
  <c r="AC66" i="1" s="1"/>
  <c r="AC75" i="1" s="1"/>
  <c r="AC84" i="1" s="1"/>
  <c r="AB19" i="1"/>
  <c r="Z20" i="1"/>
  <c r="AB23" i="1"/>
  <c r="AB32" i="1" s="1"/>
  <c r="AB41" i="1" s="1"/>
  <c r="AB50" i="1" s="1"/>
  <c r="AB59" i="1" s="1"/>
  <c r="AB68" i="1" s="1"/>
  <c r="AB77" i="1" s="1"/>
  <c r="AB86" i="1" s="1"/>
  <c r="AA23" i="1"/>
  <c r="AA32" i="1" s="1"/>
  <c r="AA41" i="1" s="1"/>
  <c r="AA50" i="1" s="1"/>
  <c r="AA59" i="1" s="1"/>
  <c r="AA68" i="1" s="1"/>
  <c r="AA77" i="1" s="1"/>
  <c r="AA86" i="1" s="1"/>
  <c r="Z23" i="1"/>
  <c r="Z32" i="1" s="1"/>
  <c r="Z41" i="1" s="1"/>
  <c r="Z50" i="1" s="1"/>
  <c r="Z59" i="1" s="1"/>
  <c r="Z68" i="1" s="1"/>
  <c r="Z77" i="1" s="1"/>
  <c r="Z86" i="1" s="1"/>
  <c r="AC22" i="1"/>
  <c r="AC31" i="1" s="1"/>
  <c r="AC40" i="1" s="1"/>
  <c r="AC49" i="1" s="1"/>
  <c r="AC58" i="1" s="1"/>
  <c r="AC67" i="1" s="1"/>
  <c r="AC76" i="1" s="1"/>
  <c r="AC85" i="1" s="1"/>
  <c r="AC21" i="1"/>
  <c r="AC20" i="1"/>
  <c r="AC29" i="1" s="1"/>
  <c r="AC38" i="1" s="1"/>
  <c r="AC47" i="1" s="1"/>
  <c r="AC56" i="1" s="1"/>
  <c r="AC65" i="1" s="1"/>
  <c r="AC74" i="1" s="1"/>
  <c r="AC83" i="1" s="1"/>
  <c r="AC19" i="1"/>
  <c r="AC28" i="1" s="1"/>
  <c r="AC37" i="1" s="1"/>
  <c r="AC46" i="1" s="1"/>
  <c r="AC55" i="1" s="1"/>
  <c r="AC64" i="1" s="1"/>
  <c r="AC73" i="1" s="1"/>
  <c r="AC82" i="1" s="1"/>
  <c r="AB18" i="1"/>
  <c r="AB27" i="1" s="1"/>
  <c r="AB36" i="1" s="1"/>
  <c r="AB45" i="1" s="1"/>
  <c r="AB54" i="1" s="1"/>
  <c r="AB63" i="1" s="1"/>
  <c r="AB72" i="1" s="1"/>
  <c r="AB81" i="1" s="1"/>
  <c r="AA18" i="1"/>
  <c r="AA27" i="1" s="1"/>
  <c r="AA36" i="1" s="1"/>
  <c r="AA45" i="1" s="1"/>
  <c r="AA54" i="1" s="1"/>
  <c r="AA63" i="1" s="1"/>
  <c r="AA72" i="1" s="1"/>
  <c r="AA81" i="1" s="1"/>
  <c r="Z18" i="1"/>
  <c r="Z27" i="1" s="1"/>
  <c r="Z36" i="1" s="1"/>
  <c r="Z45" i="1" s="1"/>
  <c r="Z54" i="1" s="1"/>
  <c r="Z63" i="1" s="1"/>
  <c r="Z72" i="1" s="1"/>
  <c r="Z81" i="1" s="1"/>
  <c r="M19" i="1"/>
  <c r="N19" i="1"/>
  <c r="L19" i="1"/>
  <c r="M22" i="1"/>
  <c r="N22" i="1"/>
  <c r="L22" i="1"/>
  <c r="T19" i="1"/>
  <c r="AA19" i="1" s="1"/>
  <c r="U19" i="1"/>
  <c r="S19" i="1"/>
  <c r="S20" i="1" s="1"/>
  <c r="U23" i="1"/>
  <c r="U32" i="1" s="1"/>
  <c r="U41" i="1" s="1"/>
  <c r="U50" i="1" s="1"/>
  <c r="U59" i="1" s="1"/>
  <c r="U68" i="1" s="1"/>
  <c r="U77" i="1" s="1"/>
  <c r="U86" i="1" s="1"/>
  <c r="T23" i="1"/>
  <c r="T32" i="1" s="1"/>
  <c r="T41" i="1" s="1"/>
  <c r="T50" i="1" s="1"/>
  <c r="T59" i="1" s="1"/>
  <c r="T68" i="1" s="1"/>
  <c r="T77" i="1" s="1"/>
  <c r="T86" i="1" s="1"/>
  <c r="S23" i="1"/>
  <c r="S32" i="1" s="1"/>
  <c r="S41" i="1" s="1"/>
  <c r="S50" i="1" s="1"/>
  <c r="S59" i="1" s="1"/>
  <c r="S68" i="1" s="1"/>
  <c r="S77" i="1" s="1"/>
  <c r="S86" i="1" s="1"/>
  <c r="V22" i="1"/>
  <c r="V31" i="1" s="1"/>
  <c r="V40" i="1" s="1"/>
  <c r="V49" i="1" s="1"/>
  <c r="V58" i="1" s="1"/>
  <c r="V67" i="1" s="1"/>
  <c r="V76" i="1" s="1"/>
  <c r="V85" i="1" s="1"/>
  <c r="V21" i="1"/>
  <c r="V30" i="1" s="1"/>
  <c r="V39" i="1" s="1"/>
  <c r="V48" i="1" s="1"/>
  <c r="V57" i="1" s="1"/>
  <c r="V66" i="1" s="1"/>
  <c r="V75" i="1" s="1"/>
  <c r="V84" i="1" s="1"/>
  <c r="V20" i="1"/>
  <c r="V29" i="1" s="1"/>
  <c r="V38" i="1" s="1"/>
  <c r="V47" i="1" s="1"/>
  <c r="V56" i="1" s="1"/>
  <c r="V65" i="1" s="1"/>
  <c r="V74" i="1" s="1"/>
  <c r="V83" i="1" s="1"/>
  <c r="V19" i="1"/>
  <c r="V28" i="1" s="1"/>
  <c r="V37" i="1" s="1"/>
  <c r="V46" i="1" s="1"/>
  <c r="V55" i="1" s="1"/>
  <c r="V64" i="1" s="1"/>
  <c r="V73" i="1" s="1"/>
  <c r="V82" i="1" s="1"/>
  <c r="U18" i="1"/>
  <c r="U27" i="1" s="1"/>
  <c r="U36" i="1" s="1"/>
  <c r="U45" i="1" s="1"/>
  <c r="U54" i="1" s="1"/>
  <c r="U63" i="1" s="1"/>
  <c r="U72" i="1" s="1"/>
  <c r="U81" i="1" s="1"/>
  <c r="T18" i="1"/>
  <c r="T27" i="1" s="1"/>
  <c r="T36" i="1" s="1"/>
  <c r="T45" i="1" s="1"/>
  <c r="T54" i="1" s="1"/>
  <c r="T63" i="1" s="1"/>
  <c r="T72" i="1" s="1"/>
  <c r="T81" i="1" s="1"/>
  <c r="S18" i="1"/>
  <c r="S27" i="1" s="1"/>
  <c r="S36" i="1" s="1"/>
  <c r="S45" i="1" s="1"/>
  <c r="S54" i="1" s="1"/>
  <c r="S63" i="1" s="1"/>
  <c r="S72" i="1" s="1"/>
  <c r="S81" i="1" s="1"/>
  <c r="L21" i="1"/>
  <c r="M21" i="1"/>
  <c r="N21" i="1"/>
  <c r="M20" i="1"/>
  <c r="N20" i="1"/>
  <c r="L20" i="1"/>
  <c r="L18" i="1"/>
  <c r="L27" i="1" s="1"/>
  <c r="L36" i="1" s="1"/>
  <c r="L45" i="1" s="1"/>
  <c r="L54" i="1" s="1"/>
  <c r="L63" i="1" s="1"/>
  <c r="L72" i="1" s="1"/>
  <c r="L81" i="1" s="1"/>
  <c r="M18" i="1"/>
  <c r="M27" i="1" s="1"/>
  <c r="M36" i="1" s="1"/>
  <c r="M45" i="1" s="1"/>
  <c r="M54" i="1" s="1"/>
  <c r="M63" i="1" s="1"/>
  <c r="M72" i="1" s="1"/>
  <c r="M81" i="1" s="1"/>
  <c r="N18" i="1"/>
  <c r="N27" i="1" s="1"/>
  <c r="N36" i="1" s="1"/>
  <c r="N45" i="1" s="1"/>
  <c r="N54" i="1" s="1"/>
  <c r="N63" i="1" s="1"/>
  <c r="N72" i="1" s="1"/>
  <c r="N81" i="1" s="1"/>
  <c r="O19" i="1"/>
  <c r="O28" i="1" s="1"/>
  <c r="O37" i="1" s="1"/>
  <c r="O46" i="1" s="1"/>
  <c r="O55" i="1" s="1"/>
  <c r="O64" i="1" s="1"/>
  <c r="O73" i="1" s="1"/>
  <c r="O82" i="1" s="1"/>
  <c r="O20" i="1"/>
  <c r="O29" i="1" s="1"/>
  <c r="O38" i="1" s="1"/>
  <c r="O47" i="1" s="1"/>
  <c r="O56" i="1" s="1"/>
  <c r="O65" i="1" s="1"/>
  <c r="O74" i="1" s="1"/>
  <c r="O83" i="1" s="1"/>
  <c r="O21" i="1"/>
  <c r="O30" i="1" s="1"/>
  <c r="O39" i="1" s="1"/>
  <c r="O48" i="1" s="1"/>
  <c r="O57" i="1" s="1"/>
  <c r="O66" i="1" s="1"/>
  <c r="O75" i="1" s="1"/>
  <c r="O84" i="1" s="1"/>
  <c r="O22" i="1"/>
  <c r="O31" i="1" s="1"/>
  <c r="O40" i="1" s="1"/>
  <c r="O49" i="1" s="1"/>
  <c r="O58" i="1" s="1"/>
  <c r="O67" i="1" s="1"/>
  <c r="O76" i="1" s="1"/>
  <c r="O85" i="1" s="1"/>
  <c r="L23" i="1"/>
  <c r="L32" i="1" s="1"/>
  <c r="L41" i="1" s="1"/>
  <c r="L50" i="1" s="1"/>
  <c r="L59" i="1" s="1"/>
  <c r="L68" i="1" s="1"/>
  <c r="L77" i="1" s="1"/>
  <c r="L86" i="1" s="1"/>
  <c r="M23" i="1"/>
  <c r="M32" i="1" s="1"/>
  <c r="M41" i="1" s="1"/>
  <c r="M50" i="1" s="1"/>
  <c r="M59" i="1" s="1"/>
  <c r="M68" i="1" s="1"/>
  <c r="M77" i="1" s="1"/>
  <c r="M86" i="1" s="1"/>
  <c r="N23" i="1"/>
  <c r="N32" i="1" s="1"/>
  <c r="N41" i="1" s="1"/>
  <c r="N50" i="1" s="1"/>
  <c r="N59" i="1" s="1"/>
  <c r="N68" i="1" s="1"/>
  <c r="N77" i="1" s="1"/>
  <c r="N86" i="1" s="1"/>
  <c r="T101" i="1" l="1"/>
  <c r="Z101" i="1"/>
  <c r="S102" i="1"/>
  <c r="Z100" i="1"/>
  <c r="S93" i="1"/>
  <c r="T92" i="1"/>
  <c r="L30" i="1"/>
  <c r="Z19" i="1"/>
  <c r="L29" i="1"/>
  <c r="M29" i="1"/>
  <c r="N29" i="1"/>
  <c r="M30" i="1"/>
  <c r="N28" i="1"/>
  <c r="L28" i="1"/>
  <c r="M28" i="1"/>
  <c r="N31" i="1"/>
  <c r="S28" i="1"/>
  <c r="L31" i="1"/>
  <c r="M31" i="1"/>
  <c r="T20" i="1"/>
  <c r="S21" i="1"/>
  <c r="N30" i="1"/>
  <c r="S103" i="1" l="1"/>
  <c r="Z102" i="1"/>
  <c r="T102" i="1"/>
  <c r="U101" i="1"/>
  <c r="AA101" i="1"/>
  <c r="U92" i="1"/>
  <c r="AA92" i="1"/>
  <c r="S94" i="1"/>
  <c r="Z93" i="1"/>
  <c r="T93" i="1"/>
  <c r="AA20" i="1"/>
  <c r="S22" i="1"/>
  <c r="Z21" i="1"/>
  <c r="Z28" i="1"/>
  <c r="N39" i="1"/>
  <c r="N37" i="1"/>
  <c r="L39" i="1"/>
  <c r="M38" i="1"/>
  <c r="M37" i="1"/>
  <c r="L37" i="1"/>
  <c r="L38" i="1"/>
  <c r="S29" i="1"/>
  <c r="U20" i="1"/>
  <c r="T28" i="1"/>
  <c r="M40" i="1"/>
  <c r="L40" i="1"/>
  <c r="T21" i="1"/>
  <c r="N38" i="1"/>
  <c r="N40" i="1"/>
  <c r="M39" i="1"/>
  <c r="AA102" i="1" l="1"/>
  <c r="U102" i="1"/>
  <c r="AB101" i="1"/>
  <c r="T103" i="1"/>
  <c r="Z103" i="1"/>
  <c r="AA93" i="1"/>
  <c r="U93" i="1"/>
  <c r="T94" i="1"/>
  <c r="Z94" i="1"/>
  <c r="AB92" i="1"/>
  <c r="M48" i="1"/>
  <c r="L47" i="1"/>
  <c r="N46" i="1"/>
  <c r="N47" i="1"/>
  <c r="Z29" i="1"/>
  <c r="AA21" i="1"/>
  <c r="U28" i="1"/>
  <c r="AB20" i="1"/>
  <c r="Z22" i="1"/>
  <c r="AA28" i="1"/>
  <c r="M46" i="1"/>
  <c r="N55" i="1" s="1"/>
  <c r="L46" i="1"/>
  <c r="U21" i="1"/>
  <c r="T22" i="1"/>
  <c r="S37" i="1"/>
  <c r="N49" i="1"/>
  <c r="N57" i="1" s="1"/>
  <c r="L49" i="1"/>
  <c r="T29" i="1"/>
  <c r="S30" i="1"/>
  <c r="L48" i="1"/>
  <c r="M49" i="1"/>
  <c r="N48" i="1"/>
  <c r="M47" i="1"/>
  <c r="AB102" i="1" l="1"/>
  <c r="U103" i="1"/>
  <c r="AA103" i="1"/>
  <c r="AA94" i="1"/>
  <c r="U94" i="1"/>
  <c r="AB93" i="1"/>
  <c r="L57" i="1"/>
  <c r="AB21" i="1"/>
  <c r="AB28" i="1"/>
  <c r="U22" i="1"/>
  <c r="AA22" i="1"/>
  <c r="Z30" i="1"/>
  <c r="AA29" i="1"/>
  <c r="Z37" i="1"/>
  <c r="M55" i="1"/>
  <c r="N64" i="1" s="1"/>
  <c r="L55" i="1"/>
  <c r="T30" i="1"/>
  <c r="S31" i="1"/>
  <c r="U29" i="1"/>
  <c r="T37" i="1"/>
  <c r="N56" i="1"/>
  <c r="N58" i="1"/>
  <c r="S38" i="1"/>
  <c r="L56" i="1"/>
  <c r="M57" i="1"/>
  <c r="L58" i="1"/>
  <c r="M56" i="1"/>
  <c r="M58" i="1"/>
  <c r="AB103" i="1" l="1"/>
  <c r="AB94" i="1"/>
  <c r="AB22" i="1"/>
  <c r="AA30" i="1"/>
  <c r="Z38" i="1"/>
  <c r="AA37" i="1"/>
  <c r="U37" i="1"/>
  <c r="AB29" i="1"/>
  <c r="Z31" i="1"/>
  <c r="L64" i="1"/>
  <c r="M64" i="1"/>
  <c r="N73" i="1" s="1"/>
  <c r="U30" i="1"/>
  <c r="T31" i="1"/>
  <c r="N66" i="1"/>
  <c r="N65" i="1"/>
  <c r="M66" i="1"/>
  <c r="M67" i="1"/>
  <c r="N67" i="1"/>
  <c r="L67" i="1"/>
  <c r="L65" i="1"/>
  <c r="L66" i="1"/>
  <c r="M65" i="1"/>
  <c r="T38" i="1"/>
  <c r="S46" i="1"/>
  <c r="S39" i="1"/>
  <c r="AB30" i="1" l="1"/>
  <c r="Z39" i="1"/>
  <c r="Z46" i="1"/>
  <c r="AA38" i="1"/>
  <c r="AA31" i="1"/>
  <c r="AB37" i="1"/>
  <c r="U31" i="1"/>
  <c r="M73" i="1"/>
  <c r="L73" i="1"/>
  <c r="S40" i="1"/>
  <c r="N74" i="1"/>
  <c r="N75" i="1"/>
  <c r="M74" i="1"/>
  <c r="L75" i="1"/>
  <c r="M76" i="1"/>
  <c r="M75" i="1"/>
  <c r="L76" i="1"/>
  <c r="L74" i="1"/>
  <c r="N76" i="1"/>
  <c r="T39" i="1"/>
  <c r="U38" i="1"/>
  <c r="T46" i="1"/>
  <c r="S47" i="1"/>
  <c r="Z40" i="1" l="1"/>
  <c r="Z47" i="1"/>
  <c r="AB31" i="1"/>
  <c r="AA46" i="1"/>
  <c r="U46" i="1"/>
  <c r="AB38" i="1"/>
  <c r="AA39" i="1"/>
  <c r="T40" i="1"/>
  <c r="N83" i="1"/>
  <c r="N82" i="1"/>
  <c r="L85" i="1"/>
  <c r="M84" i="1"/>
  <c r="L83" i="1"/>
  <c r="M82" i="1"/>
  <c r="L82" i="1"/>
  <c r="M83" i="1"/>
  <c r="L84" i="1"/>
  <c r="N84" i="1"/>
  <c r="M85" i="1"/>
  <c r="N85" i="1"/>
  <c r="U39" i="1"/>
  <c r="S55" i="1"/>
  <c r="T47" i="1"/>
  <c r="S48" i="1"/>
  <c r="S49" i="1" l="1"/>
  <c r="Z48" i="1"/>
  <c r="AA40" i="1"/>
  <c r="AA47" i="1"/>
  <c r="Z55" i="1"/>
  <c r="AB39" i="1"/>
  <c r="AB46" i="1"/>
  <c r="U40" i="1"/>
  <c r="S56" i="1"/>
  <c r="U47" i="1"/>
  <c r="T55" i="1"/>
  <c r="T48" i="1"/>
  <c r="U55" i="1" l="1"/>
  <c r="AB47" i="1"/>
  <c r="AB40" i="1"/>
  <c r="T49" i="1"/>
  <c r="AA48" i="1"/>
  <c r="Z56" i="1"/>
  <c r="AA55" i="1"/>
  <c r="Z49" i="1"/>
  <c r="S64" i="1"/>
  <c r="U48" i="1"/>
  <c r="S57" i="1"/>
  <c r="T56" i="1"/>
  <c r="U49" i="1" l="1"/>
  <c r="AB48" i="1"/>
  <c r="AA49" i="1"/>
  <c r="Z64" i="1"/>
  <c r="S65" i="1"/>
  <c r="AA56" i="1"/>
  <c r="S58" i="1"/>
  <c r="Z57" i="1"/>
  <c r="AB55" i="1"/>
  <c r="U56" i="1"/>
  <c r="T64" i="1"/>
  <c r="T57" i="1"/>
  <c r="U64" i="1" l="1"/>
  <c r="AB56" i="1"/>
  <c r="Z65" i="1"/>
  <c r="U57" i="1"/>
  <c r="AA57" i="1"/>
  <c r="Z58" i="1"/>
  <c r="AA64" i="1"/>
  <c r="AB49" i="1"/>
  <c r="T58" i="1"/>
  <c r="T65" i="1"/>
  <c r="S73" i="1"/>
  <c r="S66" i="1"/>
  <c r="AB57" i="1" l="1"/>
  <c r="T73" i="1"/>
  <c r="AA65" i="1"/>
  <c r="S67" i="1"/>
  <c r="Z66" i="1"/>
  <c r="U58" i="1"/>
  <c r="AA58" i="1"/>
  <c r="Z73" i="1"/>
  <c r="AB64" i="1"/>
  <c r="U65" i="1"/>
  <c r="S74" i="1"/>
  <c r="T66" i="1"/>
  <c r="U73" i="1" l="1"/>
  <c r="AB65" i="1"/>
  <c r="Z67" i="1"/>
  <c r="AA73" i="1"/>
  <c r="U66" i="1"/>
  <c r="AA66" i="1"/>
  <c r="S82" i="1"/>
  <c r="Z82" i="1" s="1"/>
  <c r="Z74" i="1"/>
  <c r="AB58" i="1"/>
  <c r="T74" i="1"/>
  <c r="T67" i="1"/>
  <c r="S75" i="1"/>
  <c r="T82" i="1" l="1"/>
  <c r="AA82" i="1" s="1"/>
  <c r="AA74" i="1"/>
  <c r="U74" i="1"/>
  <c r="AB66" i="1"/>
  <c r="S76" i="1"/>
  <c r="Z75" i="1"/>
  <c r="U67" i="1"/>
  <c r="AA67" i="1"/>
  <c r="AB73" i="1"/>
  <c r="T75" i="1"/>
  <c r="S83" i="1"/>
  <c r="Z83" i="1" s="1"/>
  <c r="U75" i="1" l="1"/>
  <c r="AA75" i="1"/>
  <c r="Z76" i="1"/>
  <c r="U82" i="1"/>
  <c r="AB82" i="1" s="1"/>
  <c r="AB74" i="1"/>
  <c r="AB67" i="1"/>
  <c r="T76" i="1"/>
  <c r="S84" i="1"/>
  <c r="Z84" i="1" s="1"/>
  <c r="T83" i="1"/>
  <c r="U83" i="1" l="1"/>
  <c r="AB83" i="1" s="1"/>
  <c r="AA83" i="1"/>
  <c r="U76" i="1"/>
  <c r="AA76" i="1"/>
  <c r="AB75" i="1"/>
  <c r="T84" i="1"/>
  <c r="S85" i="1"/>
  <c r="U84" i="1" l="1"/>
  <c r="AB84" i="1" s="1"/>
  <c r="AA84" i="1"/>
  <c r="AB76" i="1"/>
  <c r="T85" i="1"/>
  <c r="Z85" i="1"/>
  <c r="U85" i="1" l="1"/>
  <c r="AB85" i="1" s="1"/>
  <c r="AA85" i="1"/>
  <c r="E9" i="1" l="1"/>
  <c r="F9" i="1"/>
  <c r="G9" i="1"/>
  <c r="E10" i="1"/>
  <c r="F10" i="1"/>
  <c r="G10" i="1"/>
  <c r="AT10" i="1"/>
  <c r="AU10" i="1"/>
  <c r="AV10" i="1"/>
  <c r="E11" i="1"/>
  <c r="F11" i="1"/>
  <c r="G11" i="1"/>
  <c r="AT11" i="1"/>
  <c r="AU11" i="1"/>
  <c r="AV11" i="1"/>
  <c r="E12" i="1"/>
  <c r="F12" i="1"/>
  <c r="G12" i="1"/>
  <c r="AT12" i="1"/>
  <c r="AU12" i="1"/>
  <c r="AV12" i="1"/>
  <c r="E13" i="1"/>
  <c r="F13" i="1"/>
  <c r="G13" i="1"/>
  <c r="AT13" i="1"/>
  <c r="AU13" i="1"/>
  <c r="AV13" i="1"/>
  <c r="E14" i="1"/>
  <c r="F14" i="1"/>
  <c r="G14" i="1"/>
  <c r="AT14" i="1"/>
  <c r="AU14" i="1"/>
  <c r="AV14" i="1"/>
  <c r="AT15" i="1"/>
  <c r="AU15" i="1"/>
  <c r="AV15" i="1"/>
  <c r="AT16" i="1"/>
  <c r="AU16" i="1"/>
  <c r="AV16" i="1"/>
  <c r="AT17" i="1"/>
  <c r="AU17" i="1"/>
  <c r="AV17" i="1"/>
  <c r="AT18" i="1"/>
  <c r="AU18" i="1"/>
  <c r="AV18" i="1"/>
  <c r="AG19" i="1"/>
  <c r="AH19" i="1"/>
  <c r="AI19" i="1"/>
  <c r="AK19" i="1"/>
  <c r="AL19" i="1"/>
  <c r="AM19" i="1"/>
  <c r="AO19" i="1"/>
  <c r="AP19" i="1"/>
  <c r="AQ19" i="1"/>
  <c r="AT19" i="1"/>
  <c r="AU19" i="1"/>
  <c r="AV19" i="1"/>
  <c r="AG20" i="1"/>
  <c r="AH20" i="1"/>
  <c r="AI20" i="1"/>
  <c r="AK20" i="1"/>
  <c r="AL20" i="1"/>
  <c r="AM20" i="1"/>
  <c r="AO20" i="1"/>
  <c r="AP20" i="1"/>
  <c r="AQ20" i="1"/>
  <c r="AG21" i="1"/>
  <c r="AH21" i="1"/>
  <c r="AI21" i="1"/>
  <c r="AK21" i="1"/>
  <c r="AL21" i="1"/>
  <c r="AM21" i="1"/>
  <c r="AO21" i="1"/>
  <c r="AP21" i="1"/>
  <c r="AQ21" i="1"/>
  <c r="AG22" i="1"/>
  <c r="AH22" i="1"/>
  <c r="AI22" i="1"/>
  <c r="AK22" i="1"/>
  <c r="AL22" i="1"/>
  <c r="AM22" i="1"/>
  <c r="AO22" i="1"/>
  <c r="AP22" i="1"/>
  <c r="AQ22" i="1"/>
  <c r="AG28" i="1"/>
  <c r="AH28" i="1"/>
  <c r="AI28" i="1"/>
  <c r="AK28" i="1"/>
  <c r="AL28" i="1"/>
  <c r="AM28" i="1"/>
  <c r="AO28" i="1"/>
  <c r="AP28" i="1"/>
  <c r="AQ28" i="1"/>
  <c r="AG29" i="1"/>
  <c r="AH29" i="1"/>
  <c r="AI29" i="1"/>
  <c r="AK29" i="1"/>
  <c r="AL29" i="1"/>
  <c r="AM29" i="1"/>
  <c r="AO29" i="1"/>
  <c r="AP29" i="1"/>
  <c r="AQ29" i="1"/>
  <c r="AG30" i="1"/>
  <c r="AH30" i="1"/>
  <c r="AI30" i="1"/>
  <c r="AK30" i="1"/>
  <c r="AL30" i="1"/>
  <c r="AM30" i="1"/>
  <c r="AO30" i="1"/>
  <c r="AP30" i="1"/>
  <c r="AQ30" i="1"/>
  <c r="AG31" i="1"/>
  <c r="AH31" i="1"/>
  <c r="AI31" i="1"/>
  <c r="AK31" i="1"/>
  <c r="AL31" i="1"/>
  <c r="AM31" i="1"/>
  <c r="AO31" i="1"/>
  <c r="AP31" i="1"/>
  <c r="AQ31" i="1"/>
  <c r="AG37" i="1"/>
  <c r="AH37" i="1"/>
  <c r="AI37" i="1"/>
  <c r="AK37" i="1"/>
  <c r="AL37" i="1"/>
  <c r="AM37" i="1"/>
  <c r="AO37" i="1"/>
  <c r="AP37" i="1"/>
  <c r="AQ37" i="1"/>
  <c r="AG38" i="1"/>
  <c r="AH38" i="1"/>
  <c r="AI38" i="1"/>
  <c r="AK38" i="1"/>
  <c r="AL38" i="1"/>
  <c r="AM38" i="1"/>
  <c r="AO38" i="1"/>
  <c r="AP38" i="1"/>
  <c r="AQ38" i="1"/>
  <c r="AG39" i="1"/>
  <c r="AH39" i="1"/>
  <c r="AI39" i="1"/>
  <c r="AK39" i="1"/>
  <c r="AL39" i="1"/>
  <c r="AM39" i="1"/>
  <c r="AO39" i="1"/>
  <c r="AP39" i="1"/>
  <c r="AQ39" i="1"/>
  <c r="AG40" i="1"/>
  <c r="AH40" i="1"/>
  <c r="AI40" i="1"/>
  <c r="AK40" i="1"/>
  <c r="AL40" i="1"/>
  <c r="AM40" i="1"/>
  <c r="AO40" i="1"/>
  <c r="AP40" i="1"/>
  <c r="AQ40" i="1"/>
  <c r="AG46" i="1"/>
  <c r="AH46" i="1"/>
  <c r="AI46" i="1"/>
  <c r="AK46" i="1"/>
  <c r="AL46" i="1"/>
  <c r="AM46" i="1"/>
  <c r="AO46" i="1"/>
  <c r="AP46" i="1"/>
  <c r="AQ46" i="1"/>
  <c r="AG47" i="1"/>
  <c r="AH47" i="1"/>
  <c r="AI47" i="1"/>
  <c r="AK47" i="1"/>
  <c r="AL47" i="1"/>
  <c r="AM47" i="1"/>
  <c r="AO47" i="1"/>
  <c r="AP47" i="1"/>
  <c r="AQ47" i="1"/>
  <c r="AG48" i="1"/>
  <c r="AH48" i="1"/>
  <c r="AI48" i="1"/>
  <c r="AK48" i="1"/>
  <c r="AL48" i="1"/>
  <c r="AM48" i="1"/>
  <c r="AO48" i="1"/>
  <c r="AP48" i="1"/>
  <c r="AQ48" i="1"/>
  <c r="AG49" i="1"/>
  <c r="AH49" i="1"/>
  <c r="AI49" i="1"/>
  <c r="AK49" i="1"/>
  <c r="AL49" i="1"/>
  <c r="AM49" i="1"/>
  <c r="AO49" i="1"/>
  <c r="AP49" i="1"/>
  <c r="AQ49" i="1"/>
  <c r="AG55" i="1"/>
  <c r="AH55" i="1"/>
  <c r="AI55" i="1"/>
  <c r="AK55" i="1"/>
  <c r="AL55" i="1"/>
  <c r="AM55" i="1"/>
  <c r="AO55" i="1"/>
  <c r="AP55" i="1"/>
  <c r="AQ55" i="1"/>
  <c r="AG56" i="1"/>
  <c r="AH56" i="1"/>
  <c r="AI56" i="1"/>
  <c r="AK56" i="1"/>
  <c r="AL56" i="1"/>
  <c r="AM56" i="1"/>
  <c r="AO56" i="1"/>
  <c r="AP56" i="1"/>
  <c r="AQ56" i="1"/>
  <c r="AG57" i="1"/>
  <c r="AH57" i="1"/>
  <c r="AI57" i="1"/>
  <c r="AK57" i="1"/>
  <c r="AL57" i="1"/>
  <c r="AM57" i="1"/>
  <c r="AO57" i="1"/>
  <c r="AP57" i="1"/>
  <c r="AQ57" i="1"/>
  <c r="AG58" i="1"/>
  <c r="AH58" i="1"/>
  <c r="AI58" i="1"/>
  <c r="AK58" i="1"/>
  <c r="AL58" i="1"/>
  <c r="AM58" i="1"/>
  <c r="AO58" i="1"/>
  <c r="AP58" i="1"/>
  <c r="AQ58" i="1"/>
  <c r="AG64" i="1"/>
  <c r="AH64" i="1"/>
  <c r="AI64" i="1"/>
  <c r="AK64" i="1"/>
  <c r="AL64" i="1"/>
  <c r="AM64" i="1"/>
  <c r="AO64" i="1"/>
  <c r="AP64" i="1"/>
  <c r="AQ64" i="1"/>
  <c r="AG65" i="1"/>
  <c r="AH65" i="1"/>
  <c r="AI65" i="1"/>
  <c r="AK65" i="1"/>
  <c r="AL65" i="1"/>
  <c r="AM65" i="1"/>
  <c r="AO65" i="1"/>
  <c r="AP65" i="1"/>
  <c r="AQ65" i="1"/>
  <c r="AG66" i="1"/>
  <c r="AH66" i="1"/>
  <c r="AI66" i="1"/>
  <c r="AK66" i="1"/>
  <c r="AL66" i="1"/>
  <c r="AM66" i="1"/>
  <c r="AO66" i="1"/>
  <c r="AP66" i="1"/>
  <c r="AQ66" i="1"/>
  <c r="AG67" i="1"/>
  <c r="AH67" i="1"/>
  <c r="AI67" i="1"/>
  <c r="AK67" i="1"/>
  <c r="AL67" i="1"/>
  <c r="AM67" i="1"/>
  <c r="AO67" i="1"/>
  <c r="AP67" i="1"/>
  <c r="AQ67" i="1"/>
  <c r="AG73" i="1"/>
  <c r="AH73" i="1"/>
  <c r="AI73" i="1"/>
  <c r="AK73" i="1"/>
  <c r="AL73" i="1"/>
  <c r="AM73" i="1"/>
  <c r="AO73" i="1"/>
  <c r="AP73" i="1"/>
  <c r="AQ73" i="1"/>
  <c r="AG74" i="1"/>
  <c r="AH74" i="1"/>
  <c r="AI74" i="1"/>
  <c r="AK74" i="1"/>
  <c r="AL74" i="1"/>
  <c r="AM74" i="1"/>
  <c r="AO74" i="1"/>
  <c r="AP74" i="1"/>
  <c r="AQ74" i="1"/>
  <c r="AG75" i="1"/>
  <c r="AH75" i="1"/>
  <c r="AI75" i="1"/>
  <c r="AK75" i="1"/>
  <c r="AL75" i="1"/>
  <c r="AM75" i="1"/>
  <c r="AO75" i="1"/>
  <c r="AP75" i="1"/>
  <c r="AQ75" i="1"/>
  <c r="AG76" i="1"/>
  <c r="AH76" i="1"/>
  <c r="AI76" i="1"/>
  <c r="AK76" i="1"/>
  <c r="AL76" i="1"/>
  <c r="AM76" i="1"/>
  <c r="AO76" i="1"/>
  <c r="AP76" i="1"/>
  <c r="AQ76" i="1"/>
  <c r="AG82" i="1"/>
  <c r="AH82" i="1"/>
  <c r="AI82" i="1"/>
  <c r="AK82" i="1"/>
  <c r="AL82" i="1"/>
  <c r="AM82" i="1"/>
  <c r="AO82" i="1"/>
  <c r="AP82" i="1"/>
  <c r="AQ82" i="1"/>
  <c r="AG83" i="1"/>
  <c r="AH83" i="1"/>
  <c r="AI83" i="1"/>
  <c r="AK83" i="1"/>
  <c r="AL83" i="1"/>
  <c r="AM83" i="1"/>
  <c r="AO83" i="1"/>
  <c r="AP83" i="1"/>
  <c r="AQ83" i="1"/>
  <c r="AG84" i="1"/>
  <c r="AH84" i="1"/>
  <c r="AI84" i="1"/>
  <c r="AK84" i="1"/>
  <c r="AL84" i="1"/>
  <c r="AM84" i="1"/>
  <c r="AO84" i="1"/>
  <c r="AP84" i="1"/>
  <c r="AQ84" i="1"/>
  <c r="AG85" i="1"/>
  <c r="AH85" i="1"/>
  <c r="AI85" i="1"/>
  <c r="AK85" i="1"/>
  <c r="AL85" i="1"/>
  <c r="AM85" i="1"/>
  <c r="AO85" i="1"/>
  <c r="AP85" i="1"/>
  <c r="AQ85" i="1"/>
  <c r="AG91" i="1"/>
  <c r="AH91" i="1"/>
  <c r="AI91" i="1"/>
  <c r="AK91" i="1"/>
  <c r="AL91" i="1"/>
  <c r="AM91" i="1"/>
  <c r="AO91" i="1"/>
  <c r="AP91" i="1"/>
  <c r="AQ91" i="1"/>
  <c r="AG92" i="1"/>
  <c r="AH92" i="1"/>
  <c r="AI92" i="1"/>
  <c r="AK92" i="1"/>
  <c r="AL92" i="1"/>
  <c r="AM92" i="1"/>
  <c r="AO92" i="1"/>
  <c r="AP92" i="1"/>
  <c r="AQ92" i="1"/>
  <c r="AG93" i="1"/>
  <c r="AH93" i="1"/>
  <c r="AI93" i="1"/>
  <c r="AK93" i="1"/>
  <c r="AL93" i="1"/>
  <c r="AM93" i="1"/>
  <c r="AO93" i="1"/>
  <c r="AP93" i="1"/>
  <c r="AQ93" i="1"/>
  <c r="AG94" i="1"/>
  <c r="AH94" i="1"/>
  <c r="AI94" i="1"/>
  <c r="AK94" i="1"/>
  <c r="AL94" i="1"/>
  <c r="AM94" i="1"/>
  <c r="AO94" i="1"/>
  <c r="AP94" i="1"/>
  <c r="AQ94" i="1"/>
  <c r="AG100" i="1"/>
  <c r="AH100" i="1"/>
  <c r="AI100" i="1"/>
  <c r="AK100" i="1"/>
  <c r="AL100" i="1"/>
  <c r="AM100" i="1"/>
  <c r="AO100" i="1"/>
  <c r="AP100" i="1"/>
  <c r="AQ100" i="1"/>
  <c r="AG101" i="1"/>
  <c r="AH101" i="1"/>
  <c r="AI101" i="1"/>
  <c r="AK101" i="1"/>
  <c r="AL101" i="1"/>
  <c r="AM101" i="1"/>
  <c r="AO101" i="1"/>
  <c r="AP101" i="1"/>
  <c r="AQ101" i="1"/>
  <c r="AG102" i="1"/>
  <c r="AH102" i="1"/>
  <c r="AI102" i="1"/>
  <c r="AK102" i="1"/>
  <c r="AL102" i="1"/>
  <c r="AM102" i="1"/>
  <c r="AO102" i="1"/>
  <c r="AP102" i="1"/>
  <c r="AQ102" i="1"/>
  <c r="AG103" i="1"/>
  <c r="AH103" i="1"/>
  <c r="AI103" i="1"/>
  <c r="AK103" i="1"/>
  <c r="AL103" i="1"/>
  <c r="AM103" i="1"/>
  <c r="AO103" i="1"/>
  <c r="AP103" i="1"/>
  <c r="AQ103" i="1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<sst xmlns="http://schemas.openxmlformats.org/spreadsheetml/2006/main" count="38" uniqueCount="12">
  <si>
    <t>no flow</t>
  </si>
  <si>
    <t>Jacobi</t>
  </si>
  <si>
    <t>Gauss Seidel</t>
  </si>
  <si>
    <t>Excel</t>
  </si>
  <si>
    <t>Jacobi Error</t>
  </si>
  <si>
    <t>Gauss Seidel Error</t>
  </si>
  <si>
    <t>Over relaxation</t>
  </si>
  <si>
    <t>alpha</t>
  </si>
  <si>
    <t>Overrelaxation Error</t>
  </si>
  <si>
    <t>G-S</t>
  </si>
  <si>
    <t>OR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</si>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</sst>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0.10226851851851854"/>
          <c:w val="0.831321741032371"/>
          <c:h val="0.7066276611256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'small example'!$AT$9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example'!$AT$10:$AT$19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3CD-9CD2-7C3BD44D13DB}"/>
            </c:ext>
          </c:extLst>
        </c:ser>
        <c:ser>
          <c:idx val="1"/>
          <c:order val="1"/>
          <c:tx>
            <c:strRef>
              <c:f>'small example'!$AU$9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example'!$AU$10:$AU$19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5-43CD-9CD2-7C3BD44D13DB}"/>
            </c:ext>
          </c:extLst>
        </c:ser>
        <c:ser>
          <c:idx val="2"/>
          <c:order val="2"/>
          <c:tx>
            <c:strRef>
              <c:f>'small example'!$AV$9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example'!$AV$10:$AV$19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25-43CD-9CD2-7C3BD44D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46224"/>
        <c:axId val="1671938736"/>
      </c:scatterChart>
      <c:valAx>
        <c:axId val="167194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38736"/>
        <c:crosses val="autoZero"/>
        <c:crossBetween val="midCat"/>
      </c:valAx>
      <c:valAx>
        <c:axId val="167193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4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00021872265981"/>
          <c:y val="0.19502260134149893"/>
          <c:w val="0.251999343832020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0.10226851851851854"/>
          <c:w val="0.831321741032371"/>
          <c:h val="0.7066276611256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comparison!$AT$9</c:f>
              <c:strCache>
                <c:ptCount val="1"/>
                <c:pt idx="0">
                  <c:v>Jacobi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comparison!$AT$10:$AT$19</c:f>
              <c:numCache>
                <c:formatCode>General</c:formatCode>
                <c:ptCount val="10"/>
                <c:pt idx="0">
                  <c:v>2.1383928571428612</c:v>
                </c:pt>
                <c:pt idx="1">
                  <c:v>1.212797619047624</c:v>
                </c:pt>
                <c:pt idx="2">
                  <c:v>0.78050595238095788</c:v>
                </c:pt>
                <c:pt idx="3">
                  <c:v>0.55859375000000533</c:v>
                </c:pt>
                <c:pt idx="4">
                  <c:v>0.46875000000000533</c:v>
                </c:pt>
                <c:pt idx="5">
                  <c:v>0.43750000000000711</c:v>
                </c:pt>
                <c:pt idx="6">
                  <c:v>0.43750000000000533</c:v>
                </c:pt>
                <c:pt idx="7">
                  <c:v>0.36465454101563211</c:v>
                </c:pt>
                <c:pt idx="8">
                  <c:v>0.32812500000000533</c:v>
                </c:pt>
                <c:pt idx="9">
                  <c:v>0.32812500000000533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C-4F58-BDE8-19B8E3340455}"/>
            </c:ext>
          </c:extLst>
        </c:ser>
        <c:ser>
          <c:idx val="1"/>
          <c:order val="1"/>
          <c:tx>
            <c:strRef>
              <c:f>comparison!$AU$9</c:f>
              <c:strCache>
                <c:ptCount val="1"/>
                <c:pt idx="0">
                  <c:v>G-S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comparison!$AU$10:$AU$19</c:f>
              <c:numCache>
                <c:formatCode>General</c:formatCode>
                <c:ptCount val="10"/>
                <c:pt idx="0">
                  <c:v>1.9768518518518583</c:v>
                </c:pt>
                <c:pt idx="1">
                  <c:v>1.2880497685185262</c:v>
                </c:pt>
                <c:pt idx="2">
                  <c:v>0.83941072691615837</c:v>
                </c:pt>
                <c:pt idx="3">
                  <c:v>0.56988324451839567</c:v>
                </c:pt>
                <c:pt idx="4">
                  <c:v>0.41361481291985847</c:v>
                </c:pt>
                <c:pt idx="5">
                  <c:v>0.33422760686539377</c:v>
                </c:pt>
                <c:pt idx="6">
                  <c:v>0.25724760624704501</c:v>
                </c:pt>
                <c:pt idx="7">
                  <c:v>0.19585746224863065</c:v>
                </c:pt>
                <c:pt idx="8">
                  <c:v>0.18265968833938295</c:v>
                </c:pt>
                <c:pt idx="9">
                  <c:v>0.13996240700040019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1C-4F58-BDE8-19B8E3340455}"/>
            </c:ext>
          </c:extLst>
        </c:ser>
        <c:ser>
          <c:idx val="2"/>
          <c:order val="2"/>
          <c:tx>
            <c:strRef>
              <c:f>comparison!$AV$9</c:f>
              <c:strCache>
                <c:ptCount val="1"/>
                <c:pt idx="0">
                  <c:v>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comparison!$AV$10:$AV$19</c:f>
              <c:numCache>
                <c:formatCode>General</c:formatCode>
                <c:ptCount val="10"/>
                <c:pt idx="0">
                  <c:v>2.8912037037037113</c:v>
                </c:pt>
                <c:pt idx="1">
                  <c:v>1.3944554673721399</c:v>
                </c:pt>
                <c:pt idx="2">
                  <c:v>0.80595513668430385</c:v>
                </c:pt>
                <c:pt idx="3">
                  <c:v>0.46906346450617775</c:v>
                </c:pt>
                <c:pt idx="4">
                  <c:v>0.32168541425540909</c:v>
                </c:pt>
                <c:pt idx="5">
                  <c:v>0.26057233492098142</c:v>
                </c:pt>
                <c:pt idx="6">
                  <c:v>0.18026760562869626</c:v>
                </c:pt>
                <c:pt idx="7">
                  <c:v>0.13446731825021629</c:v>
                </c:pt>
                <c:pt idx="8">
                  <c:v>0.10486480202766124</c:v>
                </c:pt>
                <c:pt idx="9">
                  <c:v>7.8047922220777721E-2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1C-4F58-BDE8-19B8E334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46224"/>
        <c:axId val="1671938736"/>
      </c:scatterChart>
      <c:valAx>
        <c:axId val="167194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38736"/>
        <c:crosses val="autoZero"/>
        <c:crossBetween val="midCat"/>
      </c:valAx>
      <c:valAx>
        <c:axId val="167193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4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00021872265981"/>
          <c:y val="0.19502260134149893"/>
          <c:w val="0.251999343832020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352425</xdr:colOff>
      <xdr:row>20</xdr:row>
      <xdr:rowOff>33337</xdr:rowOff>
    </xdr:from>
    <xdr:to>
      <xdr:col>51</xdr:col>
      <xdr:colOff>47625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7867B-7BF7-4AB4-9AC5-2A1C2A6B3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352425</xdr:colOff>
      <xdr:row>20</xdr:row>
      <xdr:rowOff>33337</xdr:rowOff>
    </xdr:from>
    <xdr:to>
      <xdr:col>51</xdr:col>
      <xdr:colOff>47625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EA360-7DB5-40B7-80A9-5F5386085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9BC4-2C6B-4F5A-A40C-C8BCCB5204C1}">
  <dimension ref="D6:M12"/>
  <sheetViews>
    <sheetView tabSelected="1" workbookViewId="0">
      <selection activeCell="J15" sqref="J15"/>
    </sheetView>
  </sheetViews>
  <sheetFormatPr defaultRowHeight="15" x14ac:dyDescent="0.25"/>
  <sheetData>
    <row r="6" spans="4:13" x14ac:dyDescent="0.25">
      <c r="E6" t="s">
        <v>3</v>
      </c>
    </row>
    <row r="9" spans="4:13" x14ac:dyDescent="0.25">
      <c r="D9" s="1"/>
      <c r="E9" s="3">
        <f ca="1">E10</f>
        <v>16.533333631069343</v>
      </c>
      <c r="F9" s="3">
        <f t="shared" ref="F9" ca="1" si="0">F10</f>
        <v>13.133333574206825</v>
      </c>
      <c r="J9" s="1"/>
      <c r="K9" s="3" t="s">
        <v>0</v>
      </c>
      <c r="L9" s="3" t="s">
        <v>0</v>
      </c>
    </row>
    <row r="10" spans="4:13" x14ac:dyDescent="0.25">
      <c r="D10" s="2">
        <v>20</v>
      </c>
      <c r="E10" s="1">
        <f ca="1">(D10+E9+F10+E11)/4</f>
        <v>16.533333528204082</v>
      </c>
      <c r="F10" s="1">
        <f t="shared" ref="F10:F11" ca="1" si="1">(E10+F9+G10+F11)/4</f>
        <v>13.133333490987081</v>
      </c>
      <c r="G10" s="2">
        <v>10</v>
      </c>
      <c r="J10" s="2">
        <v>20</v>
      </c>
      <c r="K10" s="1" t="s">
        <v>11</v>
      </c>
      <c r="L10" s="1" t="s">
        <v>11</v>
      </c>
      <c r="M10" s="2">
        <v>10</v>
      </c>
    </row>
    <row r="11" spans="4:13" x14ac:dyDescent="0.25">
      <c r="D11" s="2">
        <v>20</v>
      </c>
      <c r="E11" s="1">
        <f ca="1">(D11+E10+F11+E12)/4</f>
        <v>16.466666824320413</v>
      </c>
      <c r="F11" s="1">
        <f t="shared" ca="1" si="1"/>
        <v>12.866666794211227</v>
      </c>
      <c r="G11" s="2">
        <v>9</v>
      </c>
      <c r="J11" s="2">
        <v>20</v>
      </c>
      <c r="K11" s="1" t="s">
        <v>11</v>
      </c>
      <c r="L11" s="1" t="s">
        <v>11</v>
      </c>
      <c r="M11" s="2">
        <v>9</v>
      </c>
    </row>
    <row r="12" spans="4:13" x14ac:dyDescent="0.25">
      <c r="E12" s="3">
        <f ca="1">E11</f>
        <v>16.466666824320413</v>
      </c>
      <c r="F12" s="3">
        <f t="shared" ref="F12" ca="1" si="2">F11</f>
        <v>12.866666794211227</v>
      </c>
      <c r="K12" s="3" t="s">
        <v>0</v>
      </c>
      <c r="L12" s="3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20C-CEF0-44FF-812E-9151A75D96E1}">
  <dimension ref="D4:AV104"/>
  <sheetViews>
    <sheetView workbookViewId="0">
      <selection activeCell="AY49" sqref="AY49"/>
    </sheetView>
  </sheetViews>
  <sheetFormatPr defaultRowHeight="15" x14ac:dyDescent="0.25"/>
  <cols>
    <col min="11" max="15" width="9.140625" style="1"/>
  </cols>
  <sheetData>
    <row r="4" spans="4:48" x14ac:dyDescent="0.25">
      <c r="Y4" t="s">
        <v>7</v>
      </c>
      <c r="Z4">
        <v>2</v>
      </c>
    </row>
    <row r="6" spans="4:48" x14ac:dyDescent="0.25">
      <c r="E6" t="s">
        <v>3</v>
      </c>
      <c r="L6" s="1" t="s">
        <v>1</v>
      </c>
      <c r="R6" s="1"/>
      <c r="S6" s="1" t="s">
        <v>2</v>
      </c>
      <c r="T6" s="1"/>
      <c r="U6" s="1"/>
      <c r="V6" s="1"/>
      <c r="Y6" s="1"/>
      <c r="Z6" s="1" t="s">
        <v>6</v>
      </c>
      <c r="AA6" s="1"/>
      <c r="AB6" s="1"/>
      <c r="AC6" s="1"/>
      <c r="AH6" s="1" t="s">
        <v>4</v>
      </c>
      <c r="AL6" s="1" t="s">
        <v>5</v>
      </c>
      <c r="AP6" s="1" t="s">
        <v>8</v>
      </c>
    </row>
    <row r="7" spans="4:48" x14ac:dyDescent="0.25">
      <c r="R7" s="1"/>
      <c r="S7" s="1"/>
      <c r="T7" s="1"/>
      <c r="U7" s="1"/>
      <c r="V7" s="1"/>
      <c r="Y7" s="1"/>
      <c r="Z7" s="1"/>
      <c r="AA7" s="1"/>
      <c r="AB7" s="1"/>
      <c r="AC7" s="1"/>
    </row>
    <row r="8" spans="4:48" x14ac:dyDescent="0.25">
      <c r="R8" s="1"/>
      <c r="S8" s="1"/>
      <c r="T8" s="1"/>
      <c r="U8" s="1"/>
      <c r="V8" s="1"/>
      <c r="Y8" s="1"/>
      <c r="Z8" s="1"/>
      <c r="AA8" s="1"/>
      <c r="AB8" s="1"/>
      <c r="AC8" s="1"/>
    </row>
    <row r="9" spans="4:48" x14ac:dyDescent="0.25">
      <c r="D9" s="1"/>
      <c r="E9" s="3">
        <f ca="1">E10</f>
        <v>17.245535714285708</v>
      </c>
      <c r="F9" s="3">
        <f t="shared" ref="F9:G9" ca="1" si="0">F10</f>
        <v>14.562499999999995</v>
      </c>
      <c r="G9" s="3">
        <f t="shared" ca="1" si="0"/>
        <v>12.066964285714283</v>
      </c>
      <c r="H9" s="1"/>
      <c r="L9" s="1" t="s">
        <v>0</v>
      </c>
      <c r="M9" s="1" t="s">
        <v>0</v>
      </c>
      <c r="N9" s="1" t="s">
        <v>0</v>
      </c>
      <c r="R9" s="1"/>
      <c r="S9" s="1" t="s">
        <v>0</v>
      </c>
      <c r="T9" s="1" t="s">
        <v>0</v>
      </c>
      <c r="U9" s="1" t="s">
        <v>0</v>
      </c>
      <c r="V9" s="1"/>
      <c r="Y9" s="1"/>
      <c r="Z9" s="1" t="s">
        <v>0</v>
      </c>
      <c r="AA9" s="1" t="s">
        <v>0</v>
      </c>
      <c r="AB9" s="1" t="s">
        <v>0</v>
      </c>
      <c r="AC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T9" t="s">
        <v>1</v>
      </c>
      <c r="AU9" t="s">
        <v>9</v>
      </c>
      <c r="AV9" t="s">
        <v>10</v>
      </c>
    </row>
    <row r="10" spans="4:48" x14ac:dyDescent="0.25">
      <c r="D10" s="2">
        <v>20</v>
      </c>
      <c r="E10" s="1">
        <f ca="1">(D10+E9+F10+E11)/4</f>
        <v>17.245535714285708</v>
      </c>
      <c r="F10" s="1">
        <f t="shared" ref="F10:G10" ca="1" si="1">(E10+F9+G10+F11)/4</f>
        <v>14.562499999999995</v>
      </c>
      <c r="G10" s="1">
        <f t="shared" ca="1" si="1"/>
        <v>12.066964285714283</v>
      </c>
      <c r="H10" s="2">
        <v>10</v>
      </c>
      <c r="K10" s="2">
        <v>20</v>
      </c>
      <c r="L10" s="1">
        <v>15</v>
      </c>
      <c r="M10" s="1">
        <v>15</v>
      </c>
      <c r="N10" s="1">
        <v>15</v>
      </c>
      <c r="O10" s="2">
        <v>10</v>
      </c>
      <c r="R10" s="2">
        <v>20</v>
      </c>
      <c r="S10" s="1">
        <v>15</v>
      </c>
      <c r="T10" s="1">
        <v>15</v>
      </c>
      <c r="U10" s="1">
        <v>15</v>
      </c>
      <c r="V10" s="2">
        <v>10</v>
      </c>
      <c r="Y10" s="2">
        <v>20</v>
      </c>
      <c r="Z10" s="1">
        <v>15</v>
      </c>
      <c r="AA10" s="1">
        <v>15</v>
      </c>
      <c r="AB10" s="1">
        <v>15</v>
      </c>
      <c r="AC10" s="2">
        <v>10</v>
      </c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S10">
        <v>1</v>
      </c>
      <c r="AT10">
        <f ca="1">MAX(AG19:AI22)</f>
        <v>2.1383928571428612</v>
      </c>
      <c r="AU10">
        <f ca="1">MAX(AK19:AM22)</f>
        <v>1.9768518518518583</v>
      </c>
      <c r="AV10">
        <f ca="1">MAX(AO19:AQ22)</f>
        <v>2.8912037037037113</v>
      </c>
    </row>
    <row r="11" spans="4:48" x14ac:dyDescent="0.25">
      <c r="D11" s="2">
        <v>20</v>
      </c>
      <c r="E11" s="1">
        <f ca="1">(D11+E10+F11+E12)/4</f>
        <v>17.174107142857139</v>
      </c>
      <c r="F11" s="1">
        <f t="shared" ref="F11:G11" ca="1" si="2">(E11+F10+G11+F12)/4</f>
        <v>14.374999999999995</v>
      </c>
      <c r="G11" s="1">
        <f t="shared" ca="1" si="2"/>
        <v>11.638392857142854</v>
      </c>
      <c r="H11" s="2">
        <v>9</v>
      </c>
      <c r="K11" s="2">
        <v>20</v>
      </c>
      <c r="L11" s="1">
        <v>15</v>
      </c>
      <c r="M11" s="1">
        <v>15</v>
      </c>
      <c r="N11" s="1">
        <v>15</v>
      </c>
      <c r="O11" s="2">
        <v>9</v>
      </c>
      <c r="R11" s="2">
        <v>20</v>
      </c>
      <c r="S11" s="1">
        <v>15</v>
      </c>
      <c r="T11" s="1">
        <v>15</v>
      </c>
      <c r="U11" s="1">
        <v>15</v>
      </c>
      <c r="V11" s="2">
        <v>9</v>
      </c>
      <c r="Y11" s="2">
        <v>20</v>
      </c>
      <c r="Z11" s="1">
        <v>15</v>
      </c>
      <c r="AA11" s="1">
        <v>15</v>
      </c>
      <c r="AB11" s="1">
        <v>15</v>
      </c>
      <c r="AC11" s="2">
        <v>9</v>
      </c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S11">
        <v>2</v>
      </c>
      <c r="AT11">
        <f ca="1">MAX(AG28:AI31)</f>
        <v>1.212797619047624</v>
      </c>
      <c r="AU11">
        <f ca="1">MAX(AK28:AM31)</f>
        <v>1.2880497685185262</v>
      </c>
      <c r="AV11">
        <f ca="1">MAX(AO28:AQ31)</f>
        <v>1.3944554673721399</v>
      </c>
    </row>
    <row r="12" spans="4:48" x14ac:dyDescent="0.25">
      <c r="D12" s="2">
        <v>20</v>
      </c>
      <c r="E12" s="1">
        <f ca="1">(D12+E11+F12+E13)/4</f>
        <v>17.075892857142854</v>
      </c>
      <c r="F12" s="1">
        <f t="shared" ref="F12" ca="1" si="3">(E12+F11+G12+F13)/4</f>
        <v>14.124999999999995</v>
      </c>
      <c r="G12" s="1">
        <f t="shared" ref="G12" ca="1" si="4">(F12+G11+H12+G13)/4</f>
        <v>11.111607142857139</v>
      </c>
      <c r="H12" s="2">
        <v>8</v>
      </c>
      <c r="K12" s="2">
        <v>20</v>
      </c>
      <c r="L12" s="1">
        <v>15</v>
      </c>
      <c r="M12" s="1">
        <v>15</v>
      </c>
      <c r="N12" s="1">
        <v>15</v>
      </c>
      <c r="O12" s="2">
        <v>8</v>
      </c>
      <c r="R12" s="2">
        <v>20</v>
      </c>
      <c r="S12" s="1">
        <v>15</v>
      </c>
      <c r="T12" s="1">
        <v>15</v>
      </c>
      <c r="U12" s="1">
        <v>15</v>
      </c>
      <c r="V12" s="2">
        <v>8</v>
      </c>
      <c r="Y12" s="2">
        <v>20</v>
      </c>
      <c r="Z12" s="1">
        <v>15</v>
      </c>
      <c r="AA12" s="1">
        <v>15</v>
      </c>
      <c r="AB12" s="1">
        <v>15</v>
      </c>
      <c r="AC12" s="2">
        <v>8</v>
      </c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S12">
        <v>3</v>
      </c>
      <c r="AT12">
        <f ca="1">MAX(AG37:AI40)</f>
        <v>0.78050595238095788</v>
      </c>
      <c r="AU12">
        <f ca="1">MAX(AK37:AM40)</f>
        <v>0.83941072691615837</v>
      </c>
      <c r="AV12">
        <f ca="1">MAX(AO37:AQ40)</f>
        <v>0.80595513668430385</v>
      </c>
    </row>
    <row r="13" spans="4:48" x14ac:dyDescent="0.25">
      <c r="D13" s="2">
        <v>20</v>
      </c>
      <c r="E13" s="1">
        <f ca="1">(D13+E12+F13+E14)/4</f>
        <v>17.004464285714281</v>
      </c>
      <c r="F13" s="1">
        <f t="shared" ref="F13" ca="1" si="5">(E13+F12+G13+F14)/4</f>
        <v>13.937499999999995</v>
      </c>
      <c r="G13" s="1">
        <f t="shared" ref="G13" ca="1" si="6">(F13+G12+H13+G14)/4</f>
        <v>10.68303571428571</v>
      </c>
      <c r="H13" s="2">
        <v>7</v>
      </c>
      <c r="K13" s="2">
        <v>20</v>
      </c>
      <c r="L13" s="1">
        <v>15</v>
      </c>
      <c r="M13" s="1">
        <v>15</v>
      </c>
      <c r="N13" s="1">
        <v>15</v>
      </c>
      <c r="O13" s="2">
        <v>7</v>
      </c>
      <c r="R13" s="2">
        <v>20</v>
      </c>
      <c r="S13" s="1">
        <v>15</v>
      </c>
      <c r="T13" s="1">
        <v>15</v>
      </c>
      <c r="U13" s="1">
        <v>15</v>
      </c>
      <c r="V13" s="2">
        <v>7</v>
      </c>
      <c r="Y13" s="2">
        <v>20</v>
      </c>
      <c r="Z13" s="1">
        <v>15</v>
      </c>
      <c r="AA13" s="1">
        <v>15</v>
      </c>
      <c r="AB13" s="1">
        <v>15</v>
      </c>
      <c r="AC13" s="2">
        <v>7</v>
      </c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S13">
        <v>4</v>
      </c>
      <c r="AT13">
        <f ca="1">MAX(AG46:AI49)</f>
        <v>0.55859375000000533</v>
      </c>
      <c r="AU13">
        <f ca="1">MAX(AK46:AM49)</f>
        <v>0.56988324451839567</v>
      </c>
      <c r="AV13">
        <f ca="1">MAX(AO46:AQ49)</f>
        <v>0.46906346450617775</v>
      </c>
    </row>
    <row r="14" spans="4:48" x14ac:dyDescent="0.25">
      <c r="D14" s="1"/>
      <c r="E14" s="3">
        <f ca="1">E13</f>
        <v>17.004464285714281</v>
      </c>
      <c r="F14" s="3">
        <f t="shared" ref="F14:G14" ca="1" si="7">F13</f>
        <v>13.937499999999995</v>
      </c>
      <c r="G14" s="3">
        <f t="shared" ca="1" si="7"/>
        <v>10.68303571428571</v>
      </c>
      <c r="H14" s="1"/>
      <c r="L14" s="1" t="s">
        <v>0</v>
      </c>
      <c r="M14" s="1" t="s">
        <v>0</v>
      </c>
      <c r="N14" s="1" t="s">
        <v>0</v>
      </c>
      <c r="R14" s="1"/>
      <c r="S14" s="1" t="s">
        <v>0</v>
      </c>
      <c r="T14" s="1" t="s">
        <v>0</v>
      </c>
      <c r="U14" s="1" t="s">
        <v>0</v>
      </c>
      <c r="V14" s="1"/>
      <c r="Y14" s="1"/>
      <c r="Z14" s="1" t="s">
        <v>0</v>
      </c>
      <c r="AA14" s="1" t="s">
        <v>0</v>
      </c>
      <c r="AB14" s="1" t="s">
        <v>0</v>
      </c>
      <c r="AC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S14">
        <v>5</v>
      </c>
      <c r="AT14">
        <f ca="1">MAX(AG55:AI58)</f>
        <v>0.46875000000000533</v>
      </c>
      <c r="AU14">
        <f ca="1">MAX(AK55:AM58)</f>
        <v>0.41361481291985847</v>
      </c>
      <c r="AV14">
        <f ca="1">MAX(AO55:AQ58)</f>
        <v>0.32168541425540909</v>
      </c>
    </row>
    <row r="15" spans="4:48" x14ac:dyDescent="0.25">
      <c r="R15" s="1"/>
      <c r="S15" s="1"/>
      <c r="T15" s="1"/>
      <c r="U15" s="1"/>
      <c r="V15" s="1"/>
      <c r="Y15" s="1"/>
      <c r="Z15" s="1"/>
      <c r="AA15" s="1"/>
      <c r="AB15" s="1"/>
      <c r="AC15" s="1"/>
      <c r="AS15">
        <v>6</v>
      </c>
      <c r="AT15">
        <f ca="1">MAX(AG64:AI67)</f>
        <v>0.43750000000000711</v>
      </c>
      <c r="AU15">
        <f ca="1">MAX(AK64:AM67)</f>
        <v>0.33422760686539377</v>
      </c>
      <c r="AV15">
        <f ca="1">MAX(AO64:AQ67)</f>
        <v>0.26057233492098142</v>
      </c>
    </row>
    <row r="16" spans="4:48" x14ac:dyDescent="0.25">
      <c r="R16" s="1"/>
      <c r="S16" s="1"/>
      <c r="T16" s="1"/>
      <c r="U16" s="1"/>
      <c r="V16" s="1"/>
      <c r="Y16" s="1"/>
      <c r="Z16" s="1"/>
      <c r="AA16" s="1"/>
      <c r="AB16" s="1"/>
      <c r="AC16" s="1"/>
      <c r="AS16">
        <v>7</v>
      </c>
      <c r="AT16">
        <f ca="1">MAX(AG73:AI76)</f>
        <v>0.43750000000000533</v>
      </c>
      <c r="AU16">
        <f ca="1">MAX(AK73:AM76)</f>
        <v>0.25724760624704501</v>
      </c>
      <c r="AV16">
        <f ca="1">MAX(AO73:AQ76)</f>
        <v>0.18026760562869626</v>
      </c>
    </row>
    <row r="17" spans="11:48" x14ac:dyDescent="0.25">
      <c r="R17" s="1"/>
      <c r="S17" s="1"/>
      <c r="T17" s="1"/>
      <c r="U17" s="1"/>
      <c r="V17" s="1"/>
      <c r="Y17" s="1"/>
      <c r="Z17" s="1"/>
      <c r="AA17" s="1"/>
      <c r="AB17" s="1"/>
      <c r="AC17" s="1"/>
      <c r="AS17">
        <v>8</v>
      </c>
      <c r="AT17">
        <f ca="1">MAX(AG82:AI85)</f>
        <v>0.36465454101563211</v>
      </c>
      <c r="AU17">
        <f ca="1">MAX(AK82:AM85)</f>
        <v>0.19585746224863065</v>
      </c>
      <c r="AV17">
        <f ca="1">MAX(AO82:AQ85)</f>
        <v>0.13446731825021629</v>
      </c>
    </row>
    <row r="18" spans="11:48" x14ac:dyDescent="0.25">
      <c r="L18" s="1" t="str">
        <f t="shared" ref="L18:N18" si="8">L9</f>
        <v>no flow</v>
      </c>
      <c r="M18" s="1" t="str">
        <f t="shared" si="8"/>
        <v>no flow</v>
      </c>
      <c r="N18" s="1" t="str">
        <f t="shared" si="8"/>
        <v>no flow</v>
      </c>
      <c r="R18" s="1"/>
      <c r="S18" s="1" t="str">
        <f t="shared" ref="S18:U18" si="9">S9</f>
        <v>no flow</v>
      </c>
      <c r="T18" s="1" t="str">
        <f t="shared" si="9"/>
        <v>no flow</v>
      </c>
      <c r="U18" s="1" t="str">
        <f t="shared" si="9"/>
        <v>no flow</v>
      </c>
      <c r="V18" s="1"/>
      <c r="Y18" s="1"/>
      <c r="Z18" s="1" t="str">
        <f t="shared" ref="Z18:AB18" si="10">Z9</f>
        <v>no flow</v>
      </c>
      <c r="AA18" s="1" t="str">
        <f t="shared" si="10"/>
        <v>no flow</v>
      </c>
      <c r="AB18" s="1" t="str">
        <f t="shared" si="10"/>
        <v>no flow</v>
      </c>
      <c r="AC18" s="1"/>
      <c r="AS18">
        <v>9</v>
      </c>
      <c r="AT18">
        <f ca="1">MAX(AG75:AI78)</f>
        <v>0.32812500000000533</v>
      </c>
      <c r="AU18">
        <f ca="1">MAX(AK75:AM78)</f>
        <v>0.18265968833938295</v>
      </c>
      <c r="AV18">
        <f ca="1">MAX(AO75:AQ78)</f>
        <v>0.10486480202766124</v>
      </c>
    </row>
    <row r="19" spans="11:48" x14ac:dyDescent="0.25">
      <c r="K19" s="2">
        <v>20</v>
      </c>
      <c r="L19" s="1">
        <f>(K10+L10+M10)/3</f>
        <v>16.666666666666668</v>
      </c>
      <c r="M19" s="1">
        <f t="shared" ref="M19:N19" si="11">(L10+M10+N10)/3</f>
        <v>15</v>
      </c>
      <c r="N19" s="1">
        <f t="shared" si="11"/>
        <v>13.333333333333334</v>
      </c>
      <c r="O19" s="2">
        <f t="shared" ref="L19:O23" si="12">O10</f>
        <v>10</v>
      </c>
      <c r="R19" s="2">
        <v>20</v>
      </c>
      <c r="S19" s="1">
        <f>(R10+T10+S11)/3</f>
        <v>16.666666666666668</v>
      </c>
      <c r="T19" s="1">
        <f t="shared" ref="T19:U19" si="13">(S10+U10+T11)/3</f>
        <v>15</v>
      </c>
      <c r="U19" s="1">
        <f t="shared" si="13"/>
        <v>13.333333333333334</v>
      </c>
      <c r="V19" s="2">
        <f t="shared" ref="V19" si="14">V10</f>
        <v>10</v>
      </c>
      <c r="Y19" s="2">
        <v>20</v>
      </c>
      <c r="Z19" s="1">
        <f>S10+$Z$4*(S19-S10)</f>
        <v>18.333333333333336</v>
      </c>
      <c r="AA19" s="1">
        <f t="shared" ref="AA19:AB22" si="15">T10+$Z$4*(T19-T10)</f>
        <v>15</v>
      </c>
      <c r="AB19" s="1">
        <f t="shared" si="15"/>
        <v>11.666666666666668</v>
      </c>
      <c r="AC19" s="2">
        <f t="shared" ref="AC19:AC22" si="16">AC10</f>
        <v>10</v>
      </c>
      <c r="AG19" s="1">
        <f ca="1">ABS(L19-$E$10)</f>
        <v>0.57886904761904034</v>
      </c>
      <c r="AH19" s="1">
        <f ca="1">ABS(M19-$F$10)</f>
        <v>0.43750000000000533</v>
      </c>
      <c r="AI19" s="1">
        <f ca="1">ABS(N19-$G$10)</f>
        <v>1.266369047619051</v>
      </c>
      <c r="AK19" s="1">
        <f ca="1">ABS(S19-$E$10)</f>
        <v>0.57886904761904034</v>
      </c>
      <c r="AL19" s="1">
        <f ca="1">ABS(T19-$F$10)</f>
        <v>0.43750000000000533</v>
      </c>
      <c r="AM19" s="1">
        <f ca="1">ABS(U19-$G$10)</f>
        <v>1.266369047619051</v>
      </c>
      <c r="AO19" s="1">
        <f ca="1">ABS(Z19-$E$10)</f>
        <v>1.0877976190476275</v>
      </c>
      <c r="AP19" s="1">
        <f ca="1">ABS(AA19-$F$10)</f>
        <v>0.43750000000000533</v>
      </c>
      <c r="AQ19" s="1">
        <f ca="1">ABS(AB19-$G$10)</f>
        <v>0.40029761904761507</v>
      </c>
      <c r="AS19">
        <v>10</v>
      </c>
      <c r="AT19">
        <f ca="1">MAX(AG76:AI79)</f>
        <v>0.32812500000000533</v>
      </c>
      <c r="AU19">
        <f ca="1">MAX(AK76:AM79)</f>
        <v>0.13996240700040019</v>
      </c>
      <c r="AV19">
        <f ca="1">MAX(AO76:AQ79)</f>
        <v>7.8047922220777721E-2</v>
      </c>
    </row>
    <row r="20" spans="11:48" x14ac:dyDescent="0.25">
      <c r="K20" s="2">
        <v>20</v>
      </c>
      <c r="L20" s="1">
        <f>(K11+L10+M11+L12)/4</f>
        <v>16.25</v>
      </c>
      <c r="M20" s="1">
        <f t="shared" ref="M20:N21" si="17">(L11+M10+N11+M12)/4</f>
        <v>15</v>
      </c>
      <c r="N20" s="1">
        <f t="shared" si="17"/>
        <v>13.5</v>
      </c>
      <c r="O20" s="2">
        <f t="shared" si="12"/>
        <v>9</v>
      </c>
      <c r="R20" s="2">
        <v>20</v>
      </c>
      <c r="S20" s="1">
        <f>(R11+S19+T11+S12)/4</f>
        <v>16.666666666666668</v>
      </c>
      <c r="T20" s="1">
        <f>(S20+T19+U11+T12)/4</f>
        <v>15.416666666666668</v>
      </c>
      <c r="U20" s="1">
        <f>(T20+U19+V11+U12)/4</f>
        <v>13.1875</v>
      </c>
      <c r="V20" s="2">
        <f t="shared" ref="V20" si="18">V11</f>
        <v>9</v>
      </c>
      <c r="Y20" s="2">
        <v>20</v>
      </c>
      <c r="Z20" s="1">
        <f t="shared" ref="Z20:Z22" si="19">S11+$Z$4*(S20-S11)</f>
        <v>18.333333333333336</v>
      </c>
      <c r="AA20" s="1">
        <f t="shared" si="15"/>
        <v>15.833333333333336</v>
      </c>
      <c r="AB20" s="1">
        <f t="shared" si="15"/>
        <v>11.375</v>
      </c>
      <c r="AC20" s="2">
        <f t="shared" si="16"/>
        <v>9</v>
      </c>
      <c r="AG20" s="1">
        <f ca="1">ABS(L20-$E$11)</f>
        <v>0.9241071428571388</v>
      </c>
      <c r="AH20" s="1">
        <f ca="1">ABS(M20-$F$11)</f>
        <v>0.62500000000000533</v>
      </c>
      <c r="AI20" s="1">
        <f ca="1">ABS(N20-$G$11)</f>
        <v>1.8616071428571459</v>
      </c>
      <c r="AK20" s="1">
        <f ca="1">ABS(S20-$E$11)</f>
        <v>0.50744047619047095</v>
      </c>
      <c r="AL20" s="1">
        <f ca="1">ABS(T20-$F$11)</f>
        <v>1.0416666666666732</v>
      </c>
      <c r="AM20" s="1">
        <f ca="1">ABS(U20-$G$11)</f>
        <v>1.5491071428571459</v>
      </c>
      <c r="AO20" s="1">
        <f ca="1">ABS(Z20-$E$11)</f>
        <v>1.1592261904761969</v>
      </c>
      <c r="AP20" s="1">
        <f ca="1">ABS(AA20-$F$11)</f>
        <v>1.458333333333341</v>
      </c>
      <c r="AQ20" s="1">
        <f ca="1">ABS(AB20-$G$11)</f>
        <v>0.2633928571428541</v>
      </c>
    </row>
    <row r="21" spans="11:48" x14ac:dyDescent="0.25">
      <c r="K21" s="2">
        <v>20</v>
      </c>
      <c r="L21" s="1">
        <f>(K12+L11+M12+L13)/4</f>
        <v>16.25</v>
      </c>
      <c r="M21" s="1">
        <f t="shared" si="17"/>
        <v>15</v>
      </c>
      <c r="N21" s="1">
        <f t="shared" si="17"/>
        <v>13.25</v>
      </c>
      <c r="O21" s="2">
        <f t="shared" si="12"/>
        <v>8</v>
      </c>
      <c r="R21" s="2">
        <v>20</v>
      </c>
      <c r="S21" s="1">
        <f>(R21+S20+T12+S13)/4</f>
        <v>16.666666666666668</v>
      </c>
      <c r="T21" s="1">
        <f>(S21+T20+U12+T13)/4</f>
        <v>15.520833333333334</v>
      </c>
      <c r="U21" s="1">
        <f>(T21+U20+V12+U13)/4</f>
        <v>12.927083333333334</v>
      </c>
      <c r="V21" s="2">
        <f t="shared" ref="V21" si="20">V12</f>
        <v>8</v>
      </c>
      <c r="Y21" s="2">
        <v>20</v>
      </c>
      <c r="Z21" s="1">
        <f t="shared" si="19"/>
        <v>18.333333333333336</v>
      </c>
      <c r="AA21" s="1">
        <f t="shared" si="15"/>
        <v>16.041666666666668</v>
      </c>
      <c r="AB21" s="1">
        <f t="shared" si="15"/>
        <v>10.854166666666668</v>
      </c>
      <c r="AC21" s="2">
        <f t="shared" si="16"/>
        <v>8</v>
      </c>
      <c r="AG21" s="1">
        <f ca="1">ABS(L21-$E$12)</f>
        <v>0.8258928571428541</v>
      </c>
      <c r="AH21" s="1">
        <f ca="1">ABS(M21-$F$12)</f>
        <v>0.87500000000000533</v>
      </c>
      <c r="AI21" s="1">
        <f ca="1">ABS(N21-$G$12)</f>
        <v>2.1383928571428612</v>
      </c>
      <c r="AK21" s="1">
        <f ca="1">ABS(S21-$E$12)</f>
        <v>0.40922619047618625</v>
      </c>
      <c r="AL21" s="1">
        <f ca="1">ABS(T21-$F$12)</f>
        <v>1.3958333333333393</v>
      </c>
      <c r="AM21" s="1">
        <f ca="1">ABS(U21-$G$12)</f>
        <v>1.8154761904761951</v>
      </c>
      <c r="AO21" s="1">
        <f ca="1">ABS(Z21-$E$12)</f>
        <v>1.2574404761904816</v>
      </c>
      <c r="AP21" s="1">
        <f ca="1">ABS(AA21-$F$12)</f>
        <v>1.9166666666666732</v>
      </c>
      <c r="AQ21" s="1">
        <f ca="1">ABS(AB21-$G$12)</f>
        <v>0.25744047619047095</v>
      </c>
    </row>
    <row r="22" spans="11:48" x14ac:dyDescent="0.25">
      <c r="K22" s="2">
        <v>20</v>
      </c>
      <c r="L22" s="1">
        <f>(K13+L12+M13)/3</f>
        <v>16.666666666666668</v>
      </c>
      <c r="M22" s="1">
        <f t="shared" ref="M22:N22" si="21">(L13+M12+N13)/3</f>
        <v>15</v>
      </c>
      <c r="N22" s="1">
        <f t="shared" si="21"/>
        <v>12.333333333333334</v>
      </c>
      <c r="O22" s="2">
        <f t="shared" si="12"/>
        <v>7</v>
      </c>
      <c r="R22" s="2">
        <v>20</v>
      </c>
      <c r="S22" s="1">
        <f>(R22+S21+T13)/3</f>
        <v>17.222222222222225</v>
      </c>
      <c r="T22" s="1">
        <f t="shared" ref="T22:U22" si="22">(S22+T21+U13)/3</f>
        <v>15.914351851851853</v>
      </c>
      <c r="U22" s="1">
        <f t="shared" si="22"/>
        <v>11.947145061728397</v>
      </c>
      <c r="V22" s="2">
        <f t="shared" ref="V22" si="23">V13</f>
        <v>7</v>
      </c>
      <c r="Y22" s="2">
        <v>20</v>
      </c>
      <c r="Z22" s="1">
        <f t="shared" si="19"/>
        <v>19.44444444444445</v>
      </c>
      <c r="AA22" s="1">
        <f t="shared" si="15"/>
        <v>16.828703703703706</v>
      </c>
      <c r="AB22" s="1">
        <f t="shared" si="15"/>
        <v>8.8942901234567948</v>
      </c>
      <c r="AC22" s="2">
        <f t="shared" si="16"/>
        <v>7</v>
      </c>
      <c r="AG22" s="1">
        <f ca="1">ABS(L22-$E$13)</f>
        <v>0.3377976190476133</v>
      </c>
      <c r="AH22" s="1">
        <f ca="1">ABS(M22-$F$13)</f>
        <v>1.0625000000000053</v>
      </c>
      <c r="AI22" s="1">
        <f ca="1">ABS(N22-$G$13)</f>
        <v>1.650297619047624</v>
      </c>
      <c r="AK22" s="1">
        <f ca="1">ABS(S22-$E$13)</f>
        <v>0.21775793650794384</v>
      </c>
      <c r="AL22" s="1">
        <f ca="1">ABS(T22-$F$13)</f>
        <v>1.9768518518518583</v>
      </c>
      <c r="AM22" s="1">
        <f ca="1">ABS(U22-$G$13)</f>
        <v>1.2641093474426874</v>
      </c>
      <c r="AO22" s="1">
        <f ca="1">ABS(Z22-$E$13)</f>
        <v>2.4399801587301688</v>
      </c>
      <c r="AP22" s="1">
        <f ca="1">ABS(AA22-$F$13)</f>
        <v>2.8912037037037113</v>
      </c>
      <c r="AQ22" s="1">
        <f ca="1">ABS(AB22-$G$13)</f>
        <v>1.7887455908289152</v>
      </c>
    </row>
    <row r="23" spans="11:48" x14ac:dyDescent="0.25">
      <c r="L23" s="1" t="str">
        <f t="shared" si="12"/>
        <v>no flow</v>
      </c>
      <c r="M23" s="1" t="str">
        <f t="shared" si="12"/>
        <v>no flow</v>
      </c>
      <c r="N23" s="1" t="str">
        <f t="shared" si="12"/>
        <v>no flow</v>
      </c>
      <c r="R23" s="1"/>
      <c r="S23" s="1" t="str">
        <f t="shared" ref="S23:U23" si="24">S14</f>
        <v>no flow</v>
      </c>
      <c r="T23" s="1" t="str">
        <f t="shared" si="24"/>
        <v>no flow</v>
      </c>
      <c r="U23" s="1" t="str">
        <f t="shared" si="24"/>
        <v>no flow</v>
      </c>
      <c r="V23" s="1"/>
      <c r="Y23" s="1"/>
      <c r="Z23" s="1" t="str">
        <f t="shared" ref="Z23:AB23" si="25">Z14</f>
        <v>no flow</v>
      </c>
      <c r="AA23" s="1" t="str">
        <f t="shared" si="25"/>
        <v>no flow</v>
      </c>
      <c r="AB23" s="1" t="str">
        <f t="shared" si="25"/>
        <v>no flow</v>
      </c>
      <c r="AC23" s="1"/>
    </row>
    <row r="27" spans="11:48" x14ac:dyDescent="0.25">
      <c r="L27" s="1" t="str">
        <f t="shared" ref="L27:N27" si="26">L18</f>
        <v>no flow</v>
      </c>
      <c r="M27" s="1" t="str">
        <f t="shared" si="26"/>
        <v>no flow</v>
      </c>
      <c r="N27" s="1" t="str">
        <f t="shared" si="26"/>
        <v>no flow</v>
      </c>
      <c r="R27" s="1"/>
      <c r="S27" s="1" t="str">
        <f t="shared" ref="S27:U27" si="27">S18</f>
        <v>no flow</v>
      </c>
      <c r="T27" s="1" t="str">
        <f t="shared" si="27"/>
        <v>no flow</v>
      </c>
      <c r="U27" s="1" t="str">
        <f t="shared" si="27"/>
        <v>no flow</v>
      </c>
      <c r="V27" s="1"/>
      <c r="Y27" s="1"/>
      <c r="Z27" s="1" t="str">
        <f t="shared" ref="Z27:AB27" si="28">Z18</f>
        <v>no flow</v>
      </c>
      <c r="AA27" s="1" t="str">
        <f t="shared" si="28"/>
        <v>no flow</v>
      </c>
      <c r="AB27" s="1" t="str">
        <f t="shared" si="28"/>
        <v>no flow</v>
      </c>
      <c r="AC27" s="1"/>
    </row>
    <row r="28" spans="11:48" x14ac:dyDescent="0.25">
      <c r="K28" s="2">
        <v>20</v>
      </c>
      <c r="L28" s="1">
        <f>(K19+L19+M19)/3</f>
        <v>17.222222222222225</v>
      </c>
      <c r="M28" s="1">
        <f t="shared" ref="M28:N28" si="29">(L19+M19+N19)/3</f>
        <v>15</v>
      </c>
      <c r="N28" s="1">
        <f t="shared" si="29"/>
        <v>12.777777777777779</v>
      </c>
      <c r="O28" s="2">
        <f t="shared" ref="O28" si="30">O19</f>
        <v>10</v>
      </c>
      <c r="R28" s="2">
        <v>20</v>
      </c>
      <c r="S28" s="1">
        <f>(R19+T19+S20)/3</f>
        <v>17.222222222222225</v>
      </c>
      <c r="T28" s="1">
        <f t="shared" ref="T28:U28" si="31">(S19+U19+T20)/3</f>
        <v>15.138888888888891</v>
      </c>
      <c r="U28" s="1">
        <f t="shared" si="31"/>
        <v>12.729166666666666</v>
      </c>
      <c r="V28" s="2">
        <f t="shared" ref="V28:V31" si="32">V19</f>
        <v>10</v>
      </c>
      <c r="Y28" s="2">
        <v>20</v>
      </c>
      <c r="Z28" s="1">
        <f>S19+$Z$4*(S28-S19)</f>
        <v>17.777777777777782</v>
      </c>
      <c r="AA28" s="1">
        <f t="shared" ref="AA28:AA31" si="33">T19+$Z$4*(T28-T19)</f>
        <v>15.277777777777782</v>
      </c>
      <c r="AB28" s="1">
        <f t="shared" ref="AB28:AB31" si="34">U19+$Z$4*(U28-U19)</f>
        <v>12.124999999999998</v>
      </c>
      <c r="AC28" s="2">
        <f t="shared" ref="AC28:AC31" si="35">AC19</f>
        <v>10</v>
      </c>
      <c r="AG28" s="1">
        <f ca="1">ABS(L28-$E$10)</f>
        <v>2.331349206348321E-2</v>
      </c>
      <c r="AH28" s="1">
        <f ca="1">ABS(M28-$F$10)</f>
        <v>0.43750000000000533</v>
      </c>
      <c r="AI28" s="1">
        <f ca="1">ABS(N28-$G$10)</f>
        <v>0.71081349206349564</v>
      </c>
      <c r="AK28" s="1">
        <f ca="1">ABS(S28-$E$10)</f>
        <v>2.331349206348321E-2</v>
      </c>
      <c r="AL28" s="1">
        <f ca="1">ABS(T28-$F$10)</f>
        <v>0.57638888888889639</v>
      </c>
      <c r="AM28" s="1">
        <f ca="1">ABS(U28-$G$10)</f>
        <v>0.66220238095238315</v>
      </c>
      <c r="AO28" s="1">
        <f ca="1">ABS(Z28-$E$10)</f>
        <v>0.53224206349207392</v>
      </c>
      <c r="AP28" s="1">
        <f ca="1">ABS(AA28-$F$10)</f>
        <v>0.71527777777778745</v>
      </c>
      <c r="AQ28" s="1">
        <f ca="1">ABS(AB28-$G$10)</f>
        <v>5.8035714285715301E-2</v>
      </c>
    </row>
    <row r="29" spans="11:48" x14ac:dyDescent="0.25">
      <c r="K29" s="2">
        <v>20</v>
      </c>
      <c r="L29" s="1">
        <f>(K20+L19+M20+L21)/4</f>
        <v>16.979166666666668</v>
      </c>
      <c r="M29" s="1">
        <f t="shared" ref="M29:N29" si="36">(L20+M19+N20+M21)/4</f>
        <v>14.9375</v>
      </c>
      <c r="N29" s="1">
        <f t="shared" si="36"/>
        <v>12.645833333333334</v>
      </c>
      <c r="O29" s="2">
        <f t="shared" ref="O29" si="37">O20</f>
        <v>9</v>
      </c>
      <c r="R29" s="2">
        <v>20</v>
      </c>
      <c r="S29" s="1">
        <f>(R20+S28+T20+S21)/4</f>
        <v>17.326388888888893</v>
      </c>
      <c r="T29" s="1">
        <f>(S29+T28+U20+T21)/4</f>
        <v>15.29340277777778</v>
      </c>
      <c r="U29" s="1">
        <f>(T29+U28+V20+U21)/4</f>
        <v>12.487413194444445</v>
      </c>
      <c r="V29" s="2">
        <f t="shared" si="32"/>
        <v>9</v>
      </c>
      <c r="Y29" s="2">
        <v>20</v>
      </c>
      <c r="Z29" s="1">
        <f t="shared" ref="Z29:Z31" si="38">S20+$Z$4*(S29-S20)</f>
        <v>17.986111111111118</v>
      </c>
      <c r="AA29" s="1">
        <f t="shared" si="33"/>
        <v>15.170138888888893</v>
      </c>
      <c r="AB29" s="1">
        <f t="shared" si="34"/>
        <v>11.787326388888889</v>
      </c>
      <c r="AC29" s="2">
        <f t="shared" si="35"/>
        <v>9</v>
      </c>
      <c r="AG29" s="1">
        <f ca="1">ABS(L29-$E$11)</f>
        <v>0.19494047619047095</v>
      </c>
      <c r="AH29" s="1">
        <f ca="1">ABS(M29-$F$11)</f>
        <v>0.56250000000000533</v>
      </c>
      <c r="AI29" s="1">
        <f ca="1">ABS(N29-$G$11)</f>
        <v>1.0074404761904798</v>
      </c>
      <c r="AK29" s="1">
        <f ca="1">ABS(S29-$E$11)</f>
        <v>0.15228174603175404</v>
      </c>
      <c r="AL29" s="1">
        <f ca="1">ABS(T29-$F$11)</f>
        <v>0.91840277777778567</v>
      </c>
      <c r="AM29" s="1">
        <f ca="1">ABS(U29-$G$11)</f>
        <v>0.84902033730159054</v>
      </c>
      <c r="AO29" s="1">
        <f ca="1">ABS(Z29-$E$11)</f>
        <v>0.81200396825397902</v>
      </c>
      <c r="AP29" s="1">
        <f ca="1">ABS(AA29-$F$11)</f>
        <v>0.79513888888889817</v>
      </c>
      <c r="AQ29" s="1">
        <f ca="1">ABS(AB29-$G$11)</f>
        <v>0.14893353174603519</v>
      </c>
    </row>
    <row r="30" spans="11:48" x14ac:dyDescent="0.25">
      <c r="K30" s="2">
        <v>20</v>
      </c>
      <c r="L30" s="1">
        <f>(K21+L20+M21+L22)/4</f>
        <v>16.979166666666668</v>
      </c>
      <c r="M30" s="1">
        <f t="shared" ref="M30:N30" si="39">(L21+M20+N21+M22)/4</f>
        <v>14.875</v>
      </c>
      <c r="N30" s="1">
        <f t="shared" si="39"/>
        <v>12.208333333333334</v>
      </c>
      <c r="O30" s="2">
        <f t="shared" ref="O30" si="40">O21</f>
        <v>8</v>
      </c>
      <c r="R30" s="2">
        <v>20</v>
      </c>
      <c r="S30" s="1">
        <f>(R30+S29+T21+S22)/4</f>
        <v>17.517361111111114</v>
      </c>
      <c r="T30" s="1">
        <f>(S30+T29+U21+T22)/4</f>
        <v>15.413049768518521</v>
      </c>
      <c r="U30" s="1">
        <f>(T30+U29+V21+U22)/4</f>
        <v>11.96190200617284</v>
      </c>
      <c r="V30" s="2">
        <f t="shared" si="32"/>
        <v>8</v>
      </c>
      <c r="Y30" s="2">
        <v>20</v>
      </c>
      <c r="Z30" s="1">
        <f t="shared" si="38"/>
        <v>18.368055555555561</v>
      </c>
      <c r="AA30" s="1">
        <f t="shared" si="33"/>
        <v>15.305266203703708</v>
      </c>
      <c r="AB30" s="1">
        <f t="shared" si="34"/>
        <v>10.996720679012347</v>
      </c>
      <c r="AC30" s="2">
        <f t="shared" si="35"/>
        <v>8</v>
      </c>
      <c r="AG30" s="1">
        <f ca="1">ABS(L30-$E$12)</f>
        <v>9.6726190476186247E-2</v>
      </c>
      <c r="AH30" s="1">
        <f ca="1">ABS(M30-$F$12)</f>
        <v>0.75000000000000533</v>
      </c>
      <c r="AI30" s="1">
        <f ca="1">ABS(N30-$G$12)</f>
        <v>1.0967261904761951</v>
      </c>
      <c r="AK30" s="1">
        <f ca="1">ABS(S30-$E$12)</f>
        <v>0.44146825396826017</v>
      </c>
      <c r="AL30" s="1">
        <f ca="1">ABS(T30-$F$12)</f>
        <v>1.2880497685185262</v>
      </c>
      <c r="AM30" s="1">
        <f ca="1">ABS(U30-$G$12)</f>
        <v>0.85029486331570148</v>
      </c>
      <c r="AO30" s="1">
        <f ca="1">ABS(Z30-$E$12)</f>
        <v>1.2921626984127066</v>
      </c>
      <c r="AP30" s="1">
        <f ca="1">ABS(AA30-$F$12)</f>
        <v>1.180266203703713</v>
      </c>
      <c r="AQ30" s="1">
        <f ca="1">ABS(AB30-$G$12)</f>
        <v>0.11488646384479217</v>
      </c>
    </row>
    <row r="31" spans="11:48" x14ac:dyDescent="0.25">
      <c r="K31" s="2">
        <v>20</v>
      </c>
      <c r="L31" s="1">
        <f>(K22+L21+M22+L22)/4</f>
        <v>16.979166666666668</v>
      </c>
      <c r="M31" s="1">
        <f t="shared" ref="M31:N31" si="41">(L22+M21+N22+M22)/4</f>
        <v>14.75</v>
      </c>
      <c r="N31" s="1">
        <f t="shared" si="41"/>
        <v>11.895833333333334</v>
      </c>
      <c r="O31" s="2">
        <f t="shared" ref="O31" si="42">O22</f>
        <v>7</v>
      </c>
      <c r="R31" s="2">
        <v>20</v>
      </c>
      <c r="S31" s="1">
        <f>(R31+S30+T22)/3</f>
        <v>17.810570987654323</v>
      </c>
      <c r="T31" s="1">
        <f t="shared" ref="T31" si="43">(S31+T30+U22)/3</f>
        <v>15.056921939300414</v>
      </c>
      <c r="U31" s="1">
        <f t="shared" ref="U31" si="44">(T31+U30+V22)/3</f>
        <v>11.33960798182442</v>
      </c>
      <c r="V31" s="2">
        <f t="shared" si="32"/>
        <v>7</v>
      </c>
      <c r="Y31" s="2">
        <v>20</v>
      </c>
      <c r="Z31" s="1">
        <f t="shared" si="38"/>
        <v>18.398919753086421</v>
      </c>
      <c r="AA31" s="1">
        <f t="shared" si="33"/>
        <v>14.199492026748976</v>
      </c>
      <c r="AB31" s="1">
        <f t="shared" si="34"/>
        <v>10.732070901920443</v>
      </c>
      <c r="AC31" s="2">
        <f t="shared" si="35"/>
        <v>7</v>
      </c>
      <c r="AG31" s="1">
        <f ca="1">ABS(L31-$E$13)</f>
        <v>2.5297619047613296E-2</v>
      </c>
      <c r="AH31" s="1">
        <f ca="1">ABS(M31-$F$13)</f>
        <v>0.81250000000000533</v>
      </c>
      <c r="AI31" s="1">
        <f ca="1">ABS(N31-$G$13)</f>
        <v>1.212797619047624</v>
      </c>
      <c r="AK31" s="1">
        <f ca="1">ABS(S31-$E$13)</f>
        <v>0.80610670194004186</v>
      </c>
      <c r="AL31" s="1">
        <f ca="1">ABS(T31-$F$13)</f>
        <v>1.1194219393004197</v>
      </c>
      <c r="AM31" s="1">
        <f ca="1">ABS(U31-$G$13)</f>
        <v>0.65657226753871001</v>
      </c>
      <c r="AO31" s="1">
        <f ca="1">ABS(Z31-$E$13)</f>
        <v>1.3944554673721399</v>
      </c>
      <c r="AP31" s="1">
        <f ca="1">ABS(AA31-$F$13)</f>
        <v>0.26199202674898103</v>
      </c>
      <c r="AQ31" s="1">
        <f ca="1">ABS(AB31-$G$13)</f>
        <v>4.903518763473258E-2</v>
      </c>
    </row>
    <row r="32" spans="11:48" x14ac:dyDescent="0.25">
      <c r="L32" s="1" t="str">
        <f t="shared" ref="L32:N32" si="45">L23</f>
        <v>no flow</v>
      </c>
      <c r="M32" s="1" t="str">
        <f t="shared" si="45"/>
        <v>no flow</v>
      </c>
      <c r="N32" s="1" t="str">
        <f t="shared" si="45"/>
        <v>no flow</v>
      </c>
      <c r="R32" s="1"/>
      <c r="S32" s="1" t="str">
        <f t="shared" ref="S32:U32" si="46">S23</f>
        <v>no flow</v>
      </c>
      <c r="T32" s="1" t="str">
        <f t="shared" si="46"/>
        <v>no flow</v>
      </c>
      <c r="U32" s="1" t="str">
        <f t="shared" si="46"/>
        <v>no flow</v>
      </c>
      <c r="V32" s="1"/>
      <c r="Y32" s="1"/>
      <c r="Z32" s="1" t="str">
        <f t="shared" ref="Z32:AB32" si="47">Z23</f>
        <v>no flow</v>
      </c>
      <c r="AA32" s="1" t="str">
        <f t="shared" si="47"/>
        <v>no flow</v>
      </c>
      <c r="AB32" s="1" t="str">
        <f t="shared" si="47"/>
        <v>no flow</v>
      </c>
      <c r="AC32" s="1"/>
    </row>
    <row r="36" spans="11:43" x14ac:dyDescent="0.25">
      <c r="L36" s="1" t="str">
        <f t="shared" ref="L36:N36" si="48">L27</f>
        <v>no flow</v>
      </c>
      <c r="M36" s="1" t="str">
        <f t="shared" si="48"/>
        <v>no flow</v>
      </c>
      <c r="N36" s="1" t="str">
        <f t="shared" si="48"/>
        <v>no flow</v>
      </c>
      <c r="R36" s="1"/>
      <c r="S36" s="1" t="str">
        <f t="shared" ref="S36:U36" si="49">S27</f>
        <v>no flow</v>
      </c>
      <c r="T36" s="1" t="str">
        <f t="shared" si="49"/>
        <v>no flow</v>
      </c>
      <c r="U36" s="1" t="str">
        <f t="shared" si="49"/>
        <v>no flow</v>
      </c>
      <c r="V36" s="1"/>
      <c r="Y36" s="1"/>
      <c r="Z36" s="1" t="str">
        <f t="shared" ref="Z36:AB36" si="50">Z27</f>
        <v>no flow</v>
      </c>
      <c r="AA36" s="1" t="str">
        <f t="shared" si="50"/>
        <v>no flow</v>
      </c>
      <c r="AB36" s="1" t="str">
        <f t="shared" si="50"/>
        <v>no flow</v>
      </c>
      <c r="AC36" s="1"/>
    </row>
    <row r="37" spans="11:43" x14ac:dyDescent="0.25">
      <c r="K37" s="2">
        <v>20</v>
      </c>
      <c r="L37" s="1">
        <f>(K28+L28+M28)/3</f>
        <v>17.407407407407408</v>
      </c>
      <c r="M37" s="1">
        <f t="shared" ref="M37:N37" si="51">(L28+M28+N28)/3</f>
        <v>15.000000000000002</v>
      </c>
      <c r="N37" s="1">
        <f t="shared" si="51"/>
        <v>12.592592592592593</v>
      </c>
      <c r="O37" s="2">
        <f t="shared" ref="O37" si="52">O28</f>
        <v>10</v>
      </c>
      <c r="R37" s="2">
        <v>20</v>
      </c>
      <c r="S37" s="1">
        <f>(R28+T28+S29)/3</f>
        <v>17.488425925925927</v>
      </c>
      <c r="T37" s="1">
        <f t="shared" ref="T37:U37" si="53">(S28+U28+T29)/3</f>
        <v>15.081597222222223</v>
      </c>
      <c r="U37" s="1">
        <f t="shared" si="53"/>
        <v>12.542100694444445</v>
      </c>
      <c r="V37" s="2">
        <f t="shared" ref="V37:V40" si="54">V28</f>
        <v>10</v>
      </c>
      <c r="Y37" s="2">
        <v>20</v>
      </c>
      <c r="Z37" s="1">
        <f>S28+$Z$4*(S37-S28)</f>
        <v>17.75462962962963</v>
      </c>
      <c r="AA37" s="1">
        <f t="shared" ref="AA37:AA40" si="55">T28+$Z$4*(T37-T28)</f>
        <v>15.024305555555555</v>
      </c>
      <c r="AB37" s="1">
        <f t="shared" ref="AB37:AB40" si="56">U28+$Z$4*(U37-U28)</f>
        <v>12.355034722222223</v>
      </c>
      <c r="AC37" s="2">
        <f t="shared" ref="AC37:AC40" si="57">AC28</f>
        <v>10</v>
      </c>
      <c r="AG37" s="1">
        <f ca="1">ABS(L37-$E$10)</f>
        <v>0.16187169312170013</v>
      </c>
      <c r="AH37" s="1">
        <f ca="1">ABS(M37-$F$10)</f>
        <v>0.43750000000000711</v>
      </c>
      <c r="AI37" s="1">
        <f ca="1">ABS(N37-$G$10)</f>
        <v>0.52562830687831053</v>
      </c>
      <c r="AK37" s="1">
        <f ca="1">ABS(S37-$E$10)</f>
        <v>0.24289021164021918</v>
      </c>
      <c r="AL37" s="1">
        <f ca="1">ABS(T37-$F$10)</f>
        <v>0.51909722222222854</v>
      </c>
      <c r="AM37" s="1">
        <f ca="1">ABS(U37-$G$10)</f>
        <v>0.47513640873016172</v>
      </c>
      <c r="AO37" s="1">
        <f ca="1">ABS(Z37-$E$10)</f>
        <v>0.50909391534392157</v>
      </c>
      <c r="AP37" s="1">
        <f ca="1">ABS(AA37-$F$10)</f>
        <v>0.46180555555556069</v>
      </c>
      <c r="AQ37" s="1">
        <f ca="1">ABS(AB37-$G$10)</f>
        <v>0.28807043650794029</v>
      </c>
    </row>
    <row r="38" spans="11:43" x14ac:dyDescent="0.25">
      <c r="K38" s="2">
        <v>20</v>
      </c>
      <c r="L38" s="1">
        <f>(K29+L28+M29+L30)/4</f>
        <v>17.284722222222225</v>
      </c>
      <c r="M38" s="1">
        <f t="shared" ref="M38:N38" si="58">(L29+M28+N29+M30)/4</f>
        <v>14.875</v>
      </c>
      <c r="N38" s="1">
        <f t="shared" si="58"/>
        <v>12.230902777777779</v>
      </c>
      <c r="O38" s="2">
        <f t="shared" ref="O38" si="59">O29</f>
        <v>9</v>
      </c>
      <c r="R38" s="2">
        <v>20</v>
      </c>
      <c r="S38" s="1">
        <f>(R29+S37+T29+S30)/4</f>
        <v>17.574797453703702</v>
      </c>
      <c r="T38" s="1">
        <f>(S38+T37+U29+T30)/4</f>
        <v>15.139214409722221</v>
      </c>
      <c r="U38" s="1">
        <f>(T38+U37+V29+U30)/4</f>
        <v>12.160804277584877</v>
      </c>
      <c r="V38" s="2">
        <f t="shared" si="54"/>
        <v>9</v>
      </c>
      <c r="Y38" s="2">
        <v>20</v>
      </c>
      <c r="Z38" s="1">
        <f t="shared" ref="Z38:Z40" si="60">S29+$Z$4*(S38-S29)</f>
        <v>17.823206018518512</v>
      </c>
      <c r="AA38" s="1">
        <f t="shared" si="55"/>
        <v>14.985026041666663</v>
      </c>
      <c r="AB38" s="1">
        <f t="shared" si="56"/>
        <v>11.834195360725309</v>
      </c>
      <c r="AC38" s="2">
        <f t="shared" si="57"/>
        <v>9</v>
      </c>
      <c r="AG38" s="1">
        <f ca="1">ABS(L38-$E$11)</f>
        <v>0.11061507936508619</v>
      </c>
      <c r="AH38" s="1">
        <f ca="1">ABS(M38-$F$11)</f>
        <v>0.50000000000000533</v>
      </c>
      <c r="AI38" s="1">
        <f ca="1">ABS(N38-$G$11)</f>
        <v>0.59250992063492447</v>
      </c>
      <c r="AK38" s="1">
        <f ca="1">ABS(S38-$E$11)</f>
        <v>0.40069031084656359</v>
      </c>
      <c r="AL38" s="1">
        <f ca="1">ABS(T38-$F$11)</f>
        <v>0.76421440972222676</v>
      </c>
      <c r="AM38" s="1">
        <f ca="1">ABS(U38-$G$11)</f>
        <v>0.52241142044202249</v>
      </c>
      <c r="AO38" s="1">
        <f ca="1">ABS(Z38-$E$11)</f>
        <v>0.64909887566137314</v>
      </c>
      <c r="AP38" s="1">
        <f ca="1">ABS(AA38-$F$11)</f>
        <v>0.61002604166666785</v>
      </c>
      <c r="AQ38" s="1">
        <f ca="1">ABS(AB38-$G$11)</f>
        <v>0.19580250358245443</v>
      </c>
    </row>
    <row r="39" spans="11:43" x14ac:dyDescent="0.25">
      <c r="K39" s="2">
        <v>20</v>
      </c>
      <c r="L39" s="1">
        <f>(K30+L29+M30+L31)/4</f>
        <v>17.208333333333336</v>
      </c>
      <c r="M39" s="1">
        <f t="shared" ref="M39:N39" si="61">(L30+M29+N30+M31)/4</f>
        <v>14.71875</v>
      </c>
      <c r="N39" s="1">
        <f t="shared" si="61"/>
        <v>11.854166666666668</v>
      </c>
      <c r="O39" s="2">
        <f t="shared" ref="O39" si="62">O30</f>
        <v>8</v>
      </c>
      <c r="R39" s="2">
        <v>20</v>
      </c>
      <c r="S39" s="1">
        <f>(R39+S38+T30+S31)/4</f>
        <v>17.699604552469136</v>
      </c>
      <c r="T39" s="1">
        <f>(S39+T38+U30+T31)/4</f>
        <v>14.964410726916153</v>
      </c>
      <c r="U39" s="1">
        <f>(T39+U38+V30+U31)/4</f>
        <v>11.616205746581363</v>
      </c>
      <c r="V39" s="2">
        <f t="shared" si="54"/>
        <v>8</v>
      </c>
      <c r="Y39" s="2">
        <v>20</v>
      </c>
      <c r="Z39" s="1">
        <f t="shared" si="60"/>
        <v>17.881847993827158</v>
      </c>
      <c r="AA39" s="1">
        <f t="shared" si="55"/>
        <v>14.515771685313785</v>
      </c>
      <c r="AB39" s="1">
        <f t="shared" si="56"/>
        <v>11.270509486989885</v>
      </c>
      <c r="AC39" s="2">
        <f t="shared" si="57"/>
        <v>8</v>
      </c>
      <c r="AG39" s="1">
        <f ca="1">ABS(L39-$E$12)</f>
        <v>0.1324404761904816</v>
      </c>
      <c r="AH39" s="1">
        <f ca="1">ABS(M39-$F$12)</f>
        <v>0.59375000000000533</v>
      </c>
      <c r="AI39" s="1">
        <f ca="1">ABS(N39-$G$12)</f>
        <v>0.74255952380952905</v>
      </c>
      <c r="AK39" s="1">
        <f ca="1">ABS(S39-$E$12)</f>
        <v>0.62371169532628201</v>
      </c>
      <c r="AL39" s="1">
        <f ca="1">ABS(T39-$F$12)</f>
        <v>0.83941072691615837</v>
      </c>
      <c r="AM39" s="1">
        <f ca="1">ABS(U39-$G$12)</f>
        <v>0.50459860372422405</v>
      </c>
      <c r="AO39" s="1">
        <f ca="1">ABS(Z39-$E$12)</f>
        <v>0.80595513668430385</v>
      </c>
      <c r="AP39" s="1">
        <f ca="1">ABS(AA39-$F$12)</f>
        <v>0.39077168531379058</v>
      </c>
      <c r="AQ39" s="1">
        <f ca="1">ABS(AB39-$G$12)</f>
        <v>0.15890234413274662</v>
      </c>
    </row>
    <row r="40" spans="11:43" x14ac:dyDescent="0.25">
      <c r="K40" s="2">
        <v>20</v>
      </c>
      <c r="L40" s="1">
        <f>(K31+L30+M31+L31)/4</f>
        <v>17.177083333333336</v>
      </c>
      <c r="M40" s="1">
        <f t="shared" ref="M40:N40" si="63">(L31+M30+N31+M31)/4</f>
        <v>14.625</v>
      </c>
      <c r="N40" s="1">
        <f t="shared" si="63"/>
        <v>11.463541666666668</v>
      </c>
      <c r="O40" s="2">
        <f t="shared" ref="O40" si="64">O31</f>
        <v>7</v>
      </c>
      <c r="R40" s="2">
        <v>20</v>
      </c>
      <c r="S40" s="1">
        <f>(R40+S39+T31)/3</f>
        <v>17.585508830589852</v>
      </c>
      <c r="T40" s="1">
        <f t="shared" ref="T40" si="65">(S40+T39+U31)/3</f>
        <v>14.629842513110141</v>
      </c>
      <c r="U40" s="1">
        <f t="shared" ref="U40" si="66">(T40+U39+V31)/3</f>
        <v>11.082016086563835</v>
      </c>
      <c r="V40" s="2">
        <f t="shared" si="54"/>
        <v>7</v>
      </c>
      <c r="Y40" s="2">
        <v>20</v>
      </c>
      <c r="Z40" s="1">
        <f t="shared" si="60"/>
        <v>17.360446673525381</v>
      </c>
      <c r="AA40" s="1">
        <f t="shared" si="55"/>
        <v>14.202763086919868</v>
      </c>
      <c r="AB40" s="1">
        <f t="shared" si="56"/>
        <v>10.824424191303249</v>
      </c>
      <c r="AC40" s="2">
        <f t="shared" si="57"/>
        <v>7</v>
      </c>
      <c r="AG40" s="1">
        <f ca="1">ABS(L40-$E$13)</f>
        <v>0.17261904761905456</v>
      </c>
      <c r="AH40" s="1">
        <f ca="1">ABS(M40-$F$13)</f>
        <v>0.68750000000000533</v>
      </c>
      <c r="AI40" s="1">
        <f ca="1">ABS(N40-$G$13)</f>
        <v>0.78050595238095788</v>
      </c>
      <c r="AK40" s="1">
        <f ca="1">ABS(S40-$E$13)</f>
        <v>0.58104454487557078</v>
      </c>
      <c r="AL40" s="1">
        <f ca="1">ABS(T40-$F$13)</f>
        <v>0.69234251311014638</v>
      </c>
      <c r="AM40" s="1">
        <f ca="1">ABS(U40-$G$13)</f>
        <v>0.39898037227812466</v>
      </c>
      <c r="AO40" s="1">
        <f ca="1">ABS(Z40-$E$13)</f>
        <v>0.3559823878110997</v>
      </c>
      <c r="AP40" s="1">
        <f ca="1">ABS(AA40-$F$13)</f>
        <v>0.2652630869198731</v>
      </c>
      <c r="AQ40" s="1">
        <f ca="1">ABS(AB40-$G$13)</f>
        <v>0.14138847701753932</v>
      </c>
    </row>
    <row r="41" spans="11:43" x14ac:dyDescent="0.25">
      <c r="L41" s="1" t="str">
        <f t="shared" ref="L41:N41" si="67">L32</f>
        <v>no flow</v>
      </c>
      <c r="M41" s="1" t="str">
        <f t="shared" si="67"/>
        <v>no flow</v>
      </c>
      <c r="N41" s="1" t="str">
        <f t="shared" si="67"/>
        <v>no flow</v>
      </c>
      <c r="R41" s="1"/>
      <c r="S41" s="1" t="str">
        <f t="shared" ref="S41:U41" si="68">S32</f>
        <v>no flow</v>
      </c>
      <c r="T41" s="1" t="str">
        <f t="shared" si="68"/>
        <v>no flow</v>
      </c>
      <c r="U41" s="1" t="str">
        <f t="shared" si="68"/>
        <v>no flow</v>
      </c>
      <c r="V41" s="1"/>
      <c r="Y41" s="1"/>
      <c r="Z41" s="1" t="str">
        <f t="shared" ref="Z41:AB41" si="69">Z32</f>
        <v>no flow</v>
      </c>
      <c r="AA41" s="1" t="str">
        <f t="shared" si="69"/>
        <v>no flow</v>
      </c>
      <c r="AB41" s="1" t="str">
        <f t="shared" si="69"/>
        <v>no flow</v>
      </c>
      <c r="AC41" s="1"/>
    </row>
    <row r="45" spans="11:43" x14ac:dyDescent="0.25">
      <c r="L45" s="1" t="str">
        <f t="shared" ref="L45:N45" si="70">L36</f>
        <v>no flow</v>
      </c>
      <c r="M45" s="1" t="str">
        <f t="shared" si="70"/>
        <v>no flow</v>
      </c>
      <c r="N45" s="1" t="str">
        <f t="shared" si="70"/>
        <v>no flow</v>
      </c>
      <c r="R45" s="1"/>
      <c r="S45" s="1" t="str">
        <f t="shared" ref="S45:U45" si="71">S36</f>
        <v>no flow</v>
      </c>
      <c r="T45" s="1" t="str">
        <f t="shared" si="71"/>
        <v>no flow</v>
      </c>
      <c r="U45" s="1" t="str">
        <f t="shared" si="71"/>
        <v>no flow</v>
      </c>
      <c r="V45" s="1"/>
      <c r="Y45" s="1"/>
      <c r="Z45" s="1" t="str">
        <f t="shared" ref="Z45:AB45" si="72">Z36</f>
        <v>no flow</v>
      </c>
      <c r="AA45" s="1" t="str">
        <f t="shared" si="72"/>
        <v>no flow</v>
      </c>
      <c r="AB45" s="1" t="str">
        <f t="shared" si="72"/>
        <v>no flow</v>
      </c>
      <c r="AC45" s="1"/>
    </row>
    <row r="46" spans="11:43" x14ac:dyDescent="0.25">
      <c r="K46" s="2">
        <v>20</v>
      </c>
      <c r="L46" s="1">
        <f>(K37+L37+M37)/3</f>
        <v>17.469135802469136</v>
      </c>
      <c r="M46" s="1">
        <f t="shared" ref="M46:N46" si="73">(L37+M37+N37)/3</f>
        <v>15.000000000000002</v>
      </c>
      <c r="N46" s="1">
        <f t="shared" si="73"/>
        <v>12.530864197530866</v>
      </c>
      <c r="O46" s="2">
        <f t="shared" ref="O46" si="74">O37</f>
        <v>10</v>
      </c>
      <c r="R46" s="2">
        <v>20</v>
      </c>
      <c r="S46" s="1">
        <f>(R37+T37+S38)/3</f>
        <v>17.552131558641975</v>
      </c>
      <c r="T46" s="1">
        <f t="shared" ref="T46:U46" si="75">(S37+U37+T38)/3</f>
        <v>15.056580343364198</v>
      </c>
      <c r="U46" s="1">
        <f t="shared" si="75"/>
        <v>12.414133833269034</v>
      </c>
      <c r="V46" s="2">
        <f t="shared" ref="V46:V49" si="76">V37</f>
        <v>10</v>
      </c>
      <c r="Y46" s="2">
        <v>20</v>
      </c>
      <c r="Z46" s="1">
        <f>S37+$Z$4*(S46-S37)</f>
        <v>17.615837191358022</v>
      </c>
      <c r="AA46" s="1">
        <f t="shared" ref="AA46:AA49" si="77">T37+$Z$4*(T46-T37)</f>
        <v>15.031563464506172</v>
      </c>
      <c r="AB46" s="1">
        <f t="shared" ref="AB46:AB49" si="78">U37+$Z$4*(U46-U37)</f>
        <v>12.286166972093623</v>
      </c>
      <c r="AC46" s="2">
        <f t="shared" ref="AC46:AC49" si="79">AC37</f>
        <v>10</v>
      </c>
      <c r="AG46" s="1">
        <f ca="1">ABS(L46-$E$10)</f>
        <v>0.22360008818342791</v>
      </c>
      <c r="AH46" s="1">
        <f ca="1">ABS(M46-$F$10)</f>
        <v>0.43750000000000711</v>
      </c>
      <c r="AI46" s="1">
        <f ca="1">ABS(N46-$G$10)</f>
        <v>0.46389991181658274</v>
      </c>
      <c r="AK46" s="1">
        <f ca="1">ABS(S46-$E$10)</f>
        <v>0.30659584435626641</v>
      </c>
      <c r="AL46" s="1">
        <f ca="1">ABS(T46-$F$10)</f>
        <v>0.49408034336420315</v>
      </c>
      <c r="AM46" s="1">
        <f ca="1">ABS(U46-$G$10)</f>
        <v>0.34716954755475093</v>
      </c>
      <c r="AO46" s="1">
        <f ca="1">ABS(Z46-$E$10)</f>
        <v>0.37030147707231365</v>
      </c>
      <c r="AP46" s="1">
        <f ca="1">ABS(AA46-$F$10)</f>
        <v>0.46906346450617775</v>
      </c>
      <c r="AQ46" s="1">
        <f ca="1">ABS(AB46-$G$10)</f>
        <v>0.21920268637934015</v>
      </c>
    </row>
    <row r="47" spans="11:43" x14ac:dyDescent="0.25">
      <c r="K47" s="2">
        <v>20</v>
      </c>
      <c r="L47" s="1">
        <f>(K38+L37+M38+L39)/4</f>
        <v>17.372685185185183</v>
      </c>
      <c r="M47" s="1">
        <f t="shared" ref="M47:N47" si="80">(L38+M37+N38+M39)/4</f>
        <v>14.808593750000002</v>
      </c>
      <c r="N47" s="1">
        <f t="shared" si="80"/>
        <v>12.080439814814817</v>
      </c>
      <c r="O47" s="2">
        <f t="shared" ref="O47" si="81">O38</f>
        <v>9</v>
      </c>
      <c r="R47" s="2">
        <v>20</v>
      </c>
      <c r="S47" s="1">
        <f>(R38+S46+T38+S39)/4</f>
        <v>17.597737630208332</v>
      </c>
      <c r="T47" s="1">
        <f>(S47+T46+U38+T39)/4</f>
        <v>14.94488324451839</v>
      </c>
      <c r="U47" s="1">
        <f>(T47+U46+V38+U39)/4</f>
        <v>11.993805706092198</v>
      </c>
      <c r="V47" s="2">
        <f t="shared" si="76"/>
        <v>9</v>
      </c>
      <c r="Y47" s="2">
        <v>20</v>
      </c>
      <c r="Z47" s="1">
        <f t="shared" ref="Z47:Z49" si="82">S38+$Z$4*(S47-S38)</f>
        <v>17.620677806712962</v>
      </c>
      <c r="AA47" s="1">
        <f t="shared" si="77"/>
        <v>14.750552079314559</v>
      </c>
      <c r="AB47" s="1">
        <f t="shared" si="78"/>
        <v>11.82680713459952</v>
      </c>
      <c r="AC47" s="2">
        <f t="shared" si="79"/>
        <v>9</v>
      </c>
      <c r="AG47" s="1">
        <f ca="1">ABS(L47-$E$11)</f>
        <v>0.19857804232804455</v>
      </c>
      <c r="AH47" s="1">
        <f ca="1">ABS(M47-$F$11)</f>
        <v>0.43359375000000711</v>
      </c>
      <c r="AI47" s="1">
        <f ca="1">ABS(N47-$G$11)</f>
        <v>0.44204695767196256</v>
      </c>
      <c r="AK47" s="1">
        <f ca="1">ABS(S47-$E$11)</f>
        <v>0.42363048735119335</v>
      </c>
      <c r="AL47" s="1">
        <f ca="1">ABS(T47-$F$11)</f>
        <v>0.56988324451839567</v>
      </c>
      <c r="AM47" s="1">
        <f ca="1">ABS(U47-$G$11)</f>
        <v>0.355412848949344</v>
      </c>
      <c r="AO47" s="1">
        <f ca="1">ABS(Z47-$E$11)</f>
        <v>0.44657066385582311</v>
      </c>
      <c r="AP47" s="1">
        <f ca="1">ABS(AA47-$F$11)</f>
        <v>0.37555207931456458</v>
      </c>
      <c r="AQ47" s="1">
        <f ca="1">ABS(AB47-$G$11)</f>
        <v>0.1884142774566655</v>
      </c>
    </row>
    <row r="48" spans="11:43" x14ac:dyDescent="0.25">
      <c r="K48" s="2">
        <v>20</v>
      </c>
      <c r="L48" s="1">
        <f>(K39+L38+M39+L40)/4</f>
        <v>17.295138888888893</v>
      </c>
      <c r="M48" s="1">
        <f t="shared" ref="M48:N48" si="83">(L39+M38+N39+M40)/4</f>
        <v>14.640625</v>
      </c>
      <c r="N48" s="1">
        <f t="shared" si="83"/>
        <v>11.603298611111111</v>
      </c>
      <c r="O48" s="2">
        <f t="shared" ref="O48" si="84">O39</f>
        <v>8</v>
      </c>
      <c r="R48" s="2">
        <v>20</v>
      </c>
      <c r="S48" s="1">
        <f>(R48+S47+T39+S40)/4</f>
        <v>17.536914296928586</v>
      </c>
      <c r="T48" s="1">
        <f>(S48+T47+U39+T40)/4</f>
        <v>14.681961450284621</v>
      </c>
      <c r="U48" s="1">
        <f>(T48+U47+V39+U40)/4</f>
        <v>11.439445810735164</v>
      </c>
      <c r="V48" s="2">
        <f t="shared" si="76"/>
        <v>8</v>
      </c>
      <c r="Y48" s="2">
        <v>20</v>
      </c>
      <c r="Z48" s="1">
        <f t="shared" si="82"/>
        <v>17.374224041388036</v>
      </c>
      <c r="AA48" s="1">
        <f t="shared" si="77"/>
        <v>14.39951217365309</v>
      </c>
      <c r="AB48" s="1">
        <f t="shared" si="78"/>
        <v>11.262685874888964</v>
      </c>
      <c r="AC48" s="2">
        <f t="shared" si="79"/>
        <v>8</v>
      </c>
      <c r="AG48" s="1">
        <f ca="1">ABS(L48-$E$12)</f>
        <v>0.21924603174603874</v>
      </c>
      <c r="AH48" s="1">
        <f ca="1">ABS(M48-$F$12)</f>
        <v>0.51562500000000533</v>
      </c>
      <c r="AI48" s="1">
        <f ca="1">ABS(N48-$G$12)</f>
        <v>0.49169146825397192</v>
      </c>
      <c r="AK48" s="1">
        <f ca="1">ABS(S48-$E$12)</f>
        <v>0.46102143978573196</v>
      </c>
      <c r="AL48" s="1">
        <f ca="1">ABS(T48-$F$12)</f>
        <v>0.55696145028462674</v>
      </c>
      <c r="AM48" s="1">
        <f ca="1">ABS(U48-$G$12)</f>
        <v>0.32783866787802474</v>
      </c>
      <c r="AO48" s="1">
        <f ca="1">ABS(Z48-$E$12)</f>
        <v>0.2983311842451819</v>
      </c>
      <c r="AP48" s="1">
        <f ca="1">ABS(AA48-$F$12)</f>
        <v>0.2745121736530951</v>
      </c>
      <c r="AQ48" s="1">
        <f ca="1">ABS(AB48-$G$12)</f>
        <v>0.15107873203182542</v>
      </c>
    </row>
    <row r="49" spans="11:43" x14ac:dyDescent="0.25">
      <c r="K49" s="2">
        <v>20</v>
      </c>
      <c r="L49" s="1">
        <f>(K40+L39+M40+L40)/4</f>
        <v>17.252604166666668</v>
      </c>
      <c r="M49" s="1">
        <f t="shared" ref="M49:N49" si="85">(L40+M39+N40+M40)/4</f>
        <v>14.49609375</v>
      </c>
      <c r="N49" s="1">
        <f t="shared" si="85"/>
        <v>11.235677083333336</v>
      </c>
      <c r="O49" s="2">
        <f t="shared" ref="O49" si="86">O40</f>
        <v>7</v>
      </c>
      <c r="R49" s="2">
        <v>20</v>
      </c>
      <c r="S49" s="1">
        <f>(R49+S48+T40)/3</f>
        <v>17.388918936679577</v>
      </c>
      <c r="T49" s="1">
        <f t="shared" ref="T49" si="87">(S49+T48+U40)/3</f>
        <v>14.384298824509344</v>
      </c>
      <c r="U49" s="1">
        <f t="shared" ref="U49" si="88">(T49+U48+V40)/3</f>
        <v>10.941248211748169</v>
      </c>
      <c r="V49" s="2">
        <f t="shared" si="76"/>
        <v>7</v>
      </c>
      <c r="Y49" s="2">
        <v>20</v>
      </c>
      <c r="Z49" s="1">
        <f t="shared" si="82"/>
        <v>17.192329042769302</v>
      </c>
      <c r="AA49" s="1">
        <f t="shared" si="77"/>
        <v>14.138755135908546</v>
      </c>
      <c r="AB49" s="1">
        <f t="shared" si="78"/>
        <v>10.800480336932504</v>
      </c>
      <c r="AC49" s="2">
        <f t="shared" si="79"/>
        <v>7</v>
      </c>
      <c r="AG49" s="1">
        <f ca="1">ABS(L49-$E$13)</f>
        <v>0.2481398809523867</v>
      </c>
      <c r="AH49" s="1">
        <f ca="1">ABS(M49-$F$13)</f>
        <v>0.55859375000000533</v>
      </c>
      <c r="AI49" s="1">
        <f ca="1">ABS(N49-$G$13)</f>
        <v>0.55264136904762573</v>
      </c>
      <c r="AK49" s="1">
        <f ca="1">ABS(S49-$E$13)</f>
        <v>0.38445465096529574</v>
      </c>
      <c r="AL49" s="1">
        <f ca="1">ABS(T49-$F$13)</f>
        <v>0.44679882450934905</v>
      </c>
      <c r="AM49" s="1">
        <f ca="1">ABS(U49-$G$13)</f>
        <v>0.25821249746245911</v>
      </c>
      <c r="AO49" s="1">
        <f ca="1">ABS(Z49-$E$13)</f>
        <v>0.1878647570550207</v>
      </c>
      <c r="AP49" s="1">
        <f ca="1">ABS(AA49-$F$13)</f>
        <v>0.20125513590855171</v>
      </c>
      <c r="AQ49" s="1">
        <f ca="1">ABS(AB49-$G$13)</f>
        <v>0.11744462264679356</v>
      </c>
    </row>
    <row r="50" spans="11:43" x14ac:dyDescent="0.25">
      <c r="L50" s="1" t="str">
        <f t="shared" ref="L50:N50" si="89">L41</f>
        <v>no flow</v>
      </c>
      <c r="M50" s="1" t="str">
        <f t="shared" si="89"/>
        <v>no flow</v>
      </c>
      <c r="N50" s="1" t="str">
        <f t="shared" si="89"/>
        <v>no flow</v>
      </c>
      <c r="R50" s="1"/>
      <c r="S50" s="1" t="str">
        <f t="shared" ref="S50:U50" si="90">S41</f>
        <v>no flow</v>
      </c>
      <c r="T50" s="1" t="str">
        <f t="shared" si="90"/>
        <v>no flow</v>
      </c>
      <c r="U50" s="1" t="str">
        <f t="shared" si="90"/>
        <v>no flow</v>
      </c>
      <c r="V50" s="1"/>
      <c r="Y50" s="1"/>
      <c r="Z50" s="1" t="str">
        <f t="shared" ref="Z50:AB50" si="91">Z41</f>
        <v>no flow</v>
      </c>
      <c r="AA50" s="1" t="str">
        <f t="shared" si="91"/>
        <v>no flow</v>
      </c>
      <c r="AB50" s="1" t="str">
        <f t="shared" si="91"/>
        <v>no flow</v>
      </c>
      <c r="AC50" s="1"/>
    </row>
    <row r="54" spans="11:43" x14ac:dyDescent="0.25">
      <c r="L54" s="1" t="str">
        <f t="shared" ref="L54:N54" si="92">L45</f>
        <v>no flow</v>
      </c>
      <c r="M54" s="1" t="str">
        <f t="shared" si="92"/>
        <v>no flow</v>
      </c>
      <c r="N54" s="1" t="str">
        <f t="shared" si="92"/>
        <v>no flow</v>
      </c>
      <c r="R54" s="1"/>
      <c r="S54" s="1" t="str">
        <f t="shared" ref="S54:U54" si="93">S45</f>
        <v>no flow</v>
      </c>
      <c r="T54" s="1" t="str">
        <f t="shared" si="93"/>
        <v>no flow</v>
      </c>
      <c r="U54" s="1" t="str">
        <f t="shared" si="93"/>
        <v>no flow</v>
      </c>
      <c r="V54" s="1"/>
      <c r="Y54" s="1"/>
      <c r="Z54" s="1" t="str">
        <f t="shared" ref="Z54:AB54" si="94">Z45</f>
        <v>no flow</v>
      </c>
      <c r="AA54" s="1" t="str">
        <f t="shared" si="94"/>
        <v>no flow</v>
      </c>
      <c r="AB54" s="1" t="str">
        <f t="shared" si="94"/>
        <v>no flow</v>
      </c>
      <c r="AC54" s="1"/>
    </row>
    <row r="55" spans="11:43" x14ac:dyDescent="0.25">
      <c r="K55" s="2">
        <v>20</v>
      </c>
      <c r="L55" s="1">
        <f>(K46+L46+M46)/3</f>
        <v>17.489711934156379</v>
      </c>
      <c r="M55" s="1">
        <f t="shared" ref="M55:N55" si="95">(L46+M46+N46)/3</f>
        <v>15.000000000000002</v>
      </c>
      <c r="N55" s="1">
        <f t="shared" si="95"/>
        <v>12.510288065843623</v>
      </c>
      <c r="O55" s="2">
        <f t="shared" ref="O55" si="96">O46</f>
        <v>10</v>
      </c>
      <c r="R55" s="2">
        <v>20</v>
      </c>
      <c r="S55" s="1">
        <f>(R46+T46+S47)/3</f>
        <v>17.551439324524178</v>
      </c>
      <c r="T55" s="1">
        <f t="shared" ref="T55:U55" si="97">(S46+U46+T47)/3</f>
        <v>14.970382878809801</v>
      </c>
      <c r="U55" s="1">
        <f t="shared" si="97"/>
        <v>12.35012868315213</v>
      </c>
      <c r="V55" s="2">
        <f t="shared" ref="V55:V58" si="98">V46</f>
        <v>10</v>
      </c>
      <c r="Y55" s="2">
        <v>20</v>
      </c>
      <c r="Z55" s="1">
        <f>S46+$Z$4*(S55-S46)</f>
        <v>17.550747090406382</v>
      </c>
      <c r="AA55" s="1">
        <f t="shared" ref="AA55:AA58" si="99">T46+$Z$4*(T55-T46)</f>
        <v>14.884185414255404</v>
      </c>
      <c r="AB55" s="1">
        <f t="shared" ref="AB55:AB58" si="100">U46+$Z$4*(U55-U46)</f>
        <v>12.286123533035227</v>
      </c>
      <c r="AC55" s="2">
        <f t="shared" ref="AC55:AC58" si="101">AC46</f>
        <v>10</v>
      </c>
      <c r="AG55" s="1">
        <f ca="1">ABS(L55-$E$10)</f>
        <v>0.24417621987067051</v>
      </c>
      <c r="AH55" s="1">
        <f ca="1">ABS(M55-$F$10)</f>
        <v>0.43750000000000711</v>
      </c>
      <c r="AI55" s="1">
        <f ca="1">ABS(N55-$G$10)</f>
        <v>0.44332378012934015</v>
      </c>
      <c r="AK55" s="1">
        <f ca="1">ABS(S55-$E$10)</f>
        <v>0.30590361023847024</v>
      </c>
      <c r="AL55" s="1">
        <f ca="1">ABS(T55-$F$10)</f>
        <v>0.40788287880980612</v>
      </c>
      <c r="AM55" s="1">
        <f ca="1">ABS(U55-$G$10)</f>
        <v>0.28316439743784727</v>
      </c>
      <c r="AO55" s="1">
        <f ca="1">ABS(Z55-$E$10)</f>
        <v>0.30521137612067406</v>
      </c>
      <c r="AP55" s="1">
        <f ca="1">ABS(AA55-$F$10)</f>
        <v>0.32168541425540909</v>
      </c>
      <c r="AQ55" s="1">
        <f ca="1">ABS(AB55-$G$10)</f>
        <v>0.21915924732094361</v>
      </c>
    </row>
    <row r="56" spans="11:43" x14ac:dyDescent="0.25">
      <c r="K56" s="2">
        <v>20</v>
      </c>
      <c r="L56" s="1">
        <f>(K47+L46+M47+L48)/4</f>
        <v>17.393217110339506</v>
      </c>
      <c r="M56" s="1">
        <f t="shared" ref="M56:N56" si="102">(L47+M46+N47+M48)/4</f>
        <v>14.7734375</v>
      </c>
      <c r="N56" s="1">
        <f t="shared" si="102"/>
        <v>11.985689139660494</v>
      </c>
      <c r="O56" s="2">
        <f t="shared" ref="O56" si="103">O47</f>
        <v>9</v>
      </c>
      <c r="R56" s="2">
        <v>20</v>
      </c>
      <c r="S56" s="1">
        <f>(R47+S55+T47+S48)/4</f>
        <v>17.50830921649279</v>
      </c>
      <c r="T56" s="1">
        <f>(S56+T55+U47+T48)/4</f>
        <v>14.788614812919853</v>
      </c>
      <c r="U56" s="1">
        <f>(T56+U55+V47+U48)/4</f>
        <v>11.894547326701787</v>
      </c>
      <c r="V56" s="2">
        <f t="shared" si="98"/>
        <v>9</v>
      </c>
      <c r="Y56" s="2">
        <v>20</v>
      </c>
      <c r="Z56" s="1">
        <f t="shared" ref="Z56:Z58" si="104">S47+$Z$4*(S56-S47)</f>
        <v>17.418880802777249</v>
      </c>
      <c r="AA56" s="1">
        <f t="shared" si="99"/>
        <v>14.632346381321316</v>
      </c>
      <c r="AB56" s="1">
        <f t="shared" si="100"/>
        <v>11.795288947311375</v>
      </c>
      <c r="AC56" s="2">
        <f t="shared" si="101"/>
        <v>9</v>
      </c>
      <c r="AG56" s="1">
        <f ca="1">ABS(L56-$E$11)</f>
        <v>0.21910996748236755</v>
      </c>
      <c r="AH56" s="1">
        <f ca="1">ABS(M56-$F$11)</f>
        <v>0.39843750000000533</v>
      </c>
      <c r="AI56" s="1">
        <f ca="1">ABS(N56-$G$11)</f>
        <v>0.34729628251763955</v>
      </c>
      <c r="AK56" s="1">
        <f ca="1">ABS(S56-$E$11)</f>
        <v>0.33420207363565169</v>
      </c>
      <c r="AL56" s="1">
        <f ca="1">ABS(T56-$F$11)</f>
        <v>0.41361481291985847</v>
      </c>
      <c r="AM56" s="1">
        <f ca="1">ABS(U56-$G$11)</f>
        <v>0.25615446955893262</v>
      </c>
      <c r="AO56" s="1">
        <f ca="1">ABS(Z56-$E$11)</f>
        <v>0.24477365992011002</v>
      </c>
      <c r="AP56" s="1">
        <f ca="1">ABS(AA56-$F$11)</f>
        <v>0.25734638132132126</v>
      </c>
      <c r="AQ56" s="1">
        <f ca="1">ABS(AB56-$G$11)</f>
        <v>0.15689609016852124</v>
      </c>
    </row>
    <row r="57" spans="11:43" x14ac:dyDescent="0.25">
      <c r="K57" s="2">
        <v>20</v>
      </c>
      <c r="L57" s="1">
        <f>(K48+L47+M48+L49)/4</f>
        <v>17.316478587962962</v>
      </c>
      <c r="M57" s="1">
        <f t="shared" ref="M57:N57" si="105">(L48+M47+N48+M49)/4</f>
        <v>14.55078125</v>
      </c>
      <c r="N57" s="1">
        <f t="shared" si="105"/>
        <v>11.489185474537038</v>
      </c>
      <c r="O57" s="2">
        <f t="shared" ref="O57" si="106">O48</f>
        <v>8</v>
      </c>
      <c r="R57" s="2">
        <v>20</v>
      </c>
      <c r="S57" s="1">
        <f>(R57+S56+T48+S49)/4</f>
        <v>17.394797400864245</v>
      </c>
      <c r="T57" s="1">
        <f>(S57+T56+U48+T49)/4</f>
        <v>14.501789212257151</v>
      </c>
      <c r="U57" s="1">
        <f>(T57+U56+V48+U49)/4</f>
        <v>11.334396187676775</v>
      </c>
      <c r="V57" s="2">
        <f t="shared" si="98"/>
        <v>8</v>
      </c>
      <c r="Y57" s="2">
        <v>20</v>
      </c>
      <c r="Z57" s="1">
        <f t="shared" si="104"/>
        <v>17.252680504799905</v>
      </c>
      <c r="AA57" s="1">
        <f t="shared" si="99"/>
        <v>14.321616974229681</v>
      </c>
      <c r="AB57" s="1">
        <f t="shared" si="100"/>
        <v>11.229346564618387</v>
      </c>
      <c r="AC57" s="2">
        <f t="shared" si="101"/>
        <v>8</v>
      </c>
      <c r="AG57" s="1">
        <f ca="1">ABS(L57-$E$12)</f>
        <v>0.24058573082010781</v>
      </c>
      <c r="AH57" s="1">
        <f ca="1">ABS(M57-$F$12)</f>
        <v>0.42578125000000533</v>
      </c>
      <c r="AI57" s="1">
        <f ca="1">ABS(N57-$G$12)</f>
        <v>0.37757833167989929</v>
      </c>
      <c r="AK57" s="1">
        <f ca="1">ABS(S57-$E$12)</f>
        <v>0.31890454372139132</v>
      </c>
      <c r="AL57" s="1">
        <f ca="1">ABS(T57-$F$12)</f>
        <v>0.37678921225715634</v>
      </c>
      <c r="AM57" s="1">
        <f ca="1">ABS(U57-$G$12)</f>
        <v>0.22278904481963657</v>
      </c>
      <c r="AO57" s="1">
        <f ca="1">ABS(Z57-$E$12)</f>
        <v>0.17678764765705068</v>
      </c>
      <c r="AP57" s="1">
        <f ca="1">ABS(AA57-$F$12)</f>
        <v>0.19661697422968594</v>
      </c>
      <c r="AQ57" s="1">
        <f ca="1">ABS(AB57-$G$12)</f>
        <v>0.11773942176124841</v>
      </c>
    </row>
    <row r="58" spans="11:43" x14ac:dyDescent="0.25">
      <c r="K58" s="2">
        <v>20</v>
      </c>
      <c r="L58" s="1">
        <f>(K49+L48+M49+L49)/4</f>
        <v>17.260959201388889</v>
      </c>
      <c r="M58" s="1">
        <f t="shared" ref="M58:N58" si="107">(L49+M48+N49+M49)/4</f>
        <v>14.40625</v>
      </c>
      <c r="N58" s="1">
        <f t="shared" si="107"/>
        <v>11.083767361111112</v>
      </c>
      <c r="O58" s="2">
        <f t="shared" ref="O58" si="108">O49</f>
        <v>7</v>
      </c>
      <c r="R58" s="2">
        <v>20</v>
      </c>
      <c r="S58" s="1">
        <f>(R58+S57+T49)/3</f>
        <v>17.259698741791198</v>
      </c>
      <c r="T58" s="1">
        <f t="shared" ref="T58" si="109">(S58+T57+U49)/3</f>
        <v>14.234245388598838</v>
      </c>
      <c r="U58" s="1">
        <f t="shared" ref="U58" si="110">(T58+U57+V49)/3</f>
        <v>10.856213858758537</v>
      </c>
      <c r="V58" s="2">
        <f t="shared" si="98"/>
        <v>7</v>
      </c>
      <c r="Y58" s="2">
        <v>20</v>
      </c>
      <c r="Z58" s="1">
        <f t="shared" si="104"/>
        <v>17.130478546902818</v>
      </c>
      <c r="AA58" s="1">
        <f t="shared" si="99"/>
        <v>14.084191952688332</v>
      </c>
      <c r="AB58" s="1">
        <f t="shared" si="100"/>
        <v>10.771179505768904</v>
      </c>
      <c r="AC58" s="2">
        <f t="shared" si="101"/>
        <v>7</v>
      </c>
      <c r="AG58" s="1">
        <f ca="1">ABS(L58-$E$13)</f>
        <v>0.25649491567460814</v>
      </c>
      <c r="AH58" s="1">
        <f ca="1">ABS(M58-$F$13)</f>
        <v>0.46875000000000533</v>
      </c>
      <c r="AI58" s="1">
        <f ca="1">ABS(N58-$G$13)</f>
        <v>0.40073164682540252</v>
      </c>
      <c r="AK58" s="1">
        <f ca="1">ABS(S58-$E$13)</f>
        <v>0.25523445607691642</v>
      </c>
      <c r="AL58" s="1">
        <f ca="1">ABS(T58-$F$13)</f>
        <v>0.29674538859884336</v>
      </c>
      <c r="AM58" s="1">
        <f ca="1">ABS(U58-$G$13)</f>
        <v>0.17317814447282665</v>
      </c>
      <c r="AO58" s="1">
        <f ca="1">ABS(Z58-$E$13)</f>
        <v>0.12601426118853709</v>
      </c>
      <c r="AP58" s="1">
        <f ca="1">ABS(AA58-$F$13)</f>
        <v>0.14669195268833768</v>
      </c>
      <c r="AQ58" s="1">
        <f ca="1">ABS(AB58-$G$13)</f>
        <v>8.8143791483194178E-2</v>
      </c>
    </row>
    <row r="59" spans="11:43" x14ac:dyDescent="0.25">
      <c r="L59" s="1" t="str">
        <f t="shared" ref="L59:N59" si="111">L50</f>
        <v>no flow</v>
      </c>
      <c r="M59" s="1" t="str">
        <f t="shared" si="111"/>
        <v>no flow</v>
      </c>
      <c r="N59" s="1" t="str">
        <f t="shared" si="111"/>
        <v>no flow</v>
      </c>
      <c r="R59" s="1"/>
      <c r="S59" s="1" t="str">
        <f t="shared" ref="S59:U59" si="112">S50</f>
        <v>no flow</v>
      </c>
      <c r="T59" s="1" t="str">
        <f t="shared" si="112"/>
        <v>no flow</v>
      </c>
      <c r="U59" s="1" t="str">
        <f t="shared" si="112"/>
        <v>no flow</v>
      </c>
      <c r="V59" s="1"/>
      <c r="Y59" s="1"/>
      <c r="Z59" s="1" t="str">
        <f t="shared" ref="Z59:AB59" si="113">Z50</f>
        <v>no flow</v>
      </c>
      <c r="AA59" s="1" t="str">
        <f t="shared" si="113"/>
        <v>no flow</v>
      </c>
      <c r="AB59" s="1" t="str">
        <f t="shared" si="113"/>
        <v>no flow</v>
      </c>
      <c r="AC59" s="1"/>
    </row>
    <row r="63" spans="11:43" x14ac:dyDescent="0.25">
      <c r="L63" s="1" t="str">
        <f t="shared" ref="L63:N63" si="114">L54</f>
        <v>no flow</v>
      </c>
      <c r="M63" s="1" t="str">
        <f t="shared" si="114"/>
        <v>no flow</v>
      </c>
      <c r="N63" s="1" t="str">
        <f t="shared" si="114"/>
        <v>no flow</v>
      </c>
      <c r="R63" s="1"/>
      <c r="S63" s="1" t="str">
        <f t="shared" ref="S63:U63" si="115">S54</f>
        <v>no flow</v>
      </c>
      <c r="T63" s="1" t="str">
        <f t="shared" si="115"/>
        <v>no flow</v>
      </c>
      <c r="U63" s="1" t="str">
        <f t="shared" si="115"/>
        <v>no flow</v>
      </c>
      <c r="V63" s="1"/>
      <c r="Y63" s="1"/>
      <c r="Z63" s="1" t="str">
        <f t="shared" ref="Z63:AB63" si="116">Z54</f>
        <v>no flow</v>
      </c>
      <c r="AA63" s="1" t="str">
        <f t="shared" si="116"/>
        <v>no flow</v>
      </c>
      <c r="AB63" s="1" t="str">
        <f t="shared" si="116"/>
        <v>no flow</v>
      </c>
      <c r="AC63" s="1"/>
    </row>
    <row r="64" spans="11:43" x14ac:dyDescent="0.25">
      <c r="K64" s="2">
        <v>20</v>
      </c>
      <c r="L64" s="1">
        <f>(K55+L55+M55)/3</f>
        <v>17.496570644718791</v>
      </c>
      <c r="M64" s="1">
        <f t="shared" ref="M64:N64" si="117">(L55+M55+N55)/3</f>
        <v>15.000000000000002</v>
      </c>
      <c r="N64" s="1">
        <f t="shared" si="117"/>
        <v>12.503429355281208</v>
      </c>
      <c r="O64" s="2">
        <f t="shared" ref="O64:O67" si="118">O55</f>
        <v>10</v>
      </c>
      <c r="R64" s="2">
        <v>20</v>
      </c>
      <c r="S64" s="1">
        <f>(R55+T55+S56)/3</f>
        <v>17.492897365100863</v>
      </c>
      <c r="T64" s="1">
        <f t="shared" ref="T64:U64" si="119">(S55+U55+T56)/3</f>
        <v>14.896727606865388</v>
      </c>
      <c r="U64" s="1">
        <f t="shared" si="119"/>
        <v>12.288310068503861</v>
      </c>
      <c r="V64" s="2">
        <f t="shared" ref="V64:V67" si="120">V55</f>
        <v>10</v>
      </c>
      <c r="Y64" s="2">
        <v>20</v>
      </c>
      <c r="Z64" s="1">
        <f>S55+$Z$4*(S64-S55)</f>
        <v>17.434355405677547</v>
      </c>
      <c r="AA64" s="1">
        <f t="shared" ref="AA64:AA67" si="121">T55+$Z$4*(T64-T55)</f>
        <v>14.823072334920976</v>
      </c>
      <c r="AB64" s="1">
        <f t="shared" ref="AB64:AB67" si="122">U55+$Z$4*(U64-U55)</f>
        <v>12.226491453855592</v>
      </c>
      <c r="AC64" s="2">
        <f t="shared" ref="AC64:AC67" si="123">AC55</f>
        <v>10</v>
      </c>
      <c r="AG64" s="1">
        <f ca="1">ABS(L64-$E$10)</f>
        <v>0.25103493043308234</v>
      </c>
      <c r="AH64" s="1">
        <f ca="1">ABS(M64-$F$10)</f>
        <v>0.43750000000000711</v>
      </c>
      <c r="AI64" s="1">
        <f ca="1">ABS(N64-$G$10)</f>
        <v>0.43646506956692477</v>
      </c>
      <c r="AK64" s="1">
        <f ca="1">ABS(S64-$E$10)</f>
        <v>0.24736165081515438</v>
      </c>
      <c r="AL64" s="1">
        <f ca="1">ABS(T64-$F$10)</f>
        <v>0.33422760686539377</v>
      </c>
      <c r="AM64" s="1">
        <f ca="1">ABS(U64-$G$10)</f>
        <v>0.22134578278957839</v>
      </c>
      <c r="AO64" s="1">
        <f ca="1">ABS(Z64-$E$10)</f>
        <v>0.18881969139183852</v>
      </c>
      <c r="AP64" s="1">
        <f ca="1">ABS(AA64-$F$10)</f>
        <v>0.26057233492098142</v>
      </c>
      <c r="AQ64" s="1">
        <f ca="1">ABS(AB64-$G$10)</f>
        <v>0.15952716814130952</v>
      </c>
    </row>
    <row r="65" spans="11:43" x14ac:dyDescent="0.25">
      <c r="K65" s="2">
        <v>20</v>
      </c>
      <c r="L65" s="1">
        <f>(K56+L55+M56+L57)/4</f>
        <v>17.394907005529834</v>
      </c>
      <c r="M65" s="1">
        <f t="shared" ref="M65:N65" si="124">(L56+M55+N56+M57)/4</f>
        <v>14.732421875</v>
      </c>
      <c r="N65" s="1">
        <f t="shared" si="124"/>
        <v>11.943227760095166</v>
      </c>
      <c r="O65" s="2">
        <f t="shared" si="118"/>
        <v>9</v>
      </c>
      <c r="R65" s="2">
        <v>20</v>
      </c>
      <c r="S65" s="1">
        <f>(R56+S64+T56+S57)/4</f>
        <v>17.419077394721239</v>
      </c>
      <c r="T65" s="1">
        <f>(S65+T64+U56+T57)/4</f>
        <v>14.67803538513639</v>
      </c>
      <c r="U65" s="1">
        <f>(T65+U64+V56+U57)/4</f>
        <v>11.825185410329256</v>
      </c>
      <c r="V65" s="2">
        <f t="shared" si="120"/>
        <v>9</v>
      </c>
      <c r="Y65" s="2">
        <v>20</v>
      </c>
      <c r="Z65" s="1">
        <f t="shared" ref="Z65:Z67" si="125">S56+$Z$4*(S65-S56)</f>
        <v>17.329845572949687</v>
      </c>
      <c r="AA65" s="1">
        <f t="shared" si="121"/>
        <v>14.567455957352927</v>
      </c>
      <c r="AB65" s="1">
        <f t="shared" si="122"/>
        <v>11.755823493956726</v>
      </c>
      <c r="AC65" s="2">
        <f t="shared" si="123"/>
        <v>9</v>
      </c>
      <c r="AG65" s="1">
        <f ca="1">ABS(L65-$E$11)</f>
        <v>0.22079986267269547</v>
      </c>
      <c r="AH65" s="1">
        <f ca="1">ABS(M65-$F$11)</f>
        <v>0.35742187500000533</v>
      </c>
      <c r="AI65" s="1">
        <f ca="1">ABS(N65-$G$11)</f>
        <v>0.30483490295231164</v>
      </c>
      <c r="AK65" s="1">
        <f ca="1">ABS(S65-$E$11)</f>
        <v>0.24497025186409971</v>
      </c>
      <c r="AL65" s="1">
        <f ca="1">ABS(T65-$F$11)</f>
        <v>0.30303538513639516</v>
      </c>
      <c r="AM65" s="1">
        <f ca="1">ABS(U65-$G$11)</f>
        <v>0.18679255318640209</v>
      </c>
      <c r="AO65" s="1">
        <f ca="1">ABS(Z65-$E$11)</f>
        <v>0.15573843009254773</v>
      </c>
      <c r="AP65" s="1">
        <f ca="1">ABS(AA65-$F$11)</f>
        <v>0.19245595735293186</v>
      </c>
      <c r="AQ65" s="1">
        <f ca="1">ABS(AB65-$G$11)</f>
        <v>0.11743063681387156</v>
      </c>
    </row>
    <row r="66" spans="11:43" x14ac:dyDescent="0.25">
      <c r="K66" s="2">
        <v>20</v>
      </c>
      <c r="L66" s="1">
        <f>(K57+L56+M57+L58)/4</f>
        <v>17.301239390432098</v>
      </c>
      <c r="M66" s="1">
        <f t="shared" ref="M66:N66" si="126">(L57+M56+N57+M58)/4</f>
        <v>14.496337890625</v>
      </c>
      <c r="N66" s="1">
        <f t="shared" si="126"/>
        <v>11.405059437692902</v>
      </c>
      <c r="O66" s="2">
        <f t="shared" si="118"/>
        <v>8</v>
      </c>
      <c r="R66" s="2">
        <v>20</v>
      </c>
      <c r="S66" s="1">
        <f>(R66+S65+T57+S58)/4</f>
        <v>17.295141337192398</v>
      </c>
      <c r="T66" s="1">
        <f>(S66+T65+U57+T58)/4</f>
        <v>14.385454574651099</v>
      </c>
      <c r="U66" s="1">
        <f>(T66+U65+V57+U58)/4</f>
        <v>11.266713460934723</v>
      </c>
      <c r="V66" s="2">
        <f t="shared" si="120"/>
        <v>8</v>
      </c>
      <c r="Y66" s="2">
        <v>20</v>
      </c>
      <c r="Z66" s="1">
        <f t="shared" si="125"/>
        <v>17.19548527352055</v>
      </c>
      <c r="AA66" s="1">
        <f t="shared" si="121"/>
        <v>14.269119937045048</v>
      </c>
      <c r="AB66" s="1">
        <f t="shared" si="122"/>
        <v>11.19903073419267</v>
      </c>
      <c r="AC66" s="2">
        <f t="shared" si="123"/>
        <v>8</v>
      </c>
      <c r="AG66" s="1">
        <f ca="1">ABS(L66-$E$12)</f>
        <v>0.22534653328924392</v>
      </c>
      <c r="AH66" s="1">
        <f ca="1">ABS(M66-$F$12)</f>
        <v>0.37133789062500533</v>
      </c>
      <c r="AI66" s="1">
        <f ca="1">ABS(N66-$G$12)</f>
        <v>0.29345229483576318</v>
      </c>
      <c r="AK66" s="1">
        <f ca="1">ABS(S66-$E$12)</f>
        <v>0.21924848004954356</v>
      </c>
      <c r="AL66" s="1">
        <f ca="1">ABS(T66-$F$12)</f>
        <v>0.26045457465110466</v>
      </c>
      <c r="AM66" s="1">
        <f ca="1">ABS(U66-$G$12)</f>
        <v>0.15510631807758379</v>
      </c>
      <c r="AO66" s="1">
        <f ca="1">ABS(Z66-$E$12)</f>
        <v>0.1195924163776958</v>
      </c>
      <c r="AP66" s="1">
        <f ca="1">ABS(AA66-$F$12)</f>
        <v>0.14411993704505299</v>
      </c>
      <c r="AQ66" s="1">
        <f ca="1">ABS(AB66-$G$12)</f>
        <v>8.7423591335531015E-2</v>
      </c>
    </row>
    <row r="67" spans="11:43" x14ac:dyDescent="0.25">
      <c r="K67" s="2">
        <v>20</v>
      </c>
      <c r="L67" s="1">
        <f>(K58+L57+M58+L58)/4</f>
        <v>17.245921947337962</v>
      </c>
      <c r="M67" s="1">
        <f t="shared" ref="M67:N67" si="127">(L58+M57+N58+M58)/4</f>
        <v>14.325439453125</v>
      </c>
      <c r="N67" s="1">
        <f t="shared" si="127"/>
        <v>10.994800708912038</v>
      </c>
      <c r="O67" s="2">
        <f t="shared" si="118"/>
        <v>7</v>
      </c>
      <c r="R67" s="2">
        <v>20</v>
      </c>
      <c r="S67" s="1">
        <f>(R67+S66+T58)/3</f>
        <v>17.176462241930412</v>
      </c>
      <c r="T67" s="1">
        <f t="shared" ref="T67" si="128">(S67+T66+U58)/3</f>
        <v>14.139376891780017</v>
      </c>
      <c r="U67" s="1">
        <f t="shared" ref="U67" si="129">(T67+U66+V58)/3</f>
        <v>10.802030117571581</v>
      </c>
      <c r="V67" s="2">
        <f t="shared" si="120"/>
        <v>7</v>
      </c>
      <c r="Y67" s="2">
        <v>20</v>
      </c>
      <c r="Z67" s="1">
        <f t="shared" si="125"/>
        <v>17.093225742069627</v>
      </c>
      <c r="AA67" s="1">
        <f t="shared" si="121"/>
        <v>14.044508394961197</v>
      </c>
      <c r="AB67" s="1">
        <f t="shared" si="122"/>
        <v>10.747846376384626</v>
      </c>
      <c r="AC67" s="2">
        <f t="shared" si="123"/>
        <v>7</v>
      </c>
      <c r="AG67" s="1">
        <f ca="1">ABS(L67-$E$13)</f>
        <v>0.24145766162368076</v>
      </c>
      <c r="AH67" s="1">
        <f ca="1">ABS(M67-$F$13)</f>
        <v>0.38793945312500533</v>
      </c>
      <c r="AI67" s="1">
        <f ca="1">ABS(N67-$G$13)</f>
        <v>0.31176499462632812</v>
      </c>
      <c r="AK67" s="1">
        <f ca="1">ABS(S67-$E$13)</f>
        <v>0.17199795621613134</v>
      </c>
      <c r="AL67" s="1">
        <f ca="1">ABS(T67-$F$13)</f>
        <v>0.20187689178002266</v>
      </c>
      <c r="AM67" s="1">
        <f ca="1">ABS(U67-$G$13)</f>
        <v>0.11899440328587119</v>
      </c>
      <c r="AO67" s="1">
        <f ca="1">ABS(Z67-$E$13)</f>
        <v>8.8761456355346269E-2</v>
      </c>
      <c r="AP67" s="1">
        <f ca="1">ABS(AA67-$F$13)</f>
        <v>0.10700839496120196</v>
      </c>
      <c r="AQ67" s="1">
        <f ca="1">ABS(AB67-$G$13)</f>
        <v>6.4810662098915728E-2</v>
      </c>
    </row>
    <row r="68" spans="11:43" x14ac:dyDescent="0.25">
      <c r="L68" s="1" t="str">
        <f t="shared" ref="L68:N68" si="130">L59</f>
        <v>no flow</v>
      </c>
      <c r="M68" s="1" t="str">
        <f t="shared" si="130"/>
        <v>no flow</v>
      </c>
      <c r="N68" s="1" t="str">
        <f t="shared" si="130"/>
        <v>no flow</v>
      </c>
      <c r="R68" s="1"/>
      <c r="S68" s="1" t="str">
        <f t="shared" ref="S68:U68" si="131">S59</f>
        <v>no flow</v>
      </c>
      <c r="T68" s="1" t="str">
        <f t="shared" si="131"/>
        <v>no flow</v>
      </c>
      <c r="U68" s="1" t="str">
        <f t="shared" si="131"/>
        <v>no flow</v>
      </c>
      <c r="V68" s="1"/>
      <c r="Y68" s="1"/>
      <c r="Z68" s="1" t="str">
        <f t="shared" ref="Z68:AB68" si="132">Z59</f>
        <v>no flow</v>
      </c>
      <c r="AA68" s="1" t="str">
        <f t="shared" si="132"/>
        <v>no flow</v>
      </c>
      <c r="AB68" s="1" t="str">
        <f t="shared" si="132"/>
        <v>no flow</v>
      </c>
      <c r="AC68" s="1"/>
    </row>
    <row r="72" spans="11:43" x14ac:dyDescent="0.25">
      <c r="L72" s="1" t="str">
        <f t="shared" ref="L72:N72" si="133">L63</f>
        <v>no flow</v>
      </c>
      <c r="M72" s="1" t="str">
        <f t="shared" si="133"/>
        <v>no flow</v>
      </c>
      <c r="N72" s="1" t="str">
        <f t="shared" si="133"/>
        <v>no flow</v>
      </c>
      <c r="R72" s="1"/>
      <c r="S72" s="1" t="str">
        <f t="shared" ref="S72:U72" si="134">S63</f>
        <v>no flow</v>
      </c>
      <c r="T72" s="1" t="str">
        <f t="shared" si="134"/>
        <v>no flow</v>
      </c>
      <c r="U72" s="1" t="str">
        <f t="shared" si="134"/>
        <v>no flow</v>
      </c>
      <c r="V72" s="1"/>
      <c r="Y72" s="1"/>
      <c r="Z72" s="1" t="str">
        <f t="shared" ref="Z72:AB72" si="135">Z63</f>
        <v>no flow</v>
      </c>
      <c r="AA72" s="1" t="str">
        <f t="shared" si="135"/>
        <v>no flow</v>
      </c>
      <c r="AB72" s="1" t="str">
        <f t="shared" si="135"/>
        <v>no flow</v>
      </c>
      <c r="AC72" s="1"/>
    </row>
    <row r="73" spans="11:43" x14ac:dyDescent="0.25">
      <c r="K73" s="2">
        <v>20</v>
      </c>
      <c r="L73" s="1">
        <f>(K64+L64+M64)/3</f>
        <v>17.49885688157293</v>
      </c>
      <c r="M73" s="1">
        <f t="shared" ref="M73:N73" si="136">(L64+M64+N64)/3</f>
        <v>15</v>
      </c>
      <c r="N73" s="1">
        <f t="shared" si="136"/>
        <v>12.501143118427072</v>
      </c>
      <c r="O73" s="2">
        <f t="shared" ref="O73:O76" si="137">O64</f>
        <v>10</v>
      </c>
      <c r="R73" s="2">
        <v>20</v>
      </c>
      <c r="S73" s="1">
        <f>(R64+T64+S65)/3</f>
        <v>17.438601667195542</v>
      </c>
      <c r="T73" s="1">
        <f t="shared" ref="T73:U73" si="138">(S64+U64+T65)/3</f>
        <v>14.81974760624704</v>
      </c>
      <c r="U73" s="1">
        <f t="shared" si="138"/>
        <v>12.240637672398215</v>
      </c>
      <c r="V73" s="2">
        <f t="shared" ref="V73:V76" si="139">V64</f>
        <v>10</v>
      </c>
      <c r="Y73" s="2">
        <v>20</v>
      </c>
      <c r="Z73" s="1">
        <f>S64+$Z$4*(S73-S64)</f>
        <v>17.384305969290221</v>
      </c>
      <c r="AA73" s="1">
        <f t="shared" ref="AA73:AA76" si="140">T64+$Z$4*(T73-T64)</f>
        <v>14.742767605628691</v>
      </c>
      <c r="AB73" s="1">
        <f t="shared" ref="AB73:AB76" si="141">U64+$Z$4*(U73-U64)</f>
        <v>12.192965276292568</v>
      </c>
      <c r="AC73" s="2">
        <f t="shared" ref="AC73:AC76" si="142">AC64</f>
        <v>10</v>
      </c>
      <c r="AG73" s="1">
        <f ca="1">ABS(L73-$E$10)</f>
        <v>0.25332116728722198</v>
      </c>
      <c r="AH73" s="1">
        <f ca="1">ABS(M73-$F$10)</f>
        <v>0.43750000000000533</v>
      </c>
      <c r="AI73" s="1">
        <f ca="1">ABS(N73-$G$10)</f>
        <v>0.43417883271278868</v>
      </c>
      <c r="AK73" s="1">
        <f ca="1">ABS(S73-$E$10)</f>
        <v>0.19306595290983353</v>
      </c>
      <c r="AL73" s="1">
        <f ca="1">ABS(T73-$F$10)</f>
        <v>0.25724760624704501</v>
      </c>
      <c r="AM73" s="1">
        <f ca="1">ABS(U73-$G$10)</f>
        <v>0.17367338668393195</v>
      </c>
      <c r="AO73" s="1">
        <f ca="1">ABS(Z73-$E$10)</f>
        <v>0.13877025500451268</v>
      </c>
      <c r="AP73" s="1">
        <f ca="1">ABS(AA73-$F$10)</f>
        <v>0.18026760562869626</v>
      </c>
      <c r="AQ73" s="1">
        <f ca="1">ABS(AB73-$G$10)</f>
        <v>0.12600099057828551</v>
      </c>
    </row>
    <row r="74" spans="11:43" x14ac:dyDescent="0.25">
      <c r="K74" s="2">
        <v>20</v>
      </c>
      <c r="L74" s="1">
        <f>(K65+L64+M65+L66)/4</f>
        <v>17.382557977537722</v>
      </c>
      <c r="M74" s="1">
        <f t="shared" ref="M74:N74" si="143">(L65+M64+N65+M66)/4</f>
        <v>14.7086181640625</v>
      </c>
      <c r="N74" s="1">
        <f t="shared" si="143"/>
        <v>11.910227666993528</v>
      </c>
      <c r="O74" s="2">
        <f t="shared" si="137"/>
        <v>9</v>
      </c>
      <c r="R74" s="2">
        <v>20</v>
      </c>
      <c r="S74" s="1">
        <f>(R65+S73+T65+S66)/4</f>
        <v>17.352944597381082</v>
      </c>
      <c r="T74" s="1">
        <f>(S74+T73+U65+T66)/4</f>
        <v>14.595833047152119</v>
      </c>
      <c r="U74" s="1">
        <f>(T74+U73+V65+U66)/4</f>
        <v>11.775796045121265</v>
      </c>
      <c r="V74" s="2">
        <f t="shared" si="139"/>
        <v>9</v>
      </c>
      <c r="Y74" s="2">
        <v>20</v>
      </c>
      <c r="Z74" s="1">
        <f t="shared" ref="Z74:Z76" si="144">S65+$Z$4*(S74-S65)</f>
        <v>17.286811800040926</v>
      </c>
      <c r="AA74" s="1">
        <f t="shared" si="140"/>
        <v>14.513630709167849</v>
      </c>
      <c r="AB74" s="1">
        <f t="shared" si="141"/>
        <v>11.726406679913273</v>
      </c>
      <c r="AC74" s="2">
        <f t="shared" si="142"/>
        <v>9</v>
      </c>
      <c r="AG74" s="1">
        <f ca="1">ABS(L74-$E$11)</f>
        <v>0.20845083468058334</v>
      </c>
      <c r="AH74" s="1">
        <f ca="1">ABS(M74-$F$11)</f>
        <v>0.33361816406250533</v>
      </c>
      <c r="AI74" s="1">
        <f ca="1">ABS(N74-$G$11)</f>
        <v>0.27183480985067376</v>
      </c>
      <c r="AK74" s="1">
        <f ca="1">ABS(S74-$E$11)</f>
        <v>0.17883745452394351</v>
      </c>
      <c r="AL74" s="1">
        <f ca="1">ABS(T74-$F$11)</f>
        <v>0.22083304715212471</v>
      </c>
      <c r="AM74" s="1">
        <f ca="1">ABS(U74-$G$11)</f>
        <v>0.13740318797841056</v>
      </c>
      <c r="AO74" s="1">
        <f ca="1">ABS(Z74-$E$11)</f>
        <v>0.1127046571837873</v>
      </c>
      <c r="AP74" s="1">
        <f ca="1">ABS(AA74-$F$11)</f>
        <v>0.13863070916785425</v>
      </c>
      <c r="AQ74" s="1">
        <f ca="1">ABS(AB74-$G$11)</f>
        <v>8.8013822770419026E-2</v>
      </c>
    </row>
    <row r="75" spans="11:43" x14ac:dyDescent="0.25">
      <c r="K75" s="2">
        <v>20</v>
      </c>
      <c r="L75" s="1">
        <f>(K66+L65+M66+L67)/4</f>
        <v>17.284291710873198</v>
      </c>
      <c r="M75" s="1">
        <f t="shared" ref="M75:N75" si="145">(L66+M65+N66+M67)/4</f>
        <v>14.4410400390625</v>
      </c>
      <c r="N75" s="1">
        <f t="shared" si="145"/>
        <v>11.358591589908052</v>
      </c>
      <c r="O75" s="2">
        <f t="shared" si="137"/>
        <v>8</v>
      </c>
      <c r="R75" s="2">
        <v>20</v>
      </c>
      <c r="S75" s="1">
        <f>(R75+S74+T66+S67)/4</f>
        <v>17.228715353490649</v>
      </c>
      <c r="T75" s="1">
        <f>(S75+T74+U66+T67)/4</f>
        <v>14.307659688339378</v>
      </c>
      <c r="U75" s="1">
        <f>(T75+U74+V66+U67)/4</f>
        <v>11.221371462758055</v>
      </c>
      <c r="V75" s="2">
        <f t="shared" si="139"/>
        <v>8</v>
      </c>
      <c r="Y75" s="2">
        <v>20</v>
      </c>
      <c r="Z75" s="1">
        <f t="shared" si="144"/>
        <v>17.162289369788901</v>
      </c>
      <c r="AA75" s="1">
        <f t="shared" si="140"/>
        <v>14.229864802027656</v>
      </c>
      <c r="AB75" s="1">
        <f t="shared" si="141"/>
        <v>11.176029464581388</v>
      </c>
      <c r="AC75" s="2">
        <f t="shared" si="142"/>
        <v>8</v>
      </c>
      <c r="AG75" s="1">
        <f ca="1">ABS(L75-$E$12)</f>
        <v>0.20839885373034406</v>
      </c>
      <c r="AH75" s="1">
        <f ca="1">ABS(M75-$F$12)</f>
        <v>0.31604003906250533</v>
      </c>
      <c r="AI75" s="1">
        <f ca="1">ABS(N75-$G$12)</f>
        <v>0.24698444705091305</v>
      </c>
      <c r="AK75" s="1">
        <f ca="1">ABS(S75-$E$12)</f>
        <v>0.15282249634779532</v>
      </c>
      <c r="AL75" s="1">
        <f ca="1">ABS(T75-$F$12)</f>
        <v>0.18265968833938295</v>
      </c>
      <c r="AM75" s="1">
        <f ca="1">ABS(U75-$G$12)</f>
        <v>0.10976431990091662</v>
      </c>
      <c r="AO75" s="1">
        <f ca="1">ABS(Z75-$E$12)</f>
        <v>8.6396512646047086E-2</v>
      </c>
      <c r="AP75" s="1">
        <f ca="1">ABS(AA75-$F$12)</f>
        <v>0.10486480202766124</v>
      </c>
      <c r="AQ75" s="1">
        <f ca="1">ABS(AB75-$G$12)</f>
        <v>6.4422321724249443E-2</v>
      </c>
    </row>
    <row r="76" spans="11:43" x14ac:dyDescent="0.25">
      <c r="K76" s="2">
        <v>20</v>
      </c>
      <c r="L76" s="1">
        <f>(K67+L66+M67+L67)/4</f>
        <v>17.218150197723766</v>
      </c>
      <c r="M76" s="1">
        <f t="shared" ref="M76:N76" si="146">(L67+M66+N67+M67)/4</f>
        <v>14.265625</v>
      </c>
      <c r="N76" s="1">
        <f t="shared" si="146"/>
        <v>10.931324899932484</v>
      </c>
      <c r="O76" s="2">
        <f t="shared" si="137"/>
        <v>7</v>
      </c>
      <c r="R76" s="2">
        <v>20</v>
      </c>
      <c r="S76" s="1">
        <f>(R76+S75+T67)/3</f>
        <v>17.122697415090222</v>
      </c>
      <c r="T76" s="1">
        <f t="shared" ref="T76" si="147">(S76+T75+U67)/3</f>
        <v>14.077462407000395</v>
      </c>
      <c r="U76" s="1">
        <f t="shared" ref="U76" si="148">(T76+U75+V67)/3</f>
        <v>10.766277956586151</v>
      </c>
      <c r="V76" s="2">
        <f t="shared" si="139"/>
        <v>7</v>
      </c>
      <c r="Y76" s="2">
        <v>20</v>
      </c>
      <c r="Z76" s="1">
        <f t="shared" si="144"/>
        <v>17.068932588250032</v>
      </c>
      <c r="AA76" s="1">
        <f t="shared" si="140"/>
        <v>14.015547922220772</v>
      </c>
      <c r="AB76" s="1">
        <f t="shared" si="141"/>
        <v>10.730525795600721</v>
      </c>
      <c r="AC76" s="2">
        <f t="shared" si="142"/>
        <v>7</v>
      </c>
      <c r="AG76" s="1">
        <f ca="1">ABS(L76-$E$13)</f>
        <v>0.21368591200948472</v>
      </c>
      <c r="AH76" s="1">
        <f ca="1">ABS(M76-$F$13)</f>
        <v>0.32812500000000533</v>
      </c>
      <c r="AI76" s="1">
        <f ca="1">ABS(N76-$G$13)</f>
        <v>0.24828918564677416</v>
      </c>
      <c r="AK76" s="1">
        <f ca="1">ABS(S76-$E$13)</f>
        <v>0.1182331293759411</v>
      </c>
      <c r="AL76" s="1">
        <f ca="1">ABS(T76-$F$13)</f>
        <v>0.13996240700040019</v>
      </c>
      <c r="AM76" s="1">
        <f ca="1">ABS(U76-$G$13)</f>
        <v>8.3242242300441305E-2</v>
      </c>
      <c r="AO76" s="1">
        <f ca="1">ABS(Z76-$E$13)</f>
        <v>6.4468302535750865E-2</v>
      </c>
      <c r="AP76" s="1">
        <f ca="1">ABS(AA76-$F$13)</f>
        <v>7.8047922220777721E-2</v>
      </c>
      <c r="AQ76" s="1">
        <f ca="1">ABS(AB76-$G$13)</f>
        <v>4.7490081315011423E-2</v>
      </c>
    </row>
    <row r="77" spans="11:43" x14ac:dyDescent="0.25">
      <c r="L77" s="1" t="str">
        <f t="shared" ref="L77:N77" si="149">L68</f>
        <v>no flow</v>
      </c>
      <c r="M77" s="1" t="str">
        <f t="shared" si="149"/>
        <v>no flow</v>
      </c>
      <c r="N77" s="1" t="str">
        <f t="shared" si="149"/>
        <v>no flow</v>
      </c>
      <c r="R77" s="1"/>
      <c r="S77" s="1" t="str">
        <f t="shared" ref="S77:U77" si="150">S68</f>
        <v>no flow</v>
      </c>
      <c r="T77" s="1" t="str">
        <f t="shared" si="150"/>
        <v>no flow</v>
      </c>
      <c r="U77" s="1" t="str">
        <f t="shared" si="150"/>
        <v>no flow</v>
      </c>
      <c r="V77" s="1"/>
      <c r="Y77" s="1"/>
      <c r="Z77" s="1" t="str">
        <f t="shared" ref="Z77:AB77" si="151">Z68</f>
        <v>no flow</v>
      </c>
      <c r="AA77" s="1" t="str">
        <f t="shared" si="151"/>
        <v>no flow</v>
      </c>
      <c r="AB77" s="1" t="str">
        <f t="shared" si="151"/>
        <v>no flow</v>
      </c>
      <c r="AC77" s="1"/>
    </row>
    <row r="81" spans="11:43" x14ac:dyDescent="0.25">
      <c r="L81" s="1" t="str">
        <f t="shared" ref="L81:N81" si="152">L72</f>
        <v>no flow</v>
      </c>
      <c r="M81" s="1" t="str">
        <f t="shared" si="152"/>
        <v>no flow</v>
      </c>
      <c r="N81" s="1" t="str">
        <f t="shared" si="152"/>
        <v>no flow</v>
      </c>
      <c r="R81" s="1"/>
      <c r="S81" s="1" t="str">
        <f t="shared" ref="S81:U81" si="153">S72</f>
        <v>no flow</v>
      </c>
      <c r="T81" s="1" t="str">
        <f t="shared" si="153"/>
        <v>no flow</v>
      </c>
      <c r="U81" s="1" t="str">
        <f t="shared" si="153"/>
        <v>no flow</v>
      </c>
      <c r="V81" s="1"/>
      <c r="Y81" s="1"/>
      <c r="Z81" s="1" t="str">
        <f t="shared" ref="Z81:AB81" si="154">Z72</f>
        <v>no flow</v>
      </c>
      <c r="AA81" s="1" t="str">
        <f t="shared" si="154"/>
        <v>no flow</v>
      </c>
      <c r="AB81" s="1" t="str">
        <f t="shared" si="154"/>
        <v>no flow</v>
      </c>
      <c r="AC81" s="1"/>
    </row>
    <row r="82" spans="11:43" x14ac:dyDescent="0.25">
      <c r="K82" s="2">
        <v>20</v>
      </c>
      <c r="L82" s="1">
        <f>(K73+L73+M73+L74)/4</f>
        <v>17.470353714777666</v>
      </c>
      <c r="M82" s="1">
        <f t="shared" ref="M82:N82" si="155">(L73+M73+N73+M74)/4</f>
        <v>14.927154541015627</v>
      </c>
      <c r="N82" s="1">
        <f t="shared" si="155"/>
        <v>12.35284269635515</v>
      </c>
      <c r="O82" s="2">
        <f t="shared" ref="O82:O85" si="156">O73</f>
        <v>10</v>
      </c>
      <c r="R82" s="2">
        <v>20</v>
      </c>
      <c r="S82" s="1">
        <f>(R73+T73+S74)/3</f>
        <v>17.390897401209376</v>
      </c>
      <c r="T82" s="1">
        <f t="shared" ref="T82:U82" si="157">(S73+U73+T74)/3</f>
        <v>14.758357462248625</v>
      </c>
      <c r="U82" s="1">
        <f t="shared" si="157"/>
        <v>12.198514550456101</v>
      </c>
      <c r="V82" s="2">
        <f t="shared" ref="V82:V85" si="158">V73</f>
        <v>10</v>
      </c>
      <c r="Y82" s="2">
        <v>20</v>
      </c>
      <c r="Z82" s="1">
        <f>S73+$Z$4*(S82-S73)</f>
        <v>17.34319313522321</v>
      </c>
      <c r="AA82" s="1">
        <f t="shared" ref="AA82:AA85" si="159">T73+$Z$4*(T82-T73)</f>
        <v>14.696967318250211</v>
      </c>
      <c r="AB82" s="1">
        <f t="shared" ref="AB82:AB85" si="160">U73+$Z$4*(U82-U73)</f>
        <v>12.156391428513988</v>
      </c>
      <c r="AC82" s="2">
        <f t="shared" ref="AC82:AC85" si="161">AC73</f>
        <v>10</v>
      </c>
      <c r="AG82" s="1">
        <f ca="1">ABS(L82-$E$10)</f>
        <v>0.22481800049195755</v>
      </c>
      <c r="AH82" s="1">
        <f ca="1">ABS(M82-$F$10)</f>
        <v>0.36465454101563211</v>
      </c>
      <c r="AI82" s="1">
        <f ca="1">ABS(N82-$G$10)</f>
        <v>0.28587841064086739</v>
      </c>
      <c r="AK82" s="1">
        <f ca="1">ABS(S82-$E$10)</f>
        <v>0.14536168692366758</v>
      </c>
      <c r="AL82" s="1">
        <f ca="1">ABS(T82-$F$10)</f>
        <v>0.19585746224863065</v>
      </c>
      <c r="AM82" s="1">
        <f ca="1">ABS(U82-$G$10)</f>
        <v>0.13155026474181852</v>
      </c>
      <c r="AO82" s="1">
        <f ca="1">ABS(Z82-$E$10)</f>
        <v>9.7657420937501627E-2</v>
      </c>
      <c r="AP82" s="1">
        <f ca="1">ABS(AA82-$F$10)</f>
        <v>0.13446731825021629</v>
      </c>
      <c r="AQ82" s="1">
        <f ca="1">ABS(AB82-$G$10)</f>
        <v>8.9427142799705095E-2</v>
      </c>
    </row>
    <row r="83" spans="11:43" x14ac:dyDescent="0.25">
      <c r="K83" s="2">
        <v>20</v>
      </c>
      <c r="L83" s="1">
        <f>(K74+L73+M74+L75)/4</f>
        <v>17.37294168912716</v>
      </c>
      <c r="M83" s="1">
        <f t="shared" ref="M83:N83" si="162">(L74+M73+N74+M75)/4</f>
        <v>14.683456420898438</v>
      </c>
      <c r="N83" s="1">
        <f t="shared" si="162"/>
        <v>11.892088218099406</v>
      </c>
      <c r="O83" s="2">
        <f t="shared" si="156"/>
        <v>9</v>
      </c>
      <c r="R83" s="2">
        <v>20</v>
      </c>
      <c r="S83" s="1">
        <f>(R74+S82+T74+S75)/4</f>
        <v>17.303861450463035</v>
      </c>
      <c r="T83" s="1">
        <f>(S83+T82+U74+T75)/4</f>
        <v>14.536418661543076</v>
      </c>
      <c r="U83" s="1">
        <f>(T83+U82+V74+U75)/4</f>
        <v>11.739076168689309</v>
      </c>
      <c r="V83" s="2">
        <f t="shared" si="158"/>
        <v>9</v>
      </c>
      <c r="Y83" s="2">
        <v>20</v>
      </c>
      <c r="Z83" s="1">
        <f t="shared" ref="Z83:Z85" si="163">S74+$Z$4*(S83-S74)</f>
        <v>17.254778303544988</v>
      </c>
      <c r="AA83" s="1">
        <f t="shared" si="159"/>
        <v>14.477004275934032</v>
      </c>
      <c r="AB83" s="1">
        <f t="shared" si="160"/>
        <v>11.702356292257353</v>
      </c>
      <c r="AC83" s="2">
        <f t="shared" si="161"/>
        <v>9</v>
      </c>
      <c r="AG83" s="1">
        <f ca="1">ABS(L83-$E$11)</f>
        <v>0.19883454627002095</v>
      </c>
      <c r="AH83" s="1">
        <f ca="1">ABS(M83-$F$11)</f>
        <v>0.30845642089844283</v>
      </c>
      <c r="AI83" s="1">
        <f ca="1">ABS(N83-$G$11)</f>
        <v>0.25369536095655221</v>
      </c>
      <c r="AK83" s="1">
        <f ca="1">ABS(S83-$E$11)</f>
        <v>0.12975430760589646</v>
      </c>
      <c r="AL83" s="1">
        <f ca="1">ABS(T83-$F$11)</f>
        <v>0.16141866154308104</v>
      </c>
      <c r="AM83" s="1">
        <f ca="1">ABS(U83-$G$11)</f>
        <v>0.10068331154645449</v>
      </c>
      <c r="AO83" s="1">
        <f ca="1">ABS(Z83-$E$11)</f>
        <v>8.0671160687849408E-2</v>
      </c>
      <c r="AP83" s="1">
        <f ca="1">ABS(AA83-$F$11)</f>
        <v>0.10200427593403738</v>
      </c>
      <c r="AQ83" s="1">
        <f ca="1">ABS(AB83-$G$11)</f>
        <v>6.3963435114498424E-2</v>
      </c>
    </row>
    <row r="84" spans="11:43" x14ac:dyDescent="0.25">
      <c r="K84" s="2">
        <v>20</v>
      </c>
      <c r="L84" s="1">
        <f>(K75+L74+M75+L76)/4</f>
        <v>17.260437053580997</v>
      </c>
      <c r="M84" s="1">
        <f t="shared" ref="M84:N84" si="164">(L75+M74+N75+M76)/4</f>
        <v>14.404281616210938</v>
      </c>
      <c r="N84" s="1">
        <f t="shared" si="164"/>
        <v>11.320648151497128</v>
      </c>
      <c r="O84" s="2">
        <f t="shared" si="156"/>
        <v>8</v>
      </c>
      <c r="R84" s="2">
        <v>20</v>
      </c>
      <c r="S84" s="1">
        <f>(R84+S83+T75+S76)/4</f>
        <v>17.183554638473158</v>
      </c>
      <c r="T84" s="1">
        <f>(S84+T83+U75+T76)/4</f>
        <v>14.254701792443672</v>
      </c>
      <c r="U84" s="1">
        <f>(T84+U83+V75+U76)/4</f>
        <v>11.190013979429782</v>
      </c>
      <c r="V84" s="2">
        <f t="shared" si="158"/>
        <v>8</v>
      </c>
      <c r="Y84" s="2">
        <v>20</v>
      </c>
      <c r="Z84" s="1">
        <f t="shared" si="163"/>
        <v>17.138393923455666</v>
      </c>
      <c r="AA84" s="1">
        <f t="shared" si="159"/>
        <v>14.201743896547967</v>
      </c>
      <c r="AB84" s="1">
        <f t="shared" si="160"/>
        <v>11.158656496101509</v>
      </c>
      <c r="AC84" s="2">
        <f t="shared" si="161"/>
        <v>8</v>
      </c>
      <c r="AG84" s="1">
        <f ca="1">ABS(L84-$E$12)</f>
        <v>0.1845441964381429</v>
      </c>
      <c r="AH84" s="1">
        <f ca="1">ABS(M84-$F$12)</f>
        <v>0.27928161621094283</v>
      </c>
      <c r="AI84" s="1">
        <f ca="1">ABS(N84-$G$12)</f>
        <v>0.2090410086399892</v>
      </c>
      <c r="AK84" s="1">
        <f ca="1">ABS(S84-$E$12)</f>
        <v>0.1076617813303038</v>
      </c>
      <c r="AL84" s="1">
        <f ca="1">ABS(T84-$F$12)</f>
        <v>0.12970179244367763</v>
      </c>
      <c r="AM84" s="1">
        <f ca="1">ABS(U84-$G$12)</f>
        <v>7.8406836572643357E-2</v>
      </c>
      <c r="AO84" s="1">
        <f ca="1">ABS(Z84-$E$12)</f>
        <v>6.250106631281227E-2</v>
      </c>
      <c r="AP84" s="1">
        <f ca="1">ABS(AA84-$F$12)</f>
        <v>7.6743896547972312E-2</v>
      </c>
      <c r="AQ84" s="1">
        <f ca="1">ABS(AB84-$G$12)</f>
        <v>4.7049353244370096E-2</v>
      </c>
    </row>
    <row r="85" spans="11:43" x14ac:dyDescent="0.25">
      <c r="K85" s="2">
        <v>20</v>
      </c>
      <c r="L85" s="1">
        <f>(K76+L75+M76+L76)/4</f>
        <v>17.192016727149241</v>
      </c>
      <c r="M85" s="1">
        <f t="shared" ref="M85:N85" si="165">(L76+M75+N76+M76)/4</f>
        <v>14.214035034179688</v>
      </c>
      <c r="N85" s="1">
        <f t="shared" si="165"/>
        <v>10.888885372460134</v>
      </c>
      <c r="O85" s="2">
        <f t="shared" si="156"/>
        <v>7</v>
      </c>
      <c r="R85" s="2">
        <v>20</v>
      </c>
      <c r="S85" s="1">
        <f>(R85+S84+T76)/3</f>
        <v>17.087005681824518</v>
      </c>
      <c r="T85" s="1">
        <f t="shared" ref="T85" si="166">(S85+T84+U76)/3</f>
        <v>14.035995143618115</v>
      </c>
      <c r="U85" s="1">
        <f t="shared" ref="U85" si="167">(T85+U84+V76)/3</f>
        <v>10.742003041015964</v>
      </c>
      <c r="V85" s="2">
        <f t="shared" si="158"/>
        <v>7</v>
      </c>
      <c r="Y85" s="2">
        <v>20</v>
      </c>
      <c r="Z85" s="1">
        <f t="shared" si="163"/>
        <v>17.051313948558814</v>
      </c>
      <c r="AA85" s="1">
        <f t="shared" si="159"/>
        <v>13.994527880235834</v>
      </c>
      <c r="AB85" s="1">
        <f t="shared" si="160"/>
        <v>10.717728125445777</v>
      </c>
      <c r="AC85" s="2">
        <f t="shared" si="161"/>
        <v>7</v>
      </c>
      <c r="AG85" s="1">
        <f ca="1">ABS(L85-$E$13)</f>
        <v>0.18755244143495986</v>
      </c>
      <c r="AH85" s="1">
        <f ca="1">ABS(M85-$F$13)</f>
        <v>0.27653503417969283</v>
      </c>
      <c r="AI85" s="1">
        <f ca="1">ABS(N85-$G$13)</f>
        <v>0.20584965817442402</v>
      </c>
      <c r="AK85" s="1">
        <f ca="1">ABS(S85-$E$13)</f>
        <v>8.2541396110237031E-2</v>
      </c>
      <c r="AL85" s="1">
        <f ca="1">ABS(T85-$F$13)</f>
        <v>9.849514361811984E-2</v>
      </c>
      <c r="AM85" s="1">
        <f ca="1">ABS(U85-$G$13)</f>
        <v>5.8967326730254399E-2</v>
      </c>
      <c r="AO85" s="1">
        <f ca="1">ABS(Z85-$E$13)</f>
        <v>4.6849662844532958E-2</v>
      </c>
      <c r="AP85" s="1">
        <f ca="1">ABS(AA85-$F$13)</f>
        <v>5.702788023583949E-2</v>
      </c>
      <c r="AQ85" s="1">
        <f ca="1">ABS(AB85-$G$13)</f>
        <v>3.4692411160067493E-2</v>
      </c>
    </row>
    <row r="86" spans="11:43" x14ac:dyDescent="0.25">
      <c r="L86" s="1" t="str">
        <f t="shared" ref="L86:N86" si="168">L77</f>
        <v>no flow</v>
      </c>
      <c r="M86" s="1" t="str">
        <f t="shared" si="168"/>
        <v>no flow</v>
      </c>
      <c r="N86" s="1" t="str">
        <f t="shared" si="168"/>
        <v>no flow</v>
      </c>
      <c r="R86" s="1"/>
      <c r="S86" s="1" t="str">
        <f t="shared" ref="S86:U86" si="169">S77</f>
        <v>no flow</v>
      </c>
      <c r="T86" s="1" t="str">
        <f t="shared" si="169"/>
        <v>no flow</v>
      </c>
      <c r="U86" s="1" t="str">
        <f t="shared" si="169"/>
        <v>no flow</v>
      </c>
      <c r="V86" s="1"/>
      <c r="Y86" s="1"/>
      <c r="Z86" s="1" t="str">
        <f t="shared" ref="Z86:AB86" si="170">Z77</f>
        <v>no flow</v>
      </c>
      <c r="AA86" s="1" t="str">
        <f t="shared" si="170"/>
        <v>no flow</v>
      </c>
      <c r="AB86" s="1" t="str">
        <f t="shared" si="170"/>
        <v>no flow</v>
      </c>
      <c r="AC86" s="1"/>
    </row>
    <row r="90" spans="11:43" x14ac:dyDescent="0.25">
      <c r="L90" s="1" t="str">
        <f t="shared" ref="L90:N90" si="171">L81</f>
        <v>no flow</v>
      </c>
      <c r="M90" s="1" t="str">
        <f t="shared" si="171"/>
        <v>no flow</v>
      </c>
      <c r="N90" s="1" t="str">
        <f t="shared" si="171"/>
        <v>no flow</v>
      </c>
      <c r="R90" s="1"/>
      <c r="S90" s="1" t="str">
        <f t="shared" ref="S90:U90" si="172">S81</f>
        <v>no flow</v>
      </c>
      <c r="T90" s="1" t="str">
        <f t="shared" si="172"/>
        <v>no flow</v>
      </c>
      <c r="U90" s="1" t="str">
        <f t="shared" si="172"/>
        <v>no flow</v>
      </c>
      <c r="V90" s="1"/>
      <c r="Y90" s="1"/>
      <c r="Z90" s="1" t="str">
        <f t="shared" ref="Z90:AB90" si="173">Z81</f>
        <v>no flow</v>
      </c>
      <c r="AA90" s="1" t="str">
        <f t="shared" si="173"/>
        <v>no flow</v>
      </c>
      <c r="AB90" s="1" t="str">
        <f t="shared" si="173"/>
        <v>no flow</v>
      </c>
      <c r="AC90" s="1"/>
    </row>
    <row r="91" spans="11:43" x14ac:dyDescent="0.25">
      <c r="K91" s="2">
        <v>20</v>
      </c>
      <c r="L91" s="1">
        <f>(K82+L82+M82+L83)/4</f>
        <v>17.442612486230111</v>
      </c>
      <c r="M91" s="1">
        <f t="shared" ref="M91" si="174">(L82+M82+N82+M83)/4</f>
        <v>14.858451843261719</v>
      </c>
      <c r="N91" s="1">
        <f t="shared" ref="N91" si="175">(M82+N82+O82+N83)/4</f>
        <v>12.293021363867545</v>
      </c>
      <c r="O91" s="2">
        <f t="shared" ref="O91:O94" si="176">O82</f>
        <v>10</v>
      </c>
      <c r="R91" s="2">
        <v>20</v>
      </c>
      <c r="S91" s="1">
        <f>(R82+T82+S83)/3</f>
        <v>17.354072970903886</v>
      </c>
      <c r="T91" s="1">
        <f t="shared" ref="T91" si="177">(S82+U82+T83)/3</f>
        <v>14.70861020440285</v>
      </c>
      <c r="U91" s="1">
        <f t="shared" ref="U91" si="178">(T82+V82+U83)/3</f>
        <v>12.165811210312645</v>
      </c>
      <c r="V91" s="2">
        <f t="shared" ref="V91:V94" si="179">V82</f>
        <v>10</v>
      </c>
      <c r="Y91" s="2">
        <v>20</v>
      </c>
      <c r="Z91" s="1">
        <f>S82+$Z$4*(S91-S82)</f>
        <v>17.317248540598396</v>
      </c>
      <c r="AA91" s="1">
        <f t="shared" ref="AA91:AA94" si="180">T82+$Z$4*(T91-T82)</f>
        <v>14.658862946557075</v>
      </c>
      <c r="AB91" s="1">
        <f t="shared" ref="AB91:AB94" si="181">U82+$Z$4*(U91-U82)</f>
        <v>12.133107870169189</v>
      </c>
      <c r="AC91" s="2">
        <f t="shared" ref="AC91:AC94" si="182">AC82</f>
        <v>10</v>
      </c>
      <c r="AG91" s="1">
        <f ca="1">ABS(L91-$E$10)</f>
        <v>0.19707677194440265</v>
      </c>
      <c r="AH91" s="1">
        <f ca="1">ABS(M91-$F$10)</f>
        <v>0.29595184326172408</v>
      </c>
      <c r="AI91" s="1">
        <f ca="1">ABS(N91-$G$10)</f>
        <v>0.22605707815326248</v>
      </c>
      <c r="AK91" s="1">
        <f ca="1">ABS(S91-$E$10)</f>
        <v>0.10853725661817748</v>
      </c>
      <c r="AL91" s="1">
        <f ca="1">ABS(T91-$F$10)</f>
        <v>0.14611020440285571</v>
      </c>
      <c r="AM91" s="1">
        <f ca="1">ABS(U91-$G$10)</f>
        <v>9.8846924598362307E-2</v>
      </c>
      <c r="AO91" s="1">
        <f ca="1">ABS(Z91-$E$10)</f>
        <v>7.1712826312687383E-2</v>
      </c>
      <c r="AP91" s="1">
        <f ca="1">ABS(AA91-$F$10)</f>
        <v>9.6362946557080775E-2</v>
      </c>
      <c r="AQ91" s="1">
        <f ca="1">ABS(AB91-$G$10)</f>
        <v>6.614358445490609E-2</v>
      </c>
    </row>
    <row r="92" spans="11:43" x14ac:dyDescent="0.25">
      <c r="K92" s="2">
        <v>20</v>
      </c>
      <c r="L92" s="1">
        <f>(K83+L82+M83+L84)/4</f>
        <v>17.353561797314274</v>
      </c>
      <c r="M92" s="1">
        <f t="shared" ref="M92:M93" si="183">(L83+M82+N83+M84)/4</f>
        <v>14.649116516113281</v>
      </c>
      <c r="N92" s="1">
        <f t="shared" ref="N92:N93" si="184">(M83+N82+O83+N84)/4</f>
        <v>11.839236817187679</v>
      </c>
      <c r="O92" s="2">
        <f t="shared" si="176"/>
        <v>9</v>
      </c>
      <c r="R92" s="2">
        <v>20</v>
      </c>
      <c r="S92" s="1">
        <f>(R83+S91+T83+S84)/4</f>
        <v>17.26851156773003</v>
      </c>
      <c r="T92" s="1">
        <f>(S92+T91+U83+T84)/4</f>
        <v>14.492724933316467</v>
      </c>
      <c r="U92" s="1">
        <f>(T92+U91+V83+U84)/4</f>
        <v>11.712137530764725</v>
      </c>
      <c r="V92" s="2">
        <f t="shared" si="179"/>
        <v>9</v>
      </c>
      <c r="Y92" s="2">
        <v>20</v>
      </c>
      <c r="Z92" s="1">
        <f t="shared" ref="Z92:Z94" si="185">S83+$Z$4*(S92-S83)</f>
        <v>17.233161684997025</v>
      </c>
      <c r="AA92" s="1">
        <f t="shared" si="180"/>
        <v>14.449031205089858</v>
      </c>
      <c r="AB92" s="1">
        <f t="shared" si="181"/>
        <v>11.685198892840141</v>
      </c>
      <c r="AC92" s="2">
        <f t="shared" si="182"/>
        <v>9</v>
      </c>
      <c r="AG92" s="1">
        <f ca="1">ABS(L92-$E$11)</f>
        <v>0.17945465445713538</v>
      </c>
      <c r="AH92" s="1">
        <f ca="1">ABS(M92-$F$11)</f>
        <v>0.27411651611328658</v>
      </c>
      <c r="AI92" s="1">
        <f ca="1">ABS(N92-$G$11)</f>
        <v>0.20084396004482485</v>
      </c>
      <c r="AK92" s="1">
        <f ca="1">ABS(S92-$E$11)</f>
        <v>9.4404424872891468E-2</v>
      </c>
      <c r="AL92" s="1">
        <f ca="1">ABS(T92-$F$11)</f>
        <v>0.11772493331647205</v>
      </c>
      <c r="AM92" s="1">
        <f ca="1">ABS(U92-$G$11)</f>
        <v>7.374467362187076E-2</v>
      </c>
      <c r="AO92" s="1">
        <f ca="1">ABS(Z92-$E$11)</f>
        <v>5.9054542139886479E-2</v>
      </c>
      <c r="AP92" s="1">
        <f ca="1">ABS(AA92-$F$11)</f>
        <v>7.403120508986305E-2</v>
      </c>
      <c r="AQ92" s="1">
        <f ca="1">ABS(AB92-$G$11)</f>
        <v>4.680603569728703E-2</v>
      </c>
    </row>
    <row r="93" spans="11:43" x14ac:dyDescent="0.25">
      <c r="K93" s="2">
        <v>20</v>
      </c>
      <c r="L93" s="1">
        <f>(K84+L83+M84+L85)/4</f>
        <v>17.242310008121834</v>
      </c>
      <c r="M93" s="1">
        <f t="shared" si="183"/>
        <v>14.369644165039063</v>
      </c>
      <c r="N93" s="1">
        <f t="shared" si="184"/>
        <v>11.296313801692619</v>
      </c>
      <c r="O93" s="2">
        <f t="shared" si="176"/>
        <v>8</v>
      </c>
      <c r="R93" s="2">
        <v>20</v>
      </c>
      <c r="S93" s="1">
        <f>(R93+S92+T84+S85)/4</f>
        <v>17.152554760499555</v>
      </c>
      <c r="T93" s="1">
        <f>(S93+T92+U84+T85)/4</f>
        <v>14.217822204215979</v>
      </c>
      <c r="U93" s="1">
        <f>(T93+U92+V84+U85)/4</f>
        <v>11.167990693999167</v>
      </c>
      <c r="V93" s="2">
        <f t="shared" si="179"/>
        <v>8</v>
      </c>
      <c r="Y93" s="2">
        <v>20</v>
      </c>
      <c r="Z93" s="1">
        <f t="shared" si="185"/>
        <v>17.121554882525952</v>
      </c>
      <c r="AA93" s="1">
        <f t="shared" si="180"/>
        <v>14.180942615988286</v>
      </c>
      <c r="AB93" s="1">
        <f t="shared" si="181"/>
        <v>11.145967408568552</v>
      </c>
      <c r="AC93" s="2">
        <f t="shared" si="182"/>
        <v>8</v>
      </c>
      <c r="AG93" s="1">
        <f ca="1">ABS(L93-$E$12)</f>
        <v>0.16641715097897958</v>
      </c>
      <c r="AH93" s="1">
        <f ca="1">ABS(M93-$F$12)</f>
        <v>0.24464416503906783</v>
      </c>
      <c r="AI93" s="1">
        <f ca="1">ABS(N93-$G$12)</f>
        <v>0.18470665883548065</v>
      </c>
      <c r="AK93" s="1">
        <f ca="1">ABS(S93-$E$12)</f>
        <v>7.6661903356701089E-2</v>
      </c>
      <c r="AL93" s="1">
        <f ca="1">ABS(T93-$F$12)</f>
        <v>9.2822204215984527E-2</v>
      </c>
      <c r="AM93" s="1">
        <f ca="1">ABS(U93-$G$12)</f>
        <v>5.638355114202831E-2</v>
      </c>
      <c r="AO93" s="1">
        <f ca="1">ABS(Z93-$E$12)</f>
        <v>4.5662025383098381E-2</v>
      </c>
      <c r="AP93" s="1">
        <f ca="1">ABS(AA93-$F$12)</f>
        <v>5.5942615988291422E-2</v>
      </c>
      <c r="AQ93" s="1">
        <f ca="1">ABS(AB93-$G$12)</f>
        <v>3.4360265711413263E-2</v>
      </c>
    </row>
    <row r="94" spans="11:43" x14ac:dyDescent="0.25">
      <c r="K94" s="2">
        <v>20</v>
      </c>
      <c r="L94" s="1">
        <f>(K85+L84+M85+L85)/4</f>
        <v>17.166622203727481</v>
      </c>
      <c r="M94" s="1">
        <f t="shared" ref="M94" si="186">(L85+M84+N85+M85)/4</f>
        <v>14.1748046875</v>
      </c>
      <c r="N94" s="1">
        <f t="shared" ref="N94" si="187">(M85+N84+O85+N85)/4</f>
        <v>10.855892139534237</v>
      </c>
      <c r="O94" s="2">
        <f t="shared" si="176"/>
        <v>7</v>
      </c>
      <c r="R94" s="2">
        <v>20</v>
      </c>
      <c r="S94" s="1">
        <f>(R94+S93+T85)/3</f>
        <v>17.062849968039224</v>
      </c>
      <c r="T94" s="1">
        <f t="shared" ref="T94" si="188">(S94+T93+U85)/3</f>
        <v>14.007558404423721</v>
      </c>
      <c r="U94" s="1">
        <f t="shared" ref="U94" si="189">(T94+U93+V85)/3</f>
        <v>10.72518303280763</v>
      </c>
      <c r="V94" s="2">
        <f t="shared" si="179"/>
        <v>7</v>
      </c>
      <c r="Y94" s="2">
        <v>20</v>
      </c>
      <c r="Z94" s="1">
        <f t="shared" si="185"/>
        <v>17.038694254253929</v>
      </c>
      <c r="AA94" s="1">
        <f t="shared" si="180"/>
        <v>13.979121665229327</v>
      </c>
      <c r="AB94" s="1">
        <f t="shared" si="181"/>
        <v>10.708363024599295</v>
      </c>
      <c r="AC94" s="2">
        <f t="shared" si="182"/>
        <v>7</v>
      </c>
      <c r="AG94" s="1">
        <f ca="1">ABS(L94-$E$13)</f>
        <v>0.16215791801320023</v>
      </c>
      <c r="AH94" s="1">
        <f ca="1">ABS(M94-$F$13)</f>
        <v>0.23730468750000533</v>
      </c>
      <c r="AI94" s="1">
        <f ca="1">ABS(N94-$G$13)</f>
        <v>0.1728564252485274</v>
      </c>
      <c r="AK94" s="1">
        <f ca="1">ABS(S94-$E$13)</f>
        <v>5.8385682324942678E-2</v>
      </c>
      <c r="AL94" s="1">
        <f ca="1">ABS(T94-$F$13)</f>
        <v>7.0058404423726017E-2</v>
      </c>
      <c r="AM94" s="1">
        <f ca="1">ABS(U94-$G$13)</f>
        <v>4.2147318521919885E-2</v>
      </c>
      <c r="AO94" s="1">
        <f ca="1">ABS(Z94-$E$13)</f>
        <v>3.4229968539648326E-2</v>
      </c>
      <c r="AP94" s="1">
        <f ca="1">ABS(AA94-$F$13)</f>
        <v>4.1621665229332194E-2</v>
      </c>
      <c r="AQ94" s="1">
        <f ca="1">ABS(AB94-$G$13)</f>
        <v>2.5327310313585372E-2</v>
      </c>
    </row>
    <row r="95" spans="11:43" x14ac:dyDescent="0.25">
      <c r="L95" s="1" t="str">
        <f t="shared" ref="L95:N95" si="190">L86</f>
        <v>no flow</v>
      </c>
      <c r="M95" s="1" t="str">
        <f t="shared" si="190"/>
        <v>no flow</v>
      </c>
      <c r="N95" s="1" t="str">
        <f t="shared" si="190"/>
        <v>no flow</v>
      </c>
      <c r="R95" s="1"/>
      <c r="S95" s="1" t="str">
        <f t="shared" ref="S95:U95" si="191">S86</f>
        <v>no flow</v>
      </c>
      <c r="T95" s="1" t="str">
        <f t="shared" si="191"/>
        <v>no flow</v>
      </c>
      <c r="U95" s="1" t="str">
        <f t="shared" si="191"/>
        <v>no flow</v>
      </c>
      <c r="V95" s="1"/>
      <c r="Y95" s="1"/>
      <c r="Z95" s="1" t="str">
        <f t="shared" ref="Z95:AB95" si="192">Z86</f>
        <v>no flow</v>
      </c>
      <c r="AA95" s="1" t="str">
        <f t="shared" si="192"/>
        <v>no flow</v>
      </c>
      <c r="AB95" s="1" t="str">
        <f t="shared" si="192"/>
        <v>no flow</v>
      </c>
      <c r="AC95" s="1"/>
    </row>
    <row r="99" spans="11:43" x14ac:dyDescent="0.25">
      <c r="L99" s="1" t="str">
        <f t="shared" ref="L99:N99" si="193">L90</f>
        <v>no flow</v>
      </c>
      <c r="M99" s="1" t="str">
        <f t="shared" si="193"/>
        <v>no flow</v>
      </c>
      <c r="N99" s="1" t="str">
        <f t="shared" si="193"/>
        <v>no flow</v>
      </c>
      <c r="R99" s="1"/>
      <c r="S99" s="1" t="str">
        <f t="shared" ref="S99:U99" si="194">S90</f>
        <v>no flow</v>
      </c>
      <c r="T99" s="1" t="str">
        <f t="shared" si="194"/>
        <v>no flow</v>
      </c>
      <c r="U99" s="1" t="str">
        <f t="shared" si="194"/>
        <v>no flow</v>
      </c>
      <c r="V99" s="1"/>
      <c r="Y99" s="1"/>
      <c r="Z99" s="1" t="str">
        <f t="shared" ref="Z99:AB99" si="195">Z90</f>
        <v>no flow</v>
      </c>
      <c r="AA99" s="1" t="str">
        <f t="shared" si="195"/>
        <v>no flow</v>
      </c>
      <c r="AB99" s="1" t="str">
        <f t="shared" si="195"/>
        <v>no flow</v>
      </c>
      <c r="AC99" s="1"/>
    </row>
    <row r="100" spans="11:43" x14ac:dyDescent="0.25">
      <c r="K100" s="2">
        <v>20</v>
      </c>
      <c r="L100" s="1">
        <f>(K91+L91+M91+L92)/4</f>
        <v>17.413656531701527</v>
      </c>
      <c r="M100" s="1">
        <f t="shared" ref="M100" si="196">(L91+M91+N91+M92)/4</f>
        <v>14.810800552368164</v>
      </c>
      <c r="N100" s="1">
        <f t="shared" ref="N100" si="197">(M91+N91+O91+N92)/4</f>
        <v>12.247677506079235</v>
      </c>
      <c r="O100" s="2">
        <f t="shared" ref="O100:O103" si="198">O91</f>
        <v>10</v>
      </c>
      <c r="R100" s="2">
        <v>20</v>
      </c>
      <c r="S100" s="1">
        <f>(R91+T91+S92)/3</f>
        <v>17.325707257377626</v>
      </c>
      <c r="T100" s="1">
        <f t="shared" ref="T100" si="199">(S91+U91+T92)/3</f>
        <v>14.670869704844334</v>
      </c>
      <c r="U100" s="1">
        <f t="shared" ref="U100" si="200">(T91+V91+U92)/3</f>
        <v>12.140249245055861</v>
      </c>
      <c r="V100" s="2">
        <f t="shared" ref="V100:V103" si="201">V91</f>
        <v>10</v>
      </c>
      <c r="Y100" s="2">
        <v>20</v>
      </c>
      <c r="Z100" s="1">
        <f>S91+$Z$4*(S100-S91)</f>
        <v>17.297341543851367</v>
      </c>
      <c r="AA100" s="1">
        <f t="shared" ref="AA100:AA103" si="202">T91+$Z$4*(T100-T91)</f>
        <v>14.633129205285817</v>
      </c>
      <c r="AB100" s="1">
        <f t="shared" ref="AB100:AB103" si="203">U91+$Z$4*(U100-U91)</f>
        <v>12.114687279799076</v>
      </c>
      <c r="AC100" s="2">
        <f t="shared" ref="AC100:AC103" si="204">AC91</f>
        <v>10</v>
      </c>
      <c r="AG100" s="1">
        <f ca="1">ABS(L100-$E$10)</f>
        <v>0.16812081741581864</v>
      </c>
      <c r="AH100" s="1">
        <f ca="1">ABS(M100-$F$10)</f>
        <v>0.24830055236816939</v>
      </c>
      <c r="AI100" s="1">
        <f ca="1">ABS(N100-$G$10)</f>
        <v>0.18071322036495197</v>
      </c>
      <c r="AK100" s="1">
        <f ca="1">ABS(S100-$E$10)</f>
        <v>8.0171543091918096E-2</v>
      </c>
      <c r="AL100" s="1">
        <f ca="1">ABS(T100-$F$10)</f>
        <v>0.10836970484433905</v>
      </c>
      <c r="AM100" s="1">
        <f ca="1">ABS(U100-$G$10)</f>
        <v>7.328495934157786E-2</v>
      </c>
      <c r="AO100" s="1">
        <f ca="1">ABS(Z100-$E$10)</f>
        <v>5.1805829565658712E-2</v>
      </c>
      <c r="AP100" s="1">
        <f ca="1">ABS(AA100-$F$10)</f>
        <v>7.0629205285822394E-2</v>
      </c>
      <c r="AQ100" s="1">
        <f ca="1">ABS(AB100-$G$10)</f>
        <v>4.7722994084793413E-2</v>
      </c>
    </row>
    <row r="101" spans="11:43" x14ac:dyDescent="0.25">
      <c r="K101" s="2">
        <v>20</v>
      </c>
      <c r="L101" s="1">
        <f>(K92+L91+M92+L93)/4</f>
        <v>17.333509752616308</v>
      </c>
      <c r="M101" s="1">
        <f t="shared" ref="M101:M102" si="205">(L92+M91+N92+M93)/4</f>
        <v>14.605223655700684</v>
      </c>
      <c r="N101" s="1">
        <f t="shared" ref="N101:N102" si="206">(M92+N91+O92+N93)/4</f>
        <v>11.809612920418362</v>
      </c>
      <c r="O101" s="2">
        <f t="shared" si="198"/>
        <v>9</v>
      </c>
      <c r="R101" s="2">
        <v>20</v>
      </c>
      <c r="S101" s="1">
        <f>(R92+S100+T92+S93)/4</f>
        <v>17.242746737798413</v>
      </c>
      <c r="T101" s="1">
        <f>(S101+T100+U92+T93)/4</f>
        <v>14.460894044405862</v>
      </c>
      <c r="U101" s="1">
        <f>(T101+U100+V92+U93)/4</f>
        <v>11.692283495865222</v>
      </c>
      <c r="V101" s="2">
        <f t="shared" si="201"/>
        <v>9</v>
      </c>
      <c r="Y101" s="2">
        <v>20</v>
      </c>
      <c r="Z101" s="1">
        <f t="shared" ref="Z101:Z103" si="207">S92+$Z$4*(S101-S92)</f>
        <v>17.216981907866796</v>
      </c>
      <c r="AA101" s="1">
        <f t="shared" si="202"/>
        <v>14.429063155495257</v>
      </c>
      <c r="AB101" s="1">
        <f t="shared" si="203"/>
        <v>11.67242946096572</v>
      </c>
      <c r="AC101" s="2">
        <f t="shared" si="204"/>
        <v>9</v>
      </c>
      <c r="AG101" s="1">
        <f ca="1">ABS(L101-$E$11)</f>
        <v>0.15940260975916942</v>
      </c>
      <c r="AH101" s="1">
        <f ca="1">ABS(M101-$F$11)</f>
        <v>0.23022365570068892</v>
      </c>
      <c r="AI101" s="1">
        <f ca="1">ABS(N101-$G$11)</f>
        <v>0.17122006327550743</v>
      </c>
      <c r="AK101" s="1">
        <f ca="1">ABS(S101-$E$11)</f>
        <v>6.863959494127414E-2</v>
      </c>
      <c r="AL101" s="1">
        <f ca="1">ABS(T101-$F$11)</f>
        <v>8.589404440586712E-2</v>
      </c>
      <c r="AM101" s="1">
        <f ca="1">ABS(U101-$G$11)</f>
        <v>5.3890638722368323E-2</v>
      </c>
      <c r="AO101" s="1">
        <f ca="1">ABS(Z101-$E$11)</f>
        <v>4.2874765009656812E-2</v>
      </c>
      <c r="AP101" s="1">
        <f ca="1">ABS(AA101-$F$11)</f>
        <v>5.4063155495262194E-2</v>
      </c>
      <c r="AQ101" s="1">
        <f ca="1">ABS(AB101-$G$11)</f>
        <v>3.4036603822865885E-2</v>
      </c>
    </row>
    <row r="102" spans="11:43" x14ac:dyDescent="0.25">
      <c r="K102" s="2">
        <v>20</v>
      </c>
      <c r="L102" s="1">
        <f>(K93+L92+M93+L94)/4</f>
        <v>17.222457041520205</v>
      </c>
      <c r="M102" s="1">
        <f t="shared" si="205"/>
        <v>14.340636253356934</v>
      </c>
      <c r="N102" s="1">
        <f t="shared" si="206"/>
        <v>11.266193280440245</v>
      </c>
      <c r="O102" s="2">
        <f t="shared" si="198"/>
        <v>8</v>
      </c>
      <c r="R102" s="2">
        <v>20</v>
      </c>
      <c r="S102" s="1">
        <f>(R102+S101+T93+S94)/4</f>
        <v>17.130854727513402</v>
      </c>
      <c r="T102" s="1">
        <f>(S102+T101+U93+T94)/4</f>
        <v>14.191824467585537</v>
      </c>
      <c r="U102" s="1">
        <f>(T102+U101+V93+U94)/4</f>
        <v>11.152322749064597</v>
      </c>
      <c r="V102" s="2">
        <f t="shared" si="201"/>
        <v>8</v>
      </c>
      <c r="Y102" s="2">
        <v>20</v>
      </c>
      <c r="Z102" s="1">
        <f t="shared" si="207"/>
        <v>17.109154694527248</v>
      </c>
      <c r="AA102" s="1">
        <f t="shared" si="202"/>
        <v>14.165826730955095</v>
      </c>
      <c r="AB102" s="1">
        <f t="shared" si="203"/>
        <v>11.136654804130027</v>
      </c>
      <c r="AC102" s="2">
        <f t="shared" si="204"/>
        <v>8</v>
      </c>
      <c r="AG102" s="1">
        <f ca="1">ABS(L102-$E$12)</f>
        <v>0.14656418437735041</v>
      </c>
      <c r="AH102" s="1">
        <f ca="1">ABS(M102-$F$12)</f>
        <v>0.21563625335693892</v>
      </c>
      <c r="AI102" s="1">
        <f ca="1">ABS(N102-$G$12)</f>
        <v>0.15458613758310591</v>
      </c>
      <c r="AK102" s="1">
        <f ca="1">ABS(S102-$E$12)</f>
        <v>5.4961870370547672E-2</v>
      </c>
      <c r="AL102" s="1">
        <f ca="1">ABS(T102-$F$12)</f>
        <v>6.682446758554228E-2</v>
      </c>
      <c r="AM102" s="1">
        <f ca="1">ABS(U102-$G$12)</f>
        <v>4.0715606207458066E-2</v>
      </c>
      <c r="AO102" s="1">
        <f ca="1">ABS(Z102-$E$12)</f>
        <v>3.3261837384394255E-2</v>
      </c>
      <c r="AP102" s="1">
        <f ca="1">ABS(AA102-$F$12)</f>
        <v>4.0826730955100032E-2</v>
      </c>
      <c r="AQ102" s="1">
        <f ca="1">ABS(AB102-$G$12)</f>
        <v>2.5047661272887822E-2</v>
      </c>
    </row>
    <row r="103" spans="11:43" x14ac:dyDescent="0.25">
      <c r="K103" s="2">
        <v>20</v>
      </c>
      <c r="L103" s="1">
        <f>(K94+L93+M94+L94)/4</f>
        <v>17.14593422483733</v>
      </c>
      <c r="M103" s="1">
        <f t="shared" ref="M103" si="208">(L94+M93+N94+M94)/4</f>
        <v>14.141740798950195</v>
      </c>
      <c r="N103" s="1">
        <f t="shared" ref="N103" si="209">(M94+N93+O94+N94)/4</f>
        <v>10.831752657181713</v>
      </c>
      <c r="O103" s="2">
        <f t="shared" si="198"/>
        <v>7</v>
      </c>
      <c r="R103" s="2">
        <v>20</v>
      </c>
      <c r="S103" s="1">
        <f>(R103+S102+T94)/3</f>
        <v>17.046137710645706</v>
      </c>
      <c r="T103" s="1">
        <f t="shared" ref="T103" si="210">(S103+T102+U94)/3</f>
        <v>13.98771507034629</v>
      </c>
      <c r="U103" s="1">
        <f t="shared" ref="U103" si="211">(T103+U102+V94)/3</f>
        <v>10.713345939803629</v>
      </c>
      <c r="V103" s="2">
        <f t="shared" si="201"/>
        <v>7</v>
      </c>
      <c r="Y103" s="2">
        <v>20</v>
      </c>
      <c r="Z103" s="1">
        <f t="shared" si="207"/>
        <v>17.029425453252188</v>
      </c>
      <c r="AA103" s="1">
        <f t="shared" si="202"/>
        <v>13.96787173626886</v>
      </c>
      <c r="AB103" s="1">
        <f t="shared" si="203"/>
        <v>10.701508846799628</v>
      </c>
      <c r="AC103" s="2">
        <f t="shared" si="204"/>
        <v>7</v>
      </c>
      <c r="AG103" s="1">
        <f ca="1">ABS(L103-$E$13)</f>
        <v>0.1414699391230485</v>
      </c>
      <c r="AH103" s="1">
        <f ca="1">ABS(M103-$F$13)</f>
        <v>0.20424079895020064</v>
      </c>
      <c r="AI103" s="1">
        <f ca="1">ABS(N103-$G$13)</f>
        <v>0.14871694289600335</v>
      </c>
      <c r="AK103" s="1">
        <f ca="1">ABS(S103-$E$13)</f>
        <v>4.1673424931424563E-2</v>
      </c>
      <c r="AL103" s="1">
        <f ca="1">ABS(T103-$F$13)</f>
        <v>5.0215070346295576E-2</v>
      </c>
      <c r="AM103" s="1">
        <f ca="1">ABS(U103-$G$13)</f>
        <v>3.0310225517919065E-2</v>
      </c>
      <c r="AO103" s="1">
        <f ca="1">ABS(Z103-$E$13)</f>
        <v>2.4961167537906448E-2</v>
      </c>
      <c r="AP103" s="1">
        <f ca="1">ABS(AA103-$F$13)</f>
        <v>3.0371736268865135E-2</v>
      </c>
      <c r="AQ103" s="1">
        <f ca="1">ABS(AB103-$G$13)</f>
        <v>1.8473132513918245E-2</v>
      </c>
    </row>
    <row r="104" spans="11:43" x14ac:dyDescent="0.25">
      <c r="L104" s="1" t="str">
        <f t="shared" ref="L104:N104" si="212">L95</f>
        <v>no flow</v>
      </c>
      <c r="M104" s="1" t="str">
        <f t="shared" si="212"/>
        <v>no flow</v>
      </c>
      <c r="N104" s="1" t="str">
        <f t="shared" si="212"/>
        <v>no flow</v>
      </c>
      <c r="R104" s="1"/>
      <c r="S104" s="1" t="str">
        <f t="shared" ref="S104:U104" si="213">S95</f>
        <v>no flow</v>
      </c>
      <c r="T104" s="1" t="str">
        <f t="shared" si="213"/>
        <v>no flow</v>
      </c>
      <c r="U104" s="1" t="str">
        <f t="shared" si="213"/>
        <v>no flow</v>
      </c>
      <c r="V104" s="1"/>
      <c r="Y104" s="1"/>
      <c r="Z104" s="1" t="str">
        <f t="shared" ref="Z104:AB104" si="214">Z95</f>
        <v>no flow</v>
      </c>
      <c r="AA104" s="1" t="str">
        <f t="shared" si="214"/>
        <v>no flow</v>
      </c>
      <c r="AB104" s="1" t="str">
        <f t="shared" si="214"/>
        <v>no flow</v>
      </c>
      <c r="AC104" s="1"/>
    </row>
  </sheetData>
  <conditionalFormatting sqref="AK19:AM22">
    <cfRule type="top10" dxfId="29" priority="38" percent="1" rank="10"/>
  </conditionalFormatting>
  <conditionalFormatting sqref="AK28:AM31">
    <cfRule type="top10" dxfId="28" priority="37" percent="1" rank="10"/>
  </conditionalFormatting>
  <conditionalFormatting sqref="AK37:AM40">
    <cfRule type="top10" dxfId="27" priority="36" percent="1" rank="10"/>
  </conditionalFormatting>
  <conditionalFormatting sqref="AK46:AM49">
    <cfRule type="top10" dxfId="26" priority="35" percent="1" rank="10"/>
  </conditionalFormatting>
  <conditionalFormatting sqref="AK55:AM58">
    <cfRule type="top10" dxfId="25" priority="34" percent="1" rank="10"/>
  </conditionalFormatting>
  <conditionalFormatting sqref="AK64:AM67">
    <cfRule type="top10" dxfId="24" priority="33" percent="1" rank="10"/>
  </conditionalFormatting>
  <conditionalFormatting sqref="AK73:AM76">
    <cfRule type="top10" dxfId="23" priority="32" percent="1" rank="10"/>
  </conditionalFormatting>
  <conditionalFormatting sqref="AK82:AM85">
    <cfRule type="top10" dxfId="22" priority="31" percent="1" rank="10"/>
  </conditionalFormatting>
  <conditionalFormatting sqref="AG19:AI22">
    <cfRule type="top10" dxfId="21" priority="22" percent="1" rank="10"/>
  </conditionalFormatting>
  <conditionalFormatting sqref="AG28:AI31">
    <cfRule type="top10" dxfId="20" priority="21" percent="1" rank="10"/>
  </conditionalFormatting>
  <conditionalFormatting sqref="AG37:AI40">
    <cfRule type="top10" dxfId="19" priority="20" percent="1" rank="10"/>
  </conditionalFormatting>
  <conditionalFormatting sqref="AG46:AI49">
    <cfRule type="top10" dxfId="18" priority="19" percent="1" rank="10"/>
  </conditionalFormatting>
  <conditionalFormatting sqref="AG55:AI58">
    <cfRule type="top10" dxfId="17" priority="18" percent="1" rank="10"/>
  </conditionalFormatting>
  <conditionalFormatting sqref="AG64:AI67">
    <cfRule type="top10" dxfId="16" priority="17" percent="1" rank="10"/>
  </conditionalFormatting>
  <conditionalFormatting sqref="AG73:AI76">
    <cfRule type="top10" dxfId="15" priority="16" percent="1" rank="10"/>
  </conditionalFormatting>
  <conditionalFormatting sqref="AG82:AI85">
    <cfRule type="top10" dxfId="14" priority="15" percent="1" rank="10"/>
  </conditionalFormatting>
  <conditionalFormatting sqref="AO19:AQ22">
    <cfRule type="top10" dxfId="13" priority="14" percent="1" rank="10"/>
  </conditionalFormatting>
  <conditionalFormatting sqref="AO28:AQ31">
    <cfRule type="top10" dxfId="12" priority="13" percent="1" rank="10"/>
  </conditionalFormatting>
  <conditionalFormatting sqref="AO37:AQ40">
    <cfRule type="top10" dxfId="11" priority="12" percent="1" rank="10"/>
  </conditionalFormatting>
  <conditionalFormatting sqref="AO46:AQ49">
    <cfRule type="top10" dxfId="10" priority="11" percent="1" rank="10"/>
  </conditionalFormatting>
  <conditionalFormatting sqref="AO55:AQ58">
    <cfRule type="top10" dxfId="9" priority="10" percent="1" rank="10"/>
  </conditionalFormatting>
  <conditionalFormatting sqref="AO64:AQ67">
    <cfRule type="top10" dxfId="8" priority="9" percent="1" rank="10"/>
  </conditionalFormatting>
  <conditionalFormatting sqref="AO73:AQ76">
    <cfRule type="top10" dxfId="7" priority="8" percent="1" rank="10"/>
  </conditionalFormatting>
  <conditionalFormatting sqref="AO82:AQ85">
    <cfRule type="top10" dxfId="6" priority="7" percent="1" rank="10"/>
  </conditionalFormatting>
  <conditionalFormatting sqref="AK91:AM94">
    <cfRule type="top10" dxfId="5" priority="6" percent="1" rank="10"/>
  </conditionalFormatting>
  <conditionalFormatting sqref="AG91:AI94">
    <cfRule type="top10" dxfId="4" priority="5" percent="1" rank="10"/>
  </conditionalFormatting>
  <conditionalFormatting sqref="AO91:AQ94">
    <cfRule type="top10" dxfId="3" priority="4" percent="1" rank="10"/>
  </conditionalFormatting>
  <conditionalFormatting sqref="AK100:AM103">
    <cfRule type="top10" dxfId="2" priority="3" percent="1" rank="10"/>
  </conditionalFormatting>
  <conditionalFormatting sqref="AG100:AI103">
    <cfRule type="top10" dxfId="1" priority="2" percent="1" rank="10"/>
  </conditionalFormatting>
  <conditionalFormatting sqref="AO100:AQ103">
    <cfRule type="top10" dxfId="0" priority="1" percent="1" rank="10"/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example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Ty Ferre</cp:lastModifiedBy>
  <dcterms:created xsi:type="dcterms:W3CDTF">2021-02-15T16:21:31Z</dcterms:created>
  <dcterms:modified xsi:type="dcterms:W3CDTF">2021-03-02T19:23:11Z</dcterms:modified>
</cp:coreProperties>
</file>