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2" documentId="8_{E954A7F2-9A80-4CAA-A54C-621A55EC6AB3}" xr6:coauthVersionLast="46" xr6:coauthVersionMax="46" xr10:uidLastSave="{5B94A95E-A723-44EB-9295-A29FBFA380E1}"/>
  <bookViews>
    <workbookView xWindow="4545" yWindow="16080" windowWidth="20640" windowHeight="11160" activeTab="3" xr2:uid="{00000000-000D-0000-FFFF-FFFF00000000}"/>
  </bookViews>
  <sheets>
    <sheet name="FP_heads" sheetId="1" r:id="rId1"/>
    <sheet name="flux" sheetId="2" r:id="rId2"/>
    <sheet name="keq_h" sheetId="3" r:id="rId3"/>
    <sheet name="keq_a" sheetId="4" r:id="rId4"/>
  </sheets>
  <calcPr calcId="191029"/>
</workbook>
</file>

<file path=xl/calcChain.xml><?xml version="1.0" encoding="utf-8"?>
<calcChain xmlns="http://schemas.openxmlformats.org/spreadsheetml/2006/main">
  <c r="I9" i="4" l="1"/>
  <c r="D12" i="4" l="1"/>
  <c r="E5" i="4"/>
  <c r="E6" i="4"/>
  <c r="E7" i="4"/>
  <c r="E8" i="4"/>
  <c r="E9" i="4"/>
  <c r="E10" i="4"/>
  <c r="E4" i="4"/>
  <c r="B4" i="4"/>
  <c r="D5" i="4"/>
  <c r="D6" i="4"/>
  <c r="D7" i="4"/>
  <c r="D8" i="4"/>
  <c r="D9" i="4"/>
  <c r="D10" i="4"/>
  <c r="D4" i="4"/>
  <c r="B5" i="4"/>
  <c r="B6" i="4"/>
  <c r="B7" i="4"/>
  <c r="B8" i="4"/>
  <c r="B9" i="4"/>
  <c r="B10" i="4"/>
  <c r="C10" i="4"/>
  <c r="C8" i="4"/>
  <c r="C9" i="4"/>
  <c r="C5" i="4"/>
  <c r="C6" i="4"/>
  <c r="C7" i="4"/>
  <c r="C4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" i="2"/>
</calcChain>
</file>

<file path=xl/sharedStrings.xml><?xml version="1.0" encoding="utf-8"?>
<sst xmlns="http://schemas.openxmlformats.org/spreadsheetml/2006/main" count="11" uniqueCount="10">
  <si>
    <t>K_incl</t>
  </si>
  <si>
    <t>Keq</t>
  </si>
  <si>
    <t>k_incl</t>
  </si>
  <si>
    <t>keq</t>
  </si>
  <si>
    <t>keq_harm</t>
  </si>
  <si>
    <t>keq_arth</t>
  </si>
  <si>
    <t>q=k dH/dz</t>
  </si>
  <si>
    <t>dH/dz</t>
  </si>
  <si>
    <t>q</t>
  </si>
  <si>
    <t>k_overall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</si>
</sst>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 fluxe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flux!$A$1:$Y$1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flux!$A$13:$Y$13</c:f>
              <c:numCache>
                <c:formatCode>General</c:formatCode>
                <c:ptCount val="25"/>
                <c:pt idx="0">
                  <c:v>3.5397881999999998</c:v>
                </c:pt>
                <c:pt idx="1">
                  <c:v>3.5180992999999998</c:v>
                </c:pt>
                <c:pt idx="2">
                  <c:v>3.4715817000000002</c:v>
                </c:pt>
                <c:pt idx="3">
                  <c:v>3.3930924</c:v>
                </c:pt>
                <c:pt idx="4">
                  <c:v>3.2693371999999998</c:v>
                </c:pt>
                <c:pt idx="5">
                  <c:v>3.0764464999999999</c:v>
                </c:pt>
                <c:pt idx="6">
                  <c:v>2.7710927000000001</c:v>
                </c:pt>
                <c:pt idx="7">
                  <c:v>2.2734500999999998</c:v>
                </c:pt>
                <c:pt idx="8">
                  <c:v>1.4428049000000001</c:v>
                </c:pt>
                <c:pt idx="9">
                  <c:v>0.11248799</c:v>
                </c:pt>
                <c:pt idx="10">
                  <c:v>9.2881635000000004E-2</c:v>
                </c:pt>
                <c:pt idx="11">
                  <c:v>8.275499E-2</c:v>
                </c:pt>
                <c:pt idx="12">
                  <c:v>8.2754999999999995E-2</c:v>
                </c:pt>
                <c:pt idx="13">
                  <c:v>9.2881649999999996E-2</c:v>
                </c:pt>
                <c:pt idx="14">
                  <c:v>0.11248799</c:v>
                </c:pt>
                <c:pt idx="15">
                  <c:v>1.4428048</c:v>
                </c:pt>
                <c:pt idx="16">
                  <c:v>2.2734494000000001</c:v>
                </c:pt>
                <c:pt idx="17">
                  <c:v>2.7710916999999999</c:v>
                </c:pt>
                <c:pt idx="18">
                  <c:v>3.0764458000000001</c:v>
                </c:pt>
                <c:pt idx="19">
                  <c:v>3.2693367000000002</c:v>
                </c:pt>
                <c:pt idx="20">
                  <c:v>3.3930921999999999</c:v>
                </c:pt>
                <c:pt idx="21">
                  <c:v>3.4715815000000001</c:v>
                </c:pt>
                <c:pt idx="22">
                  <c:v>3.5180988000000002</c:v>
                </c:pt>
                <c:pt idx="23">
                  <c:v>3.5397889999999999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1-43F8-BBB2-11E96DA04A30}"/>
            </c:ext>
          </c:extLst>
        </c:ser>
        <c:ser>
          <c:idx val="1"/>
          <c:order val="1"/>
          <c:tx>
            <c:v>row20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flux!$A$1:$Y$1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flux!$A$19:$Y$19</c:f>
              <c:numCache>
                <c:formatCode>General</c:formatCode>
                <c:ptCount val="25"/>
                <c:pt idx="0">
                  <c:v>3.7471101</c:v>
                </c:pt>
                <c:pt idx="1">
                  <c:v>3.7493408000000001</c:v>
                </c:pt>
                <c:pt idx="2">
                  <c:v>3.7554953000000002</c:v>
                </c:pt>
                <c:pt idx="3">
                  <c:v>3.769536</c:v>
                </c:pt>
                <c:pt idx="4">
                  <c:v>3.7990081</c:v>
                </c:pt>
                <c:pt idx="5">
                  <c:v>3.857224</c:v>
                </c:pt>
                <c:pt idx="6">
                  <c:v>3.9659870000000002</c:v>
                </c:pt>
                <c:pt idx="7">
                  <c:v>4.1557902999999996</c:v>
                </c:pt>
                <c:pt idx="8">
                  <c:v>4.4507064999999999</c:v>
                </c:pt>
                <c:pt idx="9">
                  <c:v>4.8017893000000003</c:v>
                </c:pt>
                <c:pt idx="10">
                  <c:v>4.9512423999999999</c:v>
                </c:pt>
                <c:pt idx="11">
                  <c:v>4.9967709999999999</c:v>
                </c:pt>
                <c:pt idx="12">
                  <c:v>4.9967712999999998</c:v>
                </c:pt>
                <c:pt idx="13">
                  <c:v>4.9512419999999997</c:v>
                </c:pt>
                <c:pt idx="14">
                  <c:v>4.8017893000000003</c:v>
                </c:pt>
                <c:pt idx="15">
                  <c:v>4.4507064999999999</c:v>
                </c:pt>
                <c:pt idx="16">
                  <c:v>4.1557909999999998</c:v>
                </c:pt>
                <c:pt idx="17">
                  <c:v>3.9659870000000002</c:v>
                </c:pt>
                <c:pt idx="18">
                  <c:v>3.857224</c:v>
                </c:pt>
                <c:pt idx="19">
                  <c:v>3.7990080000000002</c:v>
                </c:pt>
                <c:pt idx="20">
                  <c:v>3.7695357999999999</c:v>
                </c:pt>
                <c:pt idx="21">
                  <c:v>3.7554949999999998</c:v>
                </c:pt>
                <c:pt idx="22">
                  <c:v>3.7493408000000001</c:v>
                </c:pt>
                <c:pt idx="23">
                  <c:v>3.7471092000000001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1-43F8-BBB2-11E96DA04A30}"/>
            </c:ext>
          </c:extLst>
        </c:ser>
        <c:ser>
          <c:idx val="2"/>
          <c:order val="2"/>
          <c:tx>
            <c:v>row5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flux!$A$1:$Y$1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flux!$A$6:$Y$6</c:f>
              <c:numCache>
                <c:formatCode>General</c:formatCode>
                <c:ptCount val="25"/>
                <c:pt idx="0">
                  <c:v>3.910444</c:v>
                </c:pt>
                <c:pt idx="1">
                  <c:v>3.9197874000000001</c:v>
                </c:pt>
                <c:pt idx="2">
                  <c:v>3.9392390000000002</c:v>
                </c:pt>
                <c:pt idx="3">
                  <c:v>3.9702592000000001</c:v>
                </c:pt>
                <c:pt idx="4">
                  <c:v>4.0148029999999997</c:v>
                </c:pt>
                <c:pt idx="5">
                  <c:v>4.0747795</c:v>
                </c:pt>
                <c:pt idx="6">
                  <c:v>4.150944</c:v>
                </c:pt>
                <c:pt idx="7">
                  <c:v>4.2409949999999998</c:v>
                </c:pt>
                <c:pt idx="8">
                  <c:v>4.3372539999999997</c:v>
                </c:pt>
                <c:pt idx="9">
                  <c:v>4.4258309999999996</c:v>
                </c:pt>
                <c:pt idx="10">
                  <c:v>4.4909787000000003</c:v>
                </c:pt>
                <c:pt idx="11">
                  <c:v>4.5246849999999998</c:v>
                </c:pt>
                <c:pt idx="12">
                  <c:v>4.5246849999999998</c:v>
                </c:pt>
                <c:pt idx="13">
                  <c:v>4.4909781999999998</c:v>
                </c:pt>
                <c:pt idx="14">
                  <c:v>4.4258303999999997</c:v>
                </c:pt>
                <c:pt idx="15">
                  <c:v>4.3372539999999997</c:v>
                </c:pt>
                <c:pt idx="16">
                  <c:v>4.2409954000000001</c:v>
                </c:pt>
                <c:pt idx="17">
                  <c:v>4.1509460000000002</c:v>
                </c:pt>
                <c:pt idx="18">
                  <c:v>4.0747809999999998</c:v>
                </c:pt>
                <c:pt idx="19">
                  <c:v>4.0148014999999999</c:v>
                </c:pt>
                <c:pt idx="20">
                  <c:v>3.9702609</c:v>
                </c:pt>
                <c:pt idx="21">
                  <c:v>3.9392364</c:v>
                </c:pt>
                <c:pt idx="22">
                  <c:v>3.9197875999999998</c:v>
                </c:pt>
                <c:pt idx="23">
                  <c:v>3.9104437999999999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1-43F8-BBB2-11E96DA0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46623"/>
        <c:axId val="858545375"/>
      </c:scatterChart>
      <c:valAx>
        <c:axId val="8585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45375"/>
        <c:crosses val="autoZero"/>
        <c:crossBetween val="midCat"/>
      </c:valAx>
      <c:valAx>
        <c:axId val="8585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4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arithmetic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compare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keq_a!$H$3:$H$7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keq_a!$I$9:$I$13</c:f>
              <c:numCache>
                <c:formatCode>General</c:formatCode>
                <c:ptCount val="5"/>
                <c:pt idx="0">
                  <c:v>0.80549389811193384</c:v>
                </c:pt>
                <c:pt idx="1">
                  <c:v>0.93084946189158502</c:v>
                </c:pt>
                <c:pt idx="2">
                  <c:v>0.76799975007093724</c:v>
                </c:pt>
                <c:pt idx="3">
                  <c:v>2.0332539136200616</c:v>
                </c:pt>
                <c:pt idx="4">
                  <c:v>5.2638720097142846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2-44BC-8826-8D1F1F8BA579}"/>
            </c:ext>
          </c:extLst>
        </c:ser>
        <c:ser>
          <c:idx val="1"/>
          <c:order val="1"/>
          <c:tx>
            <c:v>keq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keq_a!$H$3:$H$7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keq_a!$J$3:$J$7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2-44BC-8826-8D1F1F8B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55279"/>
        <c:axId val="1091655695"/>
      </c:scatterChart>
      <c:valAx>
        <c:axId val="10916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5695"/>
        <c:crosses val="autoZero"/>
        <c:crossBetween val="midCat"/>
      </c:valAx>
      <c:valAx>
        <c:axId val="10916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29</xdr:row>
      <xdr:rowOff>71437</xdr:rowOff>
    </xdr:from>
    <xdr:to>
      <xdr:col>9</xdr:col>
      <xdr:colOff>228600</xdr:colOff>
      <xdr:row>43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48EF8-70AD-409E-B210-2A8735255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14287</xdr:rowOff>
    </xdr:from>
    <xdr:to>
      <xdr:col>17</xdr:col>
      <xdr:colOff>504825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E8263-31B8-4D99-9764-F6C3FAF5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opLeftCell="D1" zoomScale="90" zoomScaleNormal="90" workbookViewId="0">
      <selection activeCell="Y11" sqref="Y11"/>
    </sheetView>
  </sheetViews>
  <sheetFormatPr defaultRowHeight="15" x14ac:dyDescent="0.25"/>
  <cols>
    <col min="13" max="13" width="7.28515625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5">
      <c r="A2">
        <v>20</v>
      </c>
      <c r="B2">
        <v>19.599653</v>
      </c>
      <c r="C2">
        <v>19.198392999999999</v>
      </c>
      <c r="D2">
        <v>18.79532</v>
      </c>
      <c r="E2">
        <v>18.389574</v>
      </c>
      <c r="F2">
        <v>17.980371000000002</v>
      </c>
      <c r="G2">
        <v>17.567056999999998</v>
      </c>
      <c r="H2">
        <v>17.149194999999999</v>
      </c>
      <c r="I2">
        <v>16.726638999999999</v>
      </c>
      <c r="J2">
        <v>16.299617999999999</v>
      </c>
      <c r="K2">
        <v>15.8687725</v>
      </c>
      <c r="L2">
        <v>15.435126</v>
      </c>
      <c r="M2">
        <v>15</v>
      </c>
      <c r="N2">
        <v>14.564874</v>
      </c>
      <c r="O2">
        <v>14.131227000000001</v>
      </c>
      <c r="P2">
        <v>13.700381</v>
      </c>
      <c r="Q2">
        <v>13.273361</v>
      </c>
      <c r="R2">
        <v>12.850806</v>
      </c>
      <c r="S2">
        <v>12.432943</v>
      </c>
      <c r="T2">
        <v>12.019629500000001</v>
      </c>
      <c r="U2">
        <v>11.610424999999999</v>
      </c>
      <c r="V2">
        <v>11.204679499999999</v>
      </c>
      <c r="W2">
        <v>10.801606</v>
      </c>
      <c r="X2">
        <v>10.400347</v>
      </c>
      <c r="Y2">
        <v>10</v>
      </c>
    </row>
    <row r="3" spans="1:25" x14ac:dyDescent="0.25">
      <c r="A3">
        <v>20</v>
      </c>
      <c r="B3">
        <v>19.600567000000002</v>
      </c>
      <c r="C3">
        <v>19.200206999999999</v>
      </c>
      <c r="D3">
        <v>18.797995</v>
      </c>
      <c r="E3">
        <v>18.393034</v>
      </c>
      <c r="F3">
        <v>17.984480000000001</v>
      </c>
      <c r="G3">
        <v>17.571605999999999</v>
      </c>
      <c r="H3">
        <v>17.153887000000001</v>
      </c>
      <c r="I3">
        <v>16.731102</v>
      </c>
      <c r="J3">
        <v>16.303443999999999</v>
      </c>
      <c r="K3">
        <v>15.871574000000001</v>
      </c>
      <c r="L3">
        <v>15.436605999999999</v>
      </c>
      <c r="M3">
        <v>15</v>
      </c>
      <c r="N3">
        <v>14.563394000000001</v>
      </c>
      <c r="O3">
        <v>14.128425999999999</v>
      </c>
      <c r="P3">
        <v>13.696555999999999</v>
      </c>
      <c r="Q3">
        <v>13.268898</v>
      </c>
      <c r="R3">
        <v>12.846113000000001</v>
      </c>
      <c r="S3">
        <v>12.428393</v>
      </c>
      <c r="T3">
        <v>12.01552</v>
      </c>
      <c r="U3">
        <v>11.606966999999999</v>
      </c>
      <c r="V3">
        <v>11.202005</v>
      </c>
      <c r="W3">
        <v>10.799794</v>
      </c>
      <c r="X3">
        <v>10.399433</v>
      </c>
      <c r="Y3">
        <v>10</v>
      </c>
    </row>
    <row r="4" spans="1:25" x14ac:dyDescent="0.25">
      <c r="A4">
        <v>20</v>
      </c>
      <c r="B4">
        <v>19.602409999999999</v>
      </c>
      <c r="C4">
        <v>19.203869000000001</v>
      </c>
      <c r="D4">
        <v>18.803417</v>
      </c>
      <c r="E4">
        <v>18.400084</v>
      </c>
      <c r="F4">
        <v>17.992908</v>
      </c>
      <c r="G4">
        <v>17.581001000000001</v>
      </c>
      <c r="H4">
        <v>17.163644999999999</v>
      </c>
      <c r="I4">
        <v>16.74044</v>
      </c>
      <c r="J4">
        <v>16.311481000000001</v>
      </c>
      <c r="K4">
        <v>15.877471999999999</v>
      </c>
      <c r="L4">
        <v>15.439726</v>
      </c>
      <c r="M4">
        <v>15</v>
      </c>
      <c r="N4">
        <v>14.560274</v>
      </c>
      <c r="O4">
        <v>14.122528000000001</v>
      </c>
      <c r="P4">
        <v>13.688518999999999</v>
      </c>
      <c r="Q4">
        <v>13.25956</v>
      </c>
      <c r="R4">
        <v>12.836354999999999</v>
      </c>
      <c r="S4">
        <v>12.418998</v>
      </c>
      <c r="T4">
        <v>12.0070915</v>
      </c>
      <c r="U4">
        <v>11.599916</v>
      </c>
      <c r="V4">
        <v>11.196583</v>
      </c>
      <c r="W4">
        <v>10.796131000000001</v>
      </c>
      <c r="X4">
        <v>10.397591</v>
      </c>
      <c r="Y4">
        <v>10</v>
      </c>
    </row>
    <row r="5" spans="1:25" x14ac:dyDescent="0.25">
      <c r="A5">
        <v>20</v>
      </c>
      <c r="B5">
        <v>19.605201999999998</v>
      </c>
      <c r="C5">
        <v>19.209441999999999</v>
      </c>
      <c r="D5">
        <v>18.811722</v>
      </c>
      <c r="E5">
        <v>18.410976000000002</v>
      </c>
      <c r="F5">
        <v>18.006070000000001</v>
      </c>
      <c r="G5">
        <v>17.595848</v>
      </c>
      <c r="H5">
        <v>17.17925</v>
      </c>
      <c r="I5">
        <v>16.755533</v>
      </c>
      <c r="J5">
        <v>16.324567999999999</v>
      </c>
      <c r="K5">
        <v>15.887108</v>
      </c>
      <c r="L5">
        <v>15.444826000000001</v>
      </c>
      <c r="M5">
        <v>15</v>
      </c>
      <c r="N5">
        <v>14.555173999999999</v>
      </c>
      <c r="O5">
        <v>14.112892</v>
      </c>
      <c r="P5">
        <v>13.675432000000001</v>
      </c>
      <c r="Q5">
        <v>13.244467</v>
      </c>
      <c r="R5">
        <v>12.82075</v>
      </c>
      <c r="S5">
        <v>12.404153000000001</v>
      </c>
      <c r="T5">
        <v>11.993931</v>
      </c>
      <c r="U5">
        <v>11.589024999999999</v>
      </c>
      <c r="V5">
        <v>11.188278</v>
      </c>
      <c r="W5">
        <v>10.790558000000001</v>
      </c>
      <c r="X5">
        <v>10.394798</v>
      </c>
      <c r="Y5">
        <v>10</v>
      </c>
    </row>
    <row r="6" spans="1:25" x14ac:dyDescent="0.25">
      <c r="A6">
        <v>20</v>
      </c>
      <c r="B6">
        <v>19.608955000000002</v>
      </c>
      <c r="C6">
        <v>19.216975999999999</v>
      </c>
      <c r="D6">
        <v>18.823053000000002</v>
      </c>
      <c r="E6">
        <v>18.426027000000001</v>
      </c>
      <c r="F6">
        <v>18.024547999999999</v>
      </c>
      <c r="G6">
        <v>17.617069999999998</v>
      </c>
      <c r="H6">
        <v>17.201975000000001</v>
      </c>
      <c r="I6">
        <v>16.777874000000001</v>
      </c>
      <c r="J6">
        <v>16.344149000000002</v>
      </c>
      <c r="K6">
        <v>15.901566499999999</v>
      </c>
      <c r="L6">
        <v>15.452469000000001</v>
      </c>
      <c r="M6">
        <v>15</v>
      </c>
      <c r="N6">
        <v>14.547530999999999</v>
      </c>
      <c r="O6">
        <v>14.098433500000001</v>
      </c>
      <c r="P6">
        <v>13.655849999999999</v>
      </c>
      <c r="Q6">
        <v>13.222125</v>
      </c>
      <c r="R6">
        <v>12.798026</v>
      </c>
      <c r="S6">
        <v>12.382930999999999</v>
      </c>
      <c r="T6">
        <v>11.975453</v>
      </c>
      <c r="U6">
        <v>11.573973000000001</v>
      </c>
      <c r="V6">
        <v>11.176947</v>
      </c>
      <c r="W6">
        <v>10.783023</v>
      </c>
      <c r="X6">
        <v>10.391045</v>
      </c>
      <c r="Y6">
        <v>10</v>
      </c>
    </row>
    <row r="7" spans="1:25" x14ac:dyDescent="0.25">
      <c r="A7">
        <v>20</v>
      </c>
      <c r="B7">
        <v>19.613644000000001</v>
      </c>
      <c r="C7">
        <v>19.226455999999999</v>
      </c>
      <c r="D7">
        <v>18.837485999999998</v>
      </c>
      <c r="E7">
        <v>18.445533999999999</v>
      </c>
      <c r="F7">
        <v>18.049019999999999</v>
      </c>
      <c r="G7">
        <v>17.645906</v>
      </c>
      <c r="H7">
        <v>17.233703999999999</v>
      </c>
      <c r="I7">
        <v>16.809843000000001</v>
      </c>
      <c r="J7">
        <v>16.372589999999999</v>
      </c>
      <c r="K7">
        <v>15.92254</v>
      </c>
      <c r="L7">
        <v>15.463482000000001</v>
      </c>
      <c r="M7">
        <v>15</v>
      </c>
      <c r="N7">
        <v>14.536517999999999</v>
      </c>
      <c r="O7">
        <v>14.07746</v>
      </c>
      <c r="P7">
        <v>13.627412</v>
      </c>
      <c r="Q7">
        <v>13.190158</v>
      </c>
      <c r="R7">
        <v>12.766296000000001</v>
      </c>
      <c r="S7">
        <v>12.354094</v>
      </c>
      <c r="T7">
        <v>11.950977999999999</v>
      </c>
      <c r="U7">
        <v>11.554467000000001</v>
      </c>
      <c r="V7">
        <v>11.162514</v>
      </c>
      <c r="W7">
        <v>10.773543</v>
      </c>
      <c r="X7">
        <v>10.386355999999999</v>
      </c>
      <c r="Y7">
        <v>10</v>
      </c>
    </row>
    <row r="8" spans="1:25" x14ac:dyDescent="0.25">
      <c r="A8">
        <v>20</v>
      </c>
      <c r="B8">
        <v>19.619164000000001</v>
      </c>
      <c r="C8">
        <v>19.237718999999998</v>
      </c>
      <c r="D8">
        <v>18.854901999999999</v>
      </c>
      <c r="E8">
        <v>18.469597</v>
      </c>
      <c r="F8">
        <v>18.080100999999999</v>
      </c>
      <c r="G8">
        <v>17.683831999999999</v>
      </c>
      <c r="H8">
        <v>17.277092</v>
      </c>
      <c r="I8">
        <v>16.855201999999998</v>
      </c>
      <c r="J8">
        <v>16.413822</v>
      </c>
      <c r="K8">
        <v>15.952521000000001</v>
      </c>
      <c r="L8">
        <v>15.47892</v>
      </c>
      <c r="M8">
        <v>15</v>
      </c>
      <c r="N8">
        <v>14.52108</v>
      </c>
      <c r="O8">
        <v>14.047478999999999</v>
      </c>
      <c r="P8">
        <v>13.586176999999999</v>
      </c>
      <c r="Q8">
        <v>13.144798</v>
      </c>
      <c r="R8">
        <v>12.722908</v>
      </c>
      <c r="S8">
        <v>12.316167999999999</v>
      </c>
      <c r="T8">
        <v>11.9199</v>
      </c>
      <c r="U8">
        <v>11.530403</v>
      </c>
      <c r="V8">
        <v>11.145098000000001</v>
      </c>
      <c r="W8">
        <v>10.762281</v>
      </c>
      <c r="X8">
        <v>10.380837</v>
      </c>
      <c r="Y8">
        <v>10</v>
      </c>
    </row>
    <row r="9" spans="1:25" x14ac:dyDescent="0.25">
      <c r="A9">
        <v>20</v>
      </c>
      <c r="B9">
        <v>19.62529</v>
      </c>
      <c r="C9">
        <v>19.250354999999999</v>
      </c>
      <c r="D9">
        <v>18.874804999999999</v>
      </c>
      <c r="E9">
        <v>18.497852000000002</v>
      </c>
      <c r="F9">
        <v>18.11795</v>
      </c>
      <c r="G9">
        <v>17.732230000000001</v>
      </c>
      <c r="H9">
        <v>17.335629999999998</v>
      </c>
      <c r="I9">
        <v>16.920051999999998</v>
      </c>
      <c r="J9">
        <v>16.474981</v>
      </c>
      <c r="K9">
        <v>15.994801499999999</v>
      </c>
      <c r="L9">
        <v>15.499677999999999</v>
      </c>
      <c r="M9">
        <v>15</v>
      </c>
      <c r="N9">
        <v>14.500323</v>
      </c>
      <c r="O9">
        <v>14.005198500000001</v>
      </c>
      <c r="P9">
        <v>13.52502</v>
      </c>
      <c r="Q9">
        <v>13.079948999999999</v>
      </c>
      <c r="R9">
        <v>12.66437</v>
      </c>
      <c r="S9">
        <v>12.267772000000001</v>
      </c>
      <c r="T9">
        <v>11.882049</v>
      </c>
      <c r="U9">
        <v>11.502148</v>
      </c>
      <c r="V9">
        <v>11.125195</v>
      </c>
      <c r="W9">
        <v>10.749644999999999</v>
      </c>
      <c r="X9">
        <v>10.374711</v>
      </c>
      <c r="Y9">
        <v>10</v>
      </c>
    </row>
    <row r="10" spans="1:25" x14ac:dyDescent="0.25">
      <c r="A10">
        <v>20</v>
      </c>
      <c r="B10">
        <v>19.631640000000001</v>
      </c>
      <c r="C10">
        <v>19.263607</v>
      </c>
      <c r="D10">
        <v>18.896111999999999</v>
      </c>
      <c r="E10">
        <v>18.529055</v>
      </c>
      <c r="F10">
        <v>18.161622999999999</v>
      </c>
      <c r="G10">
        <v>17.791502000000001</v>
      </c>
      <c r="H10">
        <v>17.413149000000001</v>
      </c>
      <c r="I10">
        <v>17.014389999999999</v>
      </c>
      <c r="J10">
        <v>16.571245000000001</v>
      </c>
      <c r="K10">
        <v>16.052026999999999</v>
      </c>
      <c r="L10">
        <v>15.524986999999999</v>
      </c>
      <c r="M10">
        <v>15</v>
      </c>
      <c r="N10">
        <v>14.475013000000001</v>
      </c>
      <c r="O10">
        <v>13.947972999999999</v>
      </c>
      <c r="P10">
        <v>13.428754</v>
      </c>
      <c r="Q10">
        <v>12.985607999999999</v>
      </c>
      <c r="R10">
        <v>12.586850999999999</v>
      </c>
      <c r="S10">
        <v>12.208498000000001</v>
      </c>
      <c r="T10">
        <v>11.838376999999999</v>
      </c>
      <c r="U10">
        <v>11.470945</v>
      </c>
      <c r="V10">
        <v>11.103887</v>
      </c>
      <c r="W10">
        <v>10.736394000000001</v>
      </c>
      <c r="X10">
        <v>10.368361</v>
      </c>
      <c r="Y10">
        <v>10</v>
      </c>
    </row>
    <row r="11" spans="1:25" x14ac:dyDescent="0.25">
      <c r="A11">
        <v>20</v>
      </c>
      <c r="B11">
        <v>19.63766</v>
      </c>
      <c r="C11">
        <v>19.276319999999998</v>
      </c>
      <c r="D11">
        <v>18.916986000000001</v>
      </c>
      <c r="E11">
        <v>18.560628999999999</v>
      </c>
      <c r="F11">
        <v>18.207986999999999</v>
      </c>
      <c r="G11">
        <v>17.859006999999998</v>
      </c>
      <c r="H11">
        <v>17.51107</v>
      </c>
      <c r="I11">
        <v>17.153120000000001</v>
      </c>
      <c r="J11" s="1">
        <v>16.743586000000001</v>
      </c>
      <c r="K11" s="1">
        <v>16.117073000000001</v>
      </c>
      <c r="L11" s="1">
        <v>15.548244</v>
      </c>
      <c r="M11" s="1">
        <v>15</v>
      </c>
      <c r="N11" s="1">
        <v>14.451756</v>
      </c>
      <c r="O11" s="1">
        <v>13.882925999999999</v>
      </c>
      <c r="P11">
        <v>13.256413999999999</v>
      </c>
      <c r="Q11">
        <v>12.846878999999999</v>
      </c>
      <c r="R11">
        <v>12.48893</v>
      </c>
      <c r="S11">
        <v>12.140993999999999</v>
      </c>
      <c r="T11">
        <v>11.792013000000001</v>
      </c>
      <c r="U11">
        <v>11.439371</v>
      </c>
      <c r="V11">
        <v>11.083012999999999</v>
      </c>
      <c r="W11">
        <v>10.723680999999999</v>
      </c>
      <c r="X11">
        <v>10.362342</v>
      </c>
      <c r="Y11">
        <v>10</v>
      </c>
    </row>
    <row r="12" spans="1:25" x14ac:dyDescent="0.25">
      <c r="A12">
        <v>20</v>
      </c>
      <c r="B12">
        <v>19.642675000000001</v>
      </c>
      <c r="C12">
        <v>19.287023999999999</v>
      </c>
      <c r="D12">
        <v>18.934887</v>
      </c>
      <c r="E12">
        <v>18.588488000000002</v>
      </c>
      <c r="F12">
        <v>18.250686999999999</v>
      </c>
      <c r="G12">
        <v>17.925467000000001</v>
      </c>
      <c r="H12">
        <v>17.619007</v>
      </c>
      <c r="I12">
        <v>17.343434999999999</v>
      </c>
      <c r="J12" s="1">
        <v>17.132899999999999</v>
      </c>
      <c r="K12" s="1">
        <v>16.489011999999999</v>
      </c>
      <c r="L12" s="1">
        <v>15.683145</v>
      </c>
      <c r="M12" s="1">
        <v>15</v>
      </c>
      <c r="N12" s="1">
        <v>14.316855</v>
      </c>
      <c r="O12" s="1">
        <v>13.510987</v>
      </c>
      <c r="P12">
        <v>12.867100000000001</v>
      </c>
      <c r="Q12">
        <v>12.656565000000001</v>
      </c>
      <c r="R12">
        <v>12.380993</v>
      </c>
      <c r="S12">
        <v>12.074533000000001</v>
      </c>
      <c r="T12">
        <v>11.749312</v>
      </c>
      <c r="U12">
        <v>11.411512999999999</v>
      </c>
      <c r="V12">
        <v>11.065111999999999</v>
      </c>
      <c r="W12">
        <v>10.712975999999999</v>
      </c>
      <c r="X12">
        <v>10.357324999999999</v>
      </c>
      <c r="Y12">
        <v>10</v>
      </c>
    </row>
    <row r="13" spans="1:25" x14ac:dyDescent="0.25">
      <c r="A13">
        <v>20</v>
      </c>
      <c r="B13">
        <v>19.64602</v>
      </c>
      <c r="C13">
        <v>19.29421</v>
      </c>
      <c r="D13">
        <v>18.947054000000001</v>
      </c>
      <c r="E13">
        <v>18.607744</v>
      </c>
      <c r="F13">
        <v>18.280809999999999</v>
      </c>
      <c r="G13">
        <v>17.973165999999999</v>
      </c>
      <c r="H13">
        <v>17.696055999999999</v>
      </c>
      <c r="I13">
        <v>17.468712</v>
      </c>
      <c r="J13" s="1">
        <v>17.32443</v>
      </c>
      <c r="K13" s="1">
        <v>16.756367000000001</v>
      </c>
      <c r="L13" s="1">
        <v>15.82755</v>
      </c>
      <c r="M13" s="1">
        <v>15</v>
      </c>
      <c r="N13" s="1">
        <v>14.17245</v>
      </c>
      <c r="O13" s="1">
        <v>13.243633000000001</v>
      </c>
      <c r="P13">
        <v>12.675568999999999</v>
      </c>
      <c r="Q13">
        <v>12.531288</v>
      </c>
      <c r="R13">
        <v>12.303944</v>
      </c>
      <c r="S13">
        <v>12.0268345</v>
      </c>
      <c r="T13">
        <v>11.719189999999999</v>
      </c>
      <c r="U13">
        <v>11.392256</v>
      </c>
      <c r="V13">
        <v>11.052947</v>
      </c>
      <c r="W13">
        <v>10.705788999999999</v>
      </c>
      <c r="X13">
        <v>10.353979000000001</v>
      </c>
      <c r="Y13">
        <v>10</v>
      </c>
    </row>
    <row r="14" spans="1:25" x14ac:dyDescent="0.25">
      <c r="A14">
        <v>20</v>
      </c>
      <c r="B14">
        <v>19.647197999999999</v>
      </c>
      <c r="C14">
        <v>19.296747</v>
      </c>
      <c r="D14">
        <v>18.951370000000001</v>
      </c>
      <c r="E14">
        <v>18.614626000000001</v>
      </c>
      <c r="F14">
        <v>18.291643000000001</v>
      </c>
      <c r="G14">
        <v>17.99033</v>
      </c>
      <c r="H14">
        <v>17.723341000000001</v>
      </c>
      <c r="I14">
        <v>17.510922999999998</v>
      </c>
      <c r="J14" s="1">
        <v>17.382929000000001</v>
      </c>
      <c r="K14" s="1">
        <v>16.827658</v>
      </c>
      <c r="L14" s="1">
        <v>15.870689</v>
      </c>
      <c r="M14" s="1">
        <v>15</v>
      </c>
      <c r="N14" s="1">
        <v>14.129311</v>
      </c>
      <c r="O14" s="1">
        <v>13.172342</v>
      </c>
      <c r="P14">
        <v>12.61707</v>
      </c>
      <c r="Q14">
        <v>12.489077</v>
      </c>
      <c r="R14">
        <v>12.276659</v>
      </c>
      <c r="S14">
        <v>12.009671000000001</v>
      </c>
      <c r="T14">
        <v>11.708356</v>
      </c>
      <c r="U14">
        <v>11.385375</v>
      </c>
      <c r="V14">
        <v>11.048631</v>
      </c>
      <c r="W14">
        <v>10.703253</v>
      </c>
      <c r="X14">
        <v>10.352802000000001</v>
      </c>
      <c r="Y14">
        <v>10</v>
      </c>
    </row>
    <row r="15" spans="1:25" x14ac:dyDescent="0.25">
      <c r="A15">
        <v>20</v>
      </c>
      <c r="B15">
        <v>19.64602</v>
      </c>
      <c r="C15">
        <v>19.29421</v>
      </c>
      <c r="D15">
        <v>18.947054000000001</v>
      </c>
      <c r="E15">
        <v>18.607744</v>
      </c>
      <c r="F15">
        <v>18.280809999999999</v>
      </c>
      <c r="G15">
        <v>17.973165999999999</v>
      </c>
      <c r="H15">
        <v>17.696055999999999</v>
      </c>
      <c r="I15">
        <v>17.468712</v>
      </c>
      <c r="J15" s="1">
        <v>17.32443</v>
      </c>
      <c r="K15" s="1">
        <v>16.756367000000001</v>
      </c>
      <c r="L15" s="1">
        <v>15.82755</v>
      </c>
      <c r="M15" s="1">
        <v>15</v>
      </c>
      <c r="N15" s="1">
        <v>14.17245</v>
      </c>
      <c r="O15" s="1">
        <v>13.243633000000001</v>
      </c>
      <c r="P15">
        <v>12.675568999999999</v>
      </c>
      <c r="Q15">
        <v>12.531288</v>
      </c>
      <c r="R15">
        <v>12.303944</v>
      </c>
      <c r="S15">
        <v>12.0268345</v>
      </c>
      <c r="T15">
        <v>11.719189999999999</v>
      </c>
      <c r="U15">
        <v>11.392256</v>
      </c>
      <c r="V15">
        <v>11.052947</v>
      </c>
      <c r="W15">
        <v>10.705788999999999</v>
      </c>
      <c r="X15">
        <v>10.353979000000001</v>
      </c>
      <c r="Y15">
        <v>10</v>
      </c>
    </row>
    <row r="16" spans="1:25" x14ac:dyDescent="0.25">
      <c r="A16">
        <v>20</v>
      </c>
      <c r="B16">
        <v>19.642675000000001</v>
      </c>
      <c r="C16">
        <v>19.287023999999999</v>
      </c>
      <c r="D16">
        <v>18.934887</v>
      </c>
      <c r="E16">
        <v>18.588488000000002</v>
      </c>
      <c r="F16">
        <v>18.250686999999999</v>
      </c>
      <c r="G16">
        <v>17.925467000000001</v>
      </c>
      <c r="H16">
        <v>17.619007</v>
      </c>
      <c r="I16">
        <v>17.343434999999999</v>
      </c>
      <c r="J16" s="1">
        <v>17.132899999999999</v>
      </c>
      <c r="K16" s="1">
        <v>16.489011999999999</v>
      </c>
      <c r="L16" s="1">
        <v>15.683145</v>
      </c>
      <c r="M16" s="1">
        <v>15</v>
      </c>
      <c r="N16" s="1">
        <v>14.316855</v>
      </c>
      <c r="O16" s="1">
        <v>13.510987</v>
      </c>
      <c r="P16">
        <v>12.867100000000001</v>
      </c>
      <c r="Q16">
        <v>12.656565000000001</v>
      </c>
      <c r="R16">
        <v>12.380993</v>
      </c>
      <c r="S16">
        <v>12.074533000000001</v>
      </c>
      <c r="T16">
        <v>11.749312</v>
      </c>
      <c r="U16">
        <v>11.411512999999999</v>
      </c>
      <c r="V16">
        <v>11.065111999999999</v>
      </c>
      <c r="W16">
        <v>10.712975999999999</v>
      </c>
      <c r="X16">
        <v>10.357324999999999</v>
      </c>
      <c r="Y16">
        <v>10</v>
      </c>
    </row>
    <row r="17" spans="1:25" x14ac:dyDescent="0.25">
      <c r="A17">
        <v>20</v>
      </c>
      <c r="B17">
        <v>19.63766</v>
      </c>
      <c r="C17">
        <v>19.276319999999998</v>
      </c>
      <c r="D17">
        <v>18.916986000000001</v>
      </c>
      <c r="E17">
        <v>18.560628999999999</v>
      </c>
      <c r="F17">
        <v>18.207986999999999</v>
      </c>
      <c r="G17">
        <v>17.859006999999998</v>
      </c>
      <c r="H17">
        <v>17.51107</v>
      </c>
      <c r="I17">
        <v>17.153120000000001</v>
      </c>
      <c r="J17" s="1">
        <v>16.743586000000001</v>
      </c>
      <c r="K17" s="1">
        <v>16.117073000000001</v>
      </c>
      <c r="L17" s="1">
        <v>15.5482435</v>
      </c>
      <c r="M17" s="1">
        <v>15</v>
      </c>
      <c r="N17" s="1">
        <v>14.451756</v>
      </c>
      <c r="O17" s="1">
        <v>13.882925999999999</v>
      </c>
      <c r="P17">
        <v>13.256413999999999</v>
      </c>
      <c r="Q17">
        <v>12.846878999999999</v>
      </c>
      <c r="R17">
        <v>12.488929000000001</v>
      </c>
      <c r="S17">
        <v>12.140993</v>
      </c>
      <c r="T17">
        <v>11.792013000000001</v>
      </c>
      <c r="U17">
        <v>11.439371</v>
      </c>
      <c r="V17">
        <v>11.083012999999999</v>
      </c>
      <c r="W17">
        <v>10.723680999999999</v>
      </c>
      <c r="X17">
        <v>10.362342</v>
      </c>
      <c r="Y17">
        <v>10</v>
      </c>
    </row>
    <row r="18" spans="1:25" x14ac:dyDescent="0.25">
      <c r="A18">
        <v>20</v>
      </c>
      <c r="B18">
        <v>19.631637999999999</v>
      </c>
      <c r="C18">
        <v>19.263607</v>
      </c>
      <c r="D18">
        <v>18.896111999999999</v>
      </c>
      <c r="E18">
        <v>18.529055</v>
      </c>
      <c r="F18">
        <v>18.161622999999999</v>
      </c>
      <c r="G18">
        <v>17.791502000000001</v>
      </c>
      <c r="H18">
        <v>17.413149000000001</v>
      </c>
      <c r="I18">
        <v>17.014389999999999</v>
      </c>
      <c r="J18">
        <v>16.571245000000001</v>
      </c>
      <c r="K18">
        <v>16.052026999999999</v>
      </c>
      <c r="L18">
        <v>15.524986999999999</v>
      </c>
      <c r="M18">
        <v>15</v>
      </c>
      <c r="N18">
        <v>14.475013000000001</v>
      </c>
      <c r="O18">
        <v>13.947972999999999</v>
      </c>
      <c r="P18">
        <v>13.428754</v>
      </c>
      <c r="Q18">
        <v>12.985607999999999</v>
      </c>
      <c r="R18">
        <v>12.586850999999999</v>
      </c>
      <c r="S18">
        <v>12.208498000000001</v>
      </c>
      <c r="T18">
        <v>11.838376</v>
      </c>
      <c r="U18">
        <v>11.470945</v>
      </c>
      <c r="V18">
        <v>11.103887</v>
      </c>
      <c r="W18">
        <v>10.736394000000001</v>
      </c>
      <c r="X18">
        <v>10.368361</v>
      </c>
      <c r="Y18">
        <v>10</v>
      </c>
    </row>
    <row r="19" spans="1:25" x14ac:dyDescent="0.25">
      <c r="A19">
        <v>20</v>
      </c>
      <c r="B19">
        <v>19.62529</v>
      </c>
      <c r="C19">
        <v>19.250354999999999</v>
      </c>
      <c r="D19">
        <v>18.874804999999999</v>
      </c>
      <c r="E19">
        <v>18.497852000000002</v>
      </c>
      <c r="F19">
        <v>18.11795</v>
      </c>
      <c r="G19">
        <v>17.732230000000001</v>
      </c>
      <c r="H19">
        <v>17.335629999999998</v>
      </c>
      <c r="I19">
        <v>16.920051999999998</v>
      </c>
      <c r="J19">
        <v>16.474979999999999</v>
      </c>
      <c r="K19">
        <v>15.994801499999999</v>
      </c>
      <c r="L19">
        <v>15.499677</v>
      </c>
      <c r="M19">
        <v>15</v>
      </c>
      <c r="N19">
        <v>14.500322000000001</v>
      </c>
      <c r="O19">
        <v>14.005198500000001</v>
      </c>
      <c r="P19">
        <v>13.52502</v>
      </c>
      <c r="Q19">
        <v>13.079948999999999</v>
      </c>
      <c r="R19">
        <v>12.66437</v>
      </c>
      <c r="S19">
        <v>12.267772000000001</v>
      </c>
      <c r="T19">
        <v>11.882049</v>
      </c>
      <c r="U19">
        <v>11.502148</v>
      </c>
      <c r="V19">
        <v>11.125195</v>
      </c>
      <c r="W19">
        <v>10.749644999999999</v>
      </c>
      <c r="X19">
        <v>10.374711</v>
      </c>
      <c r="Y19">
        <v>10</v>
      </c>
    </row>
    <row r="20" spans="1:25" x14ac:dyDescent="0.25">
      <c r="A20">
        <v>20</v>
      </c>
      <c r="B20">
        <v>19.619164000000001</v>
      </c>
      <c r="C20">
        <v>19.237718999999998</v>
      </c>
      <c r="D20">
        <v>18.854901999999999</v>
      </c>
      <c r="E20">
        <v>18.469597</v>
      </c>
      <c r="F20">
        <v>18.080100999999999</v>
      </c>
      <c r="G20">
        <v>17.683831999999999</v>
      </c>
      <c r="H20">
        <v>17.277092</v>
      </c>
      <c r="I20">
        <v>16.855201999999998</v>
      </c>
      <c r="J20">
        <v>16.413822</v>
      </c>
      <c r="K20">
        <v>15.95252</v>
      </c>
      <c r="L20">
        <v>15.47892</v>
      </c>
      <c r="M20">
        <v>15</v>
      </c>
      <c r="N20">
        <v>14.52108</v>
      </c>
      <c r="O20">
        <v>14.047478999999999</v>
      </c>
      <c r="P20">
        <v>13.586176999999999</v>
      </c>
      <c r="Q20">
        <v>13.144798</v>
      </c>
      <c r="R20">
        <v>12.722908</v>
      </c>
      <c r="S20">
        <v>12.316167999999999</v>
      </c>
      <c r="T20">
        <v>11.9199</v>
      </c>
      <c r="U20">
        <v>11.530403</v>
      </c>
      <c r="V20">
        <v>11.145098000000001</v>
      </c>
      <c r="W20">
        <v>10.762281</v>
      </c>
      <c r="X20">
        <v>10.380837</v>
      </c>
      <c r="Y20">
        <v>10</v>
      </c>
    </row>
    <row r="21" spans="1:25" x14ac:dyDescent="0.25">
      <c r="A21">
        <v>20</v>
      </c>
      <c r="B21">
        <v>19.613644000000001</v>
      </c>
      <c r="C21">
        <v>19.226455999999999</v>
      </c>
      <c r="D21">
        <v>18.837485999999998</v>
      </c>
      <c r="E21">
        <v>18.445532</v>
      </c>
      <c r="F21">
        <v>18.049019999999999</v>
      </c>
      <c r="G21">
        <v>17.645906</v>
      </c>
      <c r="H21">
        <v>17.233703999999999</v>
      </c>
      <c r="I21">
        <v>16.809843000000001</v>
      </c>
      <c r="J21">
        <v>16.372589999999999</v>
      </c>
      <c r="K21">
        <v>15.92254</v>
      </c>
      <c r="L21">
        <v>15.463482000000001</v>
      </c>
      <c r="M21">
        <v>15</v>
      </c>
      <c r="N21">
        <v>14.536517999999999</v>
      </c>
      <c r="O21">
        <v>14.07746</v>
      </c>
      <c r="P21">
        <v>13.627412</v>
      </c>
      <c r="Q21">
        <v>13.190158</v>
      </c>
      <c r="R21">
        <v>12.766296000000001</v>
      </c>
      <c r="S21">
        <v>12.354094</v>
      </c>
      <c r="T21">
        <v>11.950977999999999</v>
      </c>
      <c r="U21">
        <v>11.554467000000001</v>
      </c>
      <c r="V21">
        <v>11.162514</v>
      </c>
      <c r="W21">
        <v>10.773543</v>
      </c>
      <c r="X21">
        <v>10.386355999999999</v>
      </c>
      <c r="Y21">
        <v>10</v>
      </c>
    </row>
    <row r="22" spans="1:25" x14ac:dyDescent="0.25">
      <c r="A22">
        <v>20</v>
      </c>
      <c r="B22">
        <v>19.608955000000002</v>
      </c>
      <c r="C22">
        <v>19.216975999999999</v>
      </c>
      <c r="D22">
        <v>18.823053000000002</v>
      </c>
      <c r="E22">
        <v>18.426027000000001</v>
      </c>
      <c r="F22">
        <v>18.024547999999999</v>
      </c>
      <c r="G22">
        <v>17.617069999999998</v>
      </c>
      <c r="H22">
        <v>17.201975000000001</v>
      </c>
      <c r="I22">
        <v>16.777874000000001</v>
      </c>
      <c r="J22">
        <v>16.344149000000002</v>
      </c>
      <c r="K22">
        <v>15.901566499999999</v>
      </c>
      <c r="L22">
        <v>15.452468</v>
      </c>
      <c r="M22">
        <v>15</v>
      </c>
      <c r="N22">
        <v>14.547530999999999</v>
      </c>
      <c r="O22">
        <v>14.098433500000001</v>
      </c>
      <c r="P22">
        <v>13.655849999999999</v>
      </c>
      <c r="Q22">
        <v>13.222125</v>
      </c>
      <c r="R22">
        <v>12.798026</v>
      </c>
      <c r="S22">
        <v>12.382932</v>
      </c>
      <c r="T22">
        <v>11.975453</v>
      </c>
      <c r="U22">
        <v>11.573973000000001</v>
      </c>
      <c r="V22">
        <v>11.176947</v>
      </c>
      <c r="W22">
        <v>10.783023</v>
      </c>
      <c r="X22">
        <v>10.391045</v>
      </c>
      <c r="Y22">
        <v>10</v>
      </c>
    </row>
    <row r="23" spans="1:25" x14ac:dyDescent="0.25">
      <c r="A23">
        <v>20</v>
      </c>
      <c r="B23">
        <v>19.605201999999998</v>
      </c>
      <c r="C23">
        <v>19.209441999999999</v>
      </c>
      <c r="D23">
        <v>18.811722</v>
      </c>
      <c r="E23">
        <v>18.410976000000002</v>
      </c>
      <c r="F23">
        <v>18.006070000000001</v>
      </c>
      <c r="G23">
        <v>17.595848</v>
      </c>
      <c r="H23">
        <v>17.17925</v>
      </c>
      <c r="I23">
        <v>16.755533</v>
      </c>
      <c r="J23">
        <v>16.324567999999999</v>
      </c>
      <c r="K23">
        <v>15.887108</v>
      </c>
      <c r="L23">
        <v>15.444825</v>
      </c>
      <c r="M23">
        <v>15</v>
      </c>
      <c r="N23">
        <v>14.555173999999999</v>
      </c>
      <c r="O23">
        <v>14.112892</v>
      </c>
      <c r="P23">
        <v>13.675432000000001</v>
      </c>
      <c r="Q23">
        <v>13.244467</v>
      </c>
      <c r="R23">
        <v>12.82075</v>
      </c>
      <c r="S23">
        <v>12.404153000000001</v>
      </c>
      <c r="T23">
        <v>11.993931</v>
      </c>
      <c r="U23">
        <v>11.589024999999999</v>
      </c>
      <c r="V23">
        <v>11.188278</v>
      </c>
      <c r="W23">
        <v>10.790558000000001</v>
      </c>
      <c r="X23">
        <v>10.394798</v>
      </c>
      <c r="Y23">
        <v>10</v>
      </c>
    </row>
    <row r="24" spans="1:25" x14ac:dyDescent="0.25">
      <c r="A24">
        <v>20</v>
      </c>
      <c r="B24">
        <v>19.602409999999999</v>
      </c>
      <c r="C24">
        <v>19.203869000000001</v>
      </c>
      <c r="D24">
        <v>18.803417</v>
      </c>
      <c r="E24">
        <v>18.400084</v>
      </c>
      <c r="F24">
        <v>17.992908</v>
      </c>
      <c r="G24">
        <v>17.581001000000001</v>
      </c>
      <c r="H24">
        <v>17.163644999999999</v>
      </c>
      <c r="I24">
        <v>16.74044</v>
      </c>
      <c r="J24">
        <v>16.311481000000001</v>
      </c>
      <c r="K24">
        <v>15.877471999999999</v>
      </c>
      <c r="L24">
        <v>15.439726</v>
      </c>
      <c r="M24">
        <v>15</v>
      </c>
      <c r="N24">
        <v>14.560274</v>
      </c>
      <c r="O24">
        <v>14.122528000000001</v>
      </c>
      <c r="P24">
        <v>13.688518999999999</v>
      </c>
      <c r="Q24">
        <v>13.25956</v>
      </c>
      <c r="R24">
        <v>12.836354999999999</v>
      </c>
      <c r="S24">
        <v>12.418998999999999</v>
      </c>
      <c r="T24">
        <v>12.0070915</v>
      </c>
      <c r="U24">
        <v>11.599916</v>
      </c>
      <c r="V24">
        <v>11.196583</v>
      </c>
      <c r="W24">
        <v>10.796131000000001</v>
      </c>
      <c r="X24">
        <v>10.397591</v>
      </c>
      <c r="Y24">
        <v>10</v>
      </c>
    </row>
    <row r="25" spans="1:25" x14ac:dyDescent="0.25">
      <c r="A25">
        <v>20</v>
      </c>
      <c r="B25">
        <v>19.600567000000002</v>
      </c>
      <c r="C25">
        <v>19.200206999999999</v>
      </c>
      <c r="D25">
        <v>18.797995</v>
      </c>
      <c r="E25">
        <v>18.393032000000002</v>
      </c>
      <c r="F25">
        <v>17.984480000000001</v>
      </c>
      <c r="G25">
        <v>17.571605999999999</v>
      </c>
      <c r="H25">
        <v>17.153887000000001</v>
      </c>
      <c r="I25">
        <v>16.731102</v>
      </c>
      <c r="J25">
        <v>16.303443999999999</v>
      </c>
      <c r="K25">
        <v>15.871574000000001</v>
      </c>
      <c r="L25">
        <v>15.436605999999999</v>
      </c>
      <c r="M25">
        <v>15</v>
      </c>
      <c r="N25">
        <v>14.563394000000001</v>
      </c>
      <c r="O25">
        <v>14.128425999999999</v>
      </c>
      <c r="P25">
        <v>13.696555999999999</v>
      </c>
      <c r="Q25">
        <v>13.268898</v>
      </c>
      <c r="R25">
        <v>12.846113000000001</v>
      </c>
      <c r="S25">
        <v>12.428394000000001</v>
      </c>
      <c r="T25">
        <v>12.015521</v>
      </c>
      <c r="U25">
        <v>11.606966999999999</v>
      </c>
      <c r="V25">
        <v>11.202006000000001</v>
      </c>
      <c r="W25">
        <v>10.799794</v>
      </c>
      <c r="X25">
        <v>10.399433</v>
      </c>
      <c r="Y25">
        <v>10</v>
      </c>
    </row>
    <row r="26" spans="1:25" x14ac:dyDescent="0.25">
      <c r="A26">
        <v>20</v>
      </c>
      <c r="B26">
        <v>19.599653</v>
      </c>
      <c r="C26">
        <v>19.198392999999999</v>
      </c>
      <c r="D26">
        <v>18.79532</v>
      </c>
      <c r="E26">
        <v>18.389574</v>
      </c>
      <c r="F26">
        <v>17.980370000000001</v>
      </c>
      <c r="G26">
        <v>17.567056999999998</v>
      </c>
      <c r="H26">
        <v>17.149194999999999</v>
      </c>
      <c r="I26">
        <v>16.726638999999999</v>
      </c>
      <c r="J26">
        <v>16.299617999999999</v>
      </c>
      <c r="K26">
        <v>15.868772999999999</v>
      </c>
      <c r="L26">
        <v>15.435126</v>
      </c>
      <c r="M26">
        <v>15</v>
      </c>
      <c r="N26">
        <v>14.564874</v>
      </c>
      <c r="O26">
        <v>14.1312275</v>
      </c>
      <c r="P26">
        <v>13.700381</v>
      </c>
      <c r="Q26">
        <v>13.273362000000001</v>
      </c>
      <c r="R26">
        <v>12.850806</v>
      </c>
      <c r="S26">
        <v>12.432943</v>
      </c>
      <c r="T26">
        <v>12.019629500000001</v>
      </c>
      <c r="U26">
        <v>11.610424999999999</v>
      </c>
      <c r="V26">
        <v>11.204679499999999</v>
      </c>
      <c r="W26">
        <v>10.801606</v>
      </c>
      <c r="X26">
        <v>10.400347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E79-099C-4955-BA83-1FB514B626D7}">
  <dimension ref="A1:Z26"/>
  <sheetViews>
    <sheetView topLeftCell="E1" zoomScale="90" zoomScaleNormal="90" workbookViewId="0">
      <selection activeCell="J17" sqref="J17"/>
    </sheetView>
  </sheetViews>
  <sheetFormatPr defaultRowHeight="15" x14ac:dyDescent="0.25"/>
  <sheetData>
    <row r="1" spans="1:2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6" x14ac:dyDescent="0.25">
      <c r="A2">
        <v>4.0034637000000002</v>
      </c>
      <c r="B2">
        <v>4.0126010000000001</v>
      </c>
      <c r="C2">
        <v>4.0307259999999996</v>
      </c>
      <c r="D2">
        <v>4.0574602999999998</v>
      </c>
      <c r="E2">
        <v>4.0920439999999996</v>
      </c>
      <c r="F2">
        <v>4.1331353000000002</v>
      </c>
      <c r="G2">
        <v>4.1786294000000002</v>
      </c>
      <c r="H2">
        <v>4.2255583000000003</v>
      </c>
      <c r="I2">
        <v>4.2701989999999999</v>
      </c>
      <c r="J2">
        <v>4.3084544999999999</v>
      </c>
      <c r="K2">
        <v>4.3364649999999996</v>
      </c>
      <c r="L2">
        <v>4.3512659999999999</v>
      </c>
      <c r="M2">
        <v>4.3512659999999999</v>
      </c>
      <c r="N2">
        <v>4.3364643999999997</v>
      </c>
      <c r="O2">
        <v>4.3084540000000002</v>
      </c>
      <c r="P2">
        <v>4.2701982999999997</v>
      </c>
      <c r="Q2">
        <v>4.2255573000000002</v>
      </c>
      <c r="R2">
        <v>4.1786284</v>
      </c>
      <c r="S2">
        <v>4.1331350000000002</v>
      </c>
      <c r="T2">
        <v>4.0920433999999997</v>
      </c>
      <c r="U2">
        <v>4.0574602999999998</v>
      </c>
      <c r="V2">
        <v>4.0307263999999998</v>
      </c>
      <c r="W2">
        <v>4.0126020000000002</v>
      </c>
      <c r="X2">
        <v>4.0034637000000002</v>
      </c>
      <c r="Y2">
        <v>0</v>
      </c>
      <c r="Z2">
        <f>AVERAGE(A2:Y2)</f>
        <v>4.0000000679999994</v>
      </c>
    </row>
    <row r="3" spans="1:26" x14ac:dyDescent="0.25">
      <c r="A3">
        <v>3.9943274999999998</v>
      </c>
      <c r="B3">
        <v>4.0036129999999996</v>
      </c>
      <c r="C3">
        <v>4.0221166999999998</v>
      </c>
      <c r="D3">
        <v>4.0496116000000004</v>
      </c>
      <c r="E3">
        <v>4.0855345999999999</v>
      </c>
      <c r="F3">
        <v>4.1287330000000004</v>
      </c>
      <c r="G3">
        <v>4.1771946</v>
      </c>
      <c r="H3">
        <v>4.2278450000000003</v>
      </c>
      <c r="I3">
        <v>4.2765839999999997</v>
      </c>
      <c r="J3">
        <v>4.3187002999999997</v>
      </c>
      <c r="K3">
        <v>4.3496733000000001</v>
      </c>
      <c r="L3">
        <v>4.3660670000000001</v>
      </c>
      <c r="M3">
        <v>4.3660670000000001</v>
      </c>
      <c r="N3">
        <v>4.3496733000000001</v>
      </c>
      <c r="O3">
        <v>4.3186993999999999</v>
      </c>
      <c r="P3">
        <v>4.2765836999999998</v>
      </c>
      <c r="Q3">
        <v>4.2278447000000003</v>
      </c>
      <c r="R3">
        <v>4.1771946</v>
      </c>
      <c r="S3">
        <v>4.1287330000000004</v>
      </c>
      <c r="T3">
        <v>4.0855350000000001</v>
      </c>
      <c r="U3">
        <v>4.0496116000000004</v>
      </c>
      <c r="V3">
        <v>4.0221159999999996</v>
      </c>
      <c r="W3">
        <v>4.0036139999999998</v>
      </c>
      <c r="X3">
        <v>3.9943270000000002</v>
      </c>
      <c r="Y3">
        <v>0</v>
      </c>
      <c r="Z3">
        <f t="shared" ref="Z3:Z26" si="0">AVERAGE(A3:Y3)</f>
        <v>3.9999999960000001</v>
      </c>
    </row>
    <row r="4" spans="1:26" x14ac:dyDescent="0.25">
      <c r="A4">
        <v>3.9759053999999998</v>
      </c>
      <c r="B4">
        <v>3.9854069000000001</v>
      </c>
      <c r="C4">
        <v>4.0045159999999997</v>
      </c>
      <c r="D4">
        <v>4.0333350000000001</v>
      </c>
      <c r="E4">
        <v>4.0717496999999998</v>
      </c>
      <c r="F4">
        <v>4.1190680000000004</v>
      </c>
      <c r="G4">
        <v>4.1735705999999997</v>
      </c>
      <c r="H4">
        <v>4.2320437000000002</v>
      </c>
      <c r="I4">
        <v>4.2895927</v>
      </c>
      <c r="J4">
        <v>4.3400884</v>
      </c>
      <c r="K4">
        <v>4.3774613999999996</v>
      </c>
      <c r="L4">
        <v>4.3972616000000002</v>
      </c>
      <c r="M4">
        <v>4.3972619999999996</v>
      </c>
      <c r="N4">
        <v>4.3774620000000004</v>
      </c>
      <c r="O4">
        <v>4.3400879999999997</v>
      </c>
      <c r="P4">
        <v>4.2895922999999998</v>
      </c>
      <c r="Q4">
        <v>4.2320440000000001</v>
      </c>
      <c r="R4">
        <v>4.1735705999999997</v>
      </c>
      <c r="S4">
        <v>4.1190680000000004</v>
      </c>
      <c r="T4">
        <v>4.0717489999999996</v>
      </c>
      <c r="U4">
        <v>4.0333347000000002</v>
      </c>
      <c r="V4">
        <v>4.0045175999999998</v>
      </c>
      <c r="W4">
        <v>3.9854053999999999</v>
      </c>
      <c r="X4">
        <v>3.9759052000000001</v>
      </c>
      <c r="Y4">
        <v>0</v>
      </c>
      <c r="Z4">
        <f t="shared" si="0"/>
        <v>3.9999999279999998</v>
      </c>
    </row>
    <row r="5" spans="1:26" x14ac:dyDescent="0.25">
      <c r="A5">
        <v>3.9479815999999999</v>
      </c>
      <c r="B5">
        <v>3.9575946000000002</v>
      </c>
      <c r="C5">
        <v>3.9772036000000002</v>
      </c>
      <c r="D5">
        <v>4.0074639999999997</v>
      </c>
      <c r="E5">
        <v>4.0490594</v>
      </c>
      <c r="F5">
        <v>4.1022210000000001</v>
      </c>
      <c r="G5">
        <v>4.1659756000000003</v>
      </c>
      <c r="H5">
        <v>4.2371670000000003</v>
      </c>
      <c r="I5">
        <v>4.3096532999999999</v>
      </c>
      <c r="J5">
        <v>4.3745989999999999</v>
      </c>
      <c r="K5">
        <v>4.4228240000000003</v>
      </c>
      <c r="L5">
        <v>4.4482569999999999</v>
      </c>
      <c r="M5">
        <v>4.4482569999999999</v>
      </c>
      <c r="N5">
        <v>4.4228240000000003</v>
      </c>
      <c r="O5">
        <v>4.3745989999999999</v>
      </c>
      <c r="P5">
        <v>4.3096532999999999</v>
      </c>
      <c r="Q5">
        <v>4.2371670000000003</v>
      </c>
      <c r="R5">
        <v>4.1659756000000003</v>
      </c>
      <c r="S5">
        <v>4.1022204999999996</v>
      </c>
      <c r="T5">
        <v>4.049061</v>
      </c>
      <c r="U5">
        <v>4.0074649999999998</v>
      </c>
      <c r="V5">
        <v>3.9772029999999998</v>
      </c>
      <c r="W5">
        <v>3.9575939999999998</v>
      </c>
      <c r="X5">
        <v>3.9479814000000002</v>
      </c>
      <c r="Y5">
        <v>0</v>
      </c>
      <c r="Z5">
        <f t="shared" si="0"/>
        <v>4.0000000359999994</v>
      </c>
    </row>
    <row r="6" spans="1:26" x14ac:dyDescent="0.25">
      <c r="A6">
        <v>3.910444</v>
      </c>
      <c r="B6">
        <v>3.9197874000000001</v>
      </c>
      <c r="C6">
        <v>3.9392390000000002</v>
      </c>
      <c r="D6">
        <v>3.9702592000000001</v>
      </c>
      <c r="E6">
        <v>4.0148029999999997</v>
      </c>
      <c r="F6">
        <v>4.0747795</v>
      </c>
      <c r="G6">
        <v>4.150944</v>
      </c>
      <c r="H6">
        <v>4.2409949999999998</v>
      </c>
      <c r="I6">
        <v>4.3372539999999997</v>
      </c>
      <c r="J6">
        <v>4.4258309999999996</v>
      </c>
      <c r="K6">
        <v>4.4909787000000003</v>
      </c>
      <c r="L6">
        <v>4.5246849999999998</v>
      </c>
      <c r="M6">
        <v>4.5246849999999998</v>
      </c>
      <c r="N6">
        <v>4.4909781999999998</v>
      </c>
      <c r="O6">
        <v>4.4258303999999997</v>
      </c>
      <c r="P6">
        <v>4.3372539999999997</v>
      </c>
      <c r="Q6">
        <v>4.2409954000000001</v>
      </c>
      <c r="R6">
        <v>4.1509460000000002</v>
      </c>
      <c r="S6">
        <v>4.0747809999999998</v>
      </c>
      <c r="T6">
        <v>4.0148014999999999</v>
      </c>
      <c r="U6">
        <v>3.9702609</v>
      </c>
      <c r="V6">
        <v>3.9392364</v>
      </c>
      <c r="W6">
        <v>3.9197875999999998</v>
      </c>
      <c r="X6">
        <v>3.9104437999999999</v>
      </c>
      <c r="Y6">
        <v>0</v>
      </c>
      <c r="Z6">
        <f t="shared" si="0"/>
        <v>4.0000000000000009</v>
      </c>
    </row>
    <row r="7" spans="1:26" x14ac:dyDescent="0.25">
      <c r="A7">
        <v>3.8635622999999999</v>
      </c>
      <c r="B7">
        <v>3.8718734000000001</v>
      </c>
      <c r="C7">
        <v>3.8897042000000002</v>
      </c>
      <c r="D7">
        <v>3.9195318000000001</v>
      </c>
      <c r="E7">
        <v>3.9651127000000002</v>
      </c>
      <c r="F7">
        <v>4.0311510000000004</v>
      </c>
      <c r="G7">
        <v>4.1220270000000001</v>
      </c>
      <c r="H7">
        <v>4.2386140000000001</v>
      </c>
      <c r="I7">
        <v>4.3725376000000002</v>
      </c>
      <c r="J7">
        <v>4.5004910000000002</v>
      </c>
      <c r="K7">
        <v>4.5905747000000003</v>
      </c>
      <c r="L7">
        <v>4.6348200000000004</v>
      </c>
      <c r="M7">
        <v>4.6348194999999999</v>
      </c>
      <c r="N7">
        <v>4.5905743000000001</v>
      </c>
      <c r="O7">
        <v>4.5004910000000002</v>
      </c>
      <c r="P7">
        <v>4.3725379999999996</v>
      </c>
      <c r="Q7">
        <v>4.2386146</v>
      </c>
      <c r="R7">
        <v>4.1220280000000002</v>
      </c>
      <c r="S7">
        <v>4.0311526999999998</v>
      </c>
      <c r="T7">
        <v>3.9651122000000001</v>
      </c>
      <c r="U7">
        <v>3.9195323000000002</v>
      </c>
      <c r="V7">
        <v>3.8897016</v>
      </c>
      <c r="W7">
        <v>3.8718735999999998</v>
      </c>
      <c r="X7">
        <v>3.8635622999999999</v>
      </c>
      <c r="Y7">
        <v>0</v>
      </c>
      <c r="Z7">
        <f t="shared" si="0"/>
        <v>3.9999999919999998</v>
      </c>
    </row>
    <row r="8" spans="1:26" x14ac:dyDescent="0.25">
      <c r="A8">
        <v>3.8083699000000002</v>
      </c>
      <c r="B8">
        <v>3.8144395000000002</v>
      </c>
      <c r="C8">
        <v>3.8281727000000001</v>
      </c>
      <c r="D8">
        <v>3.8530511999999999</v>
      </c>
      <c r="E8">
        <v>3.8949642</v>
      </c>
      <c r="F8">
        <v>3.9626849000000002</v>
      </c>
      <c r="G8">
        <v>4.067399</v>
      </c>
      <c r="H8">
        <v>4.2188983000000002</v>
      </c>
      <c r="I8">
        <v>4.4137899999999997</v>
      </c>
      <c r="J8">
        <v>4.6130199999999997</v>
      </c>
      <c r="K8">
        <v>4.7360096</v>
      </c>
      <c r="L8">
        <v>4.7892003000000001</v>
      </c>
      <c r="M8">
        <v>4.7892000000000001</v>
      </c>
      <c r="N8">
        <v>4.7360096</v>
      </c>
      <c r="O8">
        <v>4.6130209999999998</v>
      </c>
      <c r="P8">
        <v>4.4137917</v>
      </c>
      <c r="Q8">
        <v>4.2188990000000004</v>
      </c>
      <c r="R8">
        <v>4.067399</v>
      </c>
      <c r="S8">
        <v>3.962685</v>
      </c>
      <c r="T8">
        <v>3.8949653999999998</v>
      </c>
      <c r="U8">
        <v>3.8530506999999998</v>
      </c>
      <c r="V8">
        <v>3.8281708000000001</v>
      </c>
      <c r="W8">
        <v>3.8144398000000002</v>
      </c>
      <c r="X8">
        <v>3.8083699000000002</v>
      </c>
      <c r="Y8">
        <v>0</v>
      </c>
      <c r="Z8">
        <f t="shared" si="0"/>
        <v>4.0000000599999996</v>
      </c>
    </row>
    <row r="9" spans="1:26" x14ac:dyDescent="0.25">
      <c r="A9">
        <v>3.7471082</v>
      </c>
      <c r="B9">
        <v>3.7493414999999999</v>
      </c>
      <c r="C9">
        <v>3.7554953000000002</v>
      </c>
      <c r="D9">
        <v>3.769536</v>
      </c>
      <c r="E9">
        <v>3.7990084</v>
      </c>
      <c r="F9">
        <v>3.8572242000000001</v>
      </c>
      <c r="G9">
        <v>3.9659863</v>
      </c>
      <c r="H9">
        <v>4.1557893999999997</v>
      </c>
      <c r="I9">
        <v>4.4507054999999998</v>
      </c>
      <c r="J9">
        <v>4.8017893000000003</v>
      </c>
      <c r="K9">
        <v>4.9512423999999999</v>
      </c>
      <c r="L9">
        <v>4.9967712999999998</v>
      </c>
      <c r="M9">
        <v>4.996772</v>
      </c>
      <c r="N9">
        <v>4.9512429999999998</v>
      </c>
      <c r="O9">
        <v>4.8017897999999999</v>
      </c>
      <c r="P9">
        <v>4.4507070000000004</v>
      </c>
      <c r="Q9">
        <v>4.1557909999999998</v>
      </c>
      <c r="R9">
        <v>3.9659863</v>
      </c>
      <c r="S9">
        <v>3.857224</v>
      </c>
      <c r="T9">
        <v>3.7990092999999998</v>
      </c>
      <c r="U9">
        <v>3.7695349999999999</v>
      </c>
      <c r="V9">
        <v>3.7554940000000001</v>
      </c>
      <c r="W9">
        <v>3.7493417</v>
      </c>
      <c r="X9">
        <v>3.747109</v>
      </c>
      <c r="Y9">
        <v>0</v>
      </c>
      <c r="Z9">
        <f t="shared" si="0"/>
        <v>3.9999999959999992</v>
      </c>
    </row>
    <row r="10" spans="1:26" x14ac:dyDescent="0.25">
      <c r="A10">
        <v>3.6836147000000001</v>
      </c>
      <c r="B10">
        <v>3.6803211999999998</v>
      </c>
      <c r="C10">
        <v>3.6749309999999999</v>
      </c>
      <c r="D10">
        <v>3.6705899999999998</v>
      </c>
      <c r="E10">
        <v>3.6743093</v>
      </c>
      <c r="F10">
        <v>3.7012171999999999</v>
      </c>
      <c r="G10">
        <v>3.7835326</v>
      </c>
      <c r="H10">
        <v>3.9875693000000001</v>
      </c>
      <c r="I10">
        <v>4.4314539999999996</v>
      </c>
      <c r="J10">
        <v>5.1921887</v>
      </c>
      <c r="K10">
        <v>5.2704000000000004</v>
      </c>
      <c r="L10">
        <v>5.2498712999999997</v>
      </c>
      <c r="M10">
        <v>5.2498712999999997</v>
      </c>
      <c r="N10">
        <v>5.2704005</v>
      </c>
      <c r="O10">
        <v>5.1921897000000001</v>
      </c>
      <c r="P10">
        <v>4.4314546999999997</v>
      </c>
      <c r="Q10">
        <v>3.9875698000000002</v>
      </c>
      <c r="R10">
        <v>3.7835329999999998</v>
      </c>
      <c r="S10">
        <v>3.7012171999999999</v>
      </c>
      <c r="T10">
        <v>3.6743095000000001</v>
      </c>
      <c r="U10">
        <v>3.6705887000000001</v>
      </c>
      <c r="V10">
        <v>3.6749299999999998</v>
      </c>
      <c r="W10">
        <v>3.6803210000000002</v>
      </c>
      <c r="X10">
        <v>3.6836156999999998</v>
      </c>
      <c r="Y10">
        <v>0</v>
      </c>
      <c r="Z10">
        <f t="shared" si="0"/>
        <v>4.0000000160000013</v>
      </c>
    </row>
    <row r="11" spans="1:26" x14ac:dyDescent="0.25">
      <c r="A11">
        <v>3.6234166999999999</v>
      </c>
      <c r="B11">
        <v>3.6133955000000002</v>
      </c>
      <c r="C11">
        <v>3.5933169999999999</v>
      </c>
      <c r="D11">
        <v>3.5635838999999998</v>
      </c>
      <c r="E11">
        <v>3.5264220000000002</v>
      </c>
      <c r="F11">
        <v>3.4898020000000001</v>
      </c>
      <c r="G11">
        <v>3.479358</v>
      </c>
      <c r="H11">
        <v>3.579501</v>
      </c>
      <c r="I11">
        <v>4.0953530000000002</v>
      </c>
      <c r="J11" s="1">
        <v>6.2651120000000002</v>
      </c>
      <c r="K11" s="1">
        <v>5.6882973000000003</v>
      </c>
      <c r="L11" s="1">
        <v>5.4824405</v>
      </c>
      <c r="M11" s="1">
        <v>5.4824409999999997</v>
      </c>
      <c r="N11" s="1">
        <v>5.6882976999999997</v>
      </c>
      <c r="O11" s="1">
        <v>6.2651139999999996</v>
      </c>
      <c r="P11">
        <v>4.0953536000000001</v>
      </c>
      <c r="Q11">
        <v>3.5795007000000001</v>
      </c>
      <c r="R11">
        <v>3.479358</v>
      </c>
      <c r="S11">
        <v>3.4898020000000001</v>
      </c>
      <c r="T11">
        <v>3.5264220000000002</v>
      </c>
      <c r="U11">
        <v>3.5635829999999999</v>
      </c>
      <c r="V11">
        <v>3.5933163000000001</v>
      </c>
      <c r="W11">
        <v>3.6133951999999998</v>
      </c>
      <c r="X11">
        <v>3.6234175999999998</v>
      </c>
      <c r="Y11">
        <v>0</v>
      </c>
      <c r="Z11">
        <f t="shared" si="0"/>
        <v>3.9999999999999996</v>
      </c>
    </row>
    <row r="12" spans="1:26" x14ac:dyDescent="0.25">
      <c r="A12">
        <v>3.5732422000000001</v>
      </c>
      <c r="B12">
        <v>3.5565243</v>
      </c>
      <c r="C12">
        <v>3.5213575000000001</v>
      </c>
      <c r="D12">
        <v>3.4640070000000001</v>
      </c>
      <c r="E12">
        <v>3.3779935999999999</v>
      </c>
      <c r="F12">
        <v>3.2522096999999999</v>
      </c>
      <c r="G12">
        <v>3.0645962</v>
      </c>
      <c r="H12">
        <v>2.7557231999999998</v>
      </c>
      <c r="I12">
        <v>2.1053462000000001</v>
      </c>
      <c r="J12" s="1">
        <v>0.12750254999999999</v>
      </c>
      <c r="K12" s="1">
        <v>8.0586775999999999E-2</v>
      </c>
      <c r="L12" s="1">
        <v>6.8314425999999998E-2</v>
      </c>
      <c r="M12" s="1">
        <v>6.8314429999999995E-2</v>
      </c>
      <c r="N12" s="1">
        <v>8.0586805999999997E-2</v>
      </c>
      <c r="O12" s="1">
        <v>0.12750254999999999</v>
      </c>
      <c r="P12">
        <v>2.1053459999999999</v>
      </c>
      <c r="Q12">
        <v>2.7557228</v>
      </c>
      <c r="R12">
        <v>3.0645954999999998</v>
      </c>
      <c r="S12">
        <v>3.2522091999999998</v>
      </c>
      <c r="T12">
        <v>3.3779935999999999</v>
      </c>
      <c r="U12">
        <v>3.4640062</v>
      </c>
      <c r="V12">
        <v>3.5213570000000001</v>
      </c>
      <c r="W12">
        <v>3.5565237999999999</v>
      </c>
      <c r="X12">
        <v>3.5732431</v>
      </c>
      <c r="Y12">
        <v>0</v>
      </c>
      <c r="Z12">
        <f t="shared" si="0"/>
        <v>2.3157921855200003</v>
      </c>
    </row>
    <row r="13" spans="1:26" x14ac:dyDescent="0.25">
      <c r="A13">
        <v>3.5397881999999998</v>
      </c>
      <c r="B13">
        <v>3.5180992999999998</v>
      </c>
      <c r="C13">
        <v>3.4715817000000002</v>
      </c>
      <c r="D13">
        <v>3.3930924</v>
      </c>
      <c r="E13">
        <v>3.2693371999999998</v>
      </c>
      <c r="F13">
        <v>3.0764464999999999</v>
      </c>
      <c r="G13">
        <v>2.7710927000000001</v>
      </c>
      <c r="H13">
        <v>2.2734500999999998</v>
      </c>
      <c r="I13">
        <v>1.4428049000000001</v>
      </c>
      <c r="J13" s="1">
        <v>0.11248799</v>
      </c>
      <c r="K13" s="1">
        <v>9.2881635000000004E-2</v>
      </c>
      <c r="L13" s="1">
        <v>8.275499E-2</v>
      </c>
      <c r="M13" s="1">
        <v>8.2754999999999995E-2</v>
      </c>
      <c r="N13" s="1">
        <v>9.2881649999999996E-2</v>
      </c>
      <c r="O13" s="1">
        <v>0.11248799</v>
      </c>
      <c r="P13">
        <v>1.4428048</v>
      </c>
      <c r="Q13">
        <v>2.2734494000000001</v>
      </c>
      <c r="R13">
        <v>2.7710916999999999</v>
      </c>
      <c r="S13">
        <v>3.0764458000000001</v>
      </c>
      <c r="T13">
        <v>3.2693367000000002</v>
      </c>
      <c r="U13">
        <v>3.3930921999999999</v>
      </c>
      <c r="V13">
        <v>3.4715815000000001</v>
      </c>
      <c r="W13">
        <v>3.5180988000000002</v>
      </c>
      <c r="X13">
        <v>3.5397889999999999</v>
      </c>
      <c r="Y13">
        <v>0</v>
      </c>
      <c r="Z13">
        <f t="shared" si="0"/>
        <v>2.1635052861999999</v>
      </c>
    </row>
    <row r="14" spans="1:26" x14ac:dyDescent="0.25">
      <c r="A14">
        <v>3.5280252000000001</v>
      </c>
      <c r="B14">
        <v>3.5045006000000001</v>
      </c>
      <c r="C14">
        <v>3.4537770000000001</v>
      </c>
      <c r="D14">
        <v>3.367445</v>
      </c>
      <c r="E14">
        <v>3.2298162000000001</v>
      </c>
      <c r="F14">
        <v>3.0131469000000002</v>
      </c>
      <c r="G14">
        <v>2.6698778000000001</v>
      </c>
      <c r="H14">
        <v>2.1241780000000001</v>
      </c>
      <c r="I14">
        <v>1.279936</v>
      </c>
      <c r="J14" s="1">
        <v>0.10995496</v>
      </c>
      <c r="K14" s="1">
        <v>9.5696790000000004E-2</v>
      </c>
      <c r="L14" s="1">
        <v>8.7068930000000003E-2</v>
      </c>
      <c r="M14" s="1">
        <v>8.7068930000000003E-2</v>
      </c>
      <c r="N14" s="1">
        <v>9.5696790000000004E-2</v>
      </c>
      <c r="O14" s="1">
        <v>0.10995496</v>
      </c>
      <c r="P14">
        <v>1.2799358000000001</v>
      </c>
      <c r="Q14">
        <v>2.1241783999999999</v>
      </c>
      <c r="R14">
        <v>2.6698765999999998</v>
      </c>
      <c r="S14">
        <v>3.0131462</v>
      </c>
      <c r="T14">
        <v>3.229816</v>
      </c>
      <c r="U14">
        <v>3.3674439999999999</v>
      </c>
      <c r="V14">
        <v>3.4537765999999999</v>
      </c>
      <c r="W14">
        <v>3.5045001999999998</v>
      </c>
      <c r="X14">
        <v>3.5280260000000001</v>
      </c>
      <c r="Y14">
        <v>0</v>
      </c>
      <c r="Z14">
        <f t="shared" si="0"/>
        <v>2.1170737544000002</v>
      </c>
    </row>
    <row r="15" spans="1:26" x14ac:dyDescent="0.25">
      <c r="A15">
        <v>3.5397886999999999</v>
      </c>
      <c r="B15">
        <v>3.5180988000000002</v>
      </c>
      <c r="C15">
        <v>3.4715817000000002</v>
      </c>
      <c r="D15">
        <v>3.3930926000000001</v>
      </c>
      <c r="E15">
        <v>3.2693371999999998</v>
      </c>
      <c r="F15">
        <v>3.0764459999999998</v>
      </c>
      <c r="G15">
        <v>2.7710916999999999</v>
      </c>
      <c r="H15">
        <v>2.27345</v>
      </c>
      <c r="I15">
        <v>1.4428049999999999</v>
      </c>
      <c r="J15" s="1">
        <v>0.11248799</v>
      </c>
      <c r="K15" s="1">
        <v>9.2881635000000004E-2</v>
      </c>
      <c r="L15" s="1">
        <v>8.2754999999999995E-2</v>
      </c>
      <c r="M15" s="1">
        <v>8.275499E-2</v>
      </c>
      <c r="N15" s="1">
        <v>9.2881635000000004E-2</v>
      </c>
      <c r="O15" s="1">
        <v>0.11248798</v>
      </c>
      <c r="P15">
        <v>1.4428053000000001</v>
      </c>
      <c r="Q15">
        <v>2.2734497</v>
      </c>
      <c r="R15">
        <v>2.7710924000000001</v>
      </c>
      <c r="S15">
        <v>3.0764458000000001</v>
      </c>
      <c r="T15">
        <v>3.2693365000000001</v>
      </c>
      <c r="U15">
        <v>3.3930920000000002</v>
      </c>
      <c r="V15">
        <v>3.4715807000000001</v>
      </c>
      <c r="W15">
        <v>3.5180986000000001</v>
      </c>
      <c r="X15">
        <v>3.5397897</v>
      </c>
      <c r="Y15">
        <v>0</v>
      </c>
      <c r="Z15">
        <f t="shared" si="0"/>
        <v>2.1635052652000004</v>
      </c>
    </row>
    <row r="16" spans="1:26" x14ac:dyDescent="0.25">
      <c r="A16">
        <v>3.5732436000000001</v>
      </c>
      <c r="B16">
        <v>3.5565237999999999</v>
      </c>
      <c r="C16">
        <v>3.5213575000000001</v>
      </c>
      <c r="D16">
        <v>3.4640070999999999</v>
      </c>
      <c r="E16">
        <v>3.3779935999999999</v>
      </c>
      <c r="F16">
        <v>3.2522087000000002</v>
      </c>
      <c r="G16">
        <v>3.0645951999999999</v>
      </c>
      <c r="H16">
        <v>2.7557231999999998</v>
      </c>
      <c r="I16">
        <v>2.1053462000000001</v>
      </c>
      <c r="J16" s="1">
        <v>0.12750254999999999</v>
      </c>
      <c r="K16" s="1">
        <v>8.0586779999999997E-2</v>
      </c>
      <c r="L16" s="1">
        <v>6.8314425999999998E-2</v>
      </c>
      <c r="M16" s="1">
        <v>6.8314425999999998E-2</v>
      </c>
      <c r="N16" s="1">
        <v>8.0586779999999997E-2</v>
      </c>
      <c r="O16" s="1">
        <v>0.12750254999999999</v>
      </c>
      <c r="P16">
        <v>2.1053467000000001</v>
      </c>
      <c r="Q16">
        <v>2.7557235000000002</v>
      </c>
      <c r="R16">
        <v>3.0645954999999998</v>
      </c>
      <c r="S16">
        <v>3.2522087000000002</v>
      </c>
      <c r="T16">
        <v>3.377993</v>
      </c>
      <c r="U16">
        <v>3.4640062</v>
      </c>
      <c r="V16">
        <v>3.5213565999999998</v>
      </c>
      <c r="W16">
        <v>3.5565232999999998</v>
      </c>
      <c r="X16">
        <v>3.5732439</v>
      </c>
      <c r="Y16">
        <v>0</v>
      </c>
      <c r="Z16">
        <f t="shared" si="0"/>
        <v>2.3157921524799998</v>
      </c>
    </row>
    <row r="17" spans="1:26" x14ac:dyDescent="0.25">
      <c r="A17">
        <v>3.6234185999999999</v>
      </c>
      <c r="B17">
        <v>3.6133947000000002</v>
      </c>
      <c r="C17">
        <v>3.5933166000000001</v>
      </c>
      <c r="D17">
        <v>3.5635840000000001</v>
      </c>
      <c r="E17">
        <v>3.5264220000000002</v>
      </c>
      <c r="F17">
        <v>3.4898009999999999</v>
      </c>
      <c r="G17">
        <v>3.4793577</v>
      </c>
      <c r="H17">
        <v>3.5795012000000002</v>
      </c>
      <c r="I17">
        <v>4.0953536000000001</v>
      </c>
      <c r="J17" s="1">
        <v>6.2651133999999997</v>
      </c>
      <c r="K17" s="1">
        <v>5.6882973000000003</v>
      </c>
      <c r="L17" s="1">
        <v>5.4824405</v>
      </c>
      <c r="M17" s="1">
        <v>5.4824405</v>
      </c>
      <c r="N17" s="1">
        <v>5.6882973000000003</v>
      </c>
      <c r="O17" s="1">
        <v>6.2651130000000004</v>
      </c>
      <c r="P17">
        <v>4.0953540000000004</v>
      </c>
      <c r="Q17">
        <v>3.5795016</v>
      </c>
      <c r="R17">
        <v>3.4793577</v>
      </c>
      <c r="S17">
        <v>3.4898009999999999</v>
      </c>
      <c r="T17">
        <v>3.5264215000000001</v>
      </c>
      <c r="U17">
        <v>3.5635830999999998</v>
      </c>
      <c r="V17">
        <v>3.5933160000000002</v>
      </c>
      <c r="W17">
        <v>3.6133945000000001</v>
      </c>
      <c r="X17">
        <v>3.6234183</v>
      </c>
      <c r="Y17">
        <v>0</v>
      </c>
      <c r="Z17">
        <f t="shared" si="0"/>
        <v>3.9999999639999997</v>
      </c>
    </row>
    <row r="18" spans="1:26" x14ac:dyDescent="0.25">
      <c r="A18">
        <v>3.6836169000000001</v>
      </c>
      <c r="B18">
        <v>3.6803206999999998</v>
      </c>
      <c r="C18">
        <v>3.6749306000000002</v>
      </c>
      <c r="D18">
        <v>3.6705899999999998</v>
      </c>
      <c r="E18">
        <v>3.674309</v>
      </c>
      <c r="F18">
        <v>3.7012170000000002</v>
      </c>
      <c r="G18">
        <v>3.7835329999999998</v>
      </c>
      <c r="H18">
        <v>3.9875698000000002</v>
      </c>
      <c r="I18">
        <v>4.4314546999999997</v>
      </c>
      <c r="J18">
        <v>5.1921889999999999</v>
      </c>
      <c r="K18">
        <v>5.2704000000000004</v>
      </c>
      <c r="L18">
        <v>5.2498703000000004</v>
      </c>
      <c r="M18">
        <v>5.2498703000000004</v>
      </c>
      <c r="N18">
        <v>5.2703996000000002</v>
      </c>
      <c r="O18">
        <v>5.1921889999999999</v>
      </c>
      <c r="P18">
        <v>4.4314549999999997</v>
      </c>
      <c r="Q18">
        <v>3.9875699999999998</v>
      </c>
      <c r="R18">
        <v>3.7835329999999998</v>
      </c>
      <c r="S18">
        <v>3.7012166999999998</v>
      </c>
      <c r="T18">
        <v>3.6743087999999999</v>
      </c>
      <c r="U18">
        <v>3.6705893999999999</v>
      </c>
      <c r="V18">
        <v>3.6749303000000002</v>
      </c>
      <c r="W18">
        <v>3.6803203</v>
      </c>
      <c r="X18">
        <v>3.6836161999999999</v>
      </c>
      <c r="Y18">
        <v>0</v>
      </c>
      <c r="Z18">
        <f t="shared" si="0"/>
        <v>3.9999999840000009</v>
      </c>
    </row>
    <row r="19" spans="1:26" x14ac:dyDescent="0.25">
      <c r="A19">
        <v>3.7471101</v>
      </c>
      <c r="B19">
        <v>3.7493408000000001</v>
      </c>
      <c r="C19">
        <v>3.7554953000000002</v>
      </c>
      <c r="D19">
        <v>3.769536</v>
      </c>
      <c r="E19">
        <v>3.7990081</v>
      </c>
      <c r="F19">
        <v>3.857224</v>
      </c>
      <c r="G19">
        <v>3.9659870000000002</v>
      </c>
      <c r="H19">
        <v>4.1557902999999996</v>
      </c>
      <c r="I19">
        <v>4.4507064999999999</v>
      </c>
      <c r="J19">
        <v>4.8017893000000003</v>
      </c>
      <c r="K19">
        <v>4.9512423999999999</v>
      </c>
      <c r="L19">
        <v>4.9967709999999999</v>
      </c>
      <c r="M19">
        <v>4.9967712999999998</v>
      </c>
      <c r="N19">
        <v>4.9512419999999997</v>
      </c>
      <c r="O19">
        <v>4.8017893000000003</v>
      </c>
      <c r="P19">
        <v>4.4507064999999999</v>
      </c>
      <c r="Q19">
        <v>4.1557909999999998</v>
      </c>
      <c r="R19">
        <v>3.9659870000000002</v>
      </c>
      <c r="S19">
        <v>3.857224</v>
      </c>
      <c r="T19">
        <v>3.7990080000000002</v>
      </c>
      <c r="U19">
        <v>3.7695357999999999</v>
      </c>
      <c r="V19">
        <v>3.7554949999999998</v>
      </c>
      <c r="W19">
        <v>3.7493408000000001</v>
      </c>
      <c r="X19">
        <v>3.7471092000000001</v>
      </c>
      <c r="Y19">
        <v>0</v>
      </c>
      <c r="Z19">
        <f t="shared" si="0"/>
        <v>4.0000000279999997</v>
      </c>
    </row>
    <row r="20" spans="1:26" x14ac:dyDescent="0.25">
      <c r="A20">
        <v>3.8083714999999998</v>
      </c>
      <c r="B20">
        <v>3.8144393000000001</v>
      </c>
      <c r="C20">
        <v>3.8281727000000001</v>
      </c>
      <c r="D20">
        <v>3.8530511999999999</v>
      </c>
      <c r="E20">
        <v>3.8949636999999999</v>
      </c>
      <c r="F20">
        <v>3.9626845999999998</v>
      </c>
      <c r="G20">
        <v>4.0674000000000001</v>
      </c>
      <c r="H20">
        <v>4.2188993000000004</v>
      </c>
      <c r="I20">
        <v>4.4137906999999998</v>
      </c>
      <c r="J20">
        <v>4.6130199999999997</v>
      </c>
      <c r="K20">
        <v>4.7360090000000001</v>
      </c>
      <c r="L20">
        <v>4.7892003000000001</v>
      </c>
      <c r="M20">
        <v>4.7891994000000002</v>
      </c>
      <c r="N20">
        <v>4.7360090000000001</v>
      </c>
      <c r="O20">
        <v>4.6130199999999997</v>
      </c>
      <c r="P20">
        <v>4.4137899999999997</v>
      </c>
      <c r="Q20">
        <v>4.2188990000000004</v>
      </c>
      <c r="R20">
        <v>4.0673994999999996</v>
      </c>
      <c r="S20">
        <v>3.9626845999999998</v>
      </c>
      <c r="T20">
        <v>3.8949636999999999</v>
      </c>
      <c r="U20">
        <v>3.8530511999999999</v>
      </c>
      <c r="V20">
        <v>3.8281724000000001</v>
      </c>
      <c r="W20">
        <v>3.8144393000000001</v>
      </c>
      <c r="X20">
        <v>3.8083705999999999</v>
      </c>
      <c r="Y20">
        <v>0</v>
      </c>
      <c r="Z20">
        <f t="shared" si="0"/>
        <v>4.0000000400000006</v>
      </c>
    </row>
    <row r="21" spans="1:26" x14ac:dyDescent="0.25">
      <c r="A21">
        <v>3.8635633</v>
      </c>
      <c r="B21">
        <v>3.8718734000000001</v>
      </c>
      <c r="C21">
        <v>3.8897040000000001</v>
      </c>
      <c r="D21">
        <v>3.9195318000000001</v>
      </c>
      <c r="E21">
        <v>3.9651122000000001</v>
      </c>
      <c r="F21">
        <v>4.0311510000000004</v>
      </c>
      <c r="G21">
        <v>4.1220274000000003</v>
      </c>
      <c r="H21">
        <v>4.2386154999999999</v>
      </c>
      <c r="I21">
        <v>4.3725379999999996</v>
      </c>
      <c r="J21">
        <v>4.5004907000000003</v>
      </c>
      <c r="K21">
        <v>4.5905743000000001</v>
      </c>
      <c r="L21">
        <v>4.6348194999999999</v>
      </c>
      <c r="M21">
        <v>4.6348194999999999</v>
      </c>
      <c r="N21">
        <v>4.5905743000000001</v>
      </c>
      <c r="O21">
        <v>4.5004900000000001</v>
      </c>
      <c r="P21">
        <v>4.3725370000000003</v>
      </c>
      <c r="Q21">
        <v>4.2386146</v>
      </c>
      <c r="R21">
        <v>4.1220274000000003</v>
      </c>
      <c r="S21">
        <v>4.0311513000000003</v>
      </c>
      <c r="T21">
        <v>3.9651127000000002</v>
      </c>
      <c r="U21">
        <v>3.9195319999999998</v>
      </c>
      <c r="V21">
        <v>3.8897042000000002</v>
      </c>
      <c r="W21">
        <v>3.8718734000000001</v>
      </c>
      <c r="X21">
        <v>3.8635625999999998</v>
      </c>
      <c r="Y21">
        <v>0</v>
      </c>
      <c r="Z21">
        <f t="shared" si="0"/>
        <v>4.0000000039999994</v>
      </c>
    </row>
    <row r="22" spans="1:26" x14ac:dyDescent="0.25">
      <c r="A22">
        <v>3.9104443</v>
      </c>
      <c r="B22">
        <v>3.9197875999999998</v>
      </c>
      <c r="C22">
        <v>3.9392388</v>
      </c>
      <c r="D22">
        <v>3.9702594000000002</v>
      </c>
      <c r="E22">
        <v>4.0148033999999999</v>
      </c>
      <c r="F22">
        <v>4.0747795</v>
      </c>
      <c r="G22">
        <v>4.1509438000000003</v>
      </c>
      <c r="H22">
        <v>4.2409949999999998</v>
      </c>
      <c r="I22">
        <v>4.3372545000000002</v>
      </c>
      <c r="J22">
        <v>4.4258312999999996</v>
      </c>
      <c r="K22">
        <v>4.4909781999999998</v>
      </c>
      <c r="L22">
        <v>4.5246843999999999</v>
      </c>
      <c r="M22">
        <v>4.5246849999999998</v>
      </c>
      <c r="N22">
        <v>4.4909781999999998</v>
      </c>
      <c r="O22">
        <v>4.4258303999999997</v>
      </c>
      <c r="P22">
        <v>4.3372536000000004</v>
      </c>
      <c r="Q22">
        <v>4.2409945000000002</v>
      </c>
      <c r="R22">
        <v>4.150944</v>
      </c>
      <c r="S22">
        <v>4.0747795</v>
      </c>
      <c r="T22">
        <v>4.0148029999999997</v>
      </c>
      <c r="U22">
        <v>3.9702601</v>
      </c>
      <c r="V22">
        <v>3.9392394999999998</v>
      </c>
      <c r="W22">
        <v>3.9197875999999998</v>
      </c>
      <c r="X22">
        <v>3.9104437999999999</v>
      </c>
      <c r="Y22">
        <v>0</v>
      </c>
      <c r="Z22">
        <f t="shared" si="0"/>
        <v>3.9999999760000002</v>
      </c>
    </row>
    <row r="23" spans="1:26" x14ac:dyDescent="0.25">
      <c r="A23">
        <v>3.9479818</v>
      </c>
      <c r="B23">
        <v>3.9575952999999999</v>
      </c>
      <c r="C23">
        <v>3.9772034000000001</v>
      </c>
      <c r="D23">
        <v>4.0074639999999997</v>
      </c>
      <c r="E23">
        <v>4.0490599999999999</v>
      </c>
      <c r="F23">
        <v>4.1022214999999997</v>
      </c>
      <c r="G23">
        <v>4.1659756000000003</v>
      </c>
      <c r="H23">
        <v>4.2371664000000004</v>
      </c>
      <c r="I23">
        <v>4.3096532999999999</v>
      </c>
      <c r="J23">
        <v>4.3745989999999999</v>
      </c>
      <c r="K23">
        <v>4.4228240000000003</v>
      </c>
      <c r="L23">
        <v>4.4482565000000003</v>
      </c>
      <c r="M23">
        <v>4.4482569999999999</v>
      </c>
      <c r="N23">
        <v>4.4228240000000003</v>
      </c>
      <c r="O23">
        <v>4.3745985000000003</v>
      </c>
      <c r="P23">
        <v>4.3096522999999998</v>
      </c>
      <c r="Q23">
        <v>4.2371660000000002</v>
      </c>
      <c r="R23">
        <v>4.1659750000000004</v>
      </c>
      <c r="S23">
        <v>4.1022210000000001</v>
      </c>
      <c r="T23">
        <v>4.0490599999999999</v>
      </c>
      <c r="U23">
        <v>4.0074654000000001</v>
      </c>
      <c r="V23">
        <v>3.9772042999999999</v>
      </c>
      <c r="W23">
        <v>3.9575949000000001</v>
      </c>
      <c r="X23">
        <v>3.9479815999999999</v>
      </c>
      <c r="Y23">
        <v>0</v>
      </c>
      <c r="Z23">
        <f t="shared" si="0"/>
        <v>4.000000032</v>
      </c>
    </row>
    <row r="24" spans="1:26" x14ac:dyDescent="0.25">
      <c r="A24">
        <v>3.9759060000000002</v>
      </c>
      <c r="B24">
        <v>3.9854075999999998</v>
      </c>
      <c r="C24">
        <v>4.0045159999999997</v>
      </c>
      <c r="D24">
        <v>4.0333350000000001</v>
      </c>
      <c r="E24">
        <v>4.0717486999999997</v>
      </c>
      <c r="F24">
        <v>4.1190686000000003</v>
      </c>
      <c r="G24">
        <v>4.1735705999999997</v>
      </c>
      <c r="H24">
        <v>4.2320437000000002</v>
      </c>
      <c r="I24">
        <v>4.2895922999999998</v>
      </c>
      <c r="J24">
        <v>4.3400884</v>
      </c>
      <c r="K24">
        <v>4.3774613999999996</v>
      </c>
      <c r="L24">
        <v>4.3972616000000002</v>
      </c>
      <c r="M24">
        <v>4.3972616000000002</v>
      </c>
      <c r="N24">
        <v>4.3774613999999996</v>
      </c>
      <c r="O24">
        <v>4.3400879999999997</v>
      </c>
      <c r="P24">
        <v>4.2895919999999998</v>
      </c>
      <c r="Q24">
        <v>4.2320433</v>
      </c>
      <c r="R24">
        <v>4.1735699999999998</v>
      </c>
      <c r="S24">
        <v>4.1190680000000004</v>
      </c>
      <c r="T24">
        <v>4.0717496999999998</v>
      </c>
      <c r="U24">
        <v>4.0333360000000003</v>
      </c>
      <c r="V24">
        <v>4.0045165999999996</v>
      </c>
      <c r="W24">
        <v>3.9854074000000002</v>
      </c>
      <c r="X24">
        <v>3.9759060000000002</v>
      </c>
      <c r="Y24">
        <v>0</v>
      </c>
      <c r="Z24">
        <f t="shared" si="0"/>
        <v>3.9999999960000001</v>
      </c>
    </row>
    <row r="25" spans="1:26" x14ac:dyDescent="0.25">
      <c r="A25">
        <v>3.9943278000000002</v>
      </c>
      <c r="B25">
        <v>4.0036135000000002</v>
      </c>
      <c r="C25">
        <v>4.0221175999999996</v>
      </c>
      <c r="D25">
        <v>4.0496119999999998</v>
      </c>
      <c r="E25">
        <v>4.085534</v>
      </c>
      <c r="F25">
        <v>4.1287326999999996</v>
      </c>
      <c r="G25">
        <v>4.1771940000000001</v>
      </c>
      <c r="H25">
        <v>4.2278447000000003</v>
      </c>
      <c r="I25">
        <v>4.2765836999999998</v>
      </c>
      <c r="J25">
        <v>4.3186999999999998</v>
      </c>
      <c r="K25">
        <v>4.3496733000000001</v>
      </c>
      <c r="L25">
        <v>4.3660670000000001</v>
      </c>
      <c r="M25">
        <v>4.3660670000000001</v>
      </c>
      <c r="N25">
        <v>4.3496733000000001</v>
      </c>
      <c r="O25">
        <v>4.3186999999999998</v>
      </c>
      <c r="P25">
        <v>4.2765836999999998</v>
      </c>
      <c r="Q25">
        <v>4.2278440000000002</v>
      </c>
      <c r="R25">
        <v>4.1771940000000001</v>
      </c>
      <c r="S25">
        <v>4.1287330000000004</v>
      </c>
      <c r="T25">
        <v>4.0855345999999999</v>
      </c>
      <c r="U25">
        <v>4.0496125000000003</v>
      </c>
      <c r="V25">
        <v>4.0221175999999996</v>
      </c>
      <c r="W25">
        <v>4.0036135000000002</v>
      </c>
      <c r="X25">
        <v>3.9943284999999999</v>
      </c>
      <c r="Y25">
        <v>0</v>
      </c>
      <c r="Z25">
        <f t="shared" si="0"/>
        <v>4.0000000799999995</v>
      </c>
    </row>
    <row r="26" spans="1:26" x14ac:dyDescent="0.25">
      <c r="A26">
        <v>4.0034647000000003</v>
      </c>
      <c r="B26">
        <v>4.0125999999999999</v>
      </c>
      <c r="C26">
        <v>4.0307263999999998</v>
      </c>
      <c r="D26">
        <v>4.0574612999999999</v>
      </c>
      <c r="E26">
        <v>4.0920439999999996</v>
      </c>
      <c r="F26">
        <v>4.1331350000000002</v>
      </c>
      <c r="G26">
        <v>4.1786284</v>
      </c>
      <c r="H26">
        <v>4.2255573000000002</v>
      </c>
      <c r="I26">
        <v>4.2701979999999997</v>
      </c>
      <c r="J26">
        <v>4.3084540000000002</v>
      </c>
      <c r="K26">
        <v>4.3364643999999997</v>
      </c>
      <c r="L26">
        <v>4.3512659999999999</v>
      </c>
      <c r="M26">
        <v>4.3512659999999999</v>
      </c>
      <c r="N26">
        <v>4.3364643999999997</v>
      </c>
      <c r="O26">
        <v>4.3084540000000002</v>
      </c>
      <c r="P26">
        <v>4.2701982999999997</v>
      </c>
      <c r="Q26">
        <v>4.2255573000000002</v>
      </c>
      <c r="R26">
        <v>4.1786284</v>
      </c>
      <c r="S26">
        <v>4.1331350000000002</v>
      </c>
      <c r="T26">
        <v>4.0920439999999996</v>
      </c>
      <c r="U26">
        <v>4.0574612999999999</v>
      </c>
      <c r="V26">
        <v>4.0307269999999997</v>
      </c>
      <c r="W26">
        <v>4.0126010000000001</v>
      </c>
      <c r="X26">
        <v>4.0034650000000003</v>
      </c>
      <c r="Y26">
        <v>0</v>
      </c>
      <c r="Z26">
        <f t="shared" si="0"/>
        <v>4.0000000480000004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9643-2324-482C-A483-5849CD2676AE}">
  <dimension ref="H2:J7"/>
  <sheetViews>
    <sheetView workbookViewId="0">
      <selection activeCell="B3" sqref="B3"/>
    </sheetView>
  </sheetViews>
  <sheetFormatPr defaultRowHeight="15" x14ac:dyDescent="0.25"/>
  <sheetData>
    <row r="2" spans="8:10" x14ac:dyDescent="0.25">
      <c r="H2" t="s">
        <v>0</v>
      </c>
      <c r="I2" t="s">
        <v>4</v>
      </c>
      <c r="J2" t="s">
        <v>1</v>
      </c>
    </row>
    <row r="3" spans="8:10" x14ac:dyDescent="0.25">
      <c r="H3">
        <v>0.01</v>
      </c>
      <c r="I3">
        <v>0.2</v>
      </c>
      <c r="J3">
        <v>0.9</v>
      </c>
    </row>
    <row r="4" spans="8:10" x14ac:dyDescent="0.25">
      <c r="H4">
        <v>0.1</v>
      </c>
      <c r="I4">
        <v>0.7</v>
      </c>
      <c r="J4">
        <v>0.9</v>
      </c>
    </row>
    <row r="5" spans="8:10" x14ac:dyDescent="0.25">
      <c r="H5">
        <v>1</v>
      </c>
      <c r="I5">
        <v>1</v>
      </c>
      <c r="J5">
        <v>1</v>
      </c>
    </row>
    <row r="6" spans="8:10" x14ac:dyDescent="0.25">
      <c r="H6">
        <v>10</v>
      </c>
      <c r="I6">
        <v>1.01</v>
      </c>
      <c r="J6">
        <v>1.0900000000000001</v>
      </c>
    </row>
    <row r="7" spans="8:10" x14ac:dyDescent="0.25">
      <c r="H7">
        <v>100</v>
      </c>
      <c r="I7">
        <v>1.05</v>
      </c>
      <c r="J7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EEAB-A751-4E6E-8208-A497297F65AD}">
  <dimension ref="B1:J13"/>
  <sheetViews>
    <sheetView tabSelected="1" topLeftCell="B1" workbookViewId="0">
      <selection activeCell="T8" sqref="T8"/>
    </sheetView>
  </sheetViews>
  <sheetFormatPr defaultRowHeight="15" x14ac:dyDescent="0.25"/>
  <sheetData>
    <row r="1" spans="2:10" x14ac:dyDescent="0.25">
      <c r="D1" t="s">
        <v>6</v>
      </c>
    </row>
    <row r="2" spans="2:10" x14ac:dyDescent="0.25">
      <c r="H2" t="s">
        <v>2</v>
      </c>
      <c r="I2" t="s">
        <v>5</v>
      </c>
      <c r="J2" t="s">
        <v>3</v>
      </c>
    </row>
    <row r="3" spans="2:10" x14ac:dyDescent="0.25">
      <c r="B3" t="s">
        <v>7</v>
      </c>
      <c r="C3" t="s">
        <v>8</v>
      </c>
      <c r="D3" t="s">
        <v>2</v>
      </c>
      <c r="E3" t="s">
        <v>9</v>
      </c>
      <c r="H3">
        <v>0.01</v>
      </c>
      <c r="I3">
        <v>1</v>
      </c>
      <c r="J3">
        <v>1</v>
      </c>
    </row>
    <row r="4" spans="2:10" x14ac:dyDescent="0.25">
      <c r="B4">
        <f>(FP_heads!J11-FP_heads!O11)/10</f>
        <v>0.2860660000000001</v>
      </c>
      <c r="C4">
        <f>flux!Z11</f>
        <v>3.9999999999999996</v>
      </c>
      <c r="D4">
        <f>C4/B4</f>
        <v>13.982787188970372</v>
      </c>
      <c r="E4">
        <f>C4/((FP_heads!A11-FP_heads!Y11)/10)</f>
        <v>3.9999999999999996</v>
      </c>
      <c r="H4">
        <v>0.1</v>
      </c>
      <c r="I4">
        <v>1</v>
      </c>
      <c r="J4">
        <v>1</v>
      </c>
    </row>
    <row r="5" spans="2:10" x14ac:dyDescent="0.25">
      <c r="B5">
        <f>(FP_heads!J12-FP_heads!O12)/10</f>
        <v>0.36219129999999994</v>
      </c>
      <c r="C5">
        <f>flux!Z12</f>
        <v>2.3157921855200003</v>
      </c>
      <c r="D5">
        <f t="shared" ref="D5:D10" si="0">C5/B5</f>
        <v>6.3938371394343285</v>
      </c>
      <c r="E5">
        <f>C5/((FP_heads!A12-FP_heads!Y12)/10)</f>
        <v>2.3157921855200003</v>
      </c>
      <c r="H5">
        <v>1</v>
      </c>
      <c r="I5">
        <v>1</v>
      </c>
      <c r="J5">
        <v>1</v>
      </c>
    </row>
    <row r="6" spans="2:10" x14ac:dyDescent="0.25">
      <c r="B6">
        <f>(FP_heads!J13-FP_heads!O13)/10</f>
        <v>0.40807969999999988</v>
      </c>
      <c r="C6">
        <f>flux!Z13</f>
        <v>2.1635052861999999</v>
      </c>
      <c r="D6">
        <f t="shared" si="0"/>
        <v>5.3016733892913583</v>
      </c>
      <c r="E6">
        <f>C6/((FP_heads!A13-FP_heads!Y13)/10)</f>
        <v>2.1635052861999999</v>
      </c>
      <c r="H6">
        <v>10</v>
      </c>
      <c r="I6">
        <v>1.3</v>
      </c>
      <c r="J6">
        <v>1.01</v>
      </c>
    </row>
    <row r="7" spans="2:10" x14ac:dyDescent="0.25">
      <c r="B7">
        <f>(FP_heads!J14-FP_heads!O14)/10</f>
        <v>0.42105870000000001</v>
      </c>
      <c r="C7">
        <f>flux!Z14</f>
        <v>2.1170737544000002</v>
      </c>
      <c r="D7">
        <f t="shared" si="0"/>
        <v>5.0279777009713849</v>
      </c>
      <c r="E7">
        <f>C7/((FP_heads!A14-FP_heads!Y14)/10)</f>
        <v>2.1170737544000002</v>
      </c>
      <c r="H7">
        <v>100</v>
      </c>
      <c r="I7">
        <v>5.2</v>
      </c>
      <c r="J7">
        <v>1.0900000000000001</v>
      </c>
    </row>
    <row r="8" spans="2:10" x14ac:dyDescent="0.25">
      <c r="B8">
        <f>(FP_heads!J15-FP_heads!O15)/10</f>
        <v>0.40807969999999988</v>
      </c>
      <c r="C8">
        <f>flux!Z15</f>
        <v>2.1635052652000004</v>
      </c>
      <c r="D8">
        <f t="shared" si="0"/>
        <v>5.301673337830823</v>
      </c>
      <c r="E8">
        <f>C8/((FP_heads!A15-FP_heads!Y15)/10)</f>
        <v>2.1635052652000004</v>
      </c>
    </row>
    <row r="9" spans="2:10" x14ac:dyDescent="0.25">
      <c r="B9">
        <f>(FP_heads!J16-FP_heads!O16)/10</f>
        <v>0.36219129999999994</v>
      </c>
      <c r="C9">
        <f>flux!Z16</f>
        <v>2.3157921524799998</v>
      </c>
      <c r="D9">
        <f t="shared" si="0"/>
        <v>6.3938370482118154</v>
      </c>
      <c r="E9">
        <f>C9/((FP_heads!A16-FP_heads!Y16)/10)</f>
        <v>2.3157921524799998</v>
      </c>
      <c r="I9">
        <f>D12</f>
        <v>0.80549389811193384</v>
      </c>
    </row>
    <row r="10" spans="2:10" x14ac:dyDescent="0.25">
      <c r="B10">
        <f>(FP_heads!J17-FP_heads!O17)/10</f>
        <v>0.2860660000000001</v>
      </c>
      <c r="C10">
        <f>flux!Z17</f>
        <v>3.9999999639999997</v>
      </c>
      <c r="D10">
        <f t="shared" si="0"/>
        <v>13.982787063125286</v>
      </c>
      <c r="E10">
        <f>C10/((FP_heads!A17-FP_heads!Y17)/10)</f>
        <v>3.9999999639999997</v>
      </c>
      <c r="I10">
        <v>0.93084946189158502</v>
      </c>
    </row>
    <row r="11" spans="2:10" x14ac:dyDescent="0.25">
      <c r="I11">
        <v>0.76799975007093724</v>
      </c>
    </row>
    <row r="12" spans="2:10" x14ac:dyDescent="0.25">
      <c r="D12">
        <f>AVERAGE(D4:D10)/10</f>
        <v>0.80549389811193384</v>
      </c>
      <c r="I12">
        <v>2.0332539136200616</v>
      </c>
    </row>
    <row r="13" spans="2:10" x14ac:dyDescent="0.25">
      <c r="I13">
        <v>5.2638720097142846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flux</vt:lpstr>
      <vt:lpstr>keq_h</vt:lpstr>
      <vt:lpstr>keq_a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2021-02-01T03:28:23Z</dcterms:created>
  <dcterms:modified xsi:type="dcterms:W3CDTF">2021-02-01T07:06:41Z</dcterms:modified>
</cp:coreProperties>
</file>