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s-PortilloD/Assignment/HW3/"/>
    </mc:Choice>
  </mc:AlternateContent>
  <xr:revisionPtr revIDLastSave="2" documentId="8_{AD20BB71-51FF-4B48-B679-B3B8A29A032A}" xr6:coauthVersionLast="46" xr6:coauthVersionMax="46" xr10:uidLastSave="{D77A09E2-6111-47E9-A382-EF21F93F9873}"/>
  <bookViews>
    <workbookView xWindow="4545" yWindow="16080" windowWidth="20640" windowHeight="11160" activeTab="3" xr2:uid="{00000000-000D-0000-FFFF-FFFF00000000}"/>
  </bookViews>
  <sheets>
    <sheet name="FP_heads" sheetId="1" r:id="rId1"/>
    <sheet name="flux" sheetId="2" r:id="rId2"/>
    <sheet name="Keq_H" sheetId="3" r:id="rId3"/>
    <sheet name="Keq_ar" sheetId="4" r:id="rId4"/>
  </sheets>
  <calcPr calcId="191029"/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5" i="4"/>
  <c r="A5" i="4"/>
  <c r="C13" i="4"/>
  <c r="A6" i="4"/>
  <c r="A7" i="4"/>
  <c r="A8" i="4"/>
  <c r="A9" i="4"/>
  <c r="A10" i="4"/>
  <c r="A11" i="4"/>
  <c r="B6" i="4"/>
  <c r="B7" i="4"/>
  <c r="B8" i="4"/>
  <c r="B9" i="4"/>
  <c r="B10" i="4"/>
  <c r="B11" i="4"/>
  <c r="B5" i="4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" i="2"/>
  <c r="D13" i="4" l="1"/>
  <c r="C5" i="4"/>
  <c r="C6" i="4"/>
  <c r="C7" i="4"/>
  <c r="C8" i="4"/>
  <c r="C9" i="4"/>
  <c r="C10" i="4"/>
  <c r="C11" i="4"/>
</calcChain>
</file>

<file path=xl/sharedStrings.xml><?xml version="1.0" encoding="utf-8"?>
<sst xmlns="http://schemas.openxmlformats.org/spreadsheetml/2006/main" count="7" uniqueCount="6">
  <si>
    <t>k_incl</t>
  </si>
  <si>
    <t>keq_arth</t>
  </si>
  <si>
    <t>keq</t>
  </si>
  <si>
    <t>dH/dz</t>
  </si>
  <si>
    <t>q</t>
  </si>
  <si>
    <t>k_overall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</si>
</sst>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selection activeCell="O4" sqref="O4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25" x14ac:dyDescent="0.25">
      <c r="A2">
        <v>20</v>
      </c>
      <c r="B2">
        <v>19.565847000000002</v>
      </c>
      <c r="C2">
        <v>19.132607</v>
      </c>
      <c r="D2">
        <v>18.70119</v>
      </c>
      <c r="E2">
        <v>18.272493000000001</v>
      </c>
      <c r="F2">
        <v>17.847367999999999</v>
      </c>
      <c r="G2">
        <v>17.426573000000001</v>
      </c>
      <c r="H2">
        <v>17.01069</v>
      </c>
      <c r="I2">
        <v>16.600021000000002</v>
      </c>
      <c r="J2">
        <v>16.194465999999998</v>
      </c>
      <c r="K2">
        <v>15.793431999999999</v>
      </c>
      <c r="L2">
        <v>15.395799999999999</v>
      </c>
      <c r="M2">
        <v>15</v>
      </c>
      <c r="N2">
        <v>14.604200000000001</v>
      </c>
      <c r="O2">
        <v>14.206568000000001</v>
      </c>
      <c r="P2">
        <v>13.805533</v>
      </c>
      <c r="Q2">
        <v>13.399979</v>
      </c>
      <c r="R2">
        <v>12.989307999999999</v>
      </c>
      <c r="S2">
        <v>12.573426</v>
      </c>
      <c r="T2">
        <v>12.152632000000001</v>
      </c>
      <c r="U2">
        <v>11.727506999999999</v>
      </c>
      <c r="V2">
        <v>11.29881</v>
      </c>
      <c r="W2">
        <v>10.8673935</v>
      </c>
      <c r="X2">
        <v>10.434153999999999</v>
      </c>
      <c r="Y2">
        <v>10</v>
      </c>
    </row>
    <row r="3" spans="1:25" x14ac:dyDescent="0.25">
      <c r="A3">
        <v>20</v>
      </c>
      <c r="B3">
        <v>19.564934000000001</v>
      </c>
      <c r="C3">
        <v>19.130783000000001</v>
      </c>
      <c r="D3">
        <v>18.698471000000001</v>
      </c>
      <c r="E3">
        <v>18.268920000000001</v>
      </c>
      <c r="F3">
        <v>17.843039000000001</v>
      </c>
      <c r="G3">
        <v>17.421661</v>
      </c>
      <c r="H3">
        <v>17.005478</v>
      </c>
      <c r="I3">
        <v>16.594908</v>
      </c>
      <c r="J3">
        <v>16.189945000000002</v>
      </c>
      <c r="K3">
        <v>15.79003</v>
      </c>
      <c r="L3">
        <v>15.393967999999999</v>
      </c>
      <c r="M3">
        <v>15</v>
      </c>
      <c r="N3">
        <v>14.606032000000001</v>
      </c>
      <c r="O3">
        <v>14.20997</v>
      </c>
      <c r="P3">
        <v>13.810055</v>
      </c>
      <c r="Q3">
        <v>13.405092</v>
      </c>
      <c r="R3">
        <v>12.994521000000001</v>
      </c>
      <c r="S3">
        <v>12.578339</v>
      </c>
      <c r="T3">
        <v>12.156961000000001</v>
      </c>
      <c r="U3">
        <v>11.731078999999999</v>
      </c>
      <c r="V3">
        <v>11.301529</v>
      </c>
      <c r="W3">
        <v>10.869217000000001</v>
      </c>
      <c r="X3">
        <v>10.435066000000001</v>
      </c>
      <c r="Y3">
        <v>10</v>
      </c>
    </row>
    <row r="4" spans="1:25" x14ac:dyDescent="0.25">
      <c r="A4">
        <v>20</v>
      </c>
      <c r="B4">
        <v>19.563103000000002</v>
      </c>
      <c r="C4">
        <v>19.127120999999999</v>
      </c>
      <c r="D4">
        <v>18.692990000000002</v>
      </c>
      <c r="E4">
        <v>18.261683000000001</v>
      </c>
      <c r="F4">
        <v>17.834202000000001</v>
      </c>
      <c r="G4">
        <v>17.411553999999999</v>
      </c>
      <c r="H4">
        <v>16.994654000000001</v>
      </c>
      <c r="I4">
        <v>16.584185000000002</v>
      </c>
      <c r="J4">
        <v>16.180378000000001</v>
      </c>
      <c r="K4">
        <v>15.782775000000001</v>
      </c>
      <c r="L4">
        <v>15.390040000000001</v>
      </c>
      <c r="M4">
        <v>15</v>
      </c>
      <c r="N4">
        <v>14.609959999999999</v>
      </c>
      <c r="O4">
        <v>14.217224999999999</v>
      </c>
      <c r="P4">
        <v>13.819622000000001</v>
      </c>
      <c r="Q4">
        <v>13.415816</v>
      </c>
      <c r="R4">
        <v>13.005345999999999</v>
      </c>
      <c r="S4">
        <v>12.588445999999999</v>
      </c>
      <c r="T4">
        <v>12.165797</v>
      </c>
      <c r="U4">
        <v>11.738318</v>
      </c>
      <c r="V4">
        <v>11.30701</v>
      </c>
      <c r="W4">
        <v>10.872878999999999</v>
      </c>
      <c r="X4">
        <v>10.436896000000001</v>
      </c>
      <c r="Y4">
        <v>10</v>
      </c>
    </row>
    <row r="5" spans="1:25" x14ac:dyDescent="0.25">
      <c r="A5">
        <v>20</v>
      </c>
      <c r="B5">
        <v>19.560359999999999</v>
      </c>
      <c r="C5">
        <v>19.121608999999999</v>
      </c>
      <c r="D5">
        <v>18.684685000000002</v>
      </c>
      <c r="E5">
        <v>18.250613999999999</v>
      </c>
      <c r="F5">
        <v>17.820536000000001</v>
      </c>
      <c r="G5">
        <v>17.395700000000001</v>
      </c>
      <c r="H5">
        <v>16.977399999999999</v>
      </c>
      <c r="I5">
        <v>16.566797000000001</v>
      </c>
      <c r="J5">
        <v>16.164608000000001</v>
      </c>
      <c r="K5">
        <v>15.77065</v>
      </c>
      <c r="L5">
        <v>15.383419999999999</v>
      </c>
      <c r="M5">
        <v>15</v>
      </c>
      <c r="N5">
        <v>14.616580000000001</v>
      </c>
      <c r="O5">
        <v>14.22935</v>
      </c>
      <c r="P5">
        <v>13.835393</v>
      </c>
      <c r="Q5">
        <v>13.433204</v>
      </c>
      <c r="R5">
        <v>13.022601</v>
      </c>
      <c r="S5">
        <v>12.604300500000001</v>
      </c>
      <c r="T5">
        <v>12.179463999999999</v>
      </c>
      <c r="U5">
        <v>11.749385999999999</v>
      </c>
      <c r="V5">
        <v>11.315314000000001</v>
      </c>
      <c r="W5">
        <v>10.878391000000001</v>
      </c>
      <c r="X5">
        <v>10.439641</v>
      </c>
      <c r="Y5">
        <v>10</v>
      </c>
    </row>
    <row r="6" spans="1:25" x14ac:dyDescent="0.25">
      <c r="A6">
        <v>20</v>
      </c>
      <c r="B6">
        <v>19.556725</v>
      </c>
      <c r="C6">
        <v>19.114270000000001</v>
      </c>
      <c r="D6">
        <v>18.673528999999998</v>
      </c>
      <c r="E6">
        <v>18.235554</v>
      </c>
      <c r="F6">
        <v>17.801625999999999</v>
      </c>
      <c r="G6">
        <v>17.37331</v>
      </c>
      <c r="H6">
        <v>16.952445999999998</v>
      </c>
      <c r="I6">
        <v>16.540997000000001</v>
      </c>
      <c r="J6">
        <v>16.140604</v>
      </c>
      <c r="K6">
        <v>15.751799</v>
      </c>
      <c r="L6">
        <v>15.372991000000001</v>
      </c>
      <c r="M6">
        <v>15</v>
      </c>
      <c r="N6">
        <v>14.627008999999999</v>
      </c>
      <c r="O6">
        <v>14.248201</v>
      </c>
      <c r="P6">
        <v>13.859396</v>
      </c>
      <c r="Q6">
        <v>13.459002999999999</v>
      </c>
      <c r="R6">
        <v>13.047554</v>
      </c>
      <c r="S6">
        <v>12.626690999999999</v>
      </c>
      <c r="T6">
        <v>12.198373999999999</v>
      </c>
      <c r="U6">
        <v>11.764446</v>
      </c>
      <c r="V6">
        <v>11.326471</v>
      </c>
      <c r="W6">
        <v>10.885731</v>
      </c>
      <c r="X6">
        <v>10.443275</v>
      </c>
      <c r="Y6">
        <v>10</v>
      </c>
    </row>
    <row r="7" spans="1:25" x14ac:dyDescent="0.25">
      <c r="A7">
        <v>20</v>
      </c>
      <c r="B7">
        <v>19.55227</v>
      </c>
      <c r="C7">
        <v>19.105212999999999</v>
      </c>
      <c r="D7">
        <v>18.659604999999999</v>
      </c>
      <c r="E7">
        <v>18.216448</v>
      </c>
      <c r="F7">
        <v>17.777103</v>
      </c>
      <c r="G7">
        <v>17.343465999999999</v>
      </c>
      <c r="H7">
        <v>16.91808</v>
      </c>
      <c r="I7">
        <v>16.504138999999999</v>
      </c>
      <c r="J7">
        <v>16.105015000000002</v>
      </c>
      <c r="K7">
        <v>15.722951</v>
      </c>
      <c r="L7">
        <v>15.356742000000001</v>
      </c>
      <c r="M7">
        <v>15</v>
      </c>
      <c r="N7">
        <v>14.643257999999999</v>
      </c>
      <c r="O7">
        <v>14.277049</v>
      </c>
      <c r="P7">
        <v>13.894985</v>
      </c>
      <c r="Q7">
        <v>13.495862000000001</v>
      </c>
      <c r="R7">
        <v>13.08192</v>
      </c>
      <c r="S7">
        <v>12.656534000000001</v>
      </c>
      <c r="T7">
        <v>12.222896</v>
      </c>
      <c r="U7">
        <v>11.783552999999999</v>
      </c>
      <c r="V7">
        <v>11.340394</v>
      </c>
      <c r="W7">
        <v>10.894787000000001</v>
      </c>
      <c r="X7">
        <v>10.447729000000001</v>
      </c>
      <c r="Y7">
        <v>10</v>
      </c>
    </row>
    <row r="8" spans="1:25" x14ac:dyDescent="0.25">
      <c r="A8">
        <v>20</v>
      </c>
      <c r="B8">
        <v>19.547146000000001</v>
      </c>
      <c r="C8">
        <v>19.094709999999999</v>
      </c>
      <c r="D8">
        <v>18.643232000000001</v>
      </c>
      <c r="E8">
        <v>18.193525000000001</v>
      </c>
      <c r="F8">
        <v>17.746877999999999</v>
      </c>
      <c r="G8">
        <v>17.305368000000001</v>
      </c>
      <c r="H8">
        <v>16.87227</v>
      </c>
      <c r="I8">
        <v>16.452461</v>
      </c>
      <c r="J8">
        <v>16.052365999999999</v>
      </c>
      <c r="K8">
        <v>15.6782465</v>
      </c>
      <c r="L8">
        <v>15.331027000000001</v>
      </c>
      <c r="M8">
        <v>15</v>
      </c>
      <c r="N8">
        <v>14.668972999999999</v>
      </c>
      <c r="O8">
        <v>14.321752999999999</v>
      </c>
      <c r="P8">
        <v>13.947634000000001</v>
      </c>
      <c r="Q8">
        <v>13.54754</v>
      </c>
      <c r="R8">
        <v>13.127729</v>
      </c>
      <c r="S8">
        <v>12.694632</v>
      </c>
      <c r="T8">
        <v>12.253121</v>
      </c>
      <c r="U8">
        <v>11.806475000000001</v>
      </c>
      <c r="V8">
        <v>11.356767</v>
      </c>
      <c r="W8">
        <v>10.905291</v>
      </c>
      <c r="X8">
        <v>10.452855</v>
      </c>
      <c r="Y8">
        <v>10</v>
      </c>
    </row>
    <row r="9" spans="1:25" x14ac:dyDescent="0.25">
      <c r="A9">
        <v>20</v>
      </c>
      <c r="B9">
        <v>19.541599999999999</v>
      </c>
      <c r="C9">
        <v>19.083245999999999</v>
      </c>
      <c r="D9">
        <v>18.625091999999999</v>
      </c>
      <c r="E9">
        <v>18.167542999999998</v>
      </c>
      <c r="F9">
        <v>17.711514000000001</v>
      </c>
      <c r="G9">
        <v>17.258859999999999</v>
      </c>
      <c r="H9">
        <v>16.813172999999999</v>
      </c>
      <c r="I9">
        <v>16.381067000000002</v>
      </c>
      <c r="J9">
        <v>15.973743000000001</v>
      </c>
      <c r="K9">
        <v>15.606643999999999</v>
      </c>
      <c r="L9">
        <v>15.28912</v>
      </c>
      <c r="M9">
        <v>15</v>
      </c>
      <c r="N9">
        <v>14.71088</v>
      </c>
      <c r="O9">
        <v>14.393356000000001</v>
      </c>
      <c r="P9">
        <v>14.026256999999999</v>
      </c>
      <c r="Q9">
        <v>13.618933</v>
      </c>
      <c r="R9">
        <v>13.186826</v>
      </c>
      <c r="S9">
        <v>12.741139</v>
      </c>
      <c r="T9">
        <v>12.288486000000001</v>
      </c>
      <c r="U9">
        <v>11.832457</v>
      </c>
      <c r="V9">
        <v>11.374908</v>
      </c>
      <c r="W9">
        <v>10.916753999999999</v>
      </c>
      <c r="X9">
        <v>10.458401</v>
      </c>
      <c r="Y9">
        <v>10</v>
      </c>
    </row>
    <row r="10" spans="1:25" x14ac:dyDescent="0.25">
      <c r="A10">
        <v>20</v>
      </c>
      <c r="B10">
        <v>19.536009</v>
      </c>
      <c r="C10">
        <v>19.071583</v>
      </c>
      <c r="D10">
        <v>18.606342000000001</v>
      </c>
      <c r="E10">
        <v>18.140042999999999</v>
      </c>
      <c r="F10">
        <v>17.672772999999999</v>
      </c>
      <c r="G10">
        <v>17.205385</v>
      </c>
      <c r="H10">
        <v>16.740497999999999</v>
      </c>
      <c r="I10">
        <v>16.284890000000001</v>
      </c>
      <c r="J10">
        <v>15.8548975</v>
      </c>
      <c r="K10">
        <v>15.485464</v>
      </c>
      <c r="L10">
        <v>15.218807</v>
      </c>
      <c r="M10">
        <v>15</v>
      </c>
      <c r="N10">
        <v>14.781193</v>
      </c>
      <c r="O10">
        <v>14.514536</v>
      </c>
      <c r="P10">
        <v>14.1451025</v>
      </c>
      <c r="Q10">
        <v>13.715109999999999</v>
      </c>
      <c r="R10">
        <v>13.259501999999999</v>
      </c>
      <c r="S10">
        <v>12.794615</v>
      </c>
      <c r="T10">
        <v>12.327226</v>
      </c>
      <c r="U10">
        <v>11.859957</v>
      </c>
      <c r="V10">
        <v>11.393658</v>
      </c>
      <c r="W10">
        <v>10.928417</v>
      </c>
      <c r="X10">
        <v>10.463991999999999</v>
      </c>
      <c r="Y10">
        <v>10</v>
      </c>
    </row>
    <row r="11" spans="1:25" x14ac:dyDescent="0.25">
      <c r="A11">
        <v>20</v>
      </c>
      <c r="B11">
        <v>19.530850000000001</v>
      </c>
      <c r="C11">
        <v>19.060735999999999</v>
      </c>
      <c r="D11">
        <v>18.588652</v>
      </c>
      <c r="E11">
        <v>18.113513999999999</v>
      </c>
      <c r="F11">
        <v>17.634153000000001</v>
      </c>
      <c r="G11">
        <v>17.149408000000001</v>
      </c>
      <c r="H11">
        <v>16.658543000000002</v>
      </c>
      <c r="I11">
        <v>16.163097</v>
      </c>
      <c r="J11">
        <v>15.675492999999999</v>
      </c>
      <c r="K11">
        <v>15.261506000000001</v>
      </c>
      <c r="L11">
        <v>15.100645999999999</v>
      </c>
      <c r="M11">
        <v>15</v>
      </c>
      <c r="N11">
        <v>14.899354000000001</v>
      </c>
      <c r="O11">
        <v>14.738493</v>
      </c>
      <c r="P11">
        <v>14.324507000000001</v>
      </c>
      <c r="Q11">
        <v>13.836902</v>
      </c>
      <c r="R11">
        <v>13.341457999999999</v>
      </c>
      <c r="S11">
        <v>12.850592000000001</v>
      </c>
      <c r="T11">
        <v>12.365845999999999</v>
      </c>
      <c r="U11">
        <v>11.886486</v>
      </c>
      <c r="V11">
        <v>11.411346999999999</v>
      </c>
      <c r="W11">
        <v>10.939264</v>
      </c>
      <c r="X11">
        <v>10.469151</v>
      </c>
      <c r="Y11">
        <v>10</v>
      </c>
    </row>
    <row r="12" spans="1:25" x14ac:dyDescent="0.25">
      <c r="A12">
        <v>20</v>
      </c>
      <c r="B12">
        <v>19.526653</v>
      </c>
      <c r="C12">
        <v>19.051859</v>
      </c>
      <c r="D12">
        <v>18.574017000000001</v>
      </c>
      <c r="E12">
        <v>18.091208000000002</v>
      </c>
      <c r="F12">
        <v>17.600919999999999</v>
      </c>
      <c r="G12">
        <v>17.099551999999999</v>
      </c>
      <c r="H12">
        <v>16.581163</v>
      </c>
      <c r="I12">
        <v>16.033467999999999</v>
      </c>
      <c r="J12">
        <v>15.422469</v>
      </c>
      <c r="K12">
        <v>15.020579</v>
      </c>
      <c r="L12">
        <v>15.010567</v>
      </c>
      <c r="M12">
        <v>15</v>
      </c>
      <c r="N12">
        <v>14.989433</v>
      </c>
      <c r="O12">
        <v>14.979421</v>
      </c>
      <c r="P12">
        <v>14.577531</v>
      </c>
      <c r="Q12">
        <v>13.966532000000001</v>
      </c>
      <c r="R12">
        <v>13.418837</v>
      </c>
      <c r="S12">
        <v>12.900449</v>
      </c>
      <c r="T12">
        <v>12.399081000000001</v>
      </c>
      <c r="U12">
        <v>11.908792999999999</v>
      </c>
      <c r="V12">
        <v>11.425983</v>
      </c>
      <c r="W12">
        <v>10.948141</v>
      </c>
      <c r="X12">
        <v>10.473345999999999</v>
      </c>
      <c r="Y12">
        <v>10</v>
      </c>
    </row>
    <row r="13" spans="1:25" x14ac:dyDescent="0.25">
      <c r="A13">
        <v>20</v>
      </c>
      <c r="B13">
        <v>19.523909</v>
      </c>
      <c r="C13">
        <v>19.046028</v>
      </c>
      <c r="D13">
        <v>18.564347999999999</v>
      </c>
      <c r="E13">
        <v>18.076377999999998</v>
      </c>
      <c r="F13">
        <v>17.578764</v>
      </c>
      <c r="G13">
        <v>17.066714999999999</v>
      </c>
      <c r="H13">
        <v>16.533090000000001</v>
      </c>
      <c r="I13">
        <v>15.967141</v>
      </c>
      <c r="J13">
        <v>15.354266000000001</v>
      </c>
      <c r="K13">
        <v>15.017863</v>
      </c>
      <c r="L13">
        <v>15.009337</v>
      </c>
      <c r="M13">
        <v>15</v>
      </c>
      <c r="N13">
        <v>14.990663</v>
      </c>
      <c r="O13">
        <v>14.982137</v>
      </c>
      <c r="P13">
        <v>14.645733</v>
      </c>
      <c r="Q13">
        <v>14.032857999999999</v>
      </c>
      <c r="R13">
        <v>13.466908</v>
      </c>
      <c r="S13">
        <v>12.933285</v>
      </c>
      <c r="T13">
        <v>12.421236</v>
      </c>
      <c r="U13">
        <v>11.923622</v>
      </c>
      <c r="V13">
        <v>11.435651999999999</v>
      </c>
      <c r="W13">
        <v>10.953973</v>
      </c>
      <c r="X13">
        <v>10.476091</v>
      </c>
      <c r="Y13">
        <v>10</v>
      </c>
    </row>
    <row r="14" spans="1:25" x14ac:dyDescent="0.25">
      <c r="A14">
        <v>20</v>
      </c>
      <c r="B14">
        <v>19.522953000000001</v>
      </c>
      <c r="C14">
        <v>19.043994999999999</v>
      </c>
      <c r="D14">
        <v>18.560970000000001</v>
      </c>
      <c r="E14">
        <v>18.071192</v>
      </c>
      <c r="F14">
        <v>17.571043</v>
      </c>
      <c r="G14">
        <v>17.055454000000001</v>
      </c>
      <c r="H14">
        <v>16.517344000000001</v>
      </c>
      <c r="I14">
        <v>15.947741000000001</v>
      </c>
      <c r="J14">
        <v>15.339335</v>
      </c>
      <c r="K14">
        <v>15.017010000000001</v>
      </c>
      <c r="L14">
        <v>15.008922</v>
      </c>
      <c r="M14">
        <v>15</v>
      </c>
      <c r="N14">
        <v>14.991078</v>
      </c>
      <c r="O14">
        <v>14.982989999999999</v>
      </c>
      <c r="P14">
        <v>14.660665</v>
      </c>
      <c r="Q14">
        <v>14.052258999999999</v>
      </c>
      <c r="R14">
        <v>13.482656</v>
      </c>
      <c r="S14">
        <v>12.944545</v>
      </c>
      <c r="T14">
        <v>12.428955999999999</v>
      </c>
      <c r="U14">
        <v>11.928807000000001</v>
      </c>
      <c r="V14">
        <v>11.439029</v>
      </c>
      <c r="W14">
        <v>10.956004999999999</v>
      </c>
      <c r="X14">
        <v>10.477047000000001</v>
      </c>
      <c r="Y14">
        <v>10</v>
      </c>
    </row>
    <row r="15" spans="1:25" x14ac:dyDescent="0.25">
      <c r="A15">
        <v>20</v>
      </c>
      <c r="B15">
        <v>19.523909</v>
      </c>
      <c r="C15">
        <v>19.046028</v>
      </c>
      <c r="D15">
        <v>18.564347999999999</v>
      </c>
      <c r="E15">
        <v>18.076377999999998</v>
      </c>
      <c r="F15">
        <v>17.578764</v>
      </c>
      <c r="G15">
        <v>17.066714999999999</v>
      </c>
      <c r="H15">
        <v>16.533090000000001</v>
      </c>
      <c r="I15">
        <v>15.967141</v>
      </c>
      <c r="J15">
        <v>15.354266000000001</v>
      </c>
      <c r="K15">
        <v>15.017863</v>
      </c>
      <c r="L15">
        <v>15.009337</v>
      </c>
      <c r="M15">
        <v>15</v>
      </c>
      <c r="N15">
        <v>14.990663</v>
      </c>
      <c r="O15">
        <v>14.982137</v>
      </c>
      <c r="P15">
        <v>14.645733</v>
      </c>
      <c r="Q15">
        <v>14.032857999999999</v>
      </c>
      <c r="R15">
        <v>13.466908</v>
      </c>
      <c r="S15">
        <v>12.933285</v>
      </c>
      <c r="T15">
        <v>12.421236</v>
      </c>
      <c r="U15">
        <v>11.923622</v>
      </c>
      <c r="V15">
        <v>11.435651999999999</v>
      </c>
      <c r="W15">
        <v>10.953973</v>
      </c>
      <c r="X15">
        <v>10.476091</v>
      </c>
      <c r="Y15">
        <v>10</v>
      </c>
    </row>
    <row r="16" spans="1:25" x14ac:dyDescent="0.25">
      <c r="A16">
        <v>20</v>
      </c>
      <c r="B16">
        <v>19.526653</v>
      </c>
      <c r="C16">
        <v>19.051859</v>
      </c>
      <c r="D16">
        <v>18.574017000000001</v>
      </c>
      <c r="E16">
        <v>18.091208000000002</v>
      </c>
      <c r="F16">
        <v>17.600919999999999</v>
      </c>
      <c r="G16">
        <v>17.099551999999999</v>
      </c>
      <c r="H16">
        <v>16.581163</v>
      </c>
      <c r="I16">
        <v>16.033467999999999</v>
      </c>
      <c r="J16">
        <v>15.422469</v>
      </c>
      <c r="K16">
        <v>15.020579</v>
      </c>
      <c r="L16">
        <v>15.010567</v>
      </c>
      <c r="M16">
        <v>15</v>
      </c>
      <c r="N16">
        <v>14.989433</v>
      </c>
      <c r="O16">
        <v>14.979421</v>
      </c>
      <c r="P16">
        <v>14.577531</v>
      </c>
      <c r="Q16">
        <v>13.966532000000001</v>
      </c>
      <c r="R16">
        <v>13.418837</v>
      </c>
      <c r="S16">
        <v>12.900449</v>
      </c>
      <c r="T16">
        <v>12.399081000000001</v>
      </c>
      <c r="U16">
        <v>11.908792999999999</v>
      </c>
      <c r="V16">
        <v>11.425983</v>
      </c>
      <c r="W16">
        <v>10.948141</v>
      </c>
      <c r="X16">
        <v>10.473345999999999</v>
      </c>
      <c r="Y16">
        <v>10</v>
      </c>
    </row>
    <row r="17" spans="1:25" x14ac:dyDescent="0.25">
      <c r="A17">
        <v>20</v>
      </c>
      <c r="B17">
        <v>19.530850000000001</v>
      </c>
      <c r="C17">
        <v>19.060735999999999</v>
      </c>
      <c r="D17">
        <v>18.588652</v>
      </c>
      <c r="E17">
        <v>18.113513999999999</v>
      </c>
      <c r="F17">
        <v>17.634153000000001</v>
      </c>
      <c r="G17">
        <v>17.149408000000001</v>
      </c>
      <c r="H17">
        <v>16.658543000000002</v>
      </c>
      <c r="I17">
        <v>16.163097</v>
      </c>
      <c r="J17">
        <v>15.675492999999999</v>
      </c>
      <c r="K17">
        <v>15.261506000000001</v>
      </c>
      <c r="L17">
        <v>15.100645999999999</v>
      </c>
      <c r="M17">
        <v>15</v>
      </c>
      <c r="N17">
        <v>14.899354000000001</v>
      </c>
      <c r="O17">
        <v>14.738493</v>
      </c>
      <c r="P17">
        <v>14.324507000000001</v>
      </c>
      <c r="Q17">
        <v>13.836902</v>
      </c>
      <c r="R17">
        <v>13.341457999999999</v>
      </c>
      <c r="S17">
        <v>12.850592000000001</v>
      </c>
      <c r="T17">
        <v>12.365845999999999</v>
      </c>
      <c r="U17">
        <v>11.886486</v>
      </c>
      <c r="V17">
        <v>11.411346999999999</v>
      </c>
      <c r="W17">
        <v>10.939264</v>
      </c>
      <c r="X17">
        <v>10.469151</v>
      </c>
      <c r="Y17">
        <v>10</v>
      </c>
    </row>
    <row r="18" spans="1:25" x14ac:dyDescent="0.25">
      <c r="A18">
        <v>20</v>
      </c>
      <c r="B18">
        <v>19.536009</v>
      </c>
      <c r="C18">
        <v>19.071583</v>
      </c>
      <c r="D18">
        <v>18.606342000000001</v>
      </c>
      <c r="E18">
        <v>18.140042999999999</v>
      </c>
      <c r="F18">
        <v>17.672772999999999</v>
      </c>
      <c r="G18">
        <v>17.205385</v>
      </c>
      <c r="H18">
        <v>16.740497999999999</v>
      </c>
      <c r="I18">
        <v>16.284890000000001</v>
      </c>
      <c r="J18">
        <v>15.8548975</v>
      </c>
      <c r="K18">
        <v>15.485464</v>
      </c>
      <c r="L18">
        <v>15.218807</v>
      </c>
      <c r="M18">
        <v>15</v>
      </c>
      <c r="N18">
        <v>14.781193</v>
      </c>
      <c r="O18">
        <v>14.514536</v>
      </c>
      <c r="P18">
        <v>14.1451025</v>
      </c>
      <c r="Q18">
        <v>13.715109999999999</v>
      </c>
      <c r="R18">
        <v>13.259501999999999</v>
      </c>
      <c r="S18">
        <v>12.794615</v>
      </c>
      <c r="T18">
        <v>12.327226</v>
      </c>
      <c r="U18">
        <v>11.859957</v>
      </c>
      <c r="V18">
        <v>11.393658</v>
      </c>
      <c r="W18">
        <v>10.928417</v>
      </c>
      <c r="X18">
        <v>10.463991999999999</v>
      </c>
      <c r="Y18">
        <v>10</v>
      </c>
    </row>
    <row r="19" spans="1:25" x14ac:dyDescent="0.25">
      <c r="A19">
        <v>20</v>
      </c>
      <c r="B19">
        <v>19.541599999999999</v>
      </c>
      <c r="C19">
        <v>19.083245999999999</v>
      </c>
      <c r="D19">
        <v>18.625091999999999</v>
      </c>
      <c r="E19">
        <v>18.167542999999998</v>
      </c>
      <c r="F19">
        <v>17.711514000000001</v>
      </c>
      <c r="G19">
        <v>17.258859999999999</v>
      </c>
      <c r="H19">
        <v>16.813172999999999</v>
      </c>
      <c r="I19">
        <v>16.381067000000002</v>
      </c>
      <c r="J19">
        <v>15.973743000000001</v>
      </c>
      <c r="K19">
        <v>15.606643999999999</v>
      </c>
      <c r="L19">
        <v>15.28912</v>
      </c>
      <c r="M19">
        <v>15</v>
      </c>
      <c r="N19">
        <v>14.71088</v>
      </c>
      <c r="O19">
        <v>14.393356000000001</v>
      </c>
      <c r="P19">
        <v>14.026256999999999</v>
      </c>
      <c r="Q19">
        <v>13.618933</v>
      </c>
      <c r="R19">
        <v>13.186826</v>
      </c>
      <c r="S19">
        <v>12.741139</v>
      </c>
      <c r="T19">
        <v>12.288486000000001</v>
      </c>
      <c r="U19">
        <v>11.832457</v>
      </c>
      <c r="V19">
        <v>11.374908</v>
      </c>
      <c r="W19">
        <v>10.916753999999999</v>
      </c>
      <c r="X19">
        <v>10.458401</v>
      </c>
      <c r="Y19">
        <v>10</v>
      </c>
    </row>
    <row r="20" spans="1:25" x14ac:dyDescent="0.25">
      <c r="A20">
        <v>20</v>
      </c>
      <c r="B20">
        <v>19.547146000000001</v>
      </c>
      <c r="C20">
        <v>19.094709999999999</v>
      </c>
      <c r="D20">
        <v>18.643232000000001</v>
      </c>
      <c r="E20">
        <v>18.193525000000001</v>
      </c>
      <c r="F20">
        <v>17.746877999999999</v>
      </c>
      <c r="G20">
        <v>17.305368000000001</v>
      </c>
      <c r="H20">
        <v>16.87227</v>
      </c>
      <c r="I20">
        <v>16.452461</v>
      </c>
      <c r="J20">
        <v>16.052365999999999</v>
      </c>
      <c r="K20">
        <v>15.6782465</v>
      </c>
      <c r="L20">
        <v>15.331027000000001</v>
      </c>
      <c r="M20">
        <v>15</v>
      </c>
      <c r="N20">
        <v>14.668972999999999</v>
      </c>
      <c r="O20">
        <v>14.321752999999999</v>
      </c>
      <c r="P20">
        <v>13.947634000000001</v>
      </c>
      <c r="Q20">
        <v>13.54754</v>
      </c>
      <c r="R20">
        <v>13.127729</v>
      </c>
      <c r="S20">
        <v>12.694632</v>
      </c>
      <c r="T20">
        <v>12.253121999999999</v>
      </c>
      <c r="U20">
        <v>11.806475000000001</v>
      </c>
      <c r="V20">
        <v>11.356767</v>
      </c>
      <c r="W20">
        <v>10.905291</v>
      </c>
      <c r="X20">
        <v>10.452855</v>
      </c>
      <c r="Y20">
        <v>10</v>
      </c>
    </row>
    <row r="21" spans="1:25" x14ac:dyDescent="0.25">
      <c r="A21">
        <v>20</v>
      </c>
      <c r="B21">
        <v>19.55227</v>
      </c>
      <c r="C21">
        <v>19.105212999999999</v>
      </c>
      <c r="D21">
        <v>18.659604999999999</v>
      </c>
      <c r="E21">
        <v>18.216448</v>
      </c>
      <c r="F21">
        <v>17.777103</v>
      </c>
      <c r="G21">
        <v>17.343465999999999</v>
      </c>
      <c r="H21">
        <v>16.91808</v>
      </c>
      <c r="I21">
        <v>16.504138999999999</v>
      </c>
      <c r="J21">
        <v>16.105015000000002</v>
      </c>
      <c r="K21">
        <v>15.722951</v>
      </c>
      <c r="L21">
        <v>15.356742000000001</v>
      </c>
      <c r="M21">
        <v>15</v>
      </c>
      <c r="N21">
        <v>14.643257999999999</v>
      </c>
      <c r="O21">
        <v>14.277049</v>
      </c>
      <c r="P21">
        <v>13.894985</v>
      </c>
      <c r="Q21">
        <v>13.495862000000001</v>
      </c>
      <c r="R21">
        <v>13.08192</v>
      </c>
      <c r="S21">
        <v>12.656534000000001</v>
      </c>
      <c r="T21">
        <v>12.222896</v>
      </c>
      <c r="U21">
        <v>11.783552999999999</v>
      </c>
      <c r="V21">
        <v>11.340394</v>
      </c>
      <c r="W21">
        <v>10.894786</v>
      </c>
      <c r="X21">
        <v>10.447729000000001</v>
      </c>
      <c r="Y21">
        <v>10</v>
      </c>
    </row>
    <row r="22" spans="1:25" x14ac:dyDescent="0.25">
      <c r="A22">
        <v>20</v>
      </c>
      <c r="B22">
        <v>19.556725</v>
      </c>
      <c r="C22">
        <v>19.114270000000001</v>
      </c>
      <c r="D22">
        <v>18.673528999999998</v>
      </c>
      <c r="E22">
        <v>18.235554</v>
      </c>
      <c r="F22">
        <v>17.801625999999999</v>
      </c>
      <c r="G22">
        <v>17.37331</v>
      </c>
      <c r="H22">
        <v>16.952445999999998</v>
      </c>
      <c r="I22">
        <v>16.540997000000001</v>
      </c>
      <c r="J22">
        <v>16.140604</v>
      </c>
      <c r="K22">
        <v>15.751799</v>
      </c>
      <c r="L22">
        <v>15.372991000000001</v>
      </c>
      <c r="M22">
        <v>15</v>
      </c>
      <c r="N22">
        <v>14.627008999999999</v>
      </c>
      <c r="O22">
        <v>14.248201</v>
      </c>
      <c r="P22">
        <v>13.859396</v>
      </c>
      <c r="Q22">
        <v>13.459002999999999</v>
      </c>
      <c r="R22">
        <v>13.047554</v>
      </c>
      <c r="S22">
        <v>12.626690999999999</v>
      </c>
      <c r="T22">
        <v>12.198375</v>
      </c>
      <c r="U22">
        <v>11.764446</v>
      </c>
      <c r="V22">
        <v>11.326471</v>
      </c>
      <c r="W22">
        <v>10.885731</v>
      </c>
      <c r="X22">
        <v>10.443275</v>
      </c>
      <c r="Y22">
        <v>10</v>
      </c>
    </row>
    <row r="23" spans="1:25" x14ac:dyDescent="0.25">
      <c r="A23">
        <v>20</v>
      </c>
      <c r="B23">
        <v>19.560359999999999</v>
      </c>
      <c r="C23">
        <v>19.121608999999999</v>
      </c>
      <c r="D23">
        <v>18.684685000000002</v>
      </c>
      <c r="E23">
        <v>18.250613999999999</v>
      </c>
      <c r="F23">
        <v>17.820536000000001</v>
      </c>
      <c r="G23">
        <v>17.395699</v>
      </c>
      <c r="H23">
        <v>16.977399999999999</v>
      </c>
      <c r="I23">
        <v>16.566797000000001</v>
      </c>
      <c r="J23">
        <v>16.164608000000001</v>
      </c>
      <c r="K23">
        <v>15.77065</v>
      </c>
      <c r="L23">
        <v>15.383419999999999</v>
      </c>
      <c r="M23">
        <v>15</v>
      </c>
      <c r="N23">
        <v>14.616580000000001</v>
      </c>
      <c r="O23">
        <v>14.22935</v>
      </c>
      <c r="P23">
        <v>13.835393</v>
      </c>
      <c r="Q23">
        <v>13.433204</v>
      </c>
      <c r="R23">
        <v>13.022601</v>
      </c>
      <c r="S23">
        <v>12.604300500000001</v>
      </c>
      <c r="T23">
        <v>12.179463999999999</v>
      </c>
      <c r="U23">
        <v>11.749385999999999</v>
      </c>
      <c r="V23">
        <v>11.315314000000001</v>
      </c>
      <c r="W23">
        <v>10.878391000000001</v>
      </c>
      <c r="X23">
        <v>10.439641</v>
      </c>
      <c r="Y23">
        <v>10</v>
      </c>
    </row>
    <row r="24" spans="1:25" x14ac:dyDescent="0.25">
      <c r="A24">
        <v>20</v>
      </c>
      <c r="B24">
        <v>19.563103000000002</v>
      </c>
      <c r="C24">
        <v>19.127120999999999</v>
      </c>
      <c r="D24">
        <v>18.692990000000002</v>
      </c>
      <c r="E24">
        <v>18.261683000000001</v>
      </c>
      <c r="F24">
        <v>17.834202000000001</v>
      </c>
      <c r="G24">
        <v>17.411553999999999</v>
      </c>
      <c r="H24">
        <v>16.994654000000001</v>
      </c>
      <c r="I24">
        <v>16.584185000000002</v>
      </c>
      <c r="J24">
        <v>16.180378000000001</v>
      </c>
      <c r="K24">
        <v>15.782775000000001</v>
      </c>
      <c r="L24">
        <v>15.390040000000001</v>
      </c>
      <c r="M24">
        <v>15</v>
      </c>
      <c r="N24">
        <v>14.609959999999999</v>
      </c>
      <c r="O24">
        <v>14.217224999999999</v>
      </c>
      <c r="P24">
        <v>13.819622000000001</v>
      </c>
      <c r="Q24">
        <v>13.415816</v>
      </c>
      <c r="R24">
        <v>13.005345999999999</v>
      </c>
      <c r="S24">
        <v>12.588445999999999</v>
      </c>
      <c r="T24">
        <v>12.165797</v>
      </c>
      <c r="U24">
        <v>11.738318</v>
      </c>
      <c r="V24">
        <v>11.30701</v>
      </c>
      <c r="W24">
        <v>10.872878999999999</v>
      </c>
      <c r="X24">
        <v>10.436896000000001</v>
      </c>
      <c r="Y24">
        <v>10</v>
      </c>
    </row>
    <row r="25" spans="1:25" x14ac:dyDescent="0.25">
      <c r="A25">
        <v>20</v>
      </c>
      <c r="B25">
        <v>19.564934000000001</v>
      </c>
      <c r="C25">
        <v>19.130783000000001</v>
      </c>
      <c r="D25">
        <v>18.698471000000001</v>
      </c>
      <c r="E25">
        <v>18.268920000000001</v>
      </c>
      <c r="F25">
        <v>17.843039000000001</v>
      </c>
      <c r="G25">
        <v>17.421661</v>
      </c>
      <c r="H25">
        <v>17.005478</v>
      </c>
      <c r="I25">
        <v>16.594908</v>
      </c>
      <c r="J25">
        <v>16.189945000000002</v>
      </c>
      <c r="K25">
        <v>15.79003</v>
      </c>
      <c r="L25">
        <v>15.393967999999999</v>
      </c>
      <c r="M25">
        <v>15</v>
      </c>
      <c r="N25">
        <v>14.606032000000001</v>
      </c>
      <c r="O25">
        <v>14.20997</v>
      </c>
      <c r="P25">
        <v>13.810055</v>
      </c>
      <c r="Q25">
        <v>13.405093000000001</v>
      </c>
      <c r="R25">
        <v>12.994522</v>
      </c>
      <c r="S25">
        <v>12.578339</v>
      </c>
      <c r="T25">
        <v>12.156961000000001</v>
      </c>
      <c r="U25">
        <v>11.731078999999999</v>
      </c>
      <c r="V25">
        <v>11.301529</v>
      </c>
      <c r="W25">
        <v>10.869217000000001</v>
      </c>
      <c r="X25">
        <v>10.435066000000001</v>
      </c>
      <c r="Y25">
        <v>10</v>
      </c>
    </row>
    <row r="26" spans="1:25" x14ac:dyDescent="0.25">
      <c r="A26">
        <v>20</v>
      </c>
      <c r="B26">
        <v>19.565847000000002</v>
      </c>
      <c r="C26">
        <v>19.132607</v>
      </c>
      <c r="D26">
        <v>18.70119</v>
      </c>
      <c r="E26">
        <v>18.272493000000001</v>
      </c>
      <c r="F26">
        <v>17.847367999999999</v>
      </c>
      <c r="G26">
        <v>17.426573000000001</v>
      </c>
      <c r="H26">
        <v>17.01069</v>
      </c>
      <c r="I26">
        <v>16.600021000000002</v>
      </c>
      <c r="J26">
        <v>16.194465999999998</v>
      </c>
      <c r="K26">
        <v>15.793431999999999</v>
      </c>
      <c r="L26">
        <v>15.395799999999999</v>
      </c>
      <c r="M26">
        <v>15</v>
      </c>
      <c r="N26">
        <v>14.604200000000001</v>
      </c>
      <c r="O26">
        <v>14.206568000000001</v>
      </c>
      <c r="P26">
        <v>13.805533</v>
      </c>
      <c r="Q26">
        <v>13.399979</v>
      </c>
      <c r="R26">
        <v>12.989307999999999</v>
      </c>
      <c r="S26">
        <v>12.573426</v>
      </c>
      <c r="T26">
        <v>12.152632000000001</v>
      </c>
      <c r="U26">
        <v>11.727506999999999</v>
      </c>
      <c r="V26">
        <v>11.29881</v>
      </c>
      <c r="W26">
        <v>10.8673935</v>
      </c>
      <c r="X26">
        <v>10.434153999999999</v>
      </c>
      <c r="Y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A9F6-B975-442A-A455-D0A1A06D7ACE}">
  <dimension ref="A2:Z26"/>
  <sheetViews>
    <sheetView topLeftCell="G6" workbookViewId="0">
      <selection activeCell="Z17" sqref="Z17"/>
    </sheetView>
  </sheetViews>
  <sheetFormatPr defaultRowHeight="15" x14ac:dyDescent="0.25"/>
  <sheetData>
    <row r="2" spans="1:26" x14ac:dyDescent="0.25">
      <c r="A2">
        <v>4.3415327000000001</v>
      </c>
      <c r="B2">
        <v>4.3323993999999999</v>
      </c>
      <c r="C2">
        <v>4.3141629999999997</v>
      </c>
      <c r="D2">
        <v>4.2869706000000001</v>
      </c>
      <c r="E2">
        <v>4.2512492999999996</v>
      </c>
      <c r="F2">
        <v>4.2079487000000002</v>
      </c>
      <c r="G2">
        <v>4.1588240000000001</v>
      </c>
      <c r="H2">
        <v>4.1066960000000003</v>
      </c>
      <c r="I2">
        <v>4.0555529999999997</v>
      </c>
      <c r="J2">
        <v>4.0103429999999998</v>
      </c>
      <c r="K2">
        <v>3.9763215000000001</v>
      </c>
      <c r="L2">
        <v>3.9579987999999999</v>
      </c>
      <c r="M2">
        <v>3.9579987999999999</v>
      </c>
      <c r="N2">
        <v>3.9763215000000001</v>
      </c>
      <c r="O2">
        <v>4.0103426000000004</v>
      </c>
      <c r="P2">
        <v>4.0555529999999997</v>
      </c>
      <c r="Q2">
        <v>4.1066960000000003</v>
      </c>
      <c r="R2">
        <v>4.1588240000000001</v>
      </c>
      <c r="S2">
        <v>4.2079487000000002</v>
      </c>
      <c r="T2">
        <v>4.2512492999999996</v>
      </c>
      <c r="U2">
        <v>4.2869706000000001</v>
      </c>
      <c r="V2">
        <v>4.3141629999999997</v>
      </c>
      <c r="W2">
        <v>4.3323993999999999</v>
      </c>
      <c r="X2">
        <v>4.3415327000000001</v>
      </c>
      <c r="Y2">
        <v>0</v>
      </c>
      <c r="Z2">
        <f>AVERAGE(A2:Y2)</f>
        <v>3.9999999839999991</v>
      </c>
    </row>
    <row r="3" spans="1:26" x14ac:dyDescent="0.25">
      <c r="A3">
        <v>4.3506665</v>
      </c>
      <c r="B3">
        <v>4.3415017000000002</v>
      </c>
      <c r="C3">
        <v>4.3231196000000001</v>
      </c>
      <c r="D3">
        <v>4.2954999999999997</v>
      </c>
      <c r="E3">
        <v>4.2588286000000002</v>
      </c>
      <c r="F3">
        <v>4.2137719999999996</v>
      </c>
      <c r="G3">
        <v>4.1618275999999996</v>
      </c>
      <c r="H3">
        <v>4.1057104999999998</v>
      </c>
      <c r="I3">
        <v>4.0496197</v>
      </c>
      <c r="J3">
        <v>3.9991542999999998</v>
      </c>
      <c r="K3">
        <v>3.9606233</v>
      </c>
      <c r="L3">
        <v>3.939676</v>
      </c>
      <c r="M3">
        <v>3.939676</v>
      </c>
      <c r="N3">
        <v>3.9606227999999999</v>
      </c>
      <c r="O3">
        <v>3.9991542999999998</v>
      </c>
      <c r="P3">
        <v>4.0496197</v>
      </c>
      <c r="Q3">
        <v>4.1057104999999998</v>
      </c>
      <c r="R3">
        <v>4.1618275999999996</v>
      </c>
      <c r="S3">
        <v>4.2137719999999996</v>
      </c>
      <c r="T3">
        <v>4.2588286000000002</v>
      </c>
      <c r="U3">
        <v>4.2954999999999997</v>
      </c>
      <c r="V3">
        <v>4.3231196000000001</v>
      </c>
      <c r="W3">
        <v>4.3415010000000001</v>
      </c>
      <c r="X3">
        <v>4.3506669999999996</v>
      </c>
      <c r="Y3">
        <v>0</v>
      </c>
      <c r="Z3">
        <f t="shared" ref="Z3:Z26" si="0">AVERAGE(A3:Y3)</f>
        <v>3.9999999559999999</v>
      </c>
    </row>
    <row r="4" spans="1:26" x14ac:dyDescent="0.25">
      <c r="A4">
        <v>4.3689650000000002</v>
      </c>
      <c r="B4">
        <v>4.3598220000000003</v>
      </c>
      <c r="C4">
        <v>4.3413139999999997</v>
      </c>
      <c r="D4">
        <v>4.3130800000000002</v>
      </c>
      <c r="E4">
        <v>4.2747945999999999</v>
      </c>
      <c r="F4">
        <v>4.2264824000000001</v>
      </c>
      <c r="G4">
        <v>4.1690034999999996</v>
      </c>
      <c r="H4">
        <v>4.1047000000000002</v>
      </c>
      <c r="I4">
        <v>4.0380609999999999</v>
      </c>
      <c r="J4">
        <v>3.9760314999999999</v>
      </c>
      <c r="K4">
        <v>3.9273403</v>
      </c>
      <c r="L4">
        <v>3.9004064000000001</v>
      </c>
      <c r="M4">
        <v>3.9004064000000001</v>
      </c>
      <c r="N4">
        <v>3.9273403</v>
      </c>
      <c r="O4">
        <v>3.9760312999999998</v>
      </c>
      <c r="P4">
        <v>4.0380609999999999</v>
      </c>
      <c r="Q4">
        <v>4.1047000000000002</v>
      </c>
      <c r="R4">
        <v>4.1690034999999996</v>
      </c>
      <c r="S4">
        <v>4.2264824000000001</v>
      </c>
      <c r="T4">
        <v>4.2747945999999999</v>
      </c>
      <c r="U4">
        <v>4.3130794000000003</v>
      </c>
      <c r="V4">
        <v>4.3413139999999997</v>
      </c>
      <c r="W4">
        <v>4.3598213000000001</v>
      </c>
      <c r="X4">
        <v>4.3689656000000001</v>
      </c>
      <c r="Y4">
        <v>0</v>
      </c>
      <c r="Z4">
        <f t="shared" si="0"/>
        <v>4.000000019999999</v>
      </c>
    </row>
    <row r="5" spans="1:26" x14ac:dyDescent="0.25">
      <c r="A5">
        <v>4.3964080000000001</v>
      </c>
      <c r="B5">
        <v>4.3875054999999996</v>
      </c>
      <c r="C5">
        <v>4.3692339999999996</v>
      </c>
      <c r="D5">
        <v>4.3407115999999997</v>
      </c>
      <c r="E5">
        <v>4.3007869999999997</v>
      </c>
      <c r="F5">
        <v>4.2483597</v>
      </c>
      <c r="G5">
        <v>4.1830043999999997</v>
      </c>
      <c r="H5">
        <v>4.1060242999999996</v>
      </c>
      <c r="I5">
        <v>4.0218935</v>
      </c>
      <c r="J5">
        <v>3.9395699999999998</v>
      </c>
      <c r="K5">
        <v>3.8722997000000001</v>
      </c>
      <c r="L5">
        <v>3.8342032000000001</v>
      </c>
      <c r="M5">
        <v>3.8342032000000001</v>
      </c>
      <c r="N5">
        <v>3.8722997000000001</v>
      </c>
      <c r="O5">
        <v>3.9395699999999998</v>
      </c>
      <c r="P5">
        <v>4.0218935</v>
      </c>
      <c r="Q5">
        <v>4.1060242999999996</v>
      </c>
      <c r="R5">
        <v>4.1830043999999997</v>
      </c>
      <c r="S5">
        <v>4.2483589999999998</v>
      </c>
      <c r="T5">
        <v>4.3007869999999997</v>
      </c>
      <c r="U5">
        <v>4.3407115999999997</v>
      </c>
      <c r="V5">
        <v>4.3692330000000004</v>
      </c>
      <c r="W5">
        <v>4.3875054999999996</v>
      </c>
      <c r="X5">
        <v>4.3964080000000001</v>
      </c>
      <c r="Y5">
        <v>0</v>
      </c>
      <c r="Z5">
        <f t="shared" si="0"/>
        <v>4.0000000039999994</v>
      </c>
    </row>
    <row r="6" spans="1:26" x14ac:dyDescent="0.25">
      <c r="A6">
        <v>4.4327525999999997</v>
      </c>
      <c r="B6">
        <v>4.4245586000000001</v>
      </c>
      <c r="C6">
        <v>4.4074049999999998</v>
      </c>
      <c r="D6">
        <v>4.3797449999999998</v>
      </c>
      <c r="E6">
        <v>4.3392819999999999</v>
      </c>
      <c r="F6">
        <v>4.2831644999999998</v>
      </c>
      <c r="G6">
        <v>4.2086306000000002</v>
      </c>
      <c r="H6">
        <v>4.1144990000000004</v>
      </c>
      <c r="I6">
        <v>4.0039195999999997</v>
      </c>
      <c r="J6">
        <v>3.8880544000000001</v>
      </c>
      <c r="K6">
        <v>3.7880862</v>
      </c>
      <c r="L6">
        <v>3.7299034999999998</v>
      </c>
      <c r="M6">
        <v>3.7299034999999998</v>
      </c>
      <c r="N6">
        <v>3.7880862</v>
      </c>
      <c r="O6">
        <v>3.8880544000000001</v>
      </c>
      <c r="P6">
        <v>4.0039195999999997</v>
      </c>
      <c r="Q6">
        <v>4.1144986000000001</v>
      </c>
      <c r="R6">
        <v>4.2086306000000002</v>
      </c>
      <c r="S6">
        <v>4.2831650000000003</v>
      </c>
      <c r="T6">
        <v>4.3392815999999996</v>
      </c>
      <c r="U6">
        <v>4.3797455000000003</v>
      </c>
      <c r="V6">
        <v>4.4074039999999997</v>
      </c>
      <c r="W6">
        <v>4.4245586000000001</v>
      </c>
      <c r="X6">
        <v>4.4327525999999997</v>
      </c>
      <c r="Y6">
        <v>0</v>
      </c>
      <c r="Z6">
        <f t="shared" si="0"/>
        <v>4.0000000480000004</v>
      </c>
    </row>
    <row r="7" spans="1:26" x14ac:dyDescent="0.25">
      <c r="A7">
        <v>4.4772916</v>
      </c>
      <c r="B7">
        <v>4.4705719999999998</v>
      </c>
      <c r="C7">
        <v>4.4560810000000002</v>
      </c>
      <c r="D7">
        <v>4.4315829999999998</v>
      </c>
      <c r="E7">
        <v>4.3934306999999997</v>
      </c>
      <c r="F7">
        <v>4.3363857000000001</v>
      </c>
      <c r="G7">
        <v>4.2538543000000004</v>
      </c>
      <c r="H7">
        <v>4.1394219999999997</v>
      </c>
      <c r="I7">
        <v>3.991231</v>
      </c>
      <c r="J7">
        <v>3.8206419999999999</v>
      </c>
      <c r="K7">
        <v>3.6620867000000001</v>
      </c>
      <c r="L7">
        <v>3.5674204999999999</v>
      </c>
      <c r="M7">
        <v>3.5674204999999999</v>
      </c>
      <c r="N7">
        <v>3.6620867000000001</v>
      </c>
      <c r="O7">
        <v>3.8206419999999999</v>
      </c>
      <c r="P7">
        <v>3.9912314000000002</v>
      </c>
      <c r="Q7">
        <v>4.1394215000000001</v>
      </c>
      <c r="R7">
        <v>4.2538539999999996</v>
      </c>
      <c r="S7">
        <v>4.3363857000000001</v>
      </c>
      <c r="T7">
        <v>4.3934306999999997</v>
      </c>
      <c r="U7">
        <v>4.4315825000000002</v>
      </c>
      <c r="V7">
        <v>4.4560810000000002</v>
      </c>
      <c r="W7">
        <v>4.4705719999999998</v>
      </c>
      <c r="X7">
        <v>4.4772916</v>
      </c>
      <c r="Y7">
        <v>0</v>
      </c>
      <c r="Z7">
        <f t="shared" si="0"/>
        <v>4.0000000039999994</v>
      </c>
    </row>
    <row r="8" spans="1:26" x14ac:dyDescent="0.25">
      <c r="A8">
        <v>4.5285500000000001</v>
      </c>
      <c r="B8">
        <v>4.524356</v>
      </c>
      <c r="C8">
        <v>4.5147649999999997</v>
      </c>
      <c r="D8">
        <v>4.4970739999999996</v>
      </c>
      <c r="E8">
        <v>4.4664735999999996</v>
      </c>
      <c r="F8">
        <v>4.4150933999999999</v>
      </c>
      <c r="G8">
        <v>4.3309790000000001</v>
      </c>
      <c r="H8">
        <v>4.1981025000000001</v>
      </c>
      <c r="I8">
        <v>4.0009413</v>
      </c>
      <c r="J8">
        <v>3.7411957</v>
      </c>
      <c r="K8">
        <v>3.4721981999999998</v>
      </c>
      <c r="L8">
        <v>3.3102713000000001</v>
      </c>
      <c r="M8">
        <v>3.3102714999999998</v>
      </c>
      <c r="N8">
        <v>3.4721985000000002</v>
      </c>
      <c r="O8">
        <v>3.7411957</v>
      </c>
      <c r="P8">
        <v>4.0009413</v>
      </c>
      <c r="Q8">
        <v>4.1981029999999997</v>
      </c>
      <c r="R8">
        <v>4.3309790000000001</v>
      </c>
      <c r="S8">
        <v>4.4150929999999997</v>
      </c>
      <c r="T8">
        <v>4.4664735999999996</v>
      </c>
      <c r="U8">
        <v>4.4970736999999996</v>
      </c>
      <c r="V8">
        <v>4.5147649999999997</v>
      </c>
      <c r="W8">
        <v>4.5243564000000003</v>
      </c>
      <c r="X8">
        <v>4.5285500000000001</v>
      </c>
      <c r="Y8">
        <v>0</v>
      </c>
      <c r="Z8">
        <f t="shared" si="0"/>
        <v>4.0000000279999997</v>
      </c>
    </row>
    <row r="9" spans="1:26" x14ac:dyDescent="0.25">
      <c r="A9">
        <v>4.5840025000000004</v>
      </c>
      <c r="B9">
        <v>4.583539</v>
      </c>
      <c r="C9">
        <v>4.5815463000000003</v>
      </c>
      <c r="D9">
        <v>4.5754760000000001</v>
      </c>
      <c r="E9">
        <v>4.560295</v>
      </c>
      <c r="F9">
        <v>4.5265360000000001</v>
      </c>
      <c r="G9">
        <v>4.4568643999999997</v>
      </c>
      <c r="H9">
        <v>4.3210692000000002</v>
      </c>
      <c r="I9">
        <v>4.0732346000000001</v>
      </c>
      <c r="J9">
        <v>3.6710020999999999</v>
      </c>
      <c r="K9">
        <v>3.1752397999999999</v>
      </c>
      <c r="L9">
        <v>2.8911950000000002</v>
      </c>
      <c r="M9">
        <v>2.8911950000000002</v>
      </c>
      <c r="N9">
        <v>3.1752397999999999</v>
      </c>
      <c r="O9">
        <v>3.6710020999999999</v>
      </c>
      <c r="P9">
        <v>4.0732346000000001</v>
      </c>
      <c r="Q9">
        <v>4.3210692000000002</v>
      </c>
      <c r="R9">
        <v>4.4568643999999997</v>
      </c>
      <c r="S9">
        <v>4.5265354999999996</v>
      </c>
      <c r="T9">
        <v>4.5602945999999998</v>
      </c>
      <c r="U9">
        <v>4.5754757000000001</v>
      </c>
      <c r="V9">
        <v>4.5815463000000003</v>
      </c>
      <c r="W9">
        <v>4.583539</v>
      </c>
      <c r="X9">
        <v>4.584003</v>
      </c>
      <c r="Y9">
        <v>0</v>
      </c>
      <c r="Z9">
        <f t="shared" si="0"/>
        <v>3.9999999640000006</v>
      </c>
    </row>
    <row r="10" spans="1:26" x14ac:dyDescent="0.25">
      <c r="A10">
        <v>4.6399189999999999</v>
      </c>
      <c r="B10">
        <v>4.6442500000000004</v>
      </c>
      <c r="C10">
        <v>4.6524052999999999</v>
      </c>
      <c r="D10">
        <v>4.6629896000000004</v>
      </c>
      <c r="E10">
        <v>4.6726947000000001</v>
      </c>
      <c r="F10">
        <v>4.6738906</v>
      </c>
      <c r="G10">
        <v>4.6488733</v>
      </c>
      <c r="H10">
        <v>4.556076</v>
      </c>
      <c r="I10">
        <v>4.2999260000000001</v>
      </c>
      <c r="J10">
        <v>3.6943386</v>
      </c>
      <c r="K10">
        <v>2.6665635000000001</v>
      </c>
      <c r="L10">
        <v>2.1880739999999999</v>
      </c>
      <c r="M10">
        <v>2.1880739999999999</v>
      </c>
      <c r="N10">
        <v>2.6665637000000002</v>
      </c>
      <c r="O10">
        <v>3.6943386</v>
      </c>
      <c r="P10">
        <v>4.2999260000000001</v>
      </c>
      <c r="Q10">
        <v>4.556076</v>
      </c>
      <c r="R10">
        <v>4.6488733</v>
      </c>
      <c r="S10">
        <v>4.6738906</v>
      </c>
      <c r="T10">
        <v>4.6726939999999999</v>
      </c>
      <c r="U10">
        <v>4.6629889999999996</v>
      </c>
      <c r="V10">
        <v>4.6524052999999999</v>
      </c>
      <c r="W10">
        <v>4.6442500000000004</v>
      </c>
      <c r="X10">
        <v>4.6399192999999999</v>
      </c>
      <c r="Y10">
        <v>0</v>
      </c>
      <c r="Z10">
        <f t="shared" si="0"/>
        <v>4.0000000160000004</v>
      </c>
    </row>
    <row r="11" spans="1:26" x14ac:dyDescent="0.25">
      <c r="A11">
        <v>4.6915044999999997</v>
      </c>
      <c r="B11">
        <v>4.7011370000000001</v>
      </c>
      <c r="C11">
        <v>4.7208360000000003</v>
      </c>
      <c r="D11">
        <v>4.7513810000000003</v>
      </c>
      <c r="E11">
        <v>4.7936030000000001</v>
      </c>
      <c r="F11">
        <v>4.8474583999999998</v>
      </c>
      <c r="G11">
        <v>4.9086629999999998</v>
      </c>
      <c r="H11">
        <v>4.9544360000000003</v>
      </c>
      <c r="I11">
        <v>4.8760539999999999</v>
      </c>
      <c r="J11">
        <v>4.1398624999999996</v>
      </c>
      <c r="K11">
        <v>1.6086020000000001</v>
      </c>
      <c r="L11">
        <v>1.0064635</v>
      </c>
      <c r="M11">
        <v>1.0064635</v>
      </c>
      <c r="N11">
        <v>1.6086019</v>
      </c>
      <c r="O11">
        <v>4.1398624999999996</v>
      </c>
      <c r="P11">
        <v>4.8760539999999999</v>
      </c>
      <c r="Q11">
        <v>4.9544360000000003</v>
      </c>
      <c r="R11">
        <v>4.9086622999999996</v>
      </c>
      <c r="S11">
        <v>4.8474583999999998</v>
      </c>
      <c r="T11">
        <v>4.7936030000000001</v>
      </c>
      <c r="U11">
        <v>4.7513810000000003</v>
      </c>
      <c r="V11">
        <v>4.7208360000000003</v>
      </c>
      <c r="W11">
        <v>4.7011365999999999</v>
      </c>
      <c r="X11">
        <v>4.6915044999999997</v>
      </c>
      <c r="Y11">
        <v>0</v>
      </c>
      <c r="Z11">
        <f t="shared" si="0"/>
        <v>4.0000000239999993</v>
      </c>
    </row>
    <row r="12" spans="1:26" x14ac:dyDescent="0.25">
      <c r="A12">
        <v>4.7334576000000004</v>
      </c>
      <c r="B12">
        <v>4.7479567999999999</v>
      </c>
      <c r="C12">
        <v>4.7784203999999999</v>
      </c>
      <c r="D12">
        <v>4.8280960000000004</v>
      </c>
      <c r="E12">
        <v>4.9028787999999999</v>
      </c>
      <c r="F12">
        <v>5.0136766000000001</v>
      </c>
      <c r="G12">
        <v>5.1838829999999998</v>
      </c>
      <c r="H12">
        <v>5.4769509999999997</v>
      </c>
      <c r="I12">
        <v>6.1099905999999997</v>
      </c>
      <c r="J12">
        <v>7.9582066999999999</v>
      </c>
      <c r="K12">
        <v>10.01247</v>
      </c>
      <c r="L12">
        <v>10.567031999999999</v>
      </c>
      <c r="M12">
        <v>10.567033</v>
      </c>
      <c r="N12">
        <v>10.01247</v>
      </c>
      <c r="O12">
        <v>7.9582066999999999</v>
      </c>
      <c r="P12">
        <v>6.1099905999999997</v>
      </c>
      <c r="Q12">
        <v>5.4769509999999997</v>
      </c>
      <c r="R12">
        <v>5.1838829999999998</v>
      </c>
      <c r="S12">
        <v>5.0136766000000001</v>
      </c>
      <c r="T12">
        <v>4.9028787999999999</v>
      </c>
      <c r="U12">
        <v>4.8280960000000004</v>
      </c>
      <c r="V12">
        <v>4.7784203999999999</v>
      </c>
      <c r="W12">
        <v>4.7479563000000002</v>
      </c>
      <c r="X12">
        <v>4.7334579999999997</v>
      </c>
      <c r="Y12">
        <v>0</v>
      </c>
      <c r="Z12">
        <f t="shared" si="0"/>
        <v>5.9450415959999985</v>
      </c>
    </row>
    <row r="13" spans="1:26" x14ac:dyDescent="0.25">
      <c r="A13">
        <v>4.7609123999999996</v>
      </c>
      <c r="B13">
        <v>4.7788114999999998</v>
      </c>
      <c r="C13">
        <v>4.8167933999999999</v>
      </c>
      <c r="D13">
        <v>4.8797030000000001</v>
      </c>
      <c r="E13">
        <v>4.9761395000000004</v>
      </c>
      <c r="F13">
        <v>5.1204877</v>
      </c>
      <c r="G13">
        <v>5.3362420000000004</v>
      </c>
      <c r="H13">
        <v>5.6594949999999997</v>
      </c>
      <c r="I13">
        <v>6.1287500000000001</v>
      </c>
      <c r="J13">
        <v>6.6614594</v>
      </c>
      <c r="K13">
        <v>8.5250850000000007</v>
      </c>
      <c r="L13">
        <v>9.3378449999999997</v>
      </c>
      <c r="M13">
        <v>9.3378449999999997</v>
      </c>
      <c r="N13">
        <v>8.5250850000000007</v>
      </c>
      <c r="O13">
        <v>6.6614594</v>
      </c>
      <c r="P13">
        <v>6.1287500000000001</v>
      </c>
      <c r="Q13">
        <v>5.6594949999999997</v>
      </c>
      <c r="R13">
        <v>5.3362420000000004</v>
      </c>
      <c r="S13">
        <v>5.1204869999999998</v>
      </c>
      <c r="T13">
        <v>4.9761389999999999</v>
      </c>
      <c r="U13">
        <v>4.8797025999999999</v>
      </c>
      <c r="V13">
        <v>4.8167933999999999</v>
      </c>
      <c r="W13">
        <v>4.7788114999999998</v>
      </c>
      <c r="X13">
        <v>4.7609130000000004</v>
      </c>
      <c r="Y13">
        <v>0</v>
      </c>
      <c r="Z13">
        <f t="shared" si="0"/>
        <v>5.6785378719999997</v>
      </c>
    </row>
    <row r="14" spans="1:26" x14ac:dyDescent="0.25">
      <c r="A14">
        <v>4.7704690000000003</v>
      </c>
      <c r="B14">
        <v>4.7895827000000004</v>
      </c>
      <c r="C14">
        <v>4.8302379999999996</v>
      </c>
      <c r="D14">
        <v>4.8977833000000004</v>
      </c>
      <c r="E14">
        <v>5.0014880000000002</v>
      </c>
      <c r="F14">
        <v>5.1558919999999997</v>
      </c>
      <c r="G14">
        <v>5.3811030000000004</v>
      </c>
      <c r="H14">
        <v>5.6960369999999996</v>
      </c>
      <c r="I14">
        <v>6.0840540000000001</v>
      </c>
      <c r="J14">
        <v>6.3826799999999997</v>
      </c>
      <c r="K14">
        <v>8.0885689999999997</v>
      </c>
      <c r="L14">
        <v>8.9214190000000002</v>
      </c>
      <c r="M14">
        <v>8.9214179999999992</v>
      </c>
      <c r="N14">
        <v>8.0885680000000004</v>
      </c>
      <c r="O14">
        <v>6.3826803999999999</v>
      </c>
      <c r="P14">
        <v>6.0840540000000001</v>
      </c>
      <c r="Q14">
        <v>5.6960369999999996</v>
      </c>
      <c r="R14">
        <v>5.3811030000000004</v>
      </c>
      <c r="S14">
        <v>5.1558913999999998</v>
      </c>
      <c r="T14">
        <v>5.0014880000000002</v>
      </c>
      <c r="U14">
        <v>4.8977830000000004</v>
      </c>
      <c r="V14">
        <v>4.8302379999999996</v>
      </c>
      <c r="W14">
        <v>4.7895823000000002</v>
      </c>
      <c r="X14">
        <v>4.7704690000000003</v>
      </c>
      <c r="Y14">
        <v>0</v>
      </c>
      <c r="Z14">
        <f t="shared" si="0"/>
        <v>5.5999450839999998</v>
      </c>
    </row>
    <row r="15" spans="1:26" x14ac:dyDescent="0.25">
      <c r="A15">
        <v>4.7609130000000004</v>
      </c>
      <c r="B15">
        <v>4.7788114999999998</v>
      </c>
      <c r="C15">
        <v>4.8167933999999999</v>
      </c>
      <c r="D15">
        <v>4.8797030000000001</v>
      </c>
      <c r="E15">
        <v>4.9761395000000004</v>
      </c>
      <c r="F15">
        <v>5.1204877</v>
      </c>
      <c r="G15">
        <v>5.3362420000000004</v>
      </c>
      <c r="H15">
        <v>5.6594949999999997</v>
      </c>
      <c r="I15">
        <v>6.1287500000000001</v>
      </c>
      <c r="J15">
        <v>6.6614594</v>
      </c>
      <c r="K15">
        <v>8.5250859999999999</v>
      </c>
      <c r="L15">
        <v>9.3378449999999997</v>
      </c>
      <c r="M15">
        <v>9.3378449999999997</v>
      </c>
      <c r="N15">
        <v>8.5250845000000002</v>
      </c>
      <c r="O15">
        <v>6.6614594</v>
      </c>
      <c r="P15">
        <v>6.1287500000000001</v>
      </c>
      <c r="Q15">
        <v>5.6594949999999997</v>
      </c>
      <c r="R15">
        <v>5.3362420000000004</v>
      </c>
      <c r="S15">
        <v>5.1204869999999998</v>
      </c>
      <c r="T15">
        <v>4.9761389999999999</v>
      </c>
      <c r="U15">
        <v>4.8797025999999999</v>
      </c>
      <c r="V15">
        <v>4.8167933999999999</v>
      </c>
      <c r="W15">
        <v>4.7788110000000001</v>
      </c>
      <c r="X15">
        <v>4.7609130000000004</v>
      </c>
      <c r="Y15">
        <v>0</v>
      </c>
      <c r="Z15">
        <f t="shared" si="0"/>
        <v>5.678537895999999</v>
      </c>
    </row>
    <row r="16" spans="1:26" x14ac:dyDescent="0.25">
      <c r="A16">
        <v>4.7334579999999997</v>
      </c>
      <c r="B16">
        <v>4.7479567999999999</v>
      </c>
      <c r="C16">
        <v>4.7784203999999999</v>
      </c>
      <c r="D16">
        <v>4.8280960000000004</v>
      </c>
      <c r="E16">
        <v>4.9028787999999999</v>
      </c>
      <c r="F16">
        <v>5.0136766000000001</v>
      </c>
      <c r="G16">
        <v>5.1838829999999998</v>
      </c>
      <c r="H16">
        <v>5.4769509999999997</v>
      </c>
      <c r="I16">
        <v>6.1099899999999998</v>
      </c>
      <c r="J16">
        <v>7.9582066999999999</v>
      </c>
      <c r="K16">
        <v>10.01247</v>
      </c>
      <c r="L16">
        <v>10.567033</v>
      </c>
      <c r="M16">
        <v>10.567031999999999</v>
      </c>
      <c r="N16">
        <v>10.012468999999999</v>
      </c>
      <c r="O16">
        <v>7.9582066999999999</v>
      </c>
      <c r="P16">
        <v>6.1099899999999998</v>
      </c>
      <c r="Q16">
        <v>5.4769509999999997</v>
      </c>
      <c r="R16">
        <v>5.1838829999999998</v>
      </c>
      <c r="S16">
        <v>5.0136766000000001</v>
      </c>
      <c r="T16">
        <v>4.9028787999999999</v>
      </c>
      <c r="U16">
        <v>4.8280960000000004</v>
      </c>
      <c r="V16">
        <v>4.7784203999999999</v>
      </c>
      <c r="W16">
        <v>4.7479563000000002</v>
      </c>
      <c r="X16">
        <v>4.7334579999999997</v>
      </c>
      <c r="Y16">
        <v>0</v>
      </c>
      <c r="Z16">
        <f t="shared" si="0"/>
        <v>5.9450415239999987</v>
      </c>
    </row>
    <row r="17" spans="1:26" x14ac:dyDescent="0.25">
      <c r="A17">
        <v>4.6915044999999997</v>
      </c>
      <c r="B17">
        <v>4.7011370000000001</v>
      </c>
      <c r="C17">
        <v>4.7208360000000003</v>
      </c>
      <c r="D17">
        <v>4.7513810000000003</v>
      </c>
      <c r="E17">
        <v>4.7936030000000001</v>
      </c>
      <c r="F17">
        <v>4.8474583999999998</v>
      </c>
      <c r="G17">
        <v>4.9086629999999998</v>
      </c>
      <c r="H17">
        <v>4.9544360000000003</v>
      </c>
      <c r="I17">
        <v>4.8760539999999999</v>
      </c>
      <c r="J17">
        <v>4.1398624999999996</v>
      </c>
      <c r="K17">
        <v>1.6086018</v>
      </c>
      <c r="L17">
        <v>1.0064635</v>
      </c>
      <c r="M17">
        <v>1.0064636</v>
      </c>
      <c r="N17">
        <v>1.6086020000000001</v>
      </c>
      <c r="O17">
        <v>4.1398624999999996</v>
      </c>
      <c r="P17">
        <v>4.8760539999999999</v>
      </c>
      <c r="Q17">
        <v>4.9544360000000003</v>
      </c>
      <c r="R17">
        <v>4.9086629999999998</v>
      </c>
      <c r="S17">
        <v>4.8474583999999998</v>
      </c>
      <c r="T17">
        <v>4.7936030000000001</v>
      </c>
      <c r="U17">
        <v>4.7513810000000003</v>
      </c>
      <c r="V17">
        <v>4.7208360000000003</v>
      </c>
      <c r="W17">
        <v>4.7011365999999999</v>
      </c>
      <c r="X17">
        <v>4.6915050000000003</v>
      </c>
      <c r="Y17">
        <v>0</v>
      </c>
      <c r="Z17">
        <f t="shared" si="0"/>
        <v>4.0000000720000006</v>
      </c>
    </row>
    <row r="18" spans="1:26" x14ac:dyDescent="0.25">
      <c r="A18">
        <v>4.6399192999999999</v>
      </c>
      <c r="B18">
        <v>4.6442503999999998</v>
      </c>
      <c r="C18">
        <v>4.6524052999999999</v>
      </c>
      <c r="D18">
        <v>4.6629889999999996</v>
      </c>
      <c r="E18">
        <v>4.6726947000000001</v>
      </c>
      <c r="F18">
        <v>4.6738906</v>
      </c>
      <c r="G18">
        <v>4.6488733</v>
      </c>
      <c r="H18">
        <v>4.556076</v>
      </c>
      <c r="I18">
        <v>4.2999260000000001</v>
      </c>
      <c r="J18">
        <v>3.6943386</v>
      </c>
      <c r="K18">
        <v>2.6665635000000001</v>
      </c>
      <c r="L18">
        <v>2.1880739999999999</v>
      </c>
      <c r="M18">
        <v>2.1880739999999999</v>
      </c>
      <c r="N18">
        <v>2.6665637000000002</v>
      </c>
      <c r="O18">
        <v>3.6943386</v>
      </c>
      <c r="P18">
        <v>4.2999260000000001</v>
      </c>
      <c r="Q18">
        <v>4.556076</v>
      </c>
      <c r="R18">
        <v>4.6488733</v>
      </c>
      <c r="S18">
        <v>4.6738906</v>
      </c>
      <c r="T18">
        <v>4.6726947000000001</v>
      </c>
      <c r="U18">
        <v>4.6629896000000004</v>
      </c>
      <c r="V18">
        <v>4.6524052999999999</v>
      </c>
      <c r="W18">
        <v>4.6442500000000004</v>
      </c>
      <c r="X18">
        <v>4.6399192999999999</v>
      </c>
      <c r="Y18">
        <v>0</v>
      </c>
      <c r="Z18">
        <f t="shared" si="0"/>
        <v>4.0000000720000006</v>
      </c>
    </row>
    <row r="19" spans="1:26" x14ac:dyDescent="0.25">
      <c r="A19">
        <v>4.584003</v>
      </c>
      <c r="B19">
        <v>4.583539</v>
      </c>
      <c r="C19">
        <v>4.5815463000000003</v>
      </c>
      <c r="D19">
        <v>4.5754760000000001</v>
      </c>
      <c r="E19">
        <v>4.5602945999999998</v>
      </c>
      <c r="F19">
        <v>4.5265354999999996</v>
      </c>
      <c r="G19">
        <v>4.4568643999999997</v>
      </c>
      <c r="H19">
        <v>4.3210692000000002</v>
      </c>
      <c r="I19">
        <v>4.0732346000000001</v>
      </c>
      <c r="J19">
        <v>3.6710023999999999</v>
      </c>
      <c r="K19">
        <v>3.1752397999999999</v>
      </c>
      <c r="L19">
        <v>2.8911950000000002</v>
      </c>
      <c r="M19">
        <v>2.8911948000000001</v>
      </c>
      <c r="N19">
        <v>3.1752395999999998</v>
      </c>
      <c r="O19">
        <v>3.6710020999999999</v>
      </c>
      <c r="P19">
        <v>4.0732346000000001</v>
      </c>
      <c r="Q19">
        <v>4.3210692000000002</v>
      </c>
      <c r="R19">
        <v>4.4568643999999997</v>
      </c>
      <c r="S19">
        <v>4.5265360000000001</v>
      </c>
      <c r="T19">
        <v>4.560295</v>
      </c>
      <c r="U19">
        <v>4.5754760000000001</v>
      </c>
      <c r="V19">
        <v>4.5815463000000003</v>
      </c>
      <c r="W19">
        <v>4.583539</v>
      </c>
      <c r="X19">
        <v>4.5840025000000004</v>
      </c>
      <c r="Y19">
        <v>0</v>
      </c>
      <c r="Z19">
        <f t="shared" si="0"/>
        <v>3.9999999719999995</v>
      </c>
    </row>
    <row r="20" spans="1:26" x14ac:dyDescent="0.25">
      <c r="A20">
        <v>4.5285506</v>
      </c>
      <c r="B20">
        <v>4.5243564000000003</v>
      </c>
      <c r="C20">
        <v>4.5147649999999997</v>
      </c>
      <c r="D20">
        <v>4.4970739999999996</v>
      </c>
      <c r="E20">
        <v>4.4664729999999997</v>
      </c>
      <c r="F20">
        <v>4.4150933999999999</v>
      </c>
      <c r="G20">
        <v>4.3309790000000001</v>
      </c>
      <c r="H20">
        <v>4.1981025000000001</v>
      </c>
      <c r="I20">
        <v>4.0009413</v>
      </c>
      <c r="J20">
        <v>3.7411962000000001</v>
      </c>
      <c r="K20">
        <v>3.4721985000000002</v>
      </c>
      <c r="L20">
        <v>3.3102713000000001</v>
      </c>
      <c r="M20">
        <v>3.3102713000000001</v>
      </c>
      <c r="N20">
        <v>3.4721981999999998</v>
      </c>
      <c r="O20">
        <v>3.7411957</v>
      </c>
      <c r="P20">
        <v>4.0009410000000001</v>
      </c>
      <c r="Q20">
        <v>4.1981025000000001</v>
      </c>
      <c r="R20">
        <v>4.3309790000000001</v>
      </c>
      <c r="S20">
        <v>4.4150933999999999</v>
      </c>
      <c r="T20">
        <v>4.4664735999999996</v>
      </c>
      <c r="U20">
        <v>4.4970746000000004</v>
      </c>
      <c r="V20">
        <v>4.5147649999999997</v>
      </c>
      <c r="W20">
        <v>4.524356</v>
      </c>
      <c r="X20">
        <v>4.5285500000000001</v>
      </c>
      <c r="Y20">
        <v>0</v>
      </c>
      <c r="Z20">
        <f t="shared" si="0"/>
        <v>4.0000000599999996</v>
      </c>
    </row>
    <row r="21" spans="1:26" x14ac:dyDescent="0.25">
      <c r="A21">
        <v>4.4772920000000003</v>
      </c>
      <c r="B21">
        <v>4.4705719999999998</v>
      </c>
      <c r="C21">
        <v>4.4560810000000002</v>
      </c>
      <c r="D21">
        <v>4.4315825000000002</v>
      </c>
      <c r="E21">
        <v>4.3934306999999997</v>
      </c>
      <c r="F21">
        <v>4.3363852999999999</v>
      </c>
      <c r="G21">
        <v>4.2538543000000004</v>
      </c>
      <c r="H21">
        <v>4.1394219999999997</v>
      </c>
      <c r="I21">
        <v>3.991231</v>
      </c>
      <c r="J21">
        <v>3.8206419999999999</v>
      </c>
      <c r="K21">
        <v>3.6620867000000001</v>
      </c>
      <c r="L21">
        <v>3.5674204999999999</v>
      </c>
      <c r="M21">
        <v>3.5674201999999999</v>
      </c>
      <c r="N21">
        <v>3.6620867000000001</v>
      </c>
      <c r="O21">
        <v>3.8206419999999999</v>
      </c>
      <c r="P21">
        <v>3.991231</v>
      </c>
      <c r="Q21">
        <v>4.1394215000000001</v>
      </c>
      <c r="R21">
        <v>4.2538543000000004</v>
      </c>
      <c r="S21">
        <v>4.3363857000000001</v>
      </c>
      <c r="T21">
        <v>4.3934306999999997</v>
      </c>
      <c r="U21">
        <v>4.4315829999999998</v>
      </c>
      <c r="V21">
        <v>4.4560810000000002</v>
      </c>
      <c r="W21">
        <v>4.4705719999999998</v>
      </c>
      <c r="X21">
        <v>4.4772916</v>
      </c>
      <c r="Y21">
        <v>0</v>
      </c>
      <c r="Z21">
        <f t="shared" si="0"/>
        <v>3.9999999880000003</v>
      </c>
    </row>
    <row r="22" spans="1:26" x14ac:dyDescent="0.25">
      <c r="A22">
        <v>4.4327535999999998</v>
      </c>
      <c r="B22">
        <v>4.4245586000000001</v>
      </c>
      <c r="C22">
        <v>4.4074049999999998</v>
      </c>
      <c r="D22">
        <v>4.3797449999999998</v>
      </c>
      <c r="E22">
        <v>4.3392815999999996</v>
      </c>
      <c r="F22">
        <v>4.2831640000000002</v>
      </c>
      <c r="G22">
        <v>4.2086306000000002</v>
      </c>
      <c r="H22">
        <v>4.1144990000000004</v>
      </c>
      <c r="I22">
        <v>4.0039195999999997</v>
      </c>
      <c r="J22">
        <v>3.8880541000000002</v>
      </c>
      <c r="K22">
        <v>3.7880859999999998</v>
      </c>
      <c r="L22">
        <v>3.7299031999999999</v>
      </c>
      <c r="M22">
        <v>3.7299031999999999</v>
      </c>
      <c r="N22">
        <v>3.7880859999999998</v>
      </c>
      <c r="O22">
        <v>3.8880541000000002</v>
      </c>
      <c r="P22">
        <v>4.0039195999999997</v>
      </c>
      <c r="Q22">
        <v>4.1144986000000001</v>
      </c>
      <c r="R22">
        <v>4.2086306000000002</v>
      </c>
      <c r="S22">
        <v>4.2831644999999998</v>
      </c>
      <c r="T22">
        <v>4.3392819999999999</v>
      </c>
      <c r="U22">
        <v>4.3797455000000003</v>
      </c>
      <c r="V22">
        <v>4.4074049999999998</v>
      </c>
      <c r="W22">
        <v>4.4245586000000001</v>
      </c>
      <c r="X22">
        <v>4.4327525999999997</v>
      </c>
      <c r="Y22">
        <v>0</v>
      </c>
      <c r="Z22">
        <f t="shared" si="0"/>
        <v>4.0000000240000002</v>
      </c>
    </row>
    <row r="23" spans="1:26" x14ac:dyDescent="0.25">
      <c r="A23">
        <v>4.3964086</v>
      </c>
      <c r="B23">
        <v>4.3875054999999996</v>
      </c>
      <c r="C23">
        <v>4.3692339999999996</v>
      </c>
      <c r="D23">
        <v>4.3407109999999998</v>
      </c>
      <c r="E23">
        <v>4.3007869999999997</v>
      </c>
      <c r="F23">
        <v>4.2483589999999998</v>
      </c>
      <c r="G23">
        <v>4.1830043999999997</v>
      </c>
      <c r="H23">
        <v>4.1060242999999996</v>
      </c>
      <c r="I23">
        <v>4.0218935</v>
      </c>
      <c r="J23">
        <v>3.9395699999999998</v>
      </c>
      <c r="K23">
        <v>3.8722997000000001</v>
      </c>
      <c r="L23">
        <v>3.8342032000000001</v>
      </c>
      <c r="M23">
        <v>3.8342032000000001</v>
      </c>
      <c r="N23">
        <v>3.8722997000000001</v>
      </c>
      <c r="O23">
        <v>3.9395699999999998</v>
      </c>
      <c r="P23">
        <v>4.0218935</v>
      </c>
      <c r="Q23">
        <v>4.1060242999999996</v>
      </c>
      <c r="R23">
        <v>4.1830043999999997</v>
      </c>
      <c r="S23">
        <v>4.2483597</v>
      </c>
      <c r="T23">
        <v>4.3007869999999997</v>
      </c>
      <c r="U23">
        <v>4.3407115999999997</v>
      </c>
      <c r="V23">
        <v>4.3692339999999996</v>
      </c>
      <c r="W23">
        <v>4.3875054999999996</v>
      </c>
      <c r="X23">
        <v>4.3964080000000001</v>
      </c>
      <c r="Y23">
        <v>0</v>
      </c>
      <c r="Z23">
        <f t="shared" si="0"/>
        <v>4.0000000440000001</v>
      </c>
    </row>
    <row r="24" spans="1:26" x14ac:dyDescent="0.25">
      <c r="A24">
        <v>4.3689660000000003</v>
      </c>
      <c r="B24">
        <v>4.3598220000000003</v>
      </c>
      <c r="C24">
        <v>4.3413139999999997</v>
      </c>
      <c r="D24">
        <v>4.3130800000000002</v>
      </c>
      <c r="E24">
        <v>4.274794</v>
      </c>
      <c r="F24">
        <v>4.2264824000000001</v>
      </c>
      <c r="G24">
        <v>4.1690034999999996</v>
      </c>
      <c r="H24">
        <v>4.1046996</v>
      </c>
      <c r="I24">
        <v>4.0380609999999999</v>
      </c>
      <c r="J24">
        <v>3.9760312999999998</v>
      </c>
      <c r="K24">
        <v>3.9273400000000001</v>
      </c>
      <c r="L24">
        <v>3.9004064000000001</v>
      </c>
      <c r="M24">
        <v>3.9004064000000001</v>
      </c>
      <c r="N24">
        <v>3.9273403</v>
      </c>
      <c r="O24">
        <v>3.9760312999999998</v>
      </c>
      <c r="P24">
        <v>4.0380609999999999</v>
      </c>
      <c r="Q24">
        <v>4.1046996</v>
      </c>
      <c r="R24">
        <v>4.1690034999999996</v>
      </c>
      <c r="S24">
        <v>4.2264824000000001</v>
      </c>
      <c r="T24">
        <v>4.2747945999999999</v>
      </c>
      <c r="U24">
        <v>4.3130800000000002</v>
      </c>
      <c r="V24">
        <v>4.3413139999999997</v>
      </c>
      <c r="W24">
        <v>4.3598213000000001</v>
      </c>
      <c r="X24">
        <v>4.3689650000000002</v>
      </c>
      <c r="Y24">
        <v>0</v>
      </c>
      <c r="Z24">
        <f t="shared" si="0"/>
        <v>3.999999984</v>
      </c>
    </row>
    <row r="25" spans="1:26" x14ac:dyDescent="0.25">
      <c r="A25">
        <v>4.3506675000000001</v>
      </c>
      <c r="B25">
        <v>4.3415017000000002</v>
      </c>
      <c r="C25">
        <v>4.3231196000000001</v>
      </c>
      <c r="D25">
        <v>4.2954999999999997</v>
      </c>
      <c r="E25">
        <v>4.2588286000000002</v>
      </c>
      <c r="F25">
        <v>4.2137719999999996</v>
      </c>
      <c r="G25">
        <v>4.1618275999999996</v>
      </c>
      <c r="H25">
        <v>4.1057104999999998</v>
      </c>
      <c r="I25">
        <v>4.0496197</v>
      </c>
      <c r="J25">
        <v>3.9991539999999999</v>
      </c>
      <c r="K25">
        <v>3.9606227999999999</v>
      </c>
      <c r="L25">
        <v>3.939676</v>
      </c>
      <c r="M25">
        <v>3.939676</v>
      </c>
      <c r="N25">
        <v>3.9606233</v>
      </c>
      <c r="O25">
        <v>3.9991542999999998</v>
      </c>
      <c r="P25">
        <v>4.0496197</v>
      </c>
      <c r="Q25">
        <v>4.1057104999999998</v>
      </c>
      <c r="R25">
        <v>4.1618275999999996</v>
      </c>
      <c r="S25">
        <v>4.2137719999999996</v>
      </c>
      <c r="T25">
        <v>4.2588290000000004</v>
      </c>
      <c r="U25">
        <v>4.2954999999999997</v>
      </c>
      <c r="V25">
        <v>4.3231196000000001</v>
      </c>
      <c r="W25">
        <v>4.3415017000000002</v>
      </c>
      <c r="X25">
        <v>4.3506669999999996</v>
      </c>
      <c r="Y25">
        <v>0</v>
      </c>
      <c r="Z25">
        <f t="shared" si="0"/>
        <v>4.0000000279999997</v>
      </c>
    </row>
    <row r="26" spans="1:26" x14ac:dyDescent="0.25">
      <c r="A26">
        <v>4.3415337000000003</v>
      </c>
      <c r="B26">
        <v>4.3323993999999999</v>
      </c>
      <c r="C26">
        <v>4.3141629999999997</v>
      </c>
      <c r="D26">
        <v>4.2869706000000001</v>
      </c>
      <c r="E26">
        <v>4.2512492999999996</v>
      </c>
      <c r="F26">
        <v>4.207948</v>
      </c>
      <c r="G26">
        <v>4.1588240000000001</v>
      </c>
      <c r="H26">
        <v>4.1066957000000004</v>
      </c>
      <c r="I26">
        <v>4.0555529999999997</v>
      </c>
      <c r="J26">
        <v>4.0103426000000004</v>
      </c>
      <c r="K26">
        <v>3.9763215000000001</v>
      </c>
      <c r="L26">
        <v>3.9579987999999999</v>
      </c>
      <c r="M26">
        <v>3.9579987999999999</v>
      </c>
      <c r="N26">
        <v>3.9763215000000001</v>
      </c>
      <c r="O26">
        <v>4.0103429999999998</v>
      </c>
      <c r="P26">
        <v>4.0555529999999997</v>
      </c>
      <c r="Q26">
        <v>4.1066960000000003</v>
      </c>
      <c r="R26">
        <v>4.1588240000000001</v>
      </c>
      <c r="S26">
        <v>4.2079487000000002</v>
      </c>
      <c r="T26">
        <v>4.2512492999999996</v>
      </c>
      <c r="U26">
        <v>4.2869706000000001</v>
      </c>
      <c r="V26">
        <v>4.3141629999999997</v>
      </c>
      <c r="W26">
        <v>4.3323989999999997</v>
      </c>
      <c r="X26">
        <v>4.3415330000000001</v>
      </c>
      <c r="Y26">
        <v>0</v>
      </c>
      <c r="Z26">
        <f t="shared" si="0"/>
        <v>3.9999999799999988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24B7-66ED-4DA9-BCB5-EC57C92091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2C3E-2823-4AEF-889E-F9647B0DB345}">
  <dimension ref="A3:I13"/>
  <sheetViews>
    <sheetView tabSelected="1" zoomScale="110" zoomScaleNormal="110" workbookViewId="0">
      <selection activeCell="G12" sqref="G12"/>
    </sheetView>
  </sheetViews>
  <sheetFormatPr defaultRowHeight="15" x14ac:dyDescent="0.25"/>
  <sheetData>
    <row r="3" spans="1:9" x14ac:dyDescent="0.25">
      <c r="G3" t="s">
        <v>0</v>
      </c>
      <c r="H3" t="s">
        <v>1</v>
      </c>
      <c r="I3" t="s">
        <v>2</v>
      </c>
    </row>
    <row r="4" spans="1:9" x14ac:dyDescent="0.25">
      <c r="A4" t="s">
        <v>3</v>
      </c>
      <c r="B4" t="s">
        <v>4</v>
      </c>
      <c r="C4" t="s">
        <v>0</v>
      </c>
      <c r="D4" t="s">
        <v>5</v>
      </c>
      <c r="G4">
        <v>0.01</v>
      </c>
      <c r="H4">
        <v>1</v>
      </c>
      <c r="I4">
        <v>1</v>
      </c>
    </row>
    <row r="5" spans="1:9" x14ac:dyDescent="0.25">
      <c r="A5">
        <f>(FP_heads!J11-FP_heads!O11)/10</f>
        <v>9.3699999999999936E-2</v>
      </c>
      <c r="B5">
        <f>flux!Z11</f>
        <v>4.0000000239999993</v>
      </c>
      <c r="C5">
        <f>B5/A5</f>
        <v>42.689434621131291</v>
      </c>
      <c r="D5">
        <f>B5/((FP_heads!A11-FP_heads!Y11)/10)</f>
        <v>4.0000000239999993</v>
      </c>
      <c r="G5">
        <v>0.1</v>
      </c>
      <c r="H5">
        <v>1</v>
      </c>
      <c r="I5">
        <v>1</v>
      </c>
    </row>
    <row r="6" spans="1:9" x14ac:dyDescent="0.25">
      <c r="A6">
        <f>(FP_heads!J12-FP_heads!O12)/10</f>
        <v>4.4304799999999922E-2</v>
      </c>
      <c r="B6">
        <f>flux!Z12</f>
        <v>5.9450415959999985</v>
      </c>
      <c r="C6">
        <f t="shared" ref="C6:C11" si="0">B6/A6</f>
        <v>134.1850453224032</v>
      </c>
      <c r="D6">
        <f>B6/((FP_heads!A12-FP_heads!Y12)/10)</f>
        <v>5.9450415959999985</v>
      </c>
      <c r="G6">
        <v>1</v>
      </c>
      <c r="H6">
        <v>1</v>
      </c>
      <c r="I6">
        <v>1</v>
      </c>
    </row>
    <row r="7" spans="1:9" x14ac:dyDescent="0.25">
      <c r="A7">
        <f>(FP_heads!J13-FP_heads!O13)/10</f>
        <v>3.7212900000000104E-2</v>
      </c>
      <c r="B7">
        <f>flux!Z13</f>
        <v>5.6785378719999997</v>
      </c>
      <c r="C7">
        <f t="shared" si="0"/>
        <v>152.59595118896897</v>
      </c>
      <c r="D7">
        <f>B7/((FP_heads!A13-FP_heads!Y13)/10)</f>
        <v>5.6785378719999997</v>
      </c>
      <c r="G7">
        <v>10</v>
      </c>
      <c r="H7">
        <v>1.3</v>
      </c>
      <c r="I7">
        <v>1.01</v>
      </c>
    </row>
    <row r="8" spans="1:9" x14ac:dyDescent="0.25">
      <c r="A8">
        <f>(FP_heads!J14-FP_heads!O14)/10</f>
        <v>3.5634500000000104E-2</v>
      </c>
      <c r="B8">
        <f>flux!Z14</f>
        <v>5.5999450839999998</v>
      </c>
      <c r="C8">
        <f t="shared" si="0"/>
        <v>157.14953441187566</v>
      </c>
      <c r="D8">
        <f>B8/((FP_heads!A14-FP_heads!Y14)/10)</f>
        <v>5.5999450839999998</v>
      </c>
      <c r="G8">
        <v>100</v>
      </c>
      <c r="H8">
        <v>5.2</v>
      </c>
      <c r="I8">
        <v>1.0900000000000001</v>
      </c>
    </row>
    <row r="9" spans="1:9" x14ac:dyDescent="0.25">
      <c r="A9">
        <f>(FP_heads!J15-FP_heads!O15)/10</f>
        <v>3.7212900000000104E-2</v>
      </c>
      <c r="B9">
        <f>flux!Z15</f>
        <v>5.678537895999999</v>
      </c>
      <c r="C9">
        <f t="shared" si="0"/>
        <v>152.59595183390661</v>
      </c>
      <c r="D9">
        <f>B9/((FP_heads!A15-FP_heads!Y15)/10)</f>
        <v>5.678537895999999</v>
      </c>
    </row>
    <row r="10" spans="1:9" x14ac:dyDescent="0.25">
      <c r="A10">
        <f>(FP_heads!J16-FP_heads!O16)/10</f>
        <v>4.4304799999999922E-2</v>
      </c>
      <c r="B10">
        <f>flux!Z16</f>
        <v>5.9450415239999987</v>
      </c>
      <c r="C10">
        <f t="shared" si="0"/>
        <v>134.18504369729712</v>
      </c>
      <c r="D10">
        <f>B10/((FP_heads!A16-FP_heads!Y16)/10)</f>
        <v>5.9450415239999987</v>
      </c>
    </row>
    <row r="11" spans="1:9" x14ac:dyDescent="0.25">
      <c r="A11">
        <f>(FP_heads!J17-FP_heads!O17)/10</f>
        <v>9.3699999999999936E-2</v>
      </c>
      <c r="B11">
        <f>flux!Z17</f>
        <v>4.0000000720000006</v>
      </c>
      <c r="C11">
        <f t="shared" si="0"/>
        <v>42.689435133404515</v>
      </c>
      <c r="D11">
        <f>B11/((FP_heads!A17-FP_heads!Y17)/10)</f>
        <v>4.0000000720000006</v>
      </c>
    </row>
    <row r="13" spans="1:9" x14ac:dyDescent="0.25">
      <c r="C13">
        <f>(AVERAGE(C6:C10))/25</f>
        <v>5.8456922116356118</v>
      </c>
      <c r="D13">
        <f>AVERAGE(D5:D11)</f>
        <v>5.2638720097142846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FP_heads</vt:lpstr>
      <vt:lpstr>flux</vt:lpstr>
      <vt:lpstr>Keq_H</vt:lpstr>
      <vt:lpstr>Keq_ar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2021-02-01T03:37:38Z</dcterms:created>
  <dcterms:modified xsi:type="dcterms:W3CDTF">2021-02-01T05:53:29Z</dcterms:modified>
</cp:coreProperties>
</file>