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ord/Desktop/HWRS582 Model/hws-mford4/Assignment/assignment3/"/>
    </mc:Choice>
  </mc:AlternateContent>
  <xr:revisionPtr revIDLastSave="0" documentId="13_ncr:1_{35F1A859-9D3F-D840-90CF-720784A552F1}" xr6:coauthVersionLast="46" xr6:coauthVersionMax="46" xr10:uidLastSave="{00000000-0000-0000-0000-000000000000}"/>
  <bookViews>
    <workbookView xWindow="1440" yWindow="1480" windowWidth="27640" windowHeight="16540" activeTab="2" xr2:uid="{8013FF35-D493-7E4E-9143-AA09F9861972}"/>
  </bookViews>
  <sheets>
    <sheet name="Sheet1" sheetId="1" r:id="rId1"/>
    <sheet name="k=0.01" sheetId="3" r:id="rId2"/>
    <sheet name="k=0.1" sheetId="2" r:id="rId3"/>
    <sheet name="k=1" sheetId="4" r:id="rId4"/>
    <sheet name="k=10" sheetId="5" r:id="rId5"/>
    <sheet name="k=10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2" l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F1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B3" i="2"/>
  <c r="M2" i="1"/>
  <c r="B9" i="1"/>
  <c r="B8" i="1"/>
  <c r="M4" i="1"/>
  <c r="S65" i="3" l="1"/>
  <c r="B33" i="6"/>
  <c r="B33" i="5"/>
  <c r="S49" i="5" s="1"/>
  <c r="B33" i="4"/>
  <c r="B33" i="3"/>
  <c r="C35" i="2"/>
  <c r="B2" i="1"/>
  <c r="A38" i="6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C36" i="6"/>
  <c r="W49" i="5"/>
  <c r="C48" i="5"/>
  <c r="D47" i="5"/>
  <c r="L46" i="5"/>
  <c r="U45" i="5"/>
  <c r="E45" i="5"/>
  <c r="N44" i="5"/>
  <c r="W43" i="5"/>
  <c r="G43" i="5"/>
  <c r="P42" i="5"/>
  <c r="Y41" i="5"/>
  <c r="I41" i="5"/>
  <c r="K40" i="5"/>
  <c r="T39" i="5"/>
  <c r="D39" i="5"/>
  <c r="M38" i="5"/>
  <c r="E38" i="5"/>
  <c r="A38" i="5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Y37" i="5"/>
  <c r="Q37" i="5"/>
  <c r="I37" i="5"/>
  <c r="C36" i="5"/>
  <c r="A38" i="4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C36" i="4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38" i="3"/>
  <c r="D36" i="3"/>
  <c r="E36" i="3" s="1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V36" i="3" s="1"/>
  <c r="W36" i="3" s="1"/>
  <c r="X36" i="3" s="1"/>
  <c r="Y36" i="3" s="1"/>
  <c r="Z36" i="3" s="1"/>
  <c r="C36" i="3"/>
  <c r="D38" i="2"/>
  <c r="B40" i="2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32" i="6"/>
  <c r="B32" i="5"/>
  <c r="C34" i="2"/>
  <c r="B32" i="3"/>
  <c r="B29" i="6"/>
  <c r="B29" i="5"/>
  <c r="B32" i="4"/>
  <c r="B29" i="4"/>
  <c r="B29" i="3"/>
  <c r="C31" i="2"/>
  <c r="B5" i="1"/>
  <c r="C37" i="5" l="1"/>
  <c r="J37" i="5"/>
  <c r="R37" i="5"/>
  <c r="Z37" i="5"/>
  <c r="H38" i="5"/>
  <c r="T38" i="5"/>
  <c r="K39" i="5"/>
  <c r="R40" i="5"/>
  <c r="J41" i="5"/>
  <c r="Z41" i="5"/>
  <c r="Q42" i="5"/>
  <c r="H43" i="5"/>
  <c r="X43" i="5"/>
  <c r="O44" i="5"/>
  <c r="F45" i="5"/>
  <c r="V45" i="5"/>
  <c r="M46" i="5"/>
  <c r="K47" i="5"/>
  <c r="K48" i="5"/>
  <c r="D39" i="2"/>
  <c r="H39" i="2"/>
  <c r="L39" i="2"/>
  <c r="P39" i="2"/>
  <c r="T39" i="2"/>
  <c r="X39" i="2"/>
  <c r="D40" i="2"/>
  <c r="H40" i="2"/>
  <c r="L40" i="2"/>
  <c r="P40" i="2"/>
  <c r="T40" i="2"/>
  <c r="X40" i="2"/>
  <c r="D41" i="2"/>
  <c r="H41" i="2"/>
  <c r="L41" i="2"/>
  <c r="P41" i="2"/>
  <c r="T41" i="2"/>
  <c r="X41" i="2"/>
  <c r="D42" i="2"/>
  <c r="H42" i="2"/>
  <c r="L42" i="2"/>
  <c r="P42" i="2"/>
  <c r="T42" i="2"/>
  <c r="X42" i="2"/>
  <c r="D43" i="2"/>
  <c r="H43" i="2"/>
  <c r="L43" i="2"/>
  <c r="P43" i="2"/>
  <c r="T43" i="2"/>
  <c r="X43" i="2"/>
  <c r="D44" i="2"/>
  <c r="H44" i="2"/>
  <c r="L44" i="2"/>
  <c r="P44" i="2"/>
  <c r="T44" i="2"/>
  <c r="X44" i="2"/>
  <c r="D45" i="2"/>
  <c r="H45" i="2"/>
  <c r="L45" i="2"/>
  <c r="P45" i="2"/>
  <c r="T45" i="2"/>
  <c r="X45" i="2"/>
  <c r="D46" i="2"/>
  <c r="H46" i="2"/>
  <c r="L46" i="2"/>
  <c r="P46" i="2"/>
  <c r="T46" i="2"/>
  <c r="X46" i="2"/>
  <c r="D47" i="2"/>
  <c r="H47" i="2"/>
  <c r="L47" i="2"/>
  <c r="P47" i="2"/>
  <c r="T47" i="2"/>
  <c r="X47" i="2"/>
  <c r="D48" i="2"/>
  <c r="H48" i="2"/>
  <c r="L48" i="2"/>
  <c r="P48" i="2"/>
  <c r="T48" i="2"/>
  <c r="X48" i="2"/>
  <c r="D49" i="2"/>
  <c r="H49" i="2"/>
  <c r="L49" i="2"/>
  <c r="P49" i="2"/>
  <c r="T49" i="2"/>
  <c r="X49" i="2"/>
  <c r="D50" i="2"/>
  <c r="H50" i="2"/>
  <c r="L50" i="2"/>
  <c r="P50" i="2"/>
  <c r="T50" i="2"/>
  <c r="X50" i="2"/>
  <c r="D51" i="2"/>
  <c r="H51" i="2"/>
  <c r="L51" i="2"/>
  <c r="P51" i="2"/>
  <c r="T51" i="2"/>
  <c r="X51" i="2"/>
  <c r="D52" i="2"/>
  <c r="H52" i="2"/>
  <c r="L52" i="2"/>
  <c r="P52" i="2"/>
  <c r="T52" i="2"/>
  <c r="X52" i="2"/>
  <c r="D53" i="2"/>
  <c r="H53" i="2"/>
  <c r="E39" i="2"/>
  <c r="I39" i="2"/>
  <c r="M39" i="2"/>
  <c r="Q39" i="2"/>
  <c r="U39" i="2"/>
  <c r="Y39" i="2"/>
  <c r="E40" i="2"/>
  <c r="I40" i="2"/>
  <c r="M40" i="2"/>
  <c r="Q40" i="2"/>
  <c r="U40" i="2"/>
  <c r="Y40" i="2"/>
  <c r="E41" i="2"/>
  <c r="I41" i="2"/>
  <c r="M41" i="2"/>
  <c r="Q41" i="2"/>
  <c r="U41" i="2"/>
  <c r="Y41" i="2"/>
  <c r="E42" i="2"/>
  <c r="I42" i="2"/>
  <c r="M42" i="2"/>
  <c r="Q42" i="2"/>
  <c r="U42" i="2"/>
  <c r="Y42" i="2"/>
  <c r="E43" i="2"/>
  <c r="I43" i="2"/>
  <c r="M43" i="2"/>
  <c r="Q43" i="2"/>
  <c r="U43" i="2"/>
  <c r="Y43" i="2"/>
  <c r="E44" i="2"/>
  <c r="I44" i="2"/>
  <c r="M44" i="2"/>
  <c r="Q44" i="2"/>
  <c r="U44" i="2"/>
  <c r="Y44" i="2"/>
  <c r="E45" i="2"/>
  <c r="I45" i="2"/>
  <c r="M45" i="2"/>
  <c r="Q45" i="2"/>
  <c r="U45" i="2"/>
  <c r="Y45" i="2"/>
  <c r="E46" i="2"/>
  <c r="I46" i="2"/>
  <c r="M46" i="2"/>
  <c r="Q46" i="2"/>
  <c r="U46" i="2"/>
  <c r="Y46" i="2"/>
  <c r="E47" i="2"/>
  <c r="I47" i="2"/>
  <c r="M47" i="2"/>
  <c r="Q47" i="2"/>
  <c r="U47" i="2"/>
  <c r="Y47" i="2"/>
  <c r="E48" i="2"/>
  <c r="I48" i="2"/>
  <c r="F39" i="2"/>
  <c r="J39" i="2"/>
  <c r="N39" i="2"/>
  <c r="R39" i="2"/>
  <c r="V39" i="2"/>
  <c r="Z39" i="2"/>
  <c r="F40" i="2"/>
  <c r="J40" i="2"/>
  <c r="N40" i="2"/>
  <c r="R40" i="2"/>
  <c r="V40" i="2"/>
  <c r="Z40" i="2"/>
  <c r="S39" i="2"/>
  <c r="K40" i="2"/>
  <c r="AA40" i="2"/>
  <c r="K41" i="2"/>
  <c r="S41" i="2"/>
  <c r="AA41" i="2"/>
  <c r="K42" i="2"/>
  <c r="S42" i="2"/>
  <c r="AA42" i="2"/>
  <c r="K43" i="2"/>
  <c r="S43" i="2"/>
  <c r="AA43" i="2"/>
  <c r="K44" i="2"/>
  <c r="S44" i="2"/>
  <c r="AA44" i="2"/>
  <c r="K45" i="2"/>
  <c r="S45" i="2"/>
  <c r="AA45" i="2"/>
  <c r="K46" i="2"/>
  <c r="S46" i="2"/>
  <c r="AA46" i="2"/>
  <c r="K47" i="2"/>
  <c r="S47" i="2"/>
  <c r="AA47" i="2"/>
  <c r="K48" i="2"/>
  <c r="Q48" i="2"/>
  <c r="V48" i="2"/>
  <c r="AA48" i="2"/>
  <c r="I49" i="2"/>
  <c r="N49" i="2"/>
  <c r="S49" i="2"/>
  <c r="Y49" i="2"/>
  <c r="F50" i="2"/>
  <c r="K50" i="2"/>
  <c r="Q50" i="2"/>
  <c r="V50" i="2"/>
  <c r="AA50" i="2"/>
  <c r="I51" i="2"/>
  <c r="N51" i="2"/>
  <c r="S51" i="2"/>
  <c r="Y51" i="2"/>
  <c r="F52" i="2"/>
  <c r="K52" i="2"/>
  <c r="Q52" i="2"/>
  <c r="V52" i="2"/>
  <c r="AA52" i="2"/>
  <c r="I53" i="2"/>
  <c r="M53" i="2"/>
  <c r="Q53" i="2"/>
  <c r="U53" i="2"/>
  <c r="Y53" i="2"/>
  <c r="E54" i="2"/>
  <c r="I54" i="2"/>
  <c r="M54" i="2"/>
  <c r="Q54" i="2"/>
  <c r="U54" i="2"/>
  <c r="Y54" i="2"/>
  <c r="E55" i="2"/>
  <c r="I55" i="2"/>
  <c r="M55" i="2"/>
  <c r="Q55" i="2"/>
  <c r="U55" i="2"/>
  <c r="Y55" i="2"/>
  <c r="E56" i="2"/>
  <c r="I56" i="2"/>
  <c r="M56" i="2"/>
  <c r="Q56" i="2"/>
  <c r="U56" i="2"/>
  <c r="Y56" i="2"/>
  <c r="E57" i="2"/>
  <c r="I57" i="2"/>
  <c r="M57" i="2"/>
  <c r="Q57" i="2"/>
  <c r="U57" i="2"/>
  <c r="Y57" i="2"/>
  <c r="E58" i="2"/>
  <c r="I58" i="2"/>
  <c r="M58" i="2"/>
  <c r="Q58" i="2"/>
  <c r="U58" i="2"/>
  <c r="Y58" i="2"/>
  <c r="E59" i="2"/>
  <c r="I59" i="2"/>
  <c r="M59" i="2"/>
  <c r="Q59" i="2"/>
  <c r="U59" i="2"/>
  <c r="Y59" i="2"/>
  <c r="E60" i="2"/>
  <c r="I60" i="2"/>
  <c r="M60" i="2"/>
  <c r="Q60" i="2"/>
  <c r="U60" i="2"/>
  <c r="Y60" i="2"/>
  <c r="E61" i="2"/>
  <c r="I61" i="2"/>
  <c r="M61" i="2"/>
  <c r="Q61" i="2"/>
  <c r="U61" i="2"/>
  <c r="Y61" i="2"/>
  <c r="E62" i="2"/>
  <c r="I62" i="2"/>
  <c r="M62" i="2"/>
  <c r="Q62" i="2"/>
  <c r="U62" i="2"/>
  <c r="Y62" i="2"/>
  <c r="E63" i="2"/>
  <c r="I63" i="2"/>
  <c r="M63" i="2"/>
  <c r="Q63" i="2"/>
  <c r="U63" i="2"/>
  <c r="Y63" i="2"/>
  <c r="C41" i="2"/>
  <c r="C45" i="2"/>
  <c r="C49" i="2"/>
  <c r="C53" i="2"/>
  <c r="C57" i="2"/>
  <c r="C61" i="2"/>
  <c r="G39" i="2"/>
  <c r="W39" i="2"/>
  <c r="O40" i="2"/>
  <c r="F41" i="2"/>
  <c r="N41" i="2"/>
  <c r="V41" i="2"/>
  <c r="F42" i="2"/>
  <c r="N42" i="2"/>
  <c r="V42" i="2"/>
  <c r="F43" i="2"/>
  <c r="N43" i="2"/>
  <c r="V43" i="2"/>
  <c r="F44" i="2"/>
  <c r="N44" i="2"/>
  <c r="V44" i="2"/>
  <c r="F45" i="2"/>
  <c r="N45" i="2"/>
  <c r="V45" i="2"/>
  <c r="F46" i="2"/>
  <c r="N46" i="2"/>
  <c r="V46" i="2"/>
  <c r="F47" i="2"/>
  <c r="N47" i="2"/>
  <c r="V47" i="2"/>
  <c r="F48" i="2"/>
  <c r="M48" i="2"/>
  <c r="R48" i="2"/>
  <c r="W48" i="2"/>
  <c r="E49" i="2"/>
  <c r="J49" i="2"/>
  <c r="O49" i="2"/>
  <c r="U49" i="2"/>
  <c r="Z49" i="2"/>
  <c r="G50" i="2"/>
  <c r="M50" i="2"/>
  <c r="R50" i="2"/>
  <c r="W50" i="2"/>
  <c r="E51" i="2"/>
  <c r="J51" i="2"/>
  <c r="O51" i="2"/>
  <c r="U51" i="2"/>
  <c r="Z51" i="2"/>
  <c r="G52" i="2"/>
  <c r="M52" i="2"/>
  <c r="R52" i="2"/>
  <c r="W52" i="2"/>
  <c r="E53" i="2"/>
  <c r="J53" i="2"/>
  <c r="N53" i="2"/>
  <c r="R53" i="2"/>
  <c r="V53" i="2"/>
  <c r="Z53" i="2"/>
  <c r="F54" i="2"/>
  <c r="J54" i="2"/>
  <c r="N54" i="2"/>
  <c r="R54" i="2"/>
  <c r="V54" i="2"/>
  <c r="Z54" i="2"/>
  <c r="F55" i="2"/>
  <c r="J55" i="2"/>
  <c r="N55" i="2"/>
  <c r="R55" i="2"/>
  <c r="V55" i="2"/>
  <c r="Z55" i="2"/>
  <c r="F56" i="2"/>
  <c r="J56" i="2"/>
  <c r="N56" i="2"/>
  <c r="R56" i="2"/>
  <c r="V56" i="2"/>
  <c r="Z56" i="2"/>
  <c r="F57" i="2"/>
  <c r="J57" i="2"/>
  <c r="N57" i="2"/>
  <c r="R57" i="2"/>
  <c r="V57" i="2"/>
  <c r="Z57" i="2"/>
  <c r="F58" i="2"/>
  <c r="J58" i="2"/>
  <c r="N58" i="2"/>
  <c r="R58" i="2"/>
  <c r="V58" i="2"/>
  <c r="Z58" i="2"/>
  <c r="F59" i="2"/>
  <c r="J59" i="2"/>
  <c r="N59" i="2"/>
  <c r="R59" i="2"/>
  <c r="V59" i="2"/>
  <c r="Z59" i="2"/>
  <c r="F60" i="2"/>
  <c r="J60" i="2"/>
  <c r="N60" i="2"/>
  <c r="R60" i="2"/>
  <c r="V60" i="2"/>
  <c r="Z60" i="2"/>
  <c r="F61" i="2"/>
  <c r="J61" i="2"/>
  <c r="N61" i="2"/>
  <c r="R61" i="2"/>
  <c r="V61" i="2"/>
  <c r="Z61" i="2"/>
  <c r="F62" i="2"/>
  <c r="J62" i="2"/>
  <c r="N62" i="2"/>
  <c r="R62" i="2"/>
  <c r="V62" i="2"/>
  <c r="Z62" i="2"/>
  <c r="F63" i="2"/>
  <c r="J63" i="2"/>
  <c r="N63" i="2"/>
  <c r="R63" i="2"/>
  <c r="V63" i="2"/>
  <c r="Z63" i="2"/>
  <c r="C42" i="2"/>
  <c r="C46" i="2"/>
  <c r="C50" i="2"/>
  <c r="C54" i="2"/>
  <c r="C58" i="2"/>
  <c r="C62" i="2"/>
  <c r="K39" i="2"/>
  <c r="AA39" i="2"/>
  <c r="S40" i="2"/>
  <c r="G41" i="2"/>
  <c r="O41" i="2"/>
  <c r="W41" i="2"/>
  <c r="G42" i="2"/>
  <c r="O42" i="2"/>
  <c r="W42" i="2"/>
  <c r="G43" i="2"/>
  <c r="O43" i="2"/>
  <c r="W43" i="2"/>
  <c r="G44" i="2"/>
  <c r="O44" i="2"/>
  <c r="W44" i="2"/>
  <c r="G45" i="2"/>
  <c r="O45" i="2"/>
  <c r="W45" i="2"/>
  <c r="G46" i="2"/>
  <c r="O46" i="2"/>
  <c r="W46" i="2"/>
  <c r="G47" i="2"/>
  <c r="O47" i="2"/>
  <c r="W47" i="2"/>
  <c r="G48" i="2"/>
  <c r="N48" i="2"/>
  <c r="S48" i="2"/>
  <c r="Y48" i="2"/>
  <c r="F49" i="2"/>
  <c r="K49" i="2"/>
  <c r="Q49" i="2"/>
  <c r="V49" i="2"/>
  <c r="AA49" i="2"/>
  <c r="I50" i="2"/>
  <c r="N50" i="2"/>
  <c r="S50" i="2"/>
  <c r="Y50" i="2"/>
  <c r="F51" i="2"/>
  <c r="K51" i="2"/>
  <c r="Q51" i="2"/>
  <c r="V51" i="2"/>
  <c r="AA51" i="2"/>
  <c r="I52" i="2"/>
  <c r="N52" i="2"/>
  <c r="S52" i="2"/>
  <c r="Y52" i="2"/>
  <c r="F53" i="2"/>
  <c r="K53" i="2"/>
  <c r="O53" i="2"/>
  <c r="S53" i="2"/>
  <c r="W53" i="2"/>
  <c r="AA53" i="2"/>
  <c r="G54" i="2"/>
  <c r="K54" i="2"/>
  <c r="O54" i="2"/>
  <c r="S54" i="2"/>
  <c r="W54" i="2"/>
  <c r="AA54" i="2"/>
  <c r="G55" i="2"/>
  <c r="K55" i="2"/>
  <c r="O55" i="2"/>
  <c r="S55" i="2"/>
  <c r="W55" i="2"/>
  <c r="AA55" i="2"/>
  <c r="G56" i="2"/>
  <c r="K56" i="2"/>
  <c r="O56" i="2"/>
  <c r="S56" i="2"/>
  <c r="W56" i="2"/>
  <c r="AA56" i="2"/>
  <c r="G57" i="2"/>
  <c r="K57" i="2"/>
  <c r="O57" i="2"/>
  <c r="S57" i="2"/>
  <c r="W57" i="2"/>
  <c r="AA57" i="2"/>
  <c r="G58" i="2"/>
  <c r="K58" i="2"/>
  <c r="O58" i="2"/>
  <c r="S58" i="2"/>
  <c r="W58" i="2"/>
  <c r="AA58" i="2"/>
  <c r="G59" i="2"/>
  <c r="K59" i="2"/>
  <c r="O59" i="2"/>
  <c r="S59" i="2"/>
  <c r="W59" i="2"/>
  <c r="AA59" i="2"/>
  <c r="G60" i="2"/>
  <c r="K60" i="2"/>
  <c r="O60" i="2"/>
  <c r="S60" i="2"/>
  <c r="W60" i="2"/>
  <c r="AA60" i="2"/>
  <c r="G40" i="2"/>
  <c r="Z41" i="2"/>
  <c r="J43" i="2"/>
  <c r="R44" i="2"/>
  <c r="Z45" i="2"/>
  <c r="J47" i="2"/>
  <c r="O48" i="2"/>
  <c r="M49" i="2"/>
  <c r="J50" i="2"/>
  <c r="G51" i="2"/>
  <c r="E52" i="2"/>
  <c r="Z52" i="2"/>
  <c r="T53" i="2"/>
  <c r="L54" i="2"/>
  <c r="D55" i="2"/>
  <c r="T55" i="2"/>
  <c r="L56" i="2"/>
  <c r="D57" i="2"/>
  <c r="T57" i="2"/>
  <c r="L58" i="2"/>
  <c r="D59" i="2"/>
  <c r="T59" i="2"/>
  <c r="L60" i="2"/>
  <c r="D61" i="2"/>
  <c r="L61" i="2"/>
  <c r="T61" i="2"/>
  <c r="D62" i="2"/>
  <c r="L62" i="2"/>
  <c r="T62" i="2"/>
  <c r="D63" i="2"/>
  <c r="L63" i="2"/>
  <c r="T63" i="2"/>
  <c r="C40" i="2"/>
  <c r="C48" i="2"/>
  <c r="C56" i="2"/>
  <c r="C39" i="2"/>
  <c r="W40" i="2"/>
  <c r="J42" i="2"/>
  <c r="R43" i="2"/>
  <c r="Z44" i="2"/>
  <c r="J46" i="2"/>
  <c r="R47" i="2"/>
  <c r="U48" i="2"/>
  <c r="R49" i="2"/>
  <c r="O50" i="2"/>
  <c r="M51" i="2"/>
  <c r="J52" i="2"/>
  <c r="G53" i="2"/>
  <c r="X53" i="2"/>
  <c r="P54" i="2"/>
  <c r="H55" i="2"/>
  <c r="X55" i="2"/>
  <c r="P56" i="2"/>
  <c r="H57" i="2"/>
  <c r="X57" i="2"/>
  <c r="P58" i="2"/>
  <c r="H59" i="2"/>
  <c r="X59" i="2"/>
  <c r="P60" i="2"/>
  <c r="G61" i="2"/>
  <c r="O61" i="2"/>
  <c r="W61" i="2"/>
  <c r="G62" i="2"/>
  <c r="O62" i="2"/>
  <c r="W62" i="2"/>
  <c r="G63" i="2"/>
  <c r="O63" i="2"/>
  <c r="W63" i="2"/>
  <c r="C43" i="2"/>
  <c r="C51" i="2"/>
  <c r="C59" i="2"/>
  <c r="J41" i="2"/>
  <c r="R42" i="2"/>
  <c r="Z43" i="2"/>
  <c r="J45" i="2"/>
  <c r="R46" i="2"/>
  <c r="Z47" i="2"/>
  <c r="Z48" i="2"/>
  <c r="W49" i="2"/>
  <c r="U50" i="2"/>
  <c r="R51" i="2"/>
  <c r="O52" i="2"/>
  <c r="L53" i="2"/>
  <c r="D54" i="2"/>
  <c r="T54" i="2"/>
  <c r="L55" i="2"/>
  <c r="D56" i="2"/>
  <c r="T56" i="2"/>
  <c r="L57" i="2"/>
  <c r="D58" i="2"/>
  <c r="T58" i="2"/>
  <c r="L59" i="2"/>
  <c r="D60" i="2"/>
  <c r="T60" i="2"/>
  <c r="H61" i="2"/>
  <c r="P61" i="2"/>
  <c r="X61" i="2"/>
  <c r="H62" i="2"/>
  <c r="P62" i="2"/>
  <c r="X62" i="2"/>
  <c r="H63" i="2"/>
  <c r="P63" i="2"/>
  <c r="X63" i="2"/>
  <c r="C44" i="2"/>
  <c r="C52" i="2"/>
  <c r="C60" i="2"/>
  <c r="O39" i="2"/>
  <c r="R41" i="2"/>
  <c r="Z42" i="2"/>
  <c r="J44" i="2"/>
  <c r="R45" i="2"/>
  <c r="Z46" i="2"/>
  <c r="J48" i="2"/>
  <c r="G49" i="2"/>
  <c r="E50" i="2"/>
  <c r="Z50" i="2"/>
  <c r="W51" i="2"/>
  <c r="U52" i="2"/>
  <c r="P53" i="2"/>
  <c r="H54" i="2"/>
  <c r="X54" i="2"/>
  <c r="P55" i="2"/>
  <c r="H56" i="2"/>
  <c r="X56" i="2"/>
  <c r="P57" i="2"/>
  <c r="H58" i="2"/>
  <c r="X58" i="2"/>
  <c r="P59" i="2"/>
  <c r="H60" i="2"/>
  <c r="X60" i="2"/>
  <c r="K61" i="2"/>
  <c r="S61" i="2"/>
  <c r="AA61" i="2"/>
  <c r="K62" i="2"/>
  <c r="S62" i="2"/>
  <c r="AA62" i="2"/>
  <c r="K63" i="2"/>
  <c r="S63" i="2"/>
  <c r="AA63" i="2"/>
  <c r="C47" i="2"/>
  <c r="C55" i="2"/>
  <c r="C63" i="2"/>
  <c r="M6" i="1"/>
  <c r="M5" i="1"/>
  <c r="M3" i="1"/>
  <c r="E37" i="5"/>
  <c r="M37" i="5"/>
  <c r="U37" i="5"/>
  <c r="I38" i="5"/>
  <c r="U38" i="5"/>
  <c r="L39" i="5"/>
  <c r="C40" i="5"/>
  <c r="S40" i="5"/>
  <c r="Q41" i="5"/>
  <c r="H42" i="5"/>
  <c r="X42" i="5"/>
  <c r="O43" i="5"/>
  <c r="F44" i="5"/>
  <c r="V44" i="5"/>
  <c r="M45" i="5"/>
  <c r="D46" i="5"/>
  <c r="T46" i="5"/>
  <c r="S47" i="5"/>
  <c r="X48" i="5"/>
  <c r="B37" i="3"/>
  <c r="C37" i="3"/>
  <c r="G37" i="3"/>
  <c r="K37" i="3"/>
  <c r="O37" i="3"/>
  <c r="S37" i="3"/>
  <c r="W37" i="3"/>
  <c r="C38" i="3"/>
  <c r="G38" i="3"/>
  <c r="K38" i="3"/>
  <c r="O38" i="3"/>
  <c r="S38" i="3"/>
  <c r="W38" i="3"/>
  <c r="C39" i="3"/>
  <c r="G39" i="3"/>
  <c r="K39" i="3"/>
  <c r="O39" i="3"/>
  <c r="S39" i="3"/>
  <c r="W39" i="3"/>
  <c r="C40" i="3"/>
  <c r="G40" i="3"/>
  <c r="K40" i="3"/>
  <c r="O40" i="3"/>
  <c r="S40" i="3"/>
  <c r="W40" i="3"/>
  <c r="C41" i="3"/>
  <c r="G41" i="3"/>
  <c r="K41" i="3"/>
  <c r="O41" i="3"/>
  <c r="S41" i="3"/>
  <c r="W41" i="3"/>
  <c r="C42" i="3"/>
  <c r="G42" i="3"/>
  <c r="K42" i="3"/>
  <c r="O42" i="3"/>
  <c r="S42" i="3"/>
  <c r="W42" i="3"/>
  <c r="C43" i="3"/>
  <c r="G43" i="3"/>
  <c r="K43" i="3"/>
  <c r="O43" i="3"/>
  <c r="S43" i="3"/>
  <c r="W43" i="3"/>
  <c r="C44" i="3"/>
  <c r="G44" i="3"/>
  <c r="K44" i="3"/>
  <c r="D37" i="3"/>
  <c r="H37" i="3"/>
  <c r="L37" i="3"/>
  <c r="P37" i="3"/>
  <c r="T37" i="3"/>
  <c r="X37" i="3"/>
  <c r="D38" i="3"/>
  <c r="H38" i="3"/>
  <c r="L38" i="3"/>
  <c r="P38" i="3"/>
  <c r="T38" i="3"/>
  <c r="X38" i="3"/>
  <c r="D39" i="3"/>
  <c r="H39" i="3"/>
  <c r="L39" i="3"/>
  <c r="P39" i="3"/>
  <c r="T39" i="3"/>
  <c r="X39" i="3"/>
  <c r="D40" i="3"/>
  <c r="H40" i="3"/>
  <c r="L40" i="3"/>
  <c r="P40" i="3"/>
  <c r="T40" i="3"/>
  <c r="X40" i="3"/>
  <c r="D41" i="3"/>
  <c r="H41" i="3"/>
  <c r="L41" i="3"/>
  <c r="P41" i="3"/>
  <c r="T41" i="3"/>
  <c r="X41" i="3"/>
  <c r="D42" i="3"/>
  <c r="H42" i="3"/>
  <c r="L42" i="3"/>
  <c r="P42" i="3"/>
  <c r="T42" i="3"/>
  <c r="X42" i="3"/>
  <c r="D43" i="3"/>
  <c r="H43" i="3"/>
  <c r="L43" i="3"/>
  <c r="P43" i="3"/>
  <c r="T43" i="3"/>
  <c r="X43" i="3"/>
  <c r="D44" i="3"/>
  <c r="H44" i="3"/>
  <c r="L44" i="3"/>
  <c r="J37" i="3"/>
  <c r="R37" i="3"/>
  <c r="Z37" i="3"/>
  <c r="J38" i="3"/>
  <c r="R38" i="3"/>
  <c r="Z38" i="3"/>
  <c r="J39" i="3"/>
  <c r="R39" i="3"/>
  <c r="Z39" i="3"/>
  <c r="J40" i="3"/>
  <c r="R40" i="3"/>
  <c r="Z40" i="3"/>
  <c r="J41" i="3"/>
  <c r="R41" i="3"/>
  <c r="Z41" i="3"/>
  <c r="J42" i="3"/>
  <c r="R42" i="3"/>
  <c r="Z42" i="3"/>
  <c r="J43" i="3"/>
  <c r="R43" i="3"/>
  <c r="Z43" i="3"/>
  <c r="J44" i="3"/>
  <c r="P44" i="3"/>
  <c r="T44" i="3"/>
  <c r="X44" i="3"/>
  <c r="D45" i="3"/>
  <c r="H45" i="3"/>
  <c r="L45" i="3"/>
  <c r="P45" i="3"/>
  <c r="T45" i="3"/>
  <c r="X45" i="3"/>
  <c r="D46" i="3"/>
  <c r="H46" i="3"/>
  <c r="L46" i="3"/>
  <c r="P46" i="3"/>
  <c r="T46" i="3"/>
  <c r="X46" i="3"/>
  <c r="D47" i="3"/>
  <c r="H47" i="3"/>
  <c r="L47" i="3"/>
  <c r="P47" i="3"/>
  <c r="T47" i="3"/>
  <c r="X47" i="3"/>
  <c r="D48" i="3"/>
  <c r="H48" i="3"/>
  <c r="L48" i="3"/>
  <c r="P48" i="3"/>
  <c r="T48" i="3"/>
  <c r="X48" i="3"/>
  <c r="D49" i="3"/>
  <c r="H49" i="3"/>
  <c r="L49" i="3"/>
  <c r="P49" i="3"/>
  <c r="T49" i="3"/>
  <c r="X49" i="3"/>
  <c r="D50" i="3"/>
  <c r="H50" i="3"/>
  <c r="L50" i="3"/>
  <c r="P50" i="3"/>
  <c r="T50" i="3"/>
  <c r="X50" i="3"/>
  <c r="D51" i="3"/>
  <c r="H51" i="3"/>
  <c r="L51" i="3"/>
  <c r="P51" i="3"/>
  <c r="T51" i="3"/>
  <c r="X51" i="3"/>
  <c r="D52" i="3"/>
  <c r="H52" i="3"/>
  <c r="L52" i="3"/>
  <c r="P52" i="3"/>
  <c r="T52" i="3"/>
  <c r="X52" i="3"/>
  <c r="D53" i="3"/>
  <c r="H53" i="3"/>
  <c r="L53" i="3"/>
  <c r="P53" i="3"/>
  <c r="T53" i="3"/>
  <c r="X53" i="3"/>
  <c r="D54" i="3"/>
  <c r="H54" i="3"/>
  <c r="L54" i="3"/>
  <c r="P54" i="3"/>
  <c r="T54" i="3"/>
  <c r="X54" i="3"/>
  <c r="D55" i="3"/>
  <c r="H55" i="3"/>
  <c r="L55" i="3"/>
  <c r="P55" i="3"/>
  <c r="T55" i="3"/>
  <c r="X55" i="3"/>
  <c r="D56" i="3"/>
  <c r="H56" i="3"/>
  <c r="L56" i="3"/>
  <c r="P56" i="3"/>
  <c r="T56" i="3"/>
  <c r="X56" i="3"/>
  <c r="D57" i="3"/>
  <c r="H57" i="3"/>
  <c r="L57" i="3"/>
  <c r="P57" i="3"/>
  <c r="T57" i="3"/>
  <c r="X57" i="3"/>
  <c r="D58" i="3"/>
  <c r="H58" i="3"/>
  <c r="L58" i="3"/>
  <c r="P58" i="3"/>
  <c r="T58" i="3"/>
  <c r="X58" i="3"/>
  <c r="D59" i="3"/>
  <c r="H59" i="3"/>
  <c r="L59" i="3"/>
  <c r="P59" i="3"/>
  <c r="T59" i="3"/>
  <c r="X59" i="3"/>
  <c r="D60" i="3"/>
  <c r="H60" i="3"/>
  <c r="L60" i="3"/>
  <c r="P60" i="3"/>
  <c r="T60" i="3"/>
  <c r="X60" i="3"/>
  <c r="D61" i="3"/>
  <c r="H61" i="3"/>
  <c r="L61" i="3"/>
  <c r="P61" i="3"/>
  <c r="T61" i="3"/>
  <c r="X61" i="3"/>
  <c r="B39" i="3"/>
  <c r="B43" i="3"/>
  <c r="B47" i="3"/>
  <c r="B51" i="3"/>
  <c r="B55" i="3"/>
  <c r="E37" i="3"/>
  <c r="M37" i="3"/>
  <c r="U37" i="3"/>
  <c r="E38" i="3"/>
  <c r="M38" i="3"/>
  <c r="U38" i="3"/>
  <c r="E39" i="3"/>
  <c r="M39" i="3"/>
  <c r="U39" i="3"/>
  <c r="E40" i="3"/>
  <c r="M40" i="3"/>
  <c r="U40" i="3"/>
  <c r="E41" i="3"/>
  <c r="M41" i="3"/>
  <c r="U41" i="3"/>
  <c r="E42" i="3"/>
  <c r="M42" i="3"/>
  <c r="U42" i="3"/>
  <c r="E43" i="3"/>
  <c r="M43" i="3"/>
  <c r="U43" i="3"/>
  <c r="E44" i="3"/>
  <c r="M44" i="3"/>
  <c r="Q44" i="3"/>
  <c r="U44" i="3"/>
  <c r="Y44" i="3"/>
  <c r="E45" i="3"/>
  <c r="I45" i="3"/>
  <c r="M45" i="3"/>
  <c r="Q45" i="3"/>
  <c r="U45" i="3"/>
  <c r="Y45" i="3"/>
  <c r="E46" i="3"/>
  <c r="I46" i="3"/>
  <c r="M46" i="3"/>
  <c r="Q46" i="3"/>
  <c r="U46" i="3"/>
  <c r="Y46" i="3"/>
  <c r="E47" i="3"/>
  <c r="I47" i="3"/>
  <c r="M47" i="3"/>
  <c r="Q47" i="3"/>
  <c r="U47" i="3"/>
  <c r="Y47" i="3"/>
  <c r="E48" i="3"/>
  <c r="I48" i="3"/>
  <c r="M48" i="3"/>
  <c r="Q48" i="3"/>
  <c r="U48" i="3"/>
  <c r="Y48" i="3"/>
  <c r="E49" i="3"/>
  <c r="I49" i="3"/>
  <c r="M49" i="3"/>
  <c r="Q49" i="3"/>
  <c r="U49" i="3"/>
  <c r="Y49" i="3"/>
  <c r="E50" i="3"/>
  <c r="I50" i="3"/>
  <c r="M50" i="3"/>
  <c r="Q50" i="3"/>
  <c r="U50" i="3"/>
  <c r="Y50" i="3"/>
  <c r="E51" i="3"/>
  <c r="I51" i="3"/>
  <c r="M51" i="3"/>
  <c r="Q51" i="3"/>
  <c r="U51" i="3"/>
  <c r="Y51" i="3"/>
  <c r="E52" i="3"/>
  <c r="I52" i="3"/>
  <c r="M52" i="3"/>
  <c r="Q52" i="3"/>
  <c r="U52" i="3"/>
  <c r="Y52" i="3"/>
  <c r="E53" i="3"/>
  <c r="I53" i="3"/>
  <c r="M53" i="3"/>
  <c r="Q53" i="3"/>
  <c r="U53" i="3"/>
  <c r="Y53" i="3"/>
  <c r="E54" i="3"/>
  <c r="I54" i="3"/>
  <c r="M54" i="3"/>
  <c r="Q54" i="3"/>
  <c r="U54" i="3"/>
  <c r="Y54" i="3"/>
  <c r="E55" i="3"/>
  <c r="I55" i="3"/>
  <c r="M55" i="3"/>
  <c r="Q55" i="3"/>
  <c r="U55" i="3"/>
  <c r="Y55" i="3"/>
  <c r="E56" i="3"/>
  <c r="I56" i="3"/>
  <c r="M56" i="3"/>
  <c r="Q56" i="3"/>
  <c r="U56" i="3"/>
  <c r="Y56" i="3"/>
  <c r="E57" i="3"/>
  <c r="F37" i="3"/>
  <c r="N37" i="3"/>
  <c r="V37" i="3"/>
  <c r="F38" i="3"/>
  <c r="N38" i="3"/>
  <c r="V38" i="3"/>
  <c r="F39" i="3"/>
  <c r="N39" i="3"/>
  <c r="V39" i="3"/>
  <c r="F40" i="3"/>
  <c r="N40" i="3"/>
  <c r="V40" i="3"/>
  <c r="F41" i="3"/>
  <c r="N41" i="3"/>
  <c r="V41" i="3"/>
  <c r="F42" i="3"/>
  <c r="N42" i="3"/>
  <c r="V42" i="3"/>
  <c r="F43" i="3"/>
  <c r="N43" i="3"/>
  <c r="V43" i="3"/>
  <c r="F44" i="3"/>
  <c r="N44" i="3"/>
  <c r="R44" i="3"/>
  <c r="V44" i="3"/>
  <c r="Z44" i="3"/>
  <c r="F45" i="3"/>
  <c r="J45" i="3"/>
  <c r="N45" i="3"/>
  <c r="R45" i="3"/>
  <c r="V45" i="3"/>
  <c r="Z45" i="3"/>
  <c r="F46" i="3"/>
  <c r="J46" i="3"/>
  <c r="N46" i="3"/>
  <c r="R46" i="3"/>
  <c r="V46" i="3"/>
  <c r="Z46" i="3"/>
  <c r="F47" i="3"/>
  <c r="J47" i="3"/>
  <c r="N47" i="3"/>
  <c r="R47" i="3"/>
  <c r="V47" i="3"/>
  <c r="Z47" i="3"/>
  <c r="F48" i="3"/>
  <c r="J48" i="3"/>
  <c r="N48" i="3"/>
  <c r="R48" i="3"/>
  <c r="V48" i="3"/>
  <c r="Z48" i="3"/>
  <c r="F49" i="3"/>
  <c r="J49" i="3"/>
  <c r="N49" i="3"/>
  <c r="R49" i="3"/>
  <c r="V49" i="3"/>
  <c r="Z49" i="3"/>
  <c r="F50" i="3"/>
  <c r="J50" i="3"/>
  <c r="N50" i="3"/>
  <c r="R50" i="3"/>
  <c r="V50" i="3"/>
  <c r="Z50" i="3"/>
  <c r="F51" i="3"/>
  <c r="J51" i="3"/>
  <c r="N51" i="3"/>
  <c r="R51" i="3"/>
  <c r="V51" i="3"/>
  <c r="Z51" i="3"/>
  <c r="F52" i="3"/>
  <c r="J52" i="3"/>
  <c r="N52" i="3"/>
  <c r="R52" i="3"/>
  <c r="V52" i="3"/>
  <c r="Z52" i="3"/>
  <c r="F53" i="3"/>
  <c r="J53" i="3"/>
  <c r="N53" i="3"/>
  <c r="R53" i="3"/>
  <c r="V53" i="3"/>
  <c r="Z53" i="3"/>
  <c r="F54" i="3"/>
  <c r="J54" i="3"/>
  <c r="N54" i="3"/>
  <c r="R54" i="3"/>
  <c r="V54" i="3"/>
  <c r="Z54" i="3"/>
  <c r="F55" i="3"/>
  <c r="J55" i="3"/>
  <c r="N55" i="3"/>
  <c r="R55" i="3"/>
  <c r="V55" i="3"/>
  <c r="Z55" i="3"/>
  <c r="F56" i="3"/>
  <c r="J56" i="3"/>
  <c r="N56" i="3"/>
  <c r="R56" i="3"/>
  <c r="V56" i="3"/>
  <c r="Z56" i="3"/>
  <c r="F57" i="3"/>
  <c r="J57" i="3"/>
  <c r="N57" i="3"/>
  <c r="R57" i="3"/>
  <c r="V57" i="3"/>
  <c r="Z57" i="3"/>
  <c r="F58" i="3"/>
  <c r="J58" i="3"/>
  <c r="N58" i="3"/>
  <c r="R58" i="3"/>
  <c r="V58" i="3"/>
  <c r="Z58" i="3"/>
  <c r="F59" i="3"/>
  <c r="J59" i="3"/>
  <c r="N59" i="3"/>
  <c r="R59" i="3"/>
  <c r="V59" i="3"/>
  <c r="Z59" i="3"/>
  <c r="F60" i="3"/>
  <c r="J60" i="3"/>
  <c r="N60" i="3"/>
  <c r="R60" i="3"/>
  <c r="V60" i="3"/>
  <c r="Z60" i="3"/>
  <c r="F61" i="3"/>
  <c r="J61" i="3"/>
  <c r="N61" i="3"/>
  <c r="R61" i="3"/>
  <c r="V61" i="3"/>
  <c r="I37" i="3"/>
  <c r="Q37" i="3"/>
  <c r="Y37" i="3"/>
  <c r="I38" i="3"/>
  <c r="Q38" i="3"/>
  <c r="Y38" i="3"/>
  <c r="I39" i="3"/>
  <c r="Q39" i="3"/>
  <c r="Y39" i="3"/>
  <c r="I40" i="3"/>
  <c r="Q40" i="3"/>
  <c r="Y40" i="3"/>
  <c r="I41" i="3"/>
  <c r="Q41" i="3"/>
  <c r="Y41" i="3"/>
  <c r="I42" i="3"/>
  <c r="Q42" i="3"/>
  <c r="Y42" i="3"/>
  <c r="I43" i="3"/>
  <c r="Q43" i="3"/>
  <c r="Y43" i="3"/>
  <c r="I44" i="3"/>
  <c r="O44" i="3"/>
  <c r="S44" i="3"/>
  <c r="W44" i="3"/>
  <c r="C45" i="3"/>
  <c r="G45" i="3"/>
  <c r="K45" i="3"/>
  <c r="O45" i="3"/>
  <c r="S45" i="3"/>
  <c r="W45" i="3"/>
  <c r="C46" i="3"/>
  <c r="G46" i="3"/>
  <c r="K46" i="3"/>
  <c r="O46" i="3"/>
  <c r="S46" i="3"/>
  <c r="W46" i="3"/>
  <c r="C47" i="3"/>
  <c r="G47" i="3"/>
  <c r="K47" i="3"/>
  <c r="O47" i="3"/>
  <c r="S47" i="3"/>
  <c r="W47" i="3"/>
  <c r="C48" i="3"/>
  <c r="G48" i="3"/>
  <c r="K48" i="3"/>
  <c r="O48" i="3"/>
  <c r="S48" i="3"/>
  <c r="W48" i="3"/>
  <c r="C49" i="3"/>
  <c r="G49" i="3"/>
  <c r="K49" i="3"/>
  <c r="O49" i="3"/>
  <c r="S49" i="3"/>
  <c r="W49" i="3"/>
  <c r="C50" i="3"/>
  <c r="G50" i="3"/>
  <c r="K50" i="3"/>
  <c r="O50" i="3"/>
  <c r="S50" i="3"/>
  <c r="W50" i="3"/>
  <c r="C51" i="3"/>
  <c r="G51" i="3"/>
  <c r="K51" i="3"/>
  <c r="O51" i="3"/>
  <c r="S51" i="3"/>
  <c r="W51" i="3"/>
  <c r="C52" i="3"/>
  <c r="G52" i="3"/>
  <c r="K52" i="3"/>
  <c r="O52" i="3"/>
  <c r="S52" i="3"/>
  <c r="W52" i="3"/>
  <c r="C53" i="3"/>
  <c r="G53" i="3"/>
  <c r="K53" i="3"/>
  <c r="O53" i="3"/>
  <c r="S53" i="3"/>
  <c r="W53" i="3"/>
  <c r="C54" i="3"/>
  <c r="G54" i="3"/>
  <c r="K54" i="3"/>
  <c r="O54" i="3"/>
  <c r="S54" i="3"/>
  <c r="W54" i="3"/>
  <c r="C55" i="3"/>
  <c r="G55" i="3"/>
  <c r="K55" i="3"/>
  <c r="O55" i="3"/>
  <c r="S55" i="3"/>
  <c r="W55" i="3"/>
  <c r="C56" i="3"/>
  <c r="G56" i="3"/>
  <c r="K56" i="3"/>
  <c r="O56" i="3"/>
  <c r="S56" i="3"/>
  <c r="W56" i="3"/>
  <c r="C57" i="3"/>
  <c r="G57" i="3"/>
  <c r="I57" i="3"/>
  <c r="Q57" i="3"/>
  <c r="Y57" i="3"/>
  <c r="I58" i="3"/>
  <c r="Q58" i="3"/>
  <c r="Y58" i="3"/>
  <c r="I59" i="3"/>
  <c r="Q59" i="3"/>
  <c r="Y59" i="3"/>
  <c r="I60" i="3"/>
  <c r="Q60" i="3"/>
  <c r="Y60" i="3"/>
  <c r="I61" i="3"/>
  <c r="Q61" i="3"/>
  <c r="Y61" i="3"/>
  <c r="B41" i="3"/>
  <c r="B46" i="3"/>
  <c r="B52" i="3"/>
  <c r="K57" i="3"/>
  <c r="S57" i="3"/>
  <c r="C58" i="3"/>
  <c r="K58" i="3"/>
  <c r="S58" i="3"/>
  <c r="C59" i="3"/>
  <c r="K59" i="3"/>
  <c r="S59" i="3"/>
  <c r="C60" i="3"/>
  <c r="K60" i="3"/>
  <c r="S60" i="3"/>
  <c r="C61" i="3"/>
  <c r="K61" i="3"/>
  <c r="S61" i="3"/>
  <c r="Z61" i="3"/>
  <c r="B42" i="3"/>
  <c r="B48" i="3"/>
  <c r="B53" i="3"/>
  <c r="B58" i="3"/>
  <c r="B54" i="3"/>
  <c r="B45" i="3"/>
  <c r="B60" i="3"/>
  <c r="B61" i="3"/>
  <c r="M57" i="3"/>
  <c r="U57" i="3"/>
  <c r="E58" i="3"/>
  <c r="M58" i="3"/>
  <c r="U58" i="3"/>
  <c r="E59" i="3"/>
  <c r="M59" i="3"/>
  <c r="U59" i="3"/>
  <c r="E60" i="3"/>
  <c r="M60" i="3"/>
  <c r="U60" i="3"/>
  <c r="E61" i="3"/>
  <c r="M61" i="3"/>
  <c r="U61" i="3"/>
  <c r="B38" i="3"/>
  <c r="B44" i="3"/>
  <c r="B49" i="3"/>
  <c r="B59" i="3"/>
  <c r="B56" i="3"/>
  <c r="B57" i="3"/>
  <c r="O57" i="3"/>
  <c r="W57" i="3"/>
  <c r="G58" i="3"/>
  <c r="O58" i="3"/>
  <c r="W58" i="3"/>
  <c r="G59" i="3"/>
  <c r="O59" i="3"/>
  <c r="W59" i="3"/>
  <c r="G60" i="3"/>
  <c r="O60" i="3"/>
  <c r="W60" i="3"/>
  <c r="G61" i="3"/>
  <c r="O61" i="3"/>
  <c r="W61" i="3"/>
  <c r="B40" i="3"/>
  <c r="B50" i="3"/>
  <c r="F37" i="5"/>
  <c r="N37" i="5"/>
  <c r="V37" i="5"/>
  <c r="D38" i="5"/>
  <c r="L38" i="5"/>
  <c r="C39" i="5"/>
  <c r="S39" i="5"/>
  <c r="J40" i="5"/>
  <c r="Z40" i="5"/>
  <c r="R41" i="5"/>
  <c r="I42" i="5"/>
  <c r="Y42" i="5"/>
  <c r="P43" i="5"/>
  <c r="G44" i="5"/>
  <c r="W44" i="5"/>
  <c r="N45" i="5"/>
  <c r="E46" i="5"/>
  <c r="C47" i="5"/>
  <c r="T47" i="5"/>
  <c r="Z48" i="5"/>
  <c r="D37" i="4"/>
  <c r="H37" i="4"/>
  <c r="L37" i="4"/>
  <c r="P37" i="4"/>
  <c r="T37" i="4"/>
  <c r="X37" i="4"/>
  <c r="D38" i="4"/>
  <c r="H38" i="4"/>
  <c r="L38" i="4"/>
  <c r="P38" i="4"/>
  <c r="T38" i="4"/>
  <c r="X38" i="4"/>
  <c r="D39" i="4"/>
  <c r="H39" i="4"/>
  <c r="L39" i="4"/>
  <c r="P39" i="4"/>
  <c r="T39" i="4"/>
  <c r="X39" i="4"/>
  <c r="E40" i="4"/>
  <c r="I40" i="4"/>
  <c r="M40" i="4"/>
  <c r="B37" i="4"/>
  <c r="E37" i="4"/>
  <c r="I37" i="4"/>
  <c r="M37" i="4"/>
  <c r="Q37" i="4"/>
  <c r="U37" i="4"/>
  <c r="Y37" i="4"/>
  <c r="E38" i="4"/>
  <c r="I38" i="4"/>
  <c r="M38" i="4"/>
  <c r="Q38" i="4"/>
  <c r="U38" i="4"/>
  <c r="Y38" i="4"/>
  <c r="E39" i="4"/>
  <c r="I39" i="4"/>
  <c r="M39" i="4"/>
  <c r="Q39" i="4"/>
  <c r="U39" i="4"/>
  <c r="Y39" i="4"/>
  <c r="F40" i="4"/>
  <c r="J40" i="4"/>
  <c r="N40" i="4"/>
  <c r="R40" i="4"/>
  <c r="V40" i="4"/>
  <c r="Z40" i="4"/>
  <c r="F41" i="4"/>
  <c r="J41" i="4"/>
  <c r="N41" i="4"/>
  <c r="R41" i="4"/>
  <c r="V41" i="4"/>
  <c r="Z41" i="4"/>
  <c r="F42" i="4"/>
  <c r="J42" i="4"/>
  <c r="N42" i="4"/>
  <c r="R42" i="4"/>
  <c r="V42" i="4"/>
  <c r="Z42" i="4"/>
  <c r="F43" i="4"/>
  <c r="J43" i="4"/>
  <c r="N43" i="4"/>
  <c r="R43" i="4"/>
  <c r="V43" i="4"/>
  <c r="Z43" i="4"/>
  <c r="F44" i="4"/>
  <c r="J44" i="4"/>
  <c r="N44" i="4"/>
  <c r="R44" i="4"/>
  <c r="V44" i="4"/>
  <c r="Z44" i="4"/>
  <c r="F45" i="4"/>
  <c r="J45" i="4"/>
  <c r="N45" i="4"/>
  <c r="R45" i="4"/>
  <c r="V45" i="4"/>
  <c r="Z45" i="4"/>
  <c r="F46" i="4"/>
  <c r="J46" i="4"/>
  <c r="N46" i="4"/>
  <c r="R46" i="4"/>
  <c r="V46" i="4"/>
  <c r="Z46" i="4"/>
  <c r="F47" i="4"/>
  <c r="J47" i="4"/>
  <c r="N47" i="4"/>
  <c r="R47" i="4"/>
  <c r="V47" i="4"/>
  <c r="Z47" i="4"/>
  <c r="F48" i="4"/>
  <c r="J48" i="4"/>
  <c r="N48" i="4"/>
  <c r="R48" i="4"/>
  <c r="V48" i="4"/>
  <c r="Z48" i="4"/>
  <c r="F49" i="4"/>
  <c r="J49" i="4"/>
  <c r="N49" i="4"/>
  <c r="R49" i="4"/>
  <c r="V49" i="4"/>
  <c r="Z49" i="4"/>
  <c r="F50" i="4"/>
  <c r="J50" i="4"/>
  <c r="N50" i="4"/>
  <c r="C37" i="4"/>
  <c r="K37" i="4"/>
  <c r="S37" i="4"/>
  <c r="C38" i="4"/>
  <c r="K38" i="4"/>
  <c r="S38" i="4"/>
  <c r="C39" i="4"/>
  <c r="K39" i="4"/>
  <c r="S39" i="4"/>
  <c r="D40" i="4"/>
  <c r="L40" i="4"/>
  <c r="S40" i="4"/>
  <c r="X40" i="4"/>
  <c r="E41" i="4"/>
  <c r="K41" i="4"/>
  <c r="P41" i="4"/>
  <c r="U41" i="4"/>
  <c r="C42" i="4"/>
  <c r="H42" i="4"/>
  <c r="M42" i="4"/>
  <c r="S42" i="4"/>
  <c r="X42" i="4"/>
  <c r="E43" i="4"/>
  <c r="K43" i="4"/>
  <c r="P43" i="4"/>
  <c r="U43" i="4"/>
  <c r="C44" i="4"/>
  <c r="H44" i="4"/>
  <c r="M44" i="4"/>
  <c r="S44" i="4"/>
  <c r="X44" i="4"/>
  <c r="E45" i="4"/>
  <c r="K45" i="4"/>
  <c r="P45" i="4"/>
  <c r="U45" i="4"/>
  <c r="C46" i="4"/>
  <c r="H46" i="4"/>
  <c r="M46" i="4"/>
  <c r="S46" i="4"/>
  <c r="X46" i="4"/>
  <c r="E47" i="4"/>
  <c r="K47" i="4"/>
  <c r="P47" i="4"/>
  <c r="U47" i="4"/>
  <c r="C48" i="4"/>
  <c r="H48" i="4"/>
  <c r="M48" i="4"/>
  <c r="S48" i="4"/>
  <c r="X48" i="4"/>
  <c r="E49" i="4"/>
  <c r="K49" i="4"/>
  <c r="P49" i="4"/>
  <c r="U49" i="4"/>
  <c r="C50" i="4"/>
  <c r="H50" i="4"/>
  <c r="M50" i="4"/>
  <c r="R50" i="4"/>
  <c r="V50" i="4"/>
  <c r="Z50" i="4"/>
  <c r="F51" i="4"/>
  <c r="J51" i="4"/>
  <c r="N51" i="4"/>
  <c r="R51" i="4"/>
  <c r="V51" i="4"/>
  <c r="Z51" i="4"/>
  <c r="F52" i="4"/>
  <c r="J52" i="4"/>
  <c r="N52" i="4"/>
  <c r="R52" i="4"/>
  <c r="V52" i="4"/>
  <c r="Z52" i="4"/>
  <c r="F53" i="4"/>
  <c r="J53" i="4"/>
  <c r="N53" i="4"/>
  <c r="R53" i="4"/>
  <c r="V53" i="4"/>
  <c r="Z53" i="4"/>
  <c r="F54" i="4"/>
  <c r="J54" i="4"/>
  <c r="N54" i="4"/>
  <c r="R54" i="4"/>
  <c r="V54" i="4"/>
  <c r="Z54" i="4"/>
  <c r="F55" i="4"/>
  <c r="F37" i="4"/>
  <c r="N37" i="4"/>
  <c r="V37" i="4"/>
  <c r="F38" i="4"/>
  <c r="N38" i="4"/>
  <c r="V38" i="4"/>
  <c r="F39" i="4"/>
  <c r="N39" i="4"/>
  <c r="V39" i="4"/>
  <c r="G40" i="4"/>
  <c r="O40" i="4"/>
  <c r="T40" i="4"/>
  <c r="Y40" i="4"/>
  <c r="G41" i="4"/>
  <c r="L41" i="4"/>
  <c r="Q41" i="4"/>
  <c r="W41" i="4"/>
  <c r="D42" i="4"/>
  <c r="I42" i="4"/>
  <c r="O42" i="4"/>
  <c r="T42" i="4"/>
  <c r="Y42" i="4"/>
  <c r="G43" i="4"/>
  <c r="L43" i="4"/>
  <c r="Q43" i="4"/>
  <c r="W43" i="4"/>
  <c r="D44" i="4"/>
  <c r="I44" i="4"/>
  <c r="O44" i="4"/>
  <c r="T44" i="4"/>
  <c r="Y44" i="4"/>
  <c r="G45" i="4"/>
  <c r="L45" i="4"/>
  <c r="Q45" i="4"/>
  <c r="W45" i="4"/>
  <c r="D46" i="4"/>
  <c r="I46" i="4"/>
  <c r="O46" i="4"/>
  <c r="T46" i="4"/>
  <c r="Y46" i="4"/>
  <c r="G47" i="4"/>
  <c r="L47" i="4"/>
  <c r="Q47" i="4"/>
  <c r="W47" i="4"/>
  <c r="D48" i="4"/>
  <c r="I48" i="4"/>
  <c r="O48" i="4"/>
  <c r="T48" i="4"/>
  <c r="Y48" i="4"/>
  <c r="G49" i="4"/>
  <c r="L49" i="4"/>
  <c r="Q49" i="4"/>
  <c r="W49" i="4"/>
  <c r="D50" i="4"/>
  <c r="I50" i="4"/>
  <c r="O50" i="4"/>
  <c r="S50" i="4"/>
  <c r="W50" i="4"/>
  <c r="C51" i="4"/>
  <c r="G51" i="4"/>
  <c r="K51" i="4"/>
  <c r="O51" i="4"/>
  <c r="S51" i="4"/>
  <c r="W51" i="4"/>
  <c r="C52" i="4"/>
  <c r="G52" i="4"/>
  <c r="O37" i="4"/>
  <c r="G38" i="4"/>
  <c r="W38" i="4"/>
  <c r="O39" i="4"/>
  <c r="H40" i="4"/>
  <c r="U40" i="4"/>
  <c r="H41" i="4"/>
  <c r="S41" i="4"/>
  <c r="E42" i="4"/>
  <c r="P42" i="4"/>
  <c r="C43" i="4"/>
  <c r="M43" i="4"/>
  <c r="X43" i="4"/>
  <c r="K44" i="4"/>
  <c r="U44" i="4"/>
  <c r="H45" i="4"/>
  <c r="S45" i="4"/>
  <c r="E46" i="4"/>
  <c r="P46" i="4"/>
  <c r="C47" i="4"/>
  <c r="M47" i="4"/>
  <c r="X47" i="4"/>
  <c r="K48" i="4"/>
  <c r="U48" i="4"/>
  <c r="H49" i="4"/>
  <c r="S49" i="4"/>
  <c r="E50" i="4"/>
  <c r="P50" i="4"/>
  <c r="X50" i="4"/>
  <c r="H51" i="4"/>
  <c r="P51" i="4"/>
  <c r="X51" i="4"/>
  <c r="H52" i="4"/>
  <c r="M52" i="4"/>
  <c r="S52" i="4"/>
  <c r="X52" i="4"/>
  <c r="E53" i="4"/>
  <c r="K53" i="4"/>
  <c r="P53" i="4"/>
  <c r="U53" i="4"/>
  <c r="C54" i="4"/>
  <c r="H54" i="4"/>
  <c r="M54" i="4"/>
  <c r="S54" i="4"/>
  <c r="X54" i="4"/>
  <c r="E55" i="4"/>
  <c r="J55" i="4"/>
  <c r="N55" i="4"/>
  <c r="R55" i="4"/>
  <c r="V55" i="4"/>
  <c r="Z55" i="4"/>
  <c r="F56" i="4"/>
  <c r="J56" i="4"/>
  <c r="N56" i="4"/>
  <c r="R56" i="4"/>
  <c r="V56" i="4"/>
  <c r="Z56" i="4"/>
  <c r="F57" i="4"/>
  <c r="J57" i="4"/>
  <c r="N57" i="4"/>
  <c r="R57" i="4"/>
  <c r="V57" i="4"/>
  <c r="Z57" i="4"/>
  <c r="F58" i="4"/>
  <c r="J58" i="4"/>
  <c r="N58" i="4"/>
  <c r="R58" i="4"/>
  <c r="V58" i="4"/>
  <c r="Z58" i="4"/>
  <c r="F59" i="4"/>
  <c r="J59" i="4"/>
  <c r="N59" i="4"/>
  <c r="R59" i="4"/>
  <c r="V59" i="4"/>
  <c r="Z59" i="4"/>
  <c r="F60" i="4"/>
  <c r="J60" i="4"/>
  <c r="N60" i="4"/>
  <c r="R60" i="4"/>
  <c r="V60" i="4"/>
  <c r="Z60" i="4"/>
  <c r="F61" i="4"/>
  <c r="J61" i="4"/>
  <c r="N61" i="4"/>
  <c r="R61" i="4"/>
  <c r="G37" i="4"/>
  <c r="W37" i="4"/>
  <c r="O38" i="4"/>
  <c r="G39" i="4"/>
  <c r="W39" i="4"/>
  <c r="P40" i="4"/>
  <c r="C41" i="4"/>
  <c r="M41" i="4"/>
  <c r="X41" i="4"/>
  <c r="K42" i="4"/>
  <c r="U42" i="4"/>
  <c r="H43" i="4"/>
  <c r="S43" i="4"/>
  <c r="E44" i="4"/>
  <c r="P44" i="4"/>
  <c r="C45" i="4"/>
  <c r="M45" i="4"/>
  <c r="X45" i="4"/>
  <c r="K46" i="4"/>
  <c r="U46" i="4"/>
  <c r="H47" i="4"/>
  <c r="S47" i="4"/>
  <c r="E48" i="4"/>
  <c r="P48" i="4"/>
  <c r="C49" i="4"/>
  <c r="M49" i="4"/>
  <c r="X49" i="4"/>
  <c r="K50" i="4"/>
  <c r="T50" i="4"/>
  <c r="D51" i="4"/>
  <c r="L51" i="4"/>
  <c r="T51" i="4"/>
  <c r="D52" i="4"/>
  <c r="K52" i="4"/>
  <c r="P52" i="4"/>
  <c r="U52" i="4"/>
  <c r="C53" i="4"/>
  <c r="H53" i="4"/>
  <c r="M53" i="4"/>
  <c r="S53" i="4"/>
  <c r="X53" i="4"/>
  <c r="E54" i="4"/>
  <c r="K54" i="4"/>
  <c r="P54" i="4"/>
  <c r="U54" i="4"/>
  <c r="C55" i="4"/>
  <c r="H55" i="4"/>
  <c r="L55" i="4"/>
  <c r="P55" i="4"/>
  <c r="T55" i="4"/>
  <c r="X55" i="4"/>
  <c r="D56" i="4"/>
  <c r="H56" i="4"/>
  <c r="L56" i="4"/>
  <c r="P56" i="4"/>
  <c r="T56" i="4"/>
  <c r="X56" i="4"/>
  <c r="D57" i="4"/>
  <c r="H57" i="4"/>
  <c r="L57" i="4"/>
  <c r="P57" i="4"/>
  <c r="T57" i="4"/>
  <c r="X57" i="4"/>
  <c r="D58" i="4"/>
  <c r="H58" i="4"/>
  <c r="L58" i="4"/>
  <c r="P58" i="4"/>
  <c r="T58" i="4"/>
  <c r="X58" i="4"/>
  <c r="D59" i="4"/>
  <c r="H59" i="4"/>
  <c r="L59" i="4"/>
  <c r="P59" i="4"/>
  <c r="T59" i="4"/>
  <c r="X59" i="4"/>
  <c r="D60" i="4"/>
  <c r="H60" i="4"/>
  <c r="L60" i="4"/>
  <c r="P60" i="4"/>
  <c r="T60" i="4"/>
  <c r="X60" i="4"/>
  <c r="D61" i="4"/>
  <c r="H61" i="4"/>
  <c r="L61" i="4"/>
  <c r="P61" i="4"/>
  <c r="T61" i="4"/>
  <c r="J37" i="4"/>
  <c r="Z37" i="4"/>
  <c r="R38" i="4"/>
  <c r="J39" i="4"/>
  <c r="C40" i="4"/>
  <c r="Q40" i="4"/>
  <c r="D41" i="4"/>
  <c r="O41" i="4"/>
  <c r="Y41" i="4"/>
  <c r="L42" i="4"/>
  <c r="W42" i="4"/>
  <c r="I43" i="4"/>
  <c r="T43" i="4"/>
  <c r="G44" i="4"/>
  <c r="Q44" i="4"/>
  <c r="D45" i="4"/>
  <c r="O45" i="4"/>
  <c r="Y45" i="4"/>
  <c r="L46" i="4"/>
  <c r="W46" i="4"/>
  <c r="I47" i="4"/>
  <c r="T47" i="4"/>
  <c r="G48" i="4"/>
  <c r="Q48" i="4"/>
  <c r="D49" i="4"/>
  <c r="O49" i="4"/>
  <c r="Y49" i="4"/>
  <c r="L50" i="4"/>
  <c r="U50" i="4"/>
  <c r="E51" i="4"/>
  <c r="M51" i="4"/>
  <c r="U51" i="4"/>
  <c r="E52" i="4"/>
  <c r="L52" i="4"/>
  <c r="Q52" i="4"/>
  <c r="W52" i="4"/>
  <c r="D53" i="4"/>
  <c r="I53" i="4"/>
  <c r="O53" i="4"/>
  <c r="T53" i="4"/>
  <c r="Y53" i="4"/>
  <c r="G54" i="4"/>
  <c r="L54" i="4"/>
  <c r="Q54" i="4"/>
  <c r="W54" i="4"/>
  <c r="D55" i="4"/>
  <c r="I55" i="4"/>
  <c r="M55" i="4"/>
  <c r="Q55" i="4"/>
  <c r="U55" i="4"/>
  <c r="Y55" i="4"/>
  <c r="E56" i="4"/>
  <c r="I56" i="4"/>
  <c r="M56" i="4"/>
  <c r="Q56" i="4"/>
  <c r="U56" i="4"/>
  <c r="Y56" i="4"/>
  <c r="E57" i="4"/>
  <c r="I57" i="4"/>
  <c r="M57" i="4"/>
  <c r="Q57" i="4"/>
  <c r="U57" i="4"/>
  <c r="Y57" i="4"/>
  <c r="E58" i="4"/>
  <c r="I58" i="4"/>
  <c r="M58" i="4"/>
  <c r="Q58" i="4"/>
  <c r="U58" i="4"/>
  <c r="Y58" i="4"/>
  <c r="E59" i="4"/>
  <c r="I59" i="4"/>
  <c r="M59" i="4"/>
  <c r="Q59" i="4"/>
  <c r="U59" i="4"/>
  <c r="Y59" i="4"/>
  <c r="E60" i="4"/>
  <c r="I60" i="4"/>
  <c r="M60" i="4"/>
  <c r="Q60" i="4"/>
  <c r="U60" i="4"/>
  <c r="Y60" i="4"/>
  <c r="E61" i="4"/>
  <c r="I61" i="4"/>
  <c r="M61" i="4"/>
  <c r="Q61" i="4"/>
  <c r="Z39" i="4"/>
  <c r="R39" i="4"/>
  <c r="T41" i="4"/>
  <c r="O43" i="4"/>
  <c r="I45" i="4"/>
  <c r="D47" i="4"/>
  <c r="W48" i="4"/>
  <c r="Q50" i="4"/>
  <c r="Y51" i="4"/>
  <c r="Y52" i="4"/>
  <c r="W53" i="4"/>
  <c r="T54" i="4"/>
  <c r="O55" i="4"/>
  <c r="G56" i="4"/>
  <c r="W56" i="4"/>
  <c r="O57" i="4"/>
  <c r="G58" i="4"/>
  <c r="W58" i="4"/>
  <c r="O59" i="4"/>
  <c r="G60" i="4"/>
  <c r="W60" i="4"/>
  <c r="O61" i="4"/>
  <c r="W61" i="4"/>
  <c r="B38" i="4"/>
  <c r="B42" i="4"/>
  <c r="B46" i="4"/>
  <c r="B50" i="4"/>
  <c r="B54" i="4"/>
  <c r="B58" i="4"/>
  <c r="R37" i="4"/>
  <c r="K40" i="4"/>
  <c r="G42" i="4"/>
  <c r="Y43" i="4"/>
  <c r="T45" i="4"/>
  <c r="O47" i="4"/>
  <c r="I49" i="4"/>
  <c r="Y50" i="4"/>
  <c r="I52" i="4"/>
  <c r="G53" i="4"/>
  <c r="D54" i="4"/>
  <c r="Y54" i="4"/>
  <c r="S55" i="4"/>
  <c r="K56" i="4"/>
  <c r="C57" i="4"/>
  <c r="S57" i="4"/>
  <c r="K58" i="4"/>
  <c r="C59" i="4"/>
  <c r="S59" i="4"/>
  <c r="K60" i="4"/>
  <c r="C61" i="4"/>
  <c r="S61" i="4"/>
  <c r="X61" i="4"/>
  <c r="B39" i="4"/>
  <c r="B43" i="4"/>
  <c r="B47" i="4"/>
  <c r="B51" i="4"/>
  <c r="B55" i="4"/>
  <c r="B59" i="4"/>
  <c r="J38" i="4"/>
  <c r="W40" i="4"/>
  <c r="Q42" i="4"/>
  <c r="L44" i="4"/>
  <c r="G46" i="4"/>
  <c r="Y47" i="4"/>
  <c r="T49" i="4"/>
  <c r="I51" i="4"/>
  <c r="O52" i="4"/>
  <c r="L53" i="4"/>
  <c r="I54" i="4"/>
  <c r="G55" i="4"/>
  <c r="W55" i="4"/>
  <c r="O56" i="4"/>
  <c r="G57" i="4"/>
  <c r="W57" i="4"/>
  <c r="O58" i="4"/>
  <c r="G59" i="4"/>
  <c r="W59" i="4"/>
  <c r="O60" i="4"/>
  <c r="G61" i="4"/>
  <c r="U61" i="4"/>
  <c r="Y61" i="4"/>
  <c r="B40" i="4"/>
  <c r="B44" i="4"/>
  <c r="B48" i="4"/>
  <c r="B52" i="4"/>
  <c r="B56" i="4"/>
  <c r="B60" i="4"/>
  <c r="Z38" i="4"/>
  <c r="Q46" i="4"/>
  <c r="T52" i="4"/>
  <c r="C56" i="4"/>
  <c r="S58" i="4"/>
  <c r="K61" i="4"/>
  <c r="B45" i="4"/>
  <c r="B61" i="4"/>
  <c r="I41" i="4"/>
  <c r="L48" i="4"/>
  <c r="Q53" i="4"/>
  <c r="S56" i="4"/>
  <c r="K59" i="4"/>
  <c r="V61" i="4"/>
  <c r="B49" i="4"/>
  <c r="D43" i="4"/>
  <c r="G50" i="4"/>
  <c r="O54" i="4"/>
  <c r="K57" i="4"/>
  <c r="C60" i="4"/>
  <c r="Z61" i="4"/>
  <c r="B53" i="4"/>
  <c r="W44" i="4"/>
  <c r="S60" i="4"/>
  <c r="Q51" i="4"/>
  <c r="B41" i="4"/>
  <c r="K55" i="4"/>
  <c r="B57" i="4"/>
  <c r="C58" i="4"/>
  <c r="D8" i="1"/>
  <c r="U46" i="5"/>
  <c r="L47" i="5"/>
  <c r="J48" i="5"/>
  <c r="Z61" i="6"/>
  <c r="V61" i="6"/>
  <c r="R61" i="6"/>
  <c r="N61" i="6"/>
  <c r="J61" i="6"/>
  <c r="F61" i="6"/>
  <c r="W60" i="6"/>
  <c r="S60" i="6"/>
  <c r="O60" i="6"/>
  <c r="K60" i="6"/>
  <c r="G60" i="6"/>
  <c r="C60" i="6"/>
  <c r="X59" i="6"/>
  <c r="T59" i="6"/>
  <c r="P59" i="6"/>
  <c r="L59" i="6"/>
  <c r="H59" i="6"/>
  <c r="D59" i="6"/>
  <c r="Y58" i="6"/>
  <c r="U58" i="6"/>
  <c r="Q58" i="6"/>
  <c r="M58" i="6"/>
  <c r="I58" i="6"/>
  <c r="E58" i="6"/>
  <c r="Z57" i="6"/>
  <c r="V57" i="6"/>
  <c r="R57" i="6"/>
  <c r="N57" i="6"/>
  <c r="J57" i="6"/>
  <c r="F57" i="6"/>
  <c r="W56" i="6"/>
  <c r="S56" i="6"/>
  <c r="O56" i="6"/>
  <c r="K56" i="6"/>
  <c r="G56" i="6"/>
  <c r="C56" i="6"/>
  <c r="X55" i="6"/>
  <c r="T55" i="6"/>
  <c r="P55" i="6"/>
  <c r="L55" i="6"/>
  <c r="H55" i="6"/>
  <c r="D55" i="6"/>
  <c r="Y54" i="6"/>
  <c r="U54" i="6"/>
  <c r="Q54" i="6"/>
  <c r="M54" i="6"/>
  <c r="I54" i="6"/>
  <c r="E54" i="6"/>
  <c r="Z53" i="6"/>
  <c r="V53" i="6"/>
  <c r="R53" i="6"/>
  <c r="N53" i="6"/>
  <c r="J53" i="6"/>
  <c r="F53" i="6"/>
  <c r="W52" i="6"/>
  <c r="S52" i="6"/>
  <c r="O52" i="6"/>
  <c r="K52" i="6"/>
  <c r="G52" i="6"/>
  <c r="C52" i="6"/>
  <c r="X51" i="6"/>
  <c r="T51" i="6"/>
  <c r="P51" i="6"/>
  <c r="L51" i="6"/>
  <c r="H51" i="6"/>
  <c r="D51" i="6"/>
  <c r="Y50" i="6"/>
  <c r="U50" i="6"/>
  <c r="Q50" i="6"/>
  <c r="M50" i="6"/>
  <c r="I50" i="6"/>
  <c r="E50" i="6"/>
  <c r="Z49" i="6"/>
  <c r="V49" i="6"/>
  <c r="R49" i="6"/>
  <c r="N49" i="6"/>
  <c r="J49" i="6"/>
  <c r="F49" i="6"/>
  <c r="W48" i="6"/>
  <c r="S48" i="6"/>
  <c r="O48" i="6"/>
  <c r="Y61" i="6"/>
  <c r="U61" i="6"/>
  <c r="Q61" i="6"/>
  <c r="M61" i="6"/>
  <c r="I61" i="6"/>
  <c r="E61" i="6"/>
  <c r="Z60" i="6"/>
  <c r="V60" i="6"/>
  <c r="R60" i="6"/>
  <c r="N60" i="6"/>
  <c r="J60" i="6"/>
  <c r="F60" i="6"/>
  <c r="W59" i="6"/>
  <c r="S59" i="6"/>
  <c r="O59" i="6"/>
  <c r="K59" i="6"/>
  <c r="G59" i="6"/>
  <c r="C59" i="6"/>
  <c r="X58" i="6"/>
  <c r="T58" i="6"/>
  <c r="P58" i="6"/>
  <c r="L58" i="6"/>
  <c r="H58" i="6"/>
  <c r="D58" i="6"/>
  <c r="Y57" i="6"/>
  <c r="U57" i="6"/>
  <c r="Q57" i="6"/>
  <c r="M57" i="6"/>
  <c r="I57" i="6"/>
  <c r="E57" i="6"/>
  <c r="Z56" i="6"/>
  <c r="V56" i="6"/>
  <c r="R56" i="6"/>
  <c r="N56" i="6"/>
  <c r="J56" i="6"/>
  <c r="F56" i="6"/>
  <c r="W55" i="6"/>
  <c r="S55" i="6"/>
  <c r="O55" i="6"/>
  <c r="K55" i="6"/>
  <c r="G55" i="6"/>
  <c r="C55" i="6"/>
  <c r="X54" i="6"/>
  <c r="T54" i="6"/>
  <c r="P54" i="6"/>
  <c r="L54" i="6"/>
  <c r="H54" i="6"/>
  <c r="D54" i="6"/>
  <c r="Y53" i="6"/>
  <c r="U53" i="6"/>
  <c r="Q53" i="6"/>
  <c r="M53" i="6"/>
  <c r="I53" i="6"/>
  <c r="E53" i="6"/>
  <c r="Z52" i="6"/>
  <c r="V52" i="6"/>
  <c r="R52" i="6"/>
  <c r="N52" i="6"/>
  <c r="J52" i="6"/>
  <c r="F52" i="6"/>
  <c r="W51" i="6"/>
  <c r="S51" i="6"/>
  <c r="O51" i="6"/>
  <c r="K51" i="6"/>
  <c r="G51" i="6"/>
  <c r="C51" i="6"/>
  <c r="X50" i="6"/>
  <c r="T50" i="6"/>
  <c r="P50" i="6"/>
  <c r="L50" i="6"/>
  <c r="H50" i="6"/>
  <c r="D50" i="6"/>
  <c r="Y49" i="6"/>
  <c r="U49" i="6"/>
  <c r="Q49" i="6"/>
  <c r="M49" i="6"/>
  <c r="I49" i="6"/>
  <c r="E49" i="6"/>
  <c r="Z48" i="6"/>
  <c r="V48" i="6"/>
  <c r="R48" i="6"/>
  <c r="N48" i="6"/>
  <c r="X61" i="6"/>
  <c r="T61" i="6"/>
  <c r="P61" i="6"/>
  <c r="L61" i="6"/>
  <c r="H61" i="6"/>
  <c r="D61" i="6"/>
  <c r="Y60" i="6"/>
  <c r="U60" i="6"/>
  <c r="Q60" i="6"/>
  <c r="M60" i="6"/>
  <c r="I60" i="6"/>
  <c r="E60" i="6"/>
  <c r="Z59" i="6"/>
  <c r="V59" i="6"/>
  <c r="R59" i="6"/>
  <c r="N59" i="6"/>
  <c r="J59" i="6"/>
  <c r="F59" i="6"/>
  <c r="W58" i="6"/>
  <c r="S58" i="6"/>
  <c r="O58" i="6"/>
  <c r="K58" i="6"/>
  <c r="G58" i="6"/>
  <c r="C58" i="6"/>
  <c r="X57" i="6"/>
  <c r="T57" i="6"/>
  <c r="P57" i="6"/>
  <c r="L57" i="6"/>
  <c r="H57" i="6"/>
  <c r="D57" i="6"/>
  <c r="Y56" i="6"/>
  <c r="U56" i="6"/>
  <c r="Q56" i="6"/>
  <c r="M56" i="6"/>
  <c r="I56" i="6"/>
  <c r="E56" i="6"/>
  <c r="Z55" i="6"/>
  <c r="V55" i="6"/>
  <c r="R55" i="6"/>
  <c r="N55" i="6"/>
  <c r="J55" i="6"/>
  <c r="F55" i="6"/>
  <c r="W54" i="6"/>
  <c r="S54" i="6"/>
  <c r="O54" i="6"/>
  <c r="K54" i="6"/>
  <c r="G54" i="6"/>
  <c r="C54" i="6"/>
  <c r="X53" i="6"/>
  <c r="T53" i="6"/>
  <c r="P53" i="6"/>
  <c r="L53" i="6"/>
  <c r="H53" i="6"/>
  <c r="D53" i="6"/>
  <c r="Y52" i="6"/>
  <c r="U52" i="6"/>
  <c r="Q52" i="6"/>
  <c r="M52" i="6"/>
  <c r="I52" i="6"/>
  <c r="E52" i="6"/>
  <c r="Z51" i="6"/>
  <c r="V51" i="6"/>
  <c r="R51" i="6"/>
  <c r="N51" i="6"/>
  <c r="J51" i="6"/>
  <c r="F51" i="6"/>
  <c r="W50" i="6"/>
  <c r="S50" i="6"/>
  <c r="O50" i="6"/>
  <c r="K50" i="6"/>
  <c r="G50" i="6"/>
  <c r="C50" i="6"/>
  <c r="X49" i="6"/>
  <c r="T49" i="6"/>
  <c r="P49" i="6"/>
  <c r="L49" i="6"/>
  <c r="H49" i="6"/>
  <c r="D49" i="6"/>
  <c r="Y48" i="6"/>
  <c r="U48" i="6"/>
  <c r="Q48" i="6"/>
  <c r="M48" i="6"/>
  <c r="W61" i="6"/>
  <c r="G61" i="6"/>
  <c r="P60" i="6"/>
  <c r="Y59" i="6"/>
  <c r="I59" i="6"/>
  <c r="R58" i="6"/>
  <c r="K57" i="6"/>
  <c r="T56" i="6"/>
  <c r="D56" i="6"/>
  <c r="M55" i="6"/>
  <c r="V54" i="6"/>
  <c r="F54" i="6"/>
  <c r="O53" i="6"/>
  <c r="X52" i="6"/>
  <c r="H52" i="6"/>
  <c r="Q51" i="6"/>
  <c r="Z50" i="6"/>
  <c r="J50" i="6"/>
  <c r="S49" i="6"/>
  <c r="C49" i="6"/>
  <c r="L48" i="6"/>
  <c r="H48" i="6"/>
  <c r="D48" i="6"/>
  <c r="Y47" i="6"/>
  <c r="U47" i="6"/>
  <c r="Q47" i="6"/>
  <c r="M47" i="6"/>
  <c r="I47" i="6"/>
  <c r="E47" i="6"/>
  <c r="Z46" i="6"/>
  <c r="V46" i="6"/>
  <c r="R46" i="6"/>
  <c r="N46" i="6"/>
  <c r="J46" i="6"/>
  <c r="F46" i="6"/>
  <c r="W45" i="6"/>
  <c r="S45" i="6"/>
  <c r="O45" i="6"/>
  <c r="K45" i="6"/>
  <c r="G45" i="6"/>
  <c r="C45" i="6"/>
  <c r="X44" i="6"/>
  <c r="T44" i="6"/>
  <c r="P44" i="6"/>
  <c r="L44" i="6"/>
  <c r="H44" i="6"/>
  <c r="D44" i="6"/>
  <c r="Y43" i="6"/>
  <c r="U43" i="6"/>
  <c r="Q43" i="6"/>
  <c r="M43" i="6"/>
  <c r="I43" i="6"/>
  <c r="E43" i="6"/>
  <c r="Z42" i="6"/>
  <c r="V42" i="6"/>
  <c r="R42" i="6"/>
  <c r="N42" i="6"/>
  <c r="J42" i="6"/>
  <c r="F42" i="6"/>
  <c r="W41" i="6"/>
  <c r="S41" i="6"/>
  <c r="O41" i="6"/>
  <c r="K41" i="6"/>
  <c r="G41" i="6"/>
  <c r="C41" i="6"/>
  <c r="X40" i="6"/>
  <c r="T40" i="6"/>
  <c r="P40" i="6"/>
  <c r="L40" i="6"/>
  <c r="H40" i="6"/>
  <c r="D40" i="6"/>
  <c r="Y39" i="6"/>
  <c r="U39" i="6"/>
  <c r="Q39" i="6"/>
  <c r="M39" i="6"/>
  <c r="I39" i="6"/>
  <c r="E39" i="6"/>
  <c r="Z38" i="6"/>
  <c r="V38" i="6"/>
  <c r="R38" i="6"/>
  <c r="N38" i="6"/>
  <c r="J38" i="6"/>
  <c r="S61" i="6"/>
  <c r="C61" i="6"/>
  <c r="L60" i="6"/>
  <c r="U59" i="6"/>
  <c r="E59" i="6"/>
  <c r="N58" i="6"/>
  <c r="W57" i="6"/>
  <c r="G57" i="6"/>
  <c r="P56" i="6"/>
  <c r="Y55" i="6"/>
  <c r="I55" i="6"/>
  <c r="R54" i="6"/>
  <c r="K53" i="6"/>
  <c r="T52" i="6"/>
  <c r="D52" i="6"/>
  <c r="M51" i="6"/>
  <c r="V50" i="6"/>
  <c r="F50" i="6"/>
  <c r="O49" i="6"/>
  <c r="X48" i="6"/>
  <c r="K48" i="6"/>
  <c r="G48" i="6"/>
  <c r="C48" i="6"/>
  <c r="X47" i="6"/>
  <c r="T47" i="6"/>
  <c r="P47" i="6"/>
  <c r="L47" i="6"/>
  <c r="H47" i="6"/>
  <c r="D47" i="6"/>
  <c r="Y46" i="6"/>
  <c r="U46" i="6"/>
  <c r="Q46" i="6"/>
  <c r="M46" i="6"/>
  <c r="I46" i="6"/>
  <c r="E46" i="6"/>
  <c r="Z45" i="6"/>
  <c r="V45" i="6"/>
  <c r="R45" i="6"/>
  <c r="N45" i="6"/>
  <c r="J45" i="6"/>
  <c r="F45" i="6"/>
  <c r="W44" i="6"/>
  <c r="S44" i="6"/>
  <c r="O44" i="6"/>
  <c r="K44" i="6"/>
  <c r="G44" i="6"/>
  <c r="C44" i="6"/>
  <c r="X43" i="6"/>
  <c r="T43" i="6"/>
  <c r="P43" i="6"/>
  <c r="L43" i="6"/>
  <c r="H43" i="6"/>
  <c r="D43" i="6"/>
  <c r="Y42" i="6"/>
  <c r="U42" i="6"/>
  <c r="Q42" i="6"/>
  <c r="M42" i="6"/>
  <c r="I42" i="6"/>
  <c r="E42" i="6"/>
  <c r="Z41" i="6"/>
  <c r="V41" i="6"/>
  <c r="R41" i="6"/>
  <c r="N41" i="6"/>
  <c r="J41" i="6"/>
  <c r="F41" i="6"/>
  <c r="W40" i="6"/>
  <c r="S40" i="6"/>
  <c r="O40" i="6"/>
  <c r="K40" i="6"/>
  <c r="G40" i="6"/>
  <c r="C40" i="6"/>
  <c r="X39" i="6"/>
  <c r="T39" i="6"/>
  <c r="P39" i="6"/>
  <c r="L39" i="6"/>
  <c r="H39" i="6"/>
  <c r="D39" i="6"/>
  <c r="Y38" i="6"/>
  <c r="U38" i="6"/>
  <c r="Q38" i="6"/>
  <c r="M38" i="6"/>
  <c r="I38" i="6"/>
  <c r="O61" i="6"/>
  <c r="X60" i="6"/>
  <c r="H60" i="6"/>
  <c r="Q59" i="6"/>
  <c r="Z58" i="6"/>
  <c r="J58" i="6"/>
  <c r="S57" i="6"/>
  <c r="C57" i="6"/>
  <c r="L56" i="6"/>
  <c r="U55" i="6"/>
  <c r="E55" i="6"/>
  <c r="N54" i="6"/>
  <c r="W53" i="6"/>
  <c r="G53" i="6"/>
  <c r="P52" i="6"/>
  <c r="Y51" i="6"/>
  <c r="I51" i="6"/>
  <c r="R50" i="6"/>
  <c r="K49" i="6"/>
  <c r="T48" i="6"/>
  <c r="J48" i="6"/>
  <c r="F48" i="6"/>
  <c r="W47" i="6"/>
  <c r="S47" i="6"/>
  <c r="O47" i="6"/>
  <c r="K47" i="6"/>
  <c r="G47" i="6"/>
  <c r="C47" i="6"/>
  <c r="K61" i="6"/>
  <c r="T60" i="6"/>
  <c r="D60" i="6"/>
  <c r="M59" i="6"/>
  <c r="V58" i="6"/>
  <c r="F58" i="6"/>
  <c r="O57" i="6"/>
  <c r="X56" i="6"/>
  <c r="H56" i="6"/>
  <c r="Q55" i="6"/>
  <c r="Z54" i="6"/>
  <c r="J54" i="6"/>
  <c r="S53" i="6"/>
  <c r="C53" i="6"/>
  <c r="L52" i="6"/>
  <c r="U51" i="6"/>
  <c r="E51" i="6"/>
  <c r="N50" i="6"/>
  <c r="W49" i="6"/>
  <c r="G49" i="6"/>
  <c r="P48" i="6"/>
  <c r="I48" i="6"/>
  <c r="E48" i="6"/>
  <c r="Z47" i="6"/>
  <c r="V47" i="6"/>
  <c r="R47" i="6"/>
  <c r="N47" i="6"/>
  <c r="J47" i="6"/>
  <c r="F47" i="6"/>
  <c r="W46" i="6"/>
  <c r="S46" i="6"/>
  <c r="O46" i="6"/>
  <c r="K46" i="6"/>
  <c r="G46" i="6"/>
  <c r="C46" i="6"/>
  <c r="X45" i="6"/>
  <c r="T45" i="6"/>
  <c r="P45" i="6"/>
  <c r="L45" i="6"/>
  <c r="H45" i="6"/>
  <c r="D45" i="6"/>
  <c r="Y44" i="6"/>
  <c r="U44" i="6"/>
  <c r="Q44" i="6"/>
  <c r="M44" i="6"/>
  <c r="I44" i="6"/>
  <c r="E44" i="6"/>
  <c r="Z43" i="6"/>
  <c r="V43" i="6"/>
  <c r="R43" i="6"/>
  <c r="N43" i="6"/>
  <c r="J43" i="6"/>
  <c r="F43" i="6"/>
  <c r="W42" i="6"/>
  <c r="S42" i="6"/>
  <c r="C37" i="6"/>
  <c r="G37" i="6"/>
  <c r="K37" i="6"/>
  <c r="O37" i="6"/>
  <c r="S37" i="6"/>
  <c r="W37" i="6"/>
  <c r="F38" i="6"/>
  <c r="T38" i="6"/>
  <c r="K39" i="6"/>
  <c r="R40" i="6"/>
  <c r="I41" i="6"/>
  <c r="Y41" i="6"/>
  <c r="G43" i="6"/>
  <c r="U45" i="6"/>
  <c r="L38" i="6"/>
  <c r="C39" i="6"/>
  <c r="S39" i="6"/>
  <c r="J40" i="6"/>
  <c r="Z40" i="6"/>
  <c r="Q41" i="6"/>
  <c r="H42" i="6"/>
  <c r="P42" i="6"/>
  <c r="W43" i="6"/>
  <c r="N44" i="6"/>
  <c r="E45" i="6"/>
  <c r="L46" i="6"/>
  <c r="D36" i="6"/>
  <c r="E36" i="6" s="1"/>
  <c r="F36" i="6" s="1"/>
  <c r="G36" i="6" s="1"/>
  <c r="H36" i="6" s="1"/>
  <c r="I36" i="6" s="1"/>
  <c r="J36" i="6" s="1"/>
  <c r="K36" i="6" s="1"/>
  <c r="L36" i="6" s="1"/>
  <c r="M36" i="6" s="1"/>
  <c r="N36" i="6" s="1"/>
  <c r="O36" i="6" s="1"/>
  <c r="P36" i="6" s="1"/>
  <c r="Q36" i="6" s="1"/>
  <c r="R36" i="6" s="1"/>
  <c r="S36" i="6" s="1"/>
  <c r="T36" i="6" s="1"/>
  <c r="U36" i="6" s="1"/>
  <c r="V36" i="6" s="1"/>
  <c r="W36" i="6" s="1"/>
  <c r="X36" i="6" s="1"/>
  <c r="Y36" i="6" s="1"/>
  <c r="Z36" i="6" s="1"/>
  <c r="D37" i="6"/>
  <c r="H37" i="6"/>
  <c r="P37" i="6"/>
  <c r="C38" i="6"/>
  <c r="O38" i="6"/>
  <c r="F39" i="6"/>
  <c r="V39" i="6"/>
  <c r="M40" i="6"/>
  <c r="D41" i="6"/>
  <c r="T41" i="6"/>
  <c r="K42" i="6"/>
  <c r="K43" i="6"/>
  <c r="R44" i="6"/>
  <c r="P46" i="6"/>
  <c r="E37" i="6"/>
  <c r="I37" i="6"/>
  <c r="M37" i="6"/>
  <c r="Q37" i="6"/>
  <c r="U37" i="6"/>
  <c r="Y37" i="6"/>
  <c r="D38" i="6"/>
  <c r="H38" i="6"/>
  <c r="P38" i="6"/>
  <c r="X38" i="6"/>
  <c r="G39" i="6"/>
  <c r="O39" i="6"/>
  <c r="W39" i="6"/>
  <c r="F40" i="6"/>
  <c r="N40" i="6"/>
  <c r="V40" i="6"/>
  <c r="E41" i="6"/>
  <c r="M41" i="6"/>
  <c r="U41" i="6"/>
  <c r="D42" i="6"/>
  <c r="L42" i="6"/>
  <c r="X42" i="6"/>
  <c r="O43" i="6"/>
  <c r="F44" i="6"/>
  <c r="V44" i="6"/>
  <c r="M45" i="6"/>
  <c r="D46" i="6"/>
  <c r="T46" i="6"/>
  <c r="L37" i="6"/>
  <c r="T37" i="6"/>
  <c r="X37" i="6"/>
  <c r="G38" i="6"/>
  <c r="W38" i="6"/>
  <c r="N39" i="6"/>
  <c r="E40" i="6"/>
  <c r="U40" i="6"/>
  <c r="L41" i="6"/>
  <c r="C42" i="6"/>
  <c r="T42" i="6"/>
  <c r="I45" i="6"/>
  <c r="Y45" i="6"/>
  <c r="F37" i="6"/>
  <c r="J37" i="6"/>
  <c r="N37" i="6"/>
  <c r="R37" i="6"/>
  <c r="V37" i="6"/>
  <c r="Z37" i="6"/>
  <c r="E38" i="6"/>
  <c r="K38" i="6"/>
  <c r="S38" i="6"/>
  <c r="J39" i="6"/>
  <c r="R39" i="6"/>
  <c r="Z39" i="6"/>
  <c r="I40" i="6"/>
  <c r="Q40" i="6"/>
  <c r="Y40" i="6"/>
  <c r="H41" i="6"/>
  <c r="P41" i="6"/>
  <c r="X41" i="6"/>
  <c r="G42" i="6"/>
  <c r="O42" i="6"/>
  <c r="C43" i="6"/>
  <c r="S43" i="6"/>
  <c r="J44" i="6"/>
  <c r="Z44" i="6"/>
  <c r="Q45" i="6"/>
  <c r="H46" i="6"/>
  <c r="X46" i="6"/>
  <c r="Z61" i="5"/>
  <c r="V61" i="5"/>
  <c r="R61" i="5"/>
  <c r="N61" i="5"/>
  <c r="J61" i="5"/>
  <c r="F61" i="5"/>
  <c r="W60" i="5"/>
  <c r="S60" i="5"/>
  <c r="O60" i="5"/>
  <c r="K60" i="5"/>
  <c r="G60" i="5"/>
  <c r="C60" i="5"/>
  <c r="X59" i="5"/>
  <c r="T59" i="5"/>
  <c r="P59" i="5"/>
  <c r="L59" i="5"/>
  <c r="H59" i="5"/>
  <c r="D59" i="5"/>
  <c r="Y58" i="5"/>
  <c r="U58" i="5"/>
  <c r="Q58" i="5"/>
  <c r="M58" i="5"/>
  <c r="I58" i="5"/>
  <c r="E58" i="5"/>
  <c r="Z57" i="5"/>
  <c r="V57" i="5"/>
  <c r="R57" i="5"/>
  <c r="N57" i="5"/>
  <c r="J57" i="5"/>
  <c r="F57" i="5"/>
  <c r="W56" i="5"/>
  <c r="S56" i="5"/>
  <c r="O56" i="5"/>
  <c r="K56" i="5"/>
  <c r="G56" i="5"/>
  <c r="C56" i="5"/>
  <c r="X55" i="5"/>
  <c r="T55" i="5"/>
  <c r="P55" i="5"/>
  <c r="L55" i="5"/>
  <c r="H55" i="5"/>
  <c r="D55" i="5"/>
  <c r="Y54" i="5"/>
  <c r="U54" i="5"/>
  <c r="Q54" i="5"/>
  <c r="M54" i="5"/>
  <c r="I54" i="5"/>
  <c r="E54" i="5"/>
  <c r="Z53" i="5"/>
  <c r="V53" i="5"/>
  <c r="R53" i="5"/>
  <c r="N53" i="5"/>
  <c r="J53" i="5"/>
  <c r="F53" i="5"/>
  <c r="W52" i="5"/>
  <c r="S52" i="5"/>
  <c r="O52" i="5"/>
  <c r="K52" i="5"/>
  <c r="G52" i="5"/>
  <c r="C52" i="5"/>
  <c r="X51" i="5"/>
  <c r="T51" i="5"/>
  <c r="P51" i="5"/>
  <c r="L51" i="5"/>
  <c r="H51" i="5"/>
  <c r="D51" i="5"/>
  <c r="Y50" i="5"/>
  <c r="U50" i="5"/>
  <c r="Q50" i="5"/>
  <c r="M50" i="5"/>
  <c r="I50" i="5"/>
  <c r="E50" i="5"/>
  <c r="Z49" i="5"/>
  <c r="V49" i="5"/>
  <c r="R49" i="5"/>
  <c r="N49" i="5"/>
  <c r="J49" i="5"/>
  <c r="F49" i="5"/>
  <c r="W48" i="5"/>
  <c r="S48" i="5"/>
  <c r="O48" i="5"/>
  <c r="Y61" i="5"/>
  <c r="U61" i="5"/>
  <c r="Q61" i="5"/>
  <c r="M61" i="5"/>
  <c r="I61" i="5"/>
  <c r="E61" i="5"/>
  <c r="Z60" i="5"/>
  <c r="V60" i="5"/>
  <c r="R60" i="5"/>
  <c r="N60" i="5"/>
  <c r="J60" i="5"/>
  <c r="F60" i="5"/>
  <c r="W59" i="5"/>
  <c r="S59" i="5"/>
  <c r="O59" i="5"/>
  <c r="K59" i="5"/>
  <c r="G59" i="5"/>
  <c r="C59" i="5"/>
  <c r="X58" i="5"/>
  <c r="T58" i="5"/>
  <c r="P58" i="5"/>
  <c r="L58" i="5"/>
  <c r="H58" i="5"/>
  <c r="D58" i="5"/>
  <c r="Y57" i="5"/>
  <c r="U57" i="5"/>
  <c r="Q57" i="5"/>
  <c r="M57" i="5"/>
  <c r="I57" i="5"/>
  <c r="E57" i="5"/>
  <c r="Z56" i="5"/>
  <c r="V56" i="5"/>
  <c r="R56" i="5"/>
  <c r="N56" i="5"/>
  <c r="J56" i="5"/>
  <c r="F56" i="5"/>
  <c r="W55" i="5"/>
  <c r="S55" i="5"/>
  <c r="O55" i="5"/>
  <c r="K55" i="5"/>
  <c r="G55" i="5"/>
  <c r="C55" i="5"/>
  <c r="X54" i="5"/>
  <c r="T54" i="5"/>
  <c r="P54" i="5"/>
  <c r="L54" i="5"/>
  <c r="H54" i="5"/>
  <c r="D54" i="5"/>
  <c r="Y53" i="5"/>
  <c r="U53" i="5"/>
  <c r="Q53" i="5"/>
  <c r="M53" i="5"/>
  <c r="I53" i="5"/>
  <c r="E53" i="5"/>
  <c r="Z52" i="5"/>
  <c r="V52" i="5"/>
  <c r="R52" i="5"/>
  <c r="N52" i="5"/>
  <c r="J52" i="5"/>
  <c r="F52" i="5"/>
  <c r="W51" i="5"/>
  <c r="S51" i="5"/>
  <c r="O51" i="5"/>
  <c r="K51" i="5"/>
  <c r="G51" i="5"/>
  <c r="C51" i="5"/>
  <c r="X50" i="5"/>
  <c r="T50" i="5"/>
  <c r="P50" i="5"/>
  <c r="L50" i="5"/>
  <c r="H50" i="5"/>
  <c r="D50" i="5"/>
  <c r="Y49" i="5"/>
  <c r="U49" i="5"/>
  <c r="Q49" i="5"/>
  <c r="M49" i="5"/>
  <c r="X61" i="5"/>
  <c r="T61" i="5"/>
  <c r="P61" i="5"/>
  <c r="L61" i="5"/>
  <c r="H61" i="5"/>
  <c r="D61" i="5"/>
  <c r="Y60" i="5"/>
  <c r="U60" i="5"/>
  <c r="Q60" i="5"/>
  <c r="M60" i="5"/>
  <c r="I60" i="5"/>
  <c r="E60" i="5"/>
  <c r="Z59" i="5"/>
  <c r="V59" i="5"/>
  <c r="R59" i="5"/>
  <c r="N59" i="5"/>
  <c r="J59" i="5"/>
  <c r="F59" i="5"/>
  <c r="W58" i="5"/>
  <c r="S58" i="5"/>
  <c r="O58" i="5"/>
  <c r="K58" i="5"/>
  <c r="G58" i="5"/>
  <c r="C58" i="5"/>
  <c r="X57" i="5"/>
  <c r="T57" i="5"/>
  <c r="P57" i="5"/>
  <c r="L57" i="5"/>
  <c r="H57" i="5"/>
  <c r="D57" i="5"/>
  <c r="Y56" i="5"/>
  <c r="U56" i="5"/>
  <c r="Q56" i="5"/>
  <c r="M56" i="5"/>
  <c r="I56" i="5"/>
  <c r="E56" i="5"/>
  <c r="Z55" i="5"/>
  <c r="V55" i="5"/>
  <c r="R55" i="5"/>
  <c r="N55" i="5"/>
  <c r="J55" i="5"/>
  <c r="F55" i="5"/>
  <c r="W54" i="5"/>
  <c r="S54" i="5"/>
  <c r="O54" i="5"/>
  <c r="K54" i="5"/>
  <c r="G54" i="5"/>
  <c r="C54" i="5"/>
  <c r="X53" i="5"/>
  <c r="T53" i="5"/>
  <c r="P53" i="5"/>
  <c r="L53" i="5"/>
  <c r="H53" i="5"/>
  <c r="D53" i="5"/>
  <c r="Y52" i="5"/>
  <c r="U52" i="5"/>
  <c r="Q52" i="5"/>
  <c r="M52" i="5"/>
  <c r="I52" i="5"/>
  <c r="E52" i="5"/>
  <c r="Z51" i="5"/>
  <c r="V51" i="5"/>
  <c r="R51" i="5"/>
  <c r="N51" i="5"/>
  <c r="J51" i="5"/>
  <c r="F51" i="5"/>
  <c r="W50" i="5"/>
  <c r="S50" i="5"/>
  <c r="O50" i="5"/>
  <c r="K50" i="5"/>
  <c r="G50" i="5"/>
  <c r="C50" i="5"/>
  <c r="X49" i="5"/>
  <c r="T49" i="5"/>
  <c r="P49" i="5"/>
  <c r="L49" i="5"/>
  <c r="H49" i="5"/>
  <c r="D49" i="5"/>
  <c r="Y48" i="5"/>
  <c r="U48" i="5"/>
  <c r="Q48" i="5"/>
  <c r="M48" i="5"/>
  <c r="W61" i="5"/>
  <c r="G61" i="5"/>
  <c r="P60" i="5"/>
  <c r="Y59" i="5"/>
  <c r="I59" i="5"/>
  <c r="R58" i="5"/>
  <c r="K57" i="5"/>
  <c r="T56" i="5"/>
  <c r="D56" i="5"/>
  <c r="M55" i="5"/>
  <c r="V54" i="5"/>
  <c r="F54" i="5"/>
  <c r="O53" i="5"/>
  <c r="X52" i="5"/>
  <c r="H52" i="5"/>
  <c r="Q51" i="5"/>
  <c r="Z50" i="5"/>
  <c r="S61" i="5"/>
  <c r="C61" i="5"/>
  <c r="L60" i="5"/>
  <c r="U59" i="5"/>
  <c r="E59" i="5"/>
  <c r="N58" i="5"/>
  <c r="W57" i="5"/>
  <c r="G57" i="5"/>
  <c r="P56" i="5"/>
  <c r="Y55" i="5"/>
  <c r="I55" i="5"/>
  <c r="R54" i="5"/>
  <c r="K53" i="5"/>
  <c r="T52" i="5"/>
  <c r="D52" i="5"/>
  <c r="M51" i="5"/>
  <c r="V50" i="5"/>
  <c r="F50" i="5"/>
  <c r="O49" i="5"/>
  <c r="E49" i="5"/>
  <c r="V48" i="5"/>
  <c r="N48" i="5"/>
  <c r="I48" i="5"/>
  <c r="E48" i="5"/>
  <c r="Z47" i="5"/>
  <c r="V47" i="5"/>
  <c r="R47" i="5"/>
  <c r="N47" i="5"/>
  <c r="J47" i="5"/>
  <c r="F47" i="5"/>
  <c r="W46" i="5"/>
  <c r="S46" i="5"/>
  <c r="O46" i="5"/>
  <c r="K46" i="5"/>
  <c r="G46" i="5"/>
  <c r="C46" i="5"/>
  <c r="X45" i="5"/>
  <c r="T45" i="5"/>
  <c r="P45" i="5"/>
  <c r="L45" i="5"/>
  <c r="H45" i="5"/>
  <c r="D45" i="5"/>
  <c r="Y44" i="5"/>
  <c r="U44" i="5"/>
  <c r="Q44" i="5"/>
  <c r="M44" i="5"/>
  <c r="I44" i="5"/>
  <c r="E44" i="5"/>
  <c r="Z43" i="5"/>
  <c r="V43" i="5"/>
  <c r="R43" i="5"/>
  <c r="N43" i="5"/>
  <c r="J43" i="5"/>
  <c r="F43" i="5"/>
  <c r="W42" i="5"/>
  <c r="S42" i="5"/>
  <c r="O42" i="5"/>
  <c r="K42" i="5"/>
  <c r="G42" i="5"/>
  <c r="C42" i="5"/>
  <c r="X41" i="5"/>
  <c r="T41" i="5"/>
  <c r="P41" i="5"/>
  <c r="L41" i="5"/>
  <c r="H41" i="5"/>
  <c r="D41" i="5"/>
  <c r="Y40" i="5"/>
  <c r="U40" i="5"/>
  <c r="Q40" i="5"/>
  <c r="M40" i="5"/>
  <c r="I40" i="5"/>
  <c r="E40" i="5"/>
  <c r="Z39" i="5"/>
  <c r="V39" i="5"/>
  <c r="R39" i="5"/>
  <c r="N39" i="5"/>
  <c r="J39" i="5"/>
  <c r="F39" i="5"/>
  <c r="W38" i="5"/>
  <c r="S38" i="5"/>
  <c r="O38" i="5"/>
  <c r="O61" i="5"/>
  <c r="X60" i="5"/>
  <c r="H60" i="5"/>
  <c r="Q59" i="5"/>
  <c r="Z58" i="5"/>
  <c r="J58" i="5"/>
  <c r="S57" i="5"/>
  <c r="C57" i="5"/>
  <c r="L56" i="5"/>
  <c r="U55" i="5"/>
  <c r="E55" i="5"/>
  <c r="N54" i="5"/>
  <c r="W53" i="5"/>
  <c r="G53" i="5"/>
  <c r="P52" i="5"/>
  <c r="Y51" i="5"/>
  <c r="I51" i="5"/>
  <c r="R50" i="5"/>
  <c r="K49" i="5"/>
  <c r="C49" i="5"/>
  <c r="T48" i="5"/>
  <c r="L48" i="5"/>
  <c r="H48" i="5"/>
  <c r="D48" i="5"/>
  <c r="Y47" i="5"/>
  <c r="U47" i="5"/>
  <c r="Q47" i="5"/>
  <c r="M47" i="5"/>
  <c r="I47" i="5"/>
  <c r="E47" i="5"/>
  <c r="Z46" i="5"/>
  <c r="V46" i="5"/>
  <c r="R46" i="5"/>
  <c r="N46" i="5"/>
  <c r="J46" i="5"/>
  <c r="F46" i="5"/>
  <c r="W45" i="5"/>
  <c r="S45" i="5"/>
  <c r="O45" i="5"/>
  <c r="K45" i="5"/>
  <c r="G45" i="5"/>
  <c r="C45" i="5"/>
  <c r="X44" i="5"/>
  <c r="T44" i="5"/>
  <c r="P44" i="5"/>
  <c r="L44" i="5"/>
  <c r="H44" i="5"/>
  <c r="D44" i="5"/>
  <c r="Y43" i="5"/>
  <c r="U43" i="5"/>
  <c r="Q43" i="5"/>
  <c r="M43" i="5"/>
  <c r="I43" i="5"/>
  <c r="E43" i="5"/>
  <c r="Z42" i="5"/>
  <c r="V42" i="5"/>
  <c r="R42" i="5"/>
  <c r="N42" i="5"/>
  <c r="J42" i="5"/>
  <c r="F42" i="5"/>
  <c r="W41" i="5"/>
  <c r="S41" i="5"/>
  <c r="O41" i="5"/>
  <c r="K41" i="5"/>
  <c r="G41" i="5"/>
  <c r="C41" i="5"/>
  <c r="X40" i="5"/>
  <c r="T40" i="5"/>
  <c r="P40" i="5"/>
  <c r="L40" i="5"/>
  <c r="H40" i="5"/>
  <c r="D40" i="5"/>
  <c r="Y39" i="5"/>
  <c r="U39" i="5"/>
  <c r="Q39" i="5"/>
  <c r="M39" i="5"/>
  <c r="I39" i="5"/>
  <c r="E39" i="5"/>
  <c r="Z38" i="5"/>
  <c r="V38" i="5"/>
  <c r="R38" i="5"/>
  <c r="N38" i="5"/>
  <c r="K61" i="5"/>
  <c r="T60" i="5"/>
  <c r="D60" i="5"/>
  <c r="M59" i="5"/>
  <c r="V58" i="5"/>
  <c r="F58" i="5"/>
  <c r="O57" i="5"/>
  <c r="X56" i="5"/>
  <c r="H56" i="5"/>
  <c r="Q55" i="5"/>
  <c r="Z54" i="5"/>
  <c r="J54" i="5"/>
  <c r="S53" i="5"/>
  <c r="C53" i="5"/>
  <c r="L52" i="5"/>
  <c r="U51" i="5"/>
  <c r="E51" i="5"/>
  <c r="G37" i="5"/>
  <c r="K37" i="5"/>
  <c r="O37" i="5"/>
  <c r="S37" i="5"/>
  <c r="W37" i="5"/>
  <c r="F38" i="5"/>
  <c r="J38" i="5"/>
  <c r="P38" i="5"/>
  <c r="X38" i="5"/>
  <c r="G39" i="5"/>
  <c r="O39" i="5"/>
  <c r="W39" i="5"/>
  <c r="F40" i="5"/>
  <c r="N40" i="5"/>
  <c r="V40" i="5"/>
  <c r="E41" i="5"/>
  <c r="M41" i="5"/>
  <c r="U41" i="5"/>
  <c r="D42" i="5"/>
  <c r="L42" i="5"/>
  <c r="T42" i="5"/>
  <c r="C43" i="5"/>
  <c r="K43" i="5"/>
  <c r="S43" i="5"/>
  <c r="J44" i="5"/>
  <c r="R44" i="5"/>
  <c r="Z44" i="5"/>
  <c r="I45" i="5"/>
  <c r="Q45" i="5"/>
  <c r="Y45" i="5"/>
  <c r="H46" i="5"/>
  <c r="P46" i="5"/>
  <c r="X46" i="5"/>
  <c r="G47" i="5"/>
  <c r="O47" i="5"/>
  <c r="W47" i="5"/>
  <c r="F48" i="5"/>
  <c r="P48" i="5"/>
  <c r="G49" i="5"/>
  <c r="J50" i="5"/>
  <c r="D36" i="5"/>
  <c r="E36" i="5" s="1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D37" i="5"/>
  <c r="H37" i="5"/>
  <c r="L37" i="5"/>
  <c r="P37" i="5"/>
  <c r="T37" i="5"/>
  <c r="X37" i="5"/>
  <c r="C38" i="5"/>
  <c r="G38" i="5"/>
  <c r="K38" i="5"/>
  <c r="Q38" i="5"/>
  <c r="Y38" i="5"/>
  <c r="H39" i="5"/>
  <c r="P39" i="5"/>
  <c r="X39" i="5"/>
  <c r="G40" i="5"/>
  <c r="O40" i="5"/>
  <c r="W40" i="5"/>
  <c r="F41" i="5"/>
  <c r="N41" i="5"/>
  <c r="V41" i="5"/>
  <c r="E42" i="5"/>
  <c r="M42" i="5"/>
  <c r="U42" i="5"/>
  <c r="D43" i="5"/>
  <c r="L43" i="5"/>
  <c r="T43" i="5"/>
  <c r="C44" i="5"/>
  <c r="K44" i="5"/>
  <c r="S44" i="5"/>
  <c r="J45" i="5"/>
  <c r="R45" i="5"/>
  <c r="Z45" i="5"/>
  <c r="I46" i="5"/>
  <c r="Q46" i="5"/>
  <c r="Y46" i="5"/>
  <c r="H47" i="5"/>
  <c r="P47" i="5"/>
  <c r="X47" i="5"/>
  <c r="G48" i="5"/>
  <c r="R48" i="5"/>
  <c r="I49" i="5"/>
  <c r="N50" i="5"/>
  <c r="D36" i="4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E65" i="6" l="1"/>
  <c r="E66" i="6" s="1"/>
  <c r="E67" i="6" s="1"/>
  <c r="S63" i="3"/>
  <c r="S66" i="3" s="1"/>
  <c r="E63" i="5"/>
  <c r="E64" i="5" s="1"/>
  <c r="E65" i="5" s="1"/>
  <c r="K66" i="2"/>
  <c r="K67" i="2" s="1"/>
  <c r="K68" i="2" s="1"/>
  <c r="E8" i="1"/>
  <c r="J63" i="4"/>
  <c r="J64" i="4" s="1"/>
  <c r="J65" i="4" s="1"/>
  <c r="C9" i="1"/>
  <c r="K65" i="2"/>
  <c r="F8" i="1"/>
  <c r="E9" i="1"/>
  <c r="D9" i="1"/>
  <c r="F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9" authorId="0" shapeId="0" xr:uid="{6858B48B-B3AB-5542-8CD9-95DC130383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matches Tys values</t>
        </r>
      </text>
    </comment>
  </commentList>
</comments>
</file>

<file path=xl/sharedStrings.xml><?xml version="1.0" encoding="utf-8"?>
<sst xmlns="http://schemas.openxmlformats.org/spreadsheetml/2006/main" count="74" uniqueCount="26">
  <si>
    <t>dl</t>
  </si>
  <si>
    <t>dh</t>
  </si>
  <si>
    <t>K(background)</t>
  </si>
  <si>
    <t>K(inclusion)</t>
  </si>
  <si>
    <t>Keq(arithmetic)</t>
  </si>
  <si>
    <t>Keq(harmonic)</t>
  </si>
  <si>
    <t>total area</t>
  </si>
  <si>
    <t>area inclusion</t>
  </si>
  <si>
    <t>area homogeneous</t>
  </si>
  <si>
    <t>dl column</t>
  </si>
  <si>
    <t>dh column</t>
  </si>
  <si>
    <t>all these look correct except 4.96</t>
  </si>
  <si>
    <t>all these look correct</t>
  </si>
  <si>
    <t>Q</t>
  </si>
  <si>
    <t>q</t>
  </si>
  <si>
    <t>k=</t>
  </si>
  <si>
    <t>K</t>
  </si>
  <si>
    <t>k</t>
  </si>
  <si>
    <t>Keq (2D)</t>
  </si>
  <si>
    <t>Flow area</t>
  </si>
  <si>
    <t>LHS</t>
  </si>
  <si>
    <t>RHS</t>
  </si>
  <si>
    <t>Closer to middle</t>
  </si>
  <si>
    <t xml:space="preserve">closer to middle </t>
  </si>
  <si>
    <t>Cell #</t>
  </si>
  <si>
    <t xml:space="preserve">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</si>
</sst>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Var(--vscode-editor-font-family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2" fontId="3" fillId="4" borderId="1" xfId="0" applyNumberFormat="1" applyFont="1" applyFill="1" applyBorder="1"/>
    <xf numFmtId="0" fontId="0" fillId="0" borderId="1" xfId="0" applyBorder="1"/>
    <xf numFmtId="0" fontId="4" fillId="0" borderId="1" xfId="0" applyFont="1" applyBorder="1"/>
    <xf numFmtId="0" fontId="0" fillId="2" borderId="0" xfId="0" applyFill="1"/>
    <xf numFmtId="0" fontId="0" fillId="0" borderId="0" xfId="0" applyFill="1"/>
    <xf numFmtId="164" fontId="0" fillId="2" borderId="1" xfId="0" applyNumberForma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Keq(harmonic)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0.20161290322580644</c:v>
                </c:pt>
                <c:pt idx="1">
                  <c:v>0.73529411764705888</c:v>
                </c:pt>
                <c:pt idx="2">
                  <c:v>1</c:v>
                </c:pt>
                <c:pt idx="3">
                  <c:v>1.0373443983402491</c:v>
                </c:pt>
                <c:pt idx="4">
                  <c:v>1.0412328196584757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A-0F41-85D8-00393BE5BFAB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Keq (2D)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0.91075667495727453</c:v>
                </c:pt>
                <c:pt idx="1">
                  <c:v>0.92779533004760739</c:v>
                </c:pt>
                <c:pt idx="2">
                  <c:v>0.9999999893188416</c:v>
                </c:pt>
                <c:pt idx="3">
                  <c:v>1.0721590942382784</c:v>
                </c:pt>
                <c:pt idx="4">
                  <c:v>1.0884710540771425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9A-0F41-85D8-00393BE5B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959104"/>
        <c:axId val="2145237536"/>
      </c:scatterChart>
      <c:valAx>
        <c:axId val="21449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inclusion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37536"/>
        <c:crosses val="autoZero"/>
        <c:crossBetween val="midCat"/>
      </c:valAx>
      <c:valAx>
        <c:axId val="21452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5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Keq(arithmetic)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0.96040000000000003</c:v>
                </c:pt>
                <c:pt idx="1">
                  <c:v>0.96399999999999997</c:v>
                </c:pt>
                <c:pt idx="2">
                  <c:v>1</c:v>
                </c:pt>
                <c:pt idx="3">
                  <c:v>1.36</c:v>
                </c:pt>
                <c:pt idx="4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8F4B-BF18-A5D6CA4D246E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Keq (2D)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0.91075667495727453</c:v>
                </c:pt>
                <c:pt idx="1">
                  <c:v>0.92779533004760739</c:v>
                </c:pt>
                <c:pt idx="2">
                  <c:v>0.9999999893188416</c:v>
                </c:pt>
                <c:pt idx="3">
                  <c:v>1.0721590942382784</c:v>
                </c:pt>
                <c:pt idx="4">
                  <c:v>1.0884710540771425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9-8F4B-BF18-A5D6CA4D2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036240"/>
        <c:axId val="63171759"/>
      </c:scatterChart>
      <c:valAx>
        <c:axId val="214503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inclusion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1759"/>
        <c:crosses val="autoZero"/>
        <c:crossBetween val="midCat"/>
      </c:valAx>
      <c:valAx>
        <c:axId val="631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0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8</xdr:row>
      <xdr:rowOff>101600</xdr:rowOff>
    </xdr:from>
    <xdr:to>
      <xdr:col>13</xdr:col>
      <xdr:colOff>450850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DEF9F5-8C83-1747-A949-B2319C304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215900</xdr:colOff>
      <xdr:row>22</xdr:row>
      <xdr:rowOff>152400</xdr:rowOff>
    </xdr:from>
    <xdr:to>
      <xdr:col>13</xdr:col>
      <xdr:colOff>406400</xdr:colOff>
      <xdr:row>36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C10336-6C7D-A34E-A69B-68878D976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0ADE-C987-8740-9996-E78E43A7690B}">
  <dimension ref="A1:M39"/>
  <sheetViews>
    <sheetView topLeftCell="A9" workbookViewId="0">
      <selection activeCell="P13" sqref="P13"/>
    </sheetView>
  </sheetViews>
  <sheetFormatPr baseColWidth="10" defaultRowHeight="16"/>
  <cols>
    <col min="1" max="1" width="16.5" customWidth="1"/>
    <col min="10" max="10" width="14.5" customWidth="1"/>
    <col min="11" max="11" width="16.6640625" customWidth="1"/>
    <col min="12" max="12" width="15.5" customWidth="1"/>
  </cols>
  <sheetData>
    <row r="1" spans="1:13">
      <c r="A1" t="s">
        <v>8</v>
      </c>
      <c r="B1">
        <v>600</v>
      </c>
      <c r="J1" t="s">
        <v>3</v>
      </c>
      <c r="K1" t="s">
        <v>5</v>
      </c>
      <c r="L1" t="s">
        <v>4</v>
      </c>
      <c r="M1" t="s">
        <v>18</v>
      </c>
    </row>
    <row r="2" spans="1:13">
      <c r="A2" t="s">
        <v>7</v>
      </c>
      <c r="B2">
        <f>5*5</f>
        <v>25</v>
      </c>
      <c r="J2">
        <v>0.01</v>
      </c>
      <c r="K2">
        <v>0.20161290322580644</v>
      </c>
      <c r="L2">
        <v>0.96040000000000003</v>
      </c>
      <c r="M2">
        <f>(B10/$B$14)*($B$4/$B$5)</f>
        <v>0.91075667495727453</v>
      </c>
    </row>
    <row r="3" spans="1:13">
      <c r="A3" t="s">
        <v>6</v>
      </c>
      <c r="B3">
        <v>625</v>
      </c>
      <c r="J3">
        <v>0.1</v>
      </c>
      <c r="K3">
        <v>0.73529411764705888</v>
      </c>
      <c r="L3">
        <v>0.96399999999999997</v>
      </c>
      <c r="M3">
        <f>(C10/$B$14)*($B$4/$B$5)</f>
        <v>0.92779533004760739</v>
      </c>
    </row>
    <row r="4" spans="1:13">
      <c r="A4" t="s">
        <v>9</v>
      </c>
      <c r="B4">
        <v>24</v>
      </c>
      <c r="J4">
        <v>1</v>
      </c>
      <c r="K4">
        <v>1</v>
      </c>
      <c r="L4">
        <v>1</v>
      </c>
      <c r="M4">
        <f>(D10/$B$14)*($B$4/$B$5)</f>
        <v>0.9999999893188416</v>
      </c>
    </row>
    <row r="5" spans="1:13">
      <c r="A5" t="s">
        <v>10</v>
      </c>
      <c r="B5">
        <f>20-10</f>
        <v>10</v>
      </c>
      <c r="J5">
        <v>10</v>
      </c>
      <c r="K5">
        <v>1.0373443983402491</v>
      </c>
      <c r="L5">
        <v>1.36</v>
      </c>
      <c r="M5">
        <f>(E10/$B$14)*($B$4/$B$5)</f>
        <v>1.0721590942382784</v>
      </c>
    </row>
    <row r="6" spans="1:13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J6">
        <v>100</v>
      </c>
      <c r="K6">
        <v>1.0412328196584757</v>
      </c>
      <c r="L6">
        <v>4.96</v>
      </c>
      <c r="M6">
        <f>(F10/$B$14)*($B$4/$B$5)</f>
        <v>1.0884710540771425</v>
      </c>
    </row>
    <row r="7" spans="1:13">
      <c r="A7" t="s">
        <v>3</v>
      </c>
      <c r="B7">
        <v>0.01</v>
      </c>
      <c r="C7">
        <v>0.1</v>
      </c>
      <c r="D7">
        <v>1</v>
      </c>
      <c r="E7">
        <v>10</v>
      </c>
      <c r="F7">
        <v>100</v>
      </c>
    </row>
    <row r="8" spans="1:13">
      <c r="A8" s="2" t="s">
        <v>4</v>
      </c>
      <c r="B8" s="2">
        <f>(($B$2*B7)+($B$1*$B$6))/$B$3</f>
        <v>0.96040000000000003</v>
      </c>
      <c r="C8" s="2">
        <f t="shared" ref="C8:D8" si="0">(($B$2*C7)+($B$1*$B$6))/$B$3</f>
        <v>0.96399999999999997</v>
      </c>
      <c r="D8" s="2">
        <f t="shared" si="0"/>
        <v>1</v>
      </c>
      <c r="E8" s="2">
        <f>(($B$2*E7)+($B$1*$B$6))/$B$3</f>
        <v>1.36</v>
      </c>
      <c r="F8" s="2">
        <f>(($B$2*F7)+($B$1*$B$6))/$B$3</f>
        <v>4.96</v>
      </c>
      <c r="G8" t="s">
        <v>11</v>
      </c>
    </row>
    <row r="9" spans="1:13">
      <c r="A9" s="1" t="s">
        <v>5</v>
      </c>
      <c r="B9" s="1">
        <f>$B$3/(($B$2/B7)+($B$1/$B$6))</f>
        <v>0.20161290322580644</v>
      </c>
      <c r="C9" s="1">
        <f>$B$3/(($B$2/C7)+($B$1/$B$6))</f>
        <v>0.73529411764705888</v>
      </c>
      <c r="D9" s="1">
        <f t="shared" ref="D9:F9" si="1">$B$3/(($B$2/D7)+($B$1/$B$6))</f>
        <v>1</v>
      </c>
      <c r="E9" s="1">
        <f t="shared" si="1"/>
        <v>1.0373443983402491</v>
      </c>
      <c r="F9" s="1">
        <f t="shared" si="1"/>
        <v>1.0412328196584757</v>
      </c>
      <c r="G9" t="s">
        <v>12</v>
      </c>
    </row>
    <row r="10" spans="1:13">
      <c r="A10" s="3" t="s">
        <v>13</v>
      </c>
      <c r="B10" s="4">
        <v>94.870486974716101</v>
      </c>
      <c r="C10" s="4">
        <v>96.645346879959106</v>
      </c>
      <c r="D10" s="4">
        <v>104.16666555404601</v>
      </c>
      <c r="E10" s="4">
        <v>111.683238983154</v>
      </c>
      <c r="F10" s="4">
        <v>113.382401466369</v>
      </c>
    </row>
    <row r="14" spans="1:13">
      <c r="A14" t="s">
        <v>19</v>
      </c>
      <c r="B14">
        <v>250</v>
      </c>
    </row>
    <row r="20" spans="1:6">
      <c r="A20" t="s">
        <v>3</v>
      </c>
      <c r="B20">
        <v>0.01</v>
      </c>
      <c r="C20">
        <v>0.1</v>
      </c>
      <c r="D20">
        <v>1</v>
      </c>
      <c r="E20">
        <v>10</v>
      </c>
      <c r="F20">
        <v>100</v>
      </c>
    </row>
    <row r="21" spans="1:6">
      <c r="A21" s="3" t="s">
        <v>13</v>
      </c>
      <c r="B21" s="4">
        <v>94.870486974716101</v>
      </c>
      <c r="C21" s="4">
        <v>96.645346879959106</v>
      </c>
      <c r="D21" s="4">
        <v>104.16666555404601</v>
      </c>
      <c r="E21" s="4">
        <v>111.683238983154</v>
      </c>
      <c r="F21" s="4">
        <v>113.382401466369</v>
      </c>
    </row>
    <row r="34" spans="2:3">
      <c r="B34" s="6" t="s">
        <v>3</v>
      </c>
      <c r="C34" s="6" t="s">
        <v>18</v>
      </c>
    </row>
    <row r="35" spans="2:3">
      <c r="B35" s="5">
        <v>0.01</v>
      </c>
      <c r="C35" s="5">
        <v>0.91075667495727453</v>
      </c>
    </row>
    <row r="36" spans="2:3">
      <c r="B36" s="5">
        <v>0.1</v>
      </c>
      <c r="C36" s="5">
        <v>0.92779533004760739</v>
      </c>
    </row>
    <row r="37" spans="2:3">
      <c r="B37" s="5">
        <v>1</v>
      </c>
      <c r="C37" s="5">
        <v>0.9999999893188416</v>
      </c>
    </row>
    <row r="38" spans="2:3">
      <c r="B38" s="5">
        <v>10</v>
      </c>
      <c r="C38" s="5">
        <v>1.0721590942382784</v>
      </c>
    </row>
    <row r="39" spans="2:3">
      <c r="B39" s="5">
        <v>100</v>
      </c>
      <c r="C39" s="5">
        <v>1.0884710540771425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B5AD-AC1E-0147-B6B9-11187B4F5ACD}">
  <dimension ref="A1:Z66"/>
  <sheetViews>
    <sheetView topLeftCell="A17" workbookViewId="0">
      <selection activeCell="E29" sqref="E29"/>
    </sheetView>
  </sheetViews>
  <sheetFormatPr baseColWidth="10" defaultRowHeight="16"/>
  <sheetData>
    <row r="1" spans="1:25">
      <c r="A1">
        <v>20</v>
      </c>
      <c r="B1">
        <v>19.599653</v>
      </c>
      <c r="C1">
        <v>19.198392999999999</v>
      </c>
      <c r="D1">
        <v>18.79532</v>
      </c>
      <c r="E1">
        <v>18.389574</v>
      </c>
      <c r="F1">
        <v>17.980371000000002</v>
      </c>
      <c r="G1">
        <v>17.567056999999998</v>
      </c>
      <c r="H1">
        <v>17.149194999999999</v>
      </c>
      <c r="I1">
        <v>16.726638999999999</v>
      </c>
      <c r="J1">
        <v>16.299617999999999</v>
      </c>
      <c r="K1">
        <v>15.8687725</v>
      </c>
      <c r="L1">
        <v>15.435126</v>
      </c>
      <c r="M1">
        <v>15</v>
      </c>
      <c r="N1">
        <v>14.564874</v>
      </c>
      <c r="O1">
        <v>14.131227000000001</v>
      </c>
      <c r="P1">
        <v>13.700381</v>
      </c>
      <c r="Q1">
        <v>13.273361</v>
      </c>
      <c r="R1">
        <v>12.850806</v>
      </c>
      <c r="S1">
        <v>12.432943</v>
      </c>
      <c r="T1">
        <v>12.019629500000001</v>
      </c>
      <c r="U1">
        <v>11.610424999999999</v>
      </c>
      <c r="V1">
        <v>11.204679499999999</v>
      </c>
      <c r="W1">
        <v>10.801606</v>
      </c>
      <c r="X1">
        <v>10.400347</v>
      </c>
      <c r="Y1">
        <v>10</v>
      </c>
    </row>
    <row r="2" spans="1:25">
      <c r="A2">
        <v>20</v>
      </c>
      <c r="B2">
        <v>19.600567000000002</v>
      </c>
      <c r="C2">
        <v>19.200206999999999</v>
      </c>
      <c r="D2">
        <v>18.797995</v>
      </c>
      <c r="E2">
        <v>18.393034</v>
      </c>
      <c r="F2">
        <v>17.984480000000001</v>
      </c>
      <c r="G2">
        <v>17.571605999999999</v>
      </c>
      <c r="H2">
        <v>17.153887000000001</v>
      </c>
      <c r="I2">
        <v>16.731102</v>
      </c>
      <c r="J2">
        <v>16.303443999999999</v>
      </c>
      <c r="K2">
        <v>15.871574000000001</v>
      </c>
      <c r="L2">
        <v>15.436605999999999</v>
      </c>
      <c r="M2">
        <v>15</v>
      </c>
      <c r="N2">
        <v>14.563394000000001</v>
      </c>
      <c r="O2">
        <v>14.128425999999999</v>
      </c>
      <c r="P2">
        <v>13.696555999999999</v>
      </c>
      <c r="Q2">
        <v>13.268898</v>
      </c>
      <c r="R2">
        <v>12.846113000000001</v>
      </c>
      <c r="S2">
        <v>12.428393</v>
      </c>
      <c r="T2">
        <v>12.01552</v>
      </c>
      <c r="U2">
        <v>11.606966999999999</v>
      </c>
      <c r="V2">
        <v>11.202005</v>
      </c>
      <c r="W2">
        <v>10.799794</v>
      </c>
      <c r="X2">
        <v>10.399433</v>
      </c>
      <c r="Y2">
        <v>10</v>
      </c>
    </row>
    <row r="3" spans="1:25">
      <c r="A3">
        <v>20</v>
      </c>
      <c r="B3">
        <v>19.602409999999999</v>
      </c>
      <c r="C3">
        <v>19.203869000000001</v>
      </c>
      <c r="D3">
        <v>18.803417</v>
      </c>
      <c r="E3">
        <v>18.400084</v>
      </c>
      <c r="F3">
        <v>17.992908</v>
      </c>
      <c r="G3">
        <v>17.581001000000001</v>
      </c>
      <c r="H3">
        <v>17.163644999999999</v>
      </c>
      <c r="I3">
        <v>16.74044</v>
      </c>
      <c r="J3">
        <v>16.311481000000001</v>
      </c>
      <c r="K3">
        <v>15.877471999999999</v>
      </c>
      <c r="L3">
        <v>15.439726</v>
      </c>
      <c r="M3">
        <v>15</v>
      </c>
      <c r="N3">
        <v>14.560274</v>
      </c>
      <c r="O3">
        <v>14.122528000000001</v>
      </c>
      <c r="P3">
        <v>13.688518999999999</v>
      </c>
      <c r="Q3">
        <v>13.25956</v>
      </c>
      <c r="R3">
        <v>12.836354999999999</v>
      </c>
      <c r="S3">
        <v>12.418998</v>
      </c>
      <c r="T3">
        <v>12.0070915</v>
      </c>
      <c r="U3">
        <v>11.599916</v>
      </c>
      <c r="V3">
        <v>11.196583</v>
      </c>
      <c r="W3">
        <v>10.796131000000001</v>
      </c>
      <c r="X3">
        <v>10.397591</v>
      </c>
      <c r="Y3">
        <v>10</v>
      </c>
    </row>
    <row r="4" spans="1:25">
      <c r="A4">
        <v>20</v>
      </c>
      <c r="B4">
        <v>19.605201999999998</v>
      </c>
      <c r="C4">
        <v>19.209441999999999</v>
      </c>
      <c r="D4">
        <v>18.811722</v>
      </c>
      <c r="E4">
        <v>18.410976000000002</v>
      </c>
      <c r="F4">
        <v>18.006070000000001</v>
      </c>
      <c r="G4">
        <v>17.595848</v>
      </c>
      <c r="H4">
        <v>17.17925</v>
      </c>
      <c r="I4">
        <v>16.755533</v>
      </c>
      <c r="J4">
        <v>16.324567999999999</v>
      </c>
      <c r="K4">
        <v>15.887108</v>
      </c>
      <c r="L4">
        <v>15.444826000000001</v>
      </c>
      <c r="M4">
        <v>15</v>
      </c>
      <c r="N4">
        <v>14.555173999999999</v>
      </c>
      <c r="O4">
        <v>14.112892</v>
      </c>
      <c r="P4">
        <v>13.675432000000001</v>
      </c>
      <c r="Q4">
        <v>13.244467</v>
      </c>
      <c r="R4">
        <v>12.82075</v>
      </c>
      <c r="S4">
        <v>12.404153000000001</v>
      </c>
      <c r="T4">
        <v>11.993931</v>
      </c>
      <c r="U4">
        <v>11.589024999999999</v>
      </c>
      <c r="V4">
        <v>11.188278</v>
      </c>
      <c r="W4">
        <v>10.790558000000001</v>
      </c>
      <c r="X4">
        <v>10.394798</v>
      </c>
      <c r="Y4">
        <v>10</v>
      </c>
    </row>
    <row r="5" spans="1:25">
      <c r="A5">
        <v>20</v>
      </c>
      <c r="B5">
        <v>19.608955000000002</v>
      </c>
      <c r="C5">
        <v>19.216975999999999</v>
      </c>
      <c r="D5">
        <v>18.823053000000002</v>
      </c>
      <c r="E5">
        <v>18.426027000000001</v>
      </c>
      <c r="F5">
        <v>18.024547999999999</v>
      </c>
      <c r="G5">
        <v>17.617069999999998</v>
      </c>
      <c r="H5">
        <v>17.201975000000001</v>
      </c>
      <c r="I5">
        <v>16.777874000000001</v>
      </c>
      <c r="J5">
        <v>16.344149000000002</v>
      </c>
      <c r="K5">
        <v>15.901566499999999</v>
      </c>
      <c r="L5">
        <v>15.452469000000001</v>
      </c>
      <c r="M5">
        <v>15</v>
      </c>
      <c r="N5">
        <v>14.547530999999999</v>
      </c>
      <c r="O5">
        <v>14.098433500000001</v>
      </c>
      <c r="P5">
        <v>13.655849999999999</v>
      </c>
      <c r="Q5">
        <v>13.222125</v>
      </c>
      <c r="R5">
        <v>12.798026</v>
      </c>
      <c r="S5">
        <v>12.382930999999999</v>
      </c>
      <c r="T5">
        <v>11.975453</v>
      </c>
      <c r="U5">
        <v>11.573973000000001</v>
      </c>
      <c r="V5">
        <v>11.176947</v>
      </c>
      <c r="W5">
        <v>10.783023</v>
      </c>
      <c r="X5">
        <v>10.391045</v>
      </c>
      <c r="Y5">
        <v>10</v>
      </c>
    </row>
    <row r="6" spans="1:25">
      <c r="A6">
        <v>20</v>
      </c>
      <c r="B6">
        <v>19.613644000000001</v>
      </c>
      <c r="C6">
        <v>19.226455999999999</v>
      </c>
      <c r="D6">
        <v>18.837485999999998</v>
      </c>
      <c r="E6">
        <v>18.445533999999999</v>
      </c>
      <c r="F6">
        <v>18.049019999999999</v>
      </c>
      <c r="G6">
        <v>17.645906</v>
      </c>
      <c r="H6">
        <v>17.233703999999999</v>
      </c>
      <c r="I6">
        <v>16.809843000000001</v>
      </c>
      <c r="J6">
        <v>16.372589999999999</v>
      </c>
      <c r="K6">
        <v>15.92254</v>
      </c>
      <c r="L6">
        <v>15.463482000000001</v>
      </c>
      <c r="M6">
        <v>15</v>
      </c>
      <c r="N6">
        <v>14.536517999999999</v>
      </c>
      <c r="O6">
        <v>14.07746</v>
      </c>
      <c r="P6">
        <v>13.627412</v>
      </c>
      <c r="Q6">
        <v>13.190158</v>
      </c>
      <c r="R6">
        <v>12.766296000000001</v>
      </c>
      <c r="S6">
        <v>12.354094</v>
      </c>
      <c r="T6">
        <v>11.950977999999999</v>
      </c>
      <c r="U6">
        <v>11.554467000000001</v>
      </c>
      <c r="V6">
        <v>11.162514</v>
      </c>
      <c r="W6">
        <v>10.773543</v>
      </c>
      <c r="X6">
        <v>10.386355999999999</v>
      </c>
      <c r="Y6">
        <v>10</v>
      </c>
    </row>
    <row r="7" spans="1:25">
      <c r="A7">
        <v>20</v>
      </c>
      <c r="B7">
        <v>19.619164000000001</v>
      </c>
      <c r="C7">
        <v>19.237718999999998</v>
      </c>
      <c r="D7">
        <v>18.854901999999999</v>
      </c>
      <c r="E7">
        <v>18.469597</v>
      </c>
      <c r="F7">
        <v>18.080100999999999</v>
      </c>
      <c r="G7">
        <v>17.683831999999999</v>
      </c>
      <c r="H7">
        <v>17.277092</v>
      </c>
      <c r="I7">
        <v>16.855201999999998</v>
      </c>
      <c r="J7">
        <v>16.413822</v>
      </c>
      <c r="K7">
        <v>15.952521000000001</v>
      </c>
      <c r="L7">
        <v>15.47892</v>
      </c>
      <c r="M7">
        <v>15</v>
      </c>
      <c r="N7">
        <v>14.52108</v>
      </c>
      <c r="O7">
        <v>14.047478999999999</v>
      </c>
      <c r="P7">
        <v>13.586176999999999</v>
      </c>
      <c r="Q7">
        <v>13.144798</v>
      </c>
      <c r="R7">
        <v>12.722908</v>
      </c>
      <c r="S7">
        <v>12.316167999999999</v>
      </c>
      <c r="T7">
        <v>11.9199</v>
      </c>
      <c r="U7">
        <v>11.530403</v>
      </c>
      <c r="V7">
        <v>11.145098000000001</v>
      </c>
      <c r="W7">
        <v>10.762281</v>
      </c>
      <c r="X7">
        <v>10.380837</v>
      </c>
      <c r="Y7">
        <v>10</v>
      </c>
    </row>
    <row r="8" spans="1:25">
      <c r="A8">
        <v>20</v>
      </c>
      <c r="B8">
        <v>19.62529</v>
      </c>
      <c r="C8">
        <v>19.250354999999999</v>
      </c>
      <c r="D8">
        <v>18.874804999999999</v>
      </c>
      <c r="E8">
        <v>18.497852000000002</v>
      </c>
      <c r="F8">
        <v>18.11795</v>
      </c>
      <c r="G8">
        <v>17.732230000000001</v>
      </c>
      <c r="H8">
        <v>17.335629999999998</v>
      </c>
      <c r="I8">
        <v>16.920051999999998</v>
      </c>
      <c r="J8">
        <v>16.474981</v>
      </c>
      <c r="K8">
        <v>15.994801499999999</v>
      </c>
      <c r="L8">
        <v>15.499677999999999</v>
      </c>
      <c r="M8">
        <v>15</v>
      </c>
      <c r="N8">
        <v>14.500323</v>
      </c>
      <c r="O8">
        <v>14.005198500000001</v>
      </c>
      <c r="P8">
        <v>13.52502</v>
      </c>
      <c r="Q8">
        <v>13.079948999999999</v>
      </c>
      <c r="R8">
        <v>12.66437</v>
      </c>
      <c r="S8">
        <v>12.267772000000001</v>
      </c>
      <c r="T8">
        <v>11.882049</v>
      </c>
      <c r="U8">
        <v>11.502148</v>
      </c>
      <c r="V8">
        <v>11.125195</v>
      </c>
      <c r="W8">
        <v>10.749644999999999</v>
      </c>
      <c r="X8">
        <v>10.374711</v>
      </c>
      <c r="Y8">
        <v>10</v>
      </c>
    </row>
    <row r="9" spans="1:25">
      <c r="A9">
        <v>20</v>
      </c>
      <c r="B9">
        <v>19.631640000000001</v>
      </c>
      <c r="C9">
        <v>19.263607</v>
      </c>
      <c r="D9">
        <v>18.896111999999999</v>
      </c>
      <c r="E9">
        <v>18.529055</v>
      </c>
      <c r="F9">
        <v>18.161622999999999</v>
      </c>
      <c r="G9">
        <v>17.791502000000001</v>
      </c>
      <c r="H9">
        <v>17.413149000000001</v>
      </c>
      <c r="I9">
        <v>17.014389999999999</v>
      </c>
      <c r="J9">
        <v>16.571245000000001</v>
      </c>
      <c r="K9">
        <v>16.052026999999999</v>
      </c>
      <c r="L9">
        <v>15.524986999999999</v>
      </c>
      <c r="M9">
        <v>15</v>
      </c>
      <c r="N9">
        <v>14.475013000000001</v>
      </c>
      <c r="O9">
        <v>13.947972999999999</v>
      </c>
      <c r="P9">
        <v>13.428754</v>
      </c>
      <c r="Q9">
        <v>12.985607999999999</v>
      </c>
      <c r="R9">
        <v>12.586850999999999</v>
      </c>
      <c r="S9">
        <v>12.208498000000001</v>
      </c>
      <c r="T9">
        <v>11.838376999999999</v>
      </c>
      <c r="U9">
        <v>11.470945</v>
      </c>
      <c r="V9">
        <v>11.103887</v>
      </c>
      <c r="W9">
        <v>10.736394000000001</v>
      </c>
      <c r="X9">
        <v>10.368361</v>
      </c>
      <c r="Y9">
        <v>10</v>
      </c>
    </row>
    <row r="10" spans="1:25">
      <c r="A10">
        <v>20</v>
      </c>
      <c r="B10">
        <v>19.63766</v>
      </c>
      <c r="C10">
        <v>19.276319999999998</v>
      </c>
      <c r="D10">
        <v>18.916986000000001</v>
      </c>
      <c r="E10">
        <v>18.560628999999999</v>
      </c>
      <c r="F10">
        <v>18.207986999999999</v>
      </c>
      <c r="G10">
        <v>17.859006999999998</v>
      </c>
      <c r="H10">
        <v>17.51107</v>
      </c>
      <c r="I10">
        <v>17.153120000000001</v>
      </c>
      <c r="J10">
        <v>16.743586000000001</v>
      </c>
      <c r="K10">
        <v>16.117073000000001</v>
      </c>
      <c r="L10">
        <v>15.548244</v>
      </c>
      <c r="M10">
        <v>15</v>
      </c>
      <c r="N10">
        <v>14.451756</v>
      </c>
      <c r="O10">
        <v>13.882925999999999</v>
      </c>
      <c r="P10">
        <v>13.256413999999999</v>
      </c>
      <c r="Q10">
        <v>12.846878999999999</v>
      </c>
      <c r="R10">
        <v>12.48893</v>
      </c>
      <c r="S10">
        <v>12.140993999999999</v>
      </c>
      <c r="T10">
        <v>11.792013000000001</v>
      </c>
      <c r="U10">
        <v>11.439371</v>
      </c>
      <c r="V10">
        <v>11.083012999999999</v>
      </c>
      <c r="W10">
        <v>10.723680999999999</v>
      </c>
      <c r="X10">
        <v>10.362342</v>
      </c>
      <c r="Y10">
        <v>10</v>
      </c>
    </row>
    <row r="11" spans="1:25">
      <c r="A11">
        <v>20</v>
      </c>
      <c r="B11">
        <v>19.642675000000001</v>
      </c>
      <c r="C11">
        <v>19.287023999999999</v>
      </c>
      <c r="D11">
        <v>18.934887</v>
      </c>
      <c r="E11">
        <v>18.588488000000002</v>
      </c>
      <c r="F11">
        <v>18.250686999999999</v>
      </c>
      <c r="G11">
        <v>17.925467000000001</v>
      </c>
      <c r="H11">
        <v>17.619007</v>
      </c>
      <c r="I11">
        <v>17.343434999999999</v>
      </c>
      <c r="J11">
        <v>17.132899999999999</v>
      </c>
      <c r="K11">
        <v>16.489011999999999</v>
      </c>
      <c r="L11">
        <v>15.683145</v>
      </c>
      <c r="M11">
        <v>15</v>
      </c>
      <c r="N11">
        <v>14.316855</v>
      </c>
      <c r="O11">
        <v>13.510987</v>
      </c>
      <c r="P11">
        <v>12.867100000000001</v>
      </c>
      <c r="Q11">
        <v>12.656565000000001</v>
      </c>
      <c r="R11">
        <v>12.380993</v>
      </c>
      <c r="S11">
        <v>12.074533000000001</v>
      </c>
      <c r="T11">
        <v>11.749312</v>
      </c>
      <c r="U11">
        <v>11.411512999999999</v>
      </c>
      <c r="V11">
        <v>11.065111999999999</v>
      </c>
      <c r="W11">
        <v>10.712975999999999</v>
      </c>
      <c r="X11">
        <v>10.357324999999999</v>
      </c>
      <c r="Y11">
        <v>10</v>
      </c>
    </row>
    <row r="12" spans="1:25">
      <c r="A12">
        <v>20</v>
      </c>
      <c r="B12">
        <v>19.64602</v>
      </c>
      <c r="C12">
        <v>19.29421</v>
      </c>
      <c r="D12">
        <v>18.947054000000001</v>
      </c>
      <c r="E12">
        <v>18.607744</v>
      </c>
      <c r="F12">
        <v>18.280809999999999</v>
      </c>
      <c r="G12">
        <v>17.973165999999999</v>
      </c>
      <c r="H12">
        <v>17.696055999999999</v>
      </c>
      <c r="I12">
        <v>17.468712</v>
      </c>
      <c r="J12">
        <v>17.32443</v>
      </c>
      <c r="K12">
        <v>16.756367000000001</v>
      </c>
      <c r="L12">
        <v>15.82755</v>
      </c>
      <c r="M12">
        <v>15</v>
      </c>
      <c r="N12">
        <v>14.17245</v>
      </c>
      <c r="O12">
        <v>13.243633000000001</v>
      </c>
      <c r="P12">
        <v>12.675568999999999</v>
      </c>
      <c r="Q12">
        <v>12.531288</v>
      </c>
      <c r="R12">
        <v>12.303944</v>
      </c>
      <c r="S12">
        <v>12.0268345</v>
      </c>
      <c r="T12">
        <v>11.719189999999999</v>
      </c>
      <c r="U12">
        <v>11.392256</v>
      </c>
      <c r="V12">
        <v>11.052947</v>
      </c>
      <c r="W12">
        <v>10.705788999999999</v>
      </c>
      <c r="X12">
        <v>10.353979000000001</v>
      </c>
      <c r="Y12">
        <v>10</v>
      </c>
    </row>
    <row r="13" spans="1:25">
      <c r="A13">
        <v>20</v>
      </c>
      <c r="B13">
        <v>19.647197999999999</v>
      </c>
      <c r="C13">
        <v>19.296747</v>
      </c>
      <c r="D13">
        <v>18.951370000000001</v>
      </c>
      <c r="E13">
        <v>18.614626000000001</v>
      </c>
      <c r="F13">
        <v>18.291643000000001</v>
      </c>
      <c r="G13">
        <v>17.99033</v>
      </c>
      <c r="H13">
        <v>17.723341000000001</v>
      </c>
      <c r="I13">
        <v>17.510922999999998</v>
      </c>
      <c r="J13">
        <v>17.382929000000001</v>
      </c>
      <c r="K13">
        <v>16.827658</v>
      </c>
      <c r="L13">
        <v>15.870689</v>
      </c>
      <c r="M13">
        <v>15</v>
      </c>
      <c r="N13">
        <v>14.129311</v>
      </c>
      <c r="O13">
        <v>13.172342</v>
      </c>
      <c r="P13">
        <v>12.61707</v>
      </c>
      <c r="Q13">
        <v>12.489077</v>
      </c>
      <c r="R13">
        <v>12.276659</v>
      </c>
      <c r="S13">
        <v>12.009671000000001</v>
      </c>
      <c r="T13">
        <v>11.708356</v>
      </c>
      <c r="U13">
        <v>11.385375</v>
      </c>
      <c r="V13">
        <v>11.048631</v>
      </c>
      <c r="W13">
        <v>10.703253</v>
      </c>
      <c r="X13">
        <v>10.352802000000001</v>
      </c>
      <c r="Y13">
        <v>10</v>
      </c>
    </row>
    <row r="14" spans="1:25">
      <c r="A14">
        <v>20</v>
      </c>
      <c r="B14">
        <v>19.64602</v>
      </c>
      <c r="C14">
        <v>19.29421</v>
      </c>
      <c r="D14">
        <v>18.947054000000001</v>
      </c>
      <c r="E14">
        <v>18.607744</v>
      </c>
      <c r="F14">
        <v>18.280809999999999</v>
      </c>
      <c r="G14">
        <v>17.973165999999999</v>
      </c>
      <c r="H14">
        <v>17.696055999999999</v>
      </c>
      <c r="I14">
        <v>17.468712</v>
      </c>
      <c r="J14">
        <v>17.32443</v>
      </c>
      <c r="K14">
        <v>16.756367000000001</v>
      </c>
      <c r="L14">
        <v>15.82755</v>
      </c>
      <c r="M14">
        <v>15</v>
      </c>
      <c r="N14">
        <v>14.17245</v>
      </c>
      <c r="O14">
        <v>13.243633000000001</v>
      </c>
      <c r="P14">
        <v>12.675568999999999</v>
      </c>
      <c r="Q14">
        <v>12.531288</v>
      </c>
      <c r="R14">
        <v>12.303944</v>
      </c>
      <c r="S14">
        <v>12.0268345</v>
      </c>
      <c r="T14">
        <v>11.719189999999999</v>
      </c>
      <c r="U14">
        <v>11.392256</v>
      </c>
      <c r="V14">
        <v>11.052947</v>
      </c>
      <c r="W14">
        <v>10.705788999999999</v>
      </c>
      <c r="X14">
        <v>10.353979000000001</v>
      </c>
      <c r="Y14">
        <v>10</v>
      </c>
    </row>
    <row r="15" spans="1:25">
      <c r="A15">
        <v>20</v>
      </c>
      <c r="B15">
        <v>19.642675000000001</v>
      </c>
      <c r="C15">
        <v>19.287023999999999</v>
      </c>
      <c r="D15">
        <v>18.934887</v>
      </c>
      <c r="E15">
        <v>18.588488000000002</v>
      </c>
      <c r="F15">
        <v>18.250686999999999</v>
      </c>
      <c r="G15">
        <v>17.925467000000001</v>
      </c>
      <c r="H15">
        <v>17.619007</v>
      </c>
      <c r="I15">
        <v>17.343434999999999</v>
      </c>
      <c r="J15">
        <v>17.132899999999999</v>
      </c>
      <c r="K15">
        <v>16.489011999999999</v>
      </c>
      <c r="L15">
        <v>15.683145</v>
      </c>
      <c r="M15">
        <v>15</v>
      </c>
      <c r="N15">
        <v>14.316855</v>
      </c>
      <c r="O15">
        <v>13.510987</v>
      </c>
      <c r="P15">
        <v>12.867100000000001</v>
      </c>
      <c r="Q15">
        <v>12.656565000000001</v>
      </c>
      <c r="R15">
        <v>12.380993</v>
      </c>
      <c r="S15">
        <v>12.074533000000001</v>
      </c>
      <c r="T15">
        <v>11.749312</v>
      </c>
      <c r="U15">
        <v>11.411512999999999</v>
      </c>
      <c r="V15">
        <v>11.065111999999999</v>
      </c>
      <c r="W15">
        <v>10.712975999999999</v>
      </c>
      <c r="X15">
        <v>10.357324999999999</v>
      </c>
      <c r="Y15">
        <v>10</v>
      </c>
    </row>
    <row r="16" spans="1:25">
      <c r="A16">
        <v>20</v>
      </c>
      <c r="B16">
        <v>19.63766</v>
      </c>
      <c r="C16">
        <v>19.276319999999998</v>
      </c>
      <c r="D16">
        <v>18.916986000000001</v>
      </c>
      <c r="E16">
        <v>18.560628999999999</v>
      </c>
      <c r="F16">
        <v>18.207986999999999</v>
      </c>
      <c r="G16">
        <v>17.859006999999998</v>
      </c>
      <c r="H16">
        <v>17.51107</v>
      </c>
      <c r="I16">
        <v>17.153120000000001</v>
      </c>
      <c r="J16">
        <v>16.743586000000001</v>
      </c>
      <c r="K16">
        <v>16.117073000000001</v>
      </c>
      <c r="L16">
        <v>15.5482435</v>
      </c>
      <c r="M16">
        <v>15</v>
      </c>
      <c r="N16">
        <v>14.451756</v>
      </c>
      <c r="O16">
        <v>13.882925999999999</v>
      </c>
      <c r="P16">
        <v>13.256413999999999</v>
      </c>
      <c r="Q16">
        <v>12.846878999999999</v>
      </c>
      <c r="R16">
        <v>12.488929000000001</v>
      </c>
      <c r="S16">
        <v>12.140993</v>
      </c>
      <c r="T16">
        <v>11.792013000000001</v>
      </c>
      <c r="U16">
        <v>11.439371</v>
      </c>
      <c r="V16">
        <v>11.083012999999999</v>
      </c>
      <c r="W16">
        <v>10.723680999999999</v>
      </c>
      <c r="X16">
        <v>10.362342</v>
      </c>
      <c r="Y16">
        <v>10</v>
      </c>
    </row>
    <row r="17" spans="1:25">
      <c r="A17">
        <v>20</v>
      </c>
      <c r="B17">
        <v>19.631637999999999</v>
      </c>
      <c r="C17">
        <v>19.263607</v>
      </c>
      <c r="D17">
        <v>18.896111999999999</v>
      </c>
      <c r="E17">
        <v>18.529055</v>
      </c>
      <c r="F17">
        <v>18.161622999999999</v>
      </c>
      <c r="G17">
        <v>17.791502000000001</v>
      </c>
      <c r="H17">
        <v>17.413149000000001</v>
      </c>
      <c r="I17">
        <v>17.014389999999999</v>
      </c>
      <c r="J17">
        <v>16.571245000000001</v>
      </c>
      <c r="K17">
        <v>16.052026999999999</v>
      </c>
      <c r="L17">
        <v>15.524986999999999</v>
      </c>
      <c r="M17">
        <v>15</v>
      </c>
      <c r="N17">
        <v>14.475013000000001</v>
      </c>
      <c r="O17">
        <v>13.947972999999999</v>
      </c>
      <c r="P17">
        <v>13.428754</v>
      </c>
      <c r="Q17">
        <v>12.985607999999999</v>
      </c>
      <c r="R17">
        <v>12.586850999999999</v>
      </c>
      <c r="S17">
        <v>12.208498000000001</v>
      </c>
      <c r="T17">
        <v>11.838376</v>
      </c>
      <c r="U17">
        <v>11.470945</v>
      </c>
      <c r="V17">
        <v>11.103887</v>
      </c>
      <c r="W17">
        <v>10.736394000000001</v>
      </c>
      <c r="X17">
        <v>10.368361</v>
      </c>
      <c r="Y17">
        <v>10</v>
      </c>
    </row>
    <row r="18" spans="1:25">
      <c r="A18">
        <v>20</v>
      </c>
      <c r="B18">
        <v>19.62529</v>
      </c>
      <c r="C18">
        <v>19.250354999999999</v>
      </c>
      <c r="D18">
        <v>18.874804999999999</v>
      </c>
      <c r="E18">
        <v>18.497852000000002</v>
      </c>
      <c r="F18">
        <v>18.11795</v>
      </c>
      <c r="G18">
        <v>17.732230000000001</v>
      </c>
      <c r="H18">
        <v>17.335629999999998</v>
      </c>
      <c r="I18">
        <v>16.920051999999998</v>
      </c>
      <c r="J18">
        <v>16.474979999999999</v>
      </c>
      <c r="K18">
        <v>15.994801499999999</v>
      </c>
      <c r="L18">
        <v>15.499677</v>
      </c>
      <c r="M18">
        <v>15</v>
      </c>
      <c r="N18">
        <v>14.500322000000001</v>
      </c>
      <c r="O18">
        <v>14.005198500000001</v>
      </c>
      <c r="P18">
        <v>13.52502</v>
      </c>
      <c r="Q18">
        <v>13.079948999999999</v>
      </c>
      <c r="R18">
        <v>12.66437</v>
      </c>
      <c r="S18">
        <v>12.267772000000001</v>
      </c>
      <c r="T18">
        <v>11.882049</v>
      </c>
      <c r="U18">
        <v>11.502148</v>
      </c>
      <c r="V18">
        <v>11.125195</v>
      </c>
      <c r="W18">
        <v>10.749644999999999</v>
      </c>
      <c r="X18">
        <v>10.374711</v>
      </c>
      <c r="Y18">
        <v>10</v>
      </c>
    </row>
    <row r="19" spans="1:25">
      <c r="A19">
        <v>20</v>
      </c>
      <c r="B19">
        <v>19.619164000000001</v>
      </c>
      <c r="C19">
        <v>19.237718999999998</v>
      </c>
      <c r="D19">
        <v>18.854901999999999</v>
      </c>
      <c r="E19">
        <v>18.469597</v>
      </c>
      <c r="F19">
        <v>18.080100999999999</v>
      </c>
      <c r="G19">
        <v>17.683831999999999</v>
      </c>
      <c r="H19">
        <v>17.277092</v>
      </c>
      <c r="I19">
        <v>16.855201999999998</v>
      </c>
      <c r="J19">
        <v>16.413822</v>
      </c>
      <c r="K19">
        <v>15.95252</v>
      </c>
      <c r="L19">
        <v>15.47892</v>
      </c>
      <c r="M19">
        <v>15</v>
      </c>
      <c r="N19">
        <v>14.52108</v>
      </c>
      <c r="O19">
        <v>14.047478999999999</v>
      </c>
      <c r="P19">
        <v>13.586176999999999</v>
      </c>
      <c r="Q19">
        <v>13.144798</v>
      </c>
      <c r="R19">
        <v>12.722908</v>
      </c>
      <c r="S19">
        <v>12.316167999999999</v>
      </c>
      <c r="T19">
        <v>11.9199</v>
      </c>
      <c r="U19">
        <v>11.530403</v>
      </c>
      <c r="V19">
        <v>11.145098000000001</v>
      </c>
      <c r="W19">
        <v>10.762281</v>
      </c>
      <c r="X19">
        <v>10.380837</v>
      </c>
      <c r="Y19">
        <v>10</v>
      </c>
    </row>
    <row r="20" spans="1:25">
      <c r="A20">
        <v>20</v>
      </c>
      <c r="B20">
        <v>19.613644000000001</v>
      </c>
      <c r="C20">
        <v>19.226455999999999</v>
      </c>
      <c r="D20">
        <v>18.837485999999998</v>
      </c>
      <c r="E20">
        <v>18.445532</v>
      </c>
      <c r="F20">
        <v>18.049019999999999</v>
      </c>
      <c r="G20">
        <v>17.645906</v>
      </c>
      <c r="H20">
        <v>17.233703999999999</v>
      </c>
      <c r="I20">
        <v>16.809843000000001</v>
      </c>
      <c r="J20">
        <v>16.372589999999999</v>
      </c>
      <c r="K20">
        <v>15.92254</v>
      </c>
      <c r="L20">
        <v>15.463482000000001</v>
      </c>
      <c r="M20">
        <v>15</v>
      </c>
      <c r="N20">
        <v>14.536517999999999</v>
      </c>
      <c r="O20">
        <v>14.07746</v>
      </c>
      <c r="P20">
        <v>13.627412</v>
      </c>
      <c r="Q20">
        <v>13.190158</v>
      </c>
      <c r="R20">
        <v>12.766296000000001</v>
      </c>
      <c r="S20">
        <v>12.354094</v>
      </c>
      <c r="T20">
        <v>11.950977999999999</v>
      </c>
      <c r="U20">
        <v>11.554467000000001</v>
      </c>
      <c r="V20">
        <v>11.162514</v>
      </c>
      <c r="W20">
        <v>10.773543</v>
      </c>
      <c r="X20">
        <v>10.386355999999999</v>
      </c>
      <c r="Y20">
        <v>10</v>
      </c>
    </row>
    <row r="21" spans="1:25">
      <c r="A21">
        <v>20</v>
      </c>
      <c r="B21">
        <v>19.608955000000002</v>
      </c>
      <c r="C21">
        <v>19.216975999999999</v>
      </c>
      <c r="D21">
        <v>18.823053000000002</v>
      </c>
      <c r="E21">
        <v>18.426027000000001</v>
      </c>
      <c r="F21">
        <v>18.024547999999999</v>
      </c>
      <c r="G21">
        <v>17.617069999999998</v>
      </c>
      <c r="H21">
        <v>17.201975000000001</v>
      </c>
      <c r="I21">
        <v>16.777874000000001</v>
      </c>
      <c r="J21">
        <v>16.344149000000002</v>
      </c>
      <c r="K21">
        <v>15.901566499999999</v>
      </c>
      <c r="L21">
        <v>15.452468</v>
      </c>
      <c r="M21">
        <v>15</v>
      </c>
      <c r="N21">
        <v>14.547530999999999</v>
      </c>
      <c r="O21">
        <v>14.098433500000001</v>
      </c>
      <c r="P21">
        <v>13.655849999999999</v>
      </c>
      <c r="Q21">
        <v>13.222125</v>
      </c>
      <c r="R21">
        <v>12.798026</v>
      </c>
      <c r="S21">
        <v>12.382932</v>
      </c>
      <c r="T21">
        <v>11.975453</v>
      </c>
      <c r="U21">
        <v>11.573973000000001</v>
      </c>
      <c r="V21">
        <v>11.176947</v>
      </c>
      <c r="W21">
        <v>10.783023</v>
      </c>
      <c r="X21">
        <v>10.391045</v>
      </c>
      <c r="Y21">
        <v>10</v>
      </c>
    </row>
    <row r="22" spans="1:25">
      <c r="A22">
        <v>20</v>
      </c>
      <c r="B22">
        <v>19.605201999999998</v>
      </c>
      <c r="C22">
        <v>19.209441999999999</v>
      </c>
      <c r="D22">
        <v>18.811722</v>
      </c>
      <c r="E22">
        <v>18.410976000000002</v>
      </c>
      <c r="F22">
        <v>18.006070000000001</v>
      </c>
      <c r="G22">
        <v>17.595848</v>
      </c>
      <c r="H22">
        <v>17.17925</v>
      </c>
      <c r="I22">
        <v>16.755533</v>
      </c>
      <c r="J22">
        <v>16.324567999999999</v>
      </c>
      <c r="K22">
        <v>15.887108</v>
      </c>
      <c r="L22">
        <v>15.444825</v>
      </c>
      <c r="M22">
        <v>15</v>
      </c>
      <c r="N22">
        <v>14.555173999999999</v>
      </c>
      <c r="O22">
        <v>14.112892</v>
      </c>
      <c r="P22">
        <v>13.675432000000001</v>
      </c>
      <c r="Q22">
        <v>13.244467</v>
      </c>
      <c r="R22">
        <v>12.82075</v>
      </c>
      <c r="S22">
        <v>12.404153000000001</v>
      </c>
      <c r="T22">
        <v>11.993931</v>
      </c>
      <c r="U22">
        <v>11.589024999999999</v>
      </c>
      <c r="V22">
        <v>11.188278</v>
      </c>
      <c r="W22">
        <v>10.790558000000001</v>
      </c>
      <c r="X22">
        <v>10.394798</v>
      </c>
      <c r="Y22">
        <v>10</v>
      </c>
    </row>
    <row r="23" spans="1:25">
      <c r="A23">
        <v>20</v>
      </c>
      <c r="B23">
        <v>19.602409999999999</v>
      </c>
      <c r="C23">
        <v>19.203869000000001</v>
      </c>
      <c r="D23">
        <v>18.803417</v>
      </c>
      <c r="E23">
        <v>18.400084</v>
      </c>
      <c r="F23">
        <v>17.992908</v>
      </c>
      <c r="G23">
        <v>17.581001000000001</v>
      </c>
      <c r="H23">
        <v>17.163644999999999</v>
      </c>
      <c r="I23">
        <v>16.74044</v>
      </c>
      <c r="J23">
        <v>16.311481000000001</v>
      </c>
      <c r="K23">
        <v>15.877471999999999</v>
      </c>
      <c r="L23">
        <v>15.439726</v>
      </c>
      <c r="M23">
        <v>15</v>
      </c>
      <c r="N23">
        <v>14.560274</v>
      </c>
      <c r="O23">
        <v>14.122528000000001</v>
      </c>
      <c r="P23">
        <v>13.688518999999999</v>
      </c>
      <c r="Q23">
        <v>13.25956</v>
      </c>
      <c r="R23">
        <v>12.836354999999999</v>
      </c>
      <c r="S23">
        <v>12.418998999999999</v>
      </c>
      <c r="T23">
        <v>12.0070915</v>
      </c>
      <c r="U23">
        <v>11.599916</v>
      </c>
      <c r="V23">
        <v>11.196583</v>
      </c>
      <c r="W23">
        <v>10.796131000000001</v>
      </c>
      <c r="X23">
        <v>10.397591</v>
      </c>
      <c r="Y23">
        <v>10</v>
      </c>
    </row>
    <row r="24" spans="1:25">
      <c r="A24">
        <v>20</v>
      </c>
      <c r="B24">
        <v>19.600567000000002</v>
      </c>
      <c r="C24">
        <v>19.200206999999999</v>
      </c>
      <c r="D24">
        <v>18.797995</v>
      </c>
      <c r="E24">
        <v>18.393032000000002</v>
      </c>
      <c r="F24">
        <v>17.984480000000001</v>
      </c>
      <c r="G24">
        <v>17.571605999999999</v>
      </c>
      <c r="H24">
        <v>17.153887000000001</v>
      </c>
      <c r="I24">
        <v>16.731102</v>
      </c>
      <c r="J24">
        <v>16.303443999999999</v>
      </c>
      <c r="K24">
        <v>15.871574000000001</v>
      </c>
      <c r="L24">
        <v>15.436605999999999</v>
      </c>
      <c r="M24">
        <v>15</v>
      </c>
      <c r="N24">
        <v>14.563394000000001</v>
      </c>
      <c r="O24">
        <v>14.128425999999999</v>
      </c>
      <c r="P24">
        <v>13.696555999999999</v>
      </c>
      <c r="Q24">
        <v>13.268898</v>
      </c>
      <c r="R24">
        <v>12.846113000000001</v>
      </c>
      <c r="S24">
        <v>12.428394000000001</v>
      </c>
      <c r="T24">
        <v>12.015521</v>
      </c>
      <c r="U24">
        <v>11.606966999999999</v>
      </c>
      <c r="V24">
        <v>11.202006000000001</v>
      </c>
      <c r="W24">
        <v>10.799794</v>
      </c>
      <c r="X24">
        <v>10.399433</v>
      </c>
      <c r="Y24">
        <v>10</v>
      </c>
    </row>
    <row r="25" spans="1:25">
      <c r="A25">
        <v>20</v>
      </c>
      <c r="B25">
        <v>19.599653</v>
      </c>
      <c r="C25">
        <v>19.198392999999999</v>
      </c>
      <c r="D25">
        <v>18.79532</v>
      </c>
      <c r="E25">
        <v>18.389574</v>
      </c>
      <c r="F25">
        <v>17.980370000000001</v>
      </c>
      <c r="G25">
        <v>17.567056999999998</v>
      </c>
      <c r="H25">
        <v>17.149194999999999</v>
      </c>
      <c r="I25">
        <v>16.726638999999999</v>
      </c>
      <c r="J25">
        <v>16.299617999999999</v>
      </c>
      <c r="K25">
        <v>15.868772999999999</v>
      </c>
      <c r="L25">
        <v>15.435126</v>
      </c>
      <c r="M25">
        <v>15</v>
      </c>
      <c r="N25">
        <v>14.564874</v>
      </c>
      <c r="O25">
        <v>14.1312275</v>
      </c>
      <c r="P25">
        <v>13.700381</v>
      </c>
      <c r="Q25">
        <v>13.273362000000001</v>
      </c>
      <c r="R25">
        <v>12.850806</v>
      </c>
      <c r="S25">
        <v>12.432943</v>
      </c>
      <c r="T25">
        <v>12.019629500000001</v>
      </c>
      <c r="U25">
        <v>11.610424999999999</v>
      </c>
      <c r="V25">
        <v>11.204679499999999</v>
      </c>
      <c r="W25">
        <v>10.801606</v>
      </c>
      <c r="X25">
        <v>10.400347</v>
      </c>
      <c r="Y25">
        <v>10</v>
      </c>
    </row>
    <row r="28" spans="1:25">
      <c r="A28" t="s">
        <v>0</v>
      </c>
      <c r="B28">
        <v>25</v>
      </c>
    </row>
    <row r="29" spans="1:25">
      <c r="A29" t="s">
        <v>1</v>
      </c>
      <c r="B29">
        <f>20-10</f>
        <v>10</v>
      </c>
    </row>
    <row r="30" spans="1:25">
      <c r="A30" t="s">
        <v>2</v>
      </c>
      <c r="B30">
        <v>1</v>
      </c>
    </row>
    <row r="31" spans="1:25">
      <c r="A31" t="s">
        <v>3</v>
      </c>
      <c r="B31">
        <v>0.01</v>
      </c>
    </row>
    <row r="32" spans="1:25">
      <c r="A32" t="s">
        <v>4</v>
      </c>
      <c r="B32">
        <f>AVERAGE(B31,B30)</f>
        <v>0.505</v>
      </c>
    </row>
    <row r="33" spans="1:26">
      <c r="A33" t="s">
        <v>5</v>
      </c>
      <c r="B33">
        <f>625/((25/B31)+(600/$B30))</f>
        <v>0.20161290322580644</v>
      </c>
    </row>
    <row r="36" spans="1:26">
      <c r="B36">
        <v>100</v>
      </c>
      <c r="C36">
        <f t="shared" ref="C36:Z36" si="0">B36+100</f>
        <v>200</v>
      </c>
      <c r="D36">
        <f t="shared" si="0"/>
        <v>300</v>
      </c>
      <c r="E36">
        <f t="shared" si="0"/>
        <v>400</v>
      </c>
      <c r="F36">
        <f t="shared" si="0"/>
        <v>500</v>
      </c>
      <c r="G36">
        <f t="shared" si="0"/>
        <v>600</v>
      </c>
      <c r="H36">
        <f t="shared" si="0"/>
        <v>700</v>
      </c>
      <c r="I36">
        <f t="shared" si="0"/>
        <v>800</v>
      </c>
      <c r="J36">
        <f t="shared" si="0"/>
        <v>900</v>
      </c>
      <c r="K36">
        <f t="shared" si="0"/>
        <v>1000</v>
      </c>
      <c r="L36">
        <f t="shared" si="0"/>
        <v>1100</v>
      </c>
      <c r="M36">
        <f t="shared" si="0"/>
        <v>1200</v>
      </c>
      <c r="N36">
        <f t="shared" si="0"/>
        <v>1300</v>
      </c>
      <c r="O36">
        <f t="shared" si="0"/>
        <v>1400</v>
      </c>
      <c r="P36">
        <f t="shared" si="0"/>
        <v>1500</v>
      </c>
      <c r="Q36">
        <f t="shared" si="0"/>
        <v>1600</v>
      </c>
      <c r="R36">
        <f t="shared" si="0"/>
        <v>1700</v>
      </c>
      <c r="S36">
        <f t="shared" si="0"/>
        <v>1800</v>
      </c>
      <c r="T36">
        <f t="shared" si="0"/>
        <v>1900</v>
      </c>
      <c r="U36">
        <f t="shared" si="0"/>
        <v>2000</v>
      </c>
      <c r="V36">
        <f t="shared" si="0"/>
        <v>2100</v>
      </c>
      <c r="W36">
        <f t="shared" si="0"/>
        <v>2200</v>
      </c>
      <c r="X36">
        <f t="shared" si="0"/>
        <v>2300</v>
      </c>
      <c r="Y36">
        <f t="shared" si="0"/>
        <v>2400</v>
      </c>
      <c r="Z36">
        <f t="shared" si="0"/>
        <v>2500</v>
      </c>
    </row>
    <row r="37" spans="1:26">
      <c r="A37">
        <v>100</v>
      </c>
      <c r="B37">
        <f>$B$33*((A1-B1)/($C$36-$B$36))</f>
        <v>8.071512096774194E-4</v>
      </c>
      <c r="C37">
        <f t="shared" ref="C37:Z48" si="1">$B$33*((B1-C1)/($C$36-$B$36))</f>
        <v>8.0899193548387212E-4</v>
      </c>
      <c r="D37">
        <f t="shared" si="1"/>
        <v>8.1264717741935297E-4</v>
      </c>
      <c r="E37">
        <f t="shared" si="1"/>
        <v>8.180362903225818E-4</v>
      </c>
      <c r="F37">
        <f t="shared" si="1"/>
        <v>8.2500604838709271E-4</v>
      </c>
      <c r="G37">
        <f t="shared" si="1"/>
        <v>8.3329435483871618E-4</v>
      </c>
      <c r="H37">
        <f t="shared" si="1"/>
        <v>8.4246370967741829E-4</v>
      </c>
      <c r="I37">
        <f t="shared" si="1"/>
        <v>8.5192741935483898E-4</v>
      </c>
      <c r="J37">
        <f t="shared" si="1"/>
        <v>8.6092943548387072E-4</v>
      </c>
      <c r="K37">
        <f t="shared" si="1"/>
        <v>8.6864012096773871E-4</v>
      </c>
      <c r="L37">
        <f t="shared" si="1"/>
        <v>8.7428729838709678E-4</v>
      </c>
      <c r="M37">
        <f t="shared" si="1"/>
        <v>8.772701612903232E-4</v>
      </c>
      <c r="N37">
        <f t="shared" si="1"/>
        <v>8.772701612903232E-4</v>
      </c>
      <c r="O37">
        <f t="shared" si="1"/>
        <v>8.7428830645161048E-4</v>
      </c>
      <c r="P37">
        <f t="shared" si="1"/>
        <v>8.6864112903225945E-4</v>
      </c>
      <c r="Q37">
        <f t="shared" si="1"/>
        <v>8.6092741935483985E-4</v>
      </c>
      <c r="R37">
        <f t="shared" si="1"/>
        <v>8.5192540322580465E-4</v>
      </c>
      <c r="S37">
        <f t="shared" si="1"/>
        <v>8.4246572580645262E-4</v>
      </c>
      <c r="T37">
        <f t="shared" si="1"/>
        <v>8.3329334677419197E-4</v>
      </c>
      <c r="U37">
        <f t="shared" si="1"/>
        <v>8.2500907258064768E-4</v>
      </c>
      <c r="V37">
        <f t="shared" si="1"/>
        <v>8.1803528225806463E-4</v>
      </c>
      <c r="W37">
        <f t="shared" si="1"/>
        <v>8.1264818548387014E-4</v>
      </c>
      <c r="X37">
        <f t="shared" si="1"/>
        <v>8.0898991935483779E-4</v>
      </c>
      <c r="Y37">
        <f t="shared" si="1"/>
        <v>8.071512096774194E-4</v>
      </c>
      <c r="Z37">
        <f t="shared" si="1"/>
        <v>2.0161290322580645E-2</v>
      </c>
    </row>
    <row r="38" spans="1:26">
      <c r="A38">
        <f>A37+100</f>
        <v>200</v>
      </c>
      <c r="B38">
        <f t="shared" ref="B38:Q61" si="2">$B$33*((A2-B2)/($C$36-$B$36))</f>
        <v>8.0530846774193212E-4</v>
      </c>
      <c r="C38">
        <f t="shared" si="2"/>
        <v>8.0717741935484421E-4</v>
      </c>
      <c r="D38">
        <f t="shared" si="2"/>
        <v>8.1091129032257792E-4</v>
      </c>
      <c r="E38">
        <f t="shared" si="2"/>
        <v>8.1645362903225822E-4</v>
      </c>
      <c r="F38">
        <f t="shared" si="2"/>
        <v>8.2369758064515866E-4</v>
      </c>
      <c r="G38">
        <f t="shared" si="2"/>
        <v>8.3240725806452056E-4</v>
      </c>
      <c r="H38">
        <f t="shared" si="2"/>
        <v>8.421754032258027E-4</v>
      </c>
      <c r="I38">
        <f t="shared" si="2"/>
        <v>8.5238911290322784E-4</v>
      </c>
      <c r="J38">
        <f t="shared" si="2"/>
        <v>8.6221370967742134E-4</v>
      </c>
      <c r="K38">
        <f t="shared" si="2"/>
        <v>8.7070564516128664E-4</v>
      </c>
      <c r="L38">
        <f t="shared" si="2"/>
        <v>8.7695161290322855E-4</v>
      </c>
      <c r="M38">
        <f t="shared" si="2"/>
        <v>8.8025403225806321E-4</v>
      </c>
      <c r="N38">
        <f t="shared" si="2"/>
        <v>8.8025403225806321E-4</v>
      </c>
      <c r="O38">
        <f t="shared" si="2"/>
        <v>8.7695161290322855E-4</v>
      </c>
      <c r="P38">
        <f t="shared" si="2"/>
        <v>8.7070564516129021E-4</v>
      </c>
      <c r="Q38">
        <f t="shared" si="2"/>
        <v>8.6221370967741765E-4</v>
      </c>
      <c r="R38">
        <f t="shared" si="1"/>
        <v>8.5238911290322437E-4</v>
      </c>
      <c r="S38">
        <f t="shared" si="1"/>
        <v>8.4217741935484051E-4</v>
      </c>
      <c r="T38">
        <f t="shared" si="1"/>
        <v>8.3240524193548254E-4</v>
      </c>
      <c r="U38">
        <f t="shared" si="1"/>
        <v>8.2369556451613148E-4</v>
      </c>
      <c r="V38">
        <f t="shared" si="1"/>
        <v>8.1645564516128898E-4</v>
      </c>
      <c r="W38">
        <f t="shared" si="1"/>
        <v>8.1090927419354727E-4</v>
      </c>
      <c r="X38">
        <f t="shared" si="1"/>
        <v>8.0717943548387129E-4</v>
      </c>
      <c r="Y38">
        <f t="shared" si="1"/>
        <v>8.0530846774193581E-4</v>
      </c>
      <c r="Z38">
        <f t="shared" si="1"/>
        <v>2.0161290322580645E-2</v>
      </c>
    </row>
    <row r="39" spans="1:26">
      <c r="A39">
        <f t="shared" ref="A39:A61" si="3">A38+100</f>
        <v>300</v>
      </c>
      <c r="B39">
        <f t="shared" si="2"/>
        <v>8.0159274193548576E-4</v>
      </c>
      <c r="C39">
        <f t="shared" si="1"/>
        <v>8.0351008064515723E-4</v>
      </c>
      <c r="D39">
        <f t="shared" si="1"/>
        <v>8.0736290322580919E-4</v>
      </c>
      <c r="E39">
        <f t="shared" si="1"/>
        <v>8.1317137096774167E-4</v>
      </c>
      <c r="F39">
        <f t="shared" si="1"/>
        <v>8.2091935483870901E-4</v>
      </c>
      <c r="G39">
        <f t="shared" si="1"/>
        <v>8.3045766129032127E-4</v>
      </c>
      <c r="H39">
        <f t="shared" si="1"/>
        <v>8.4144354838710004E-4</v>
      </c>
      <c r="I39">
        <f t="shared" si="1"/>
        <v>8.5323588709677292E-4</v>
      </c>
      <c r="J39">
        <f t="shared" si="1"/>
        <v>8.6483669354838497E-4</v>
      </c>
      <c r="K39">
        <f t="shared" si="1"/>
        <v>8.7501814516129312E-4</v>
      </c>
      <c r="L39">
        <f t="shared" si="1"/>
        <v>8.8255241935483633E-4</v>
      </c>
      <c r="M39">
        <f t="shared" si="1"/>
        <v>8.8654435483871013E-4</v>
      </c>
      <c r="N39">
        <f t="shared" si="1"/>
        <v>8.8654435483871013E-4</v>
      </c>
      <c r="O39">
        <f t="shared" si="1"/>
        <v>8.8255241935483633E-4</v>
      </c>
      <c r="P39">
        <f t="shared" si="1"/>
        <v>8.7501814516129312E-4</v>
      </c>
      <c r="Q39">
        <f t="shared" si="1"/>
        <v>8.6483669354838497E-4</v>
      </c>
      <c r="R39">
        <f t="shared" si="1"/>
        <v>8.532358870967765E-4</v>
      </c>
      <c r="S39">
        <f t="shared" si="1"/>
        <v>8.4144556451612722E-4</v>
      </c>
      <c r="T39">
        <f t="shared" si="1"/>
        <v>8.3045665322580757E-4</v>
      </c>
      <c r="U39">
        <f t="shared" si="1"/>
        <v>8.2091834677419206E-4</v>
      </c>
      <c r="V39">
        <f t="shared" si="1"/>
        <v>8.1317137096774167E-4</v>
      </c>
      <c r="W39">
        <f t="shared" si="1"/>
        <v>8.0736290322580551E-4</v>
      </c>
      <c r="X39">
        <f t="shared" si="1"/>
        <v>8.0350806451613005E-4</v>
      </c>
      <c r="Y39">
        <f t="shared" si="1"/>
        <v>8.0159475806451663E-4</v>
      </c>
      <c r="Z39">
        <f t="shared" si="1"/>
        <v>2.0161290322580645E-2</v>
      </c>
    </row>
    <row r="40" spans="1:26">
      <c r="A40">
        <f t="shared" si="3"/>
        <v>400</v>
      </c>
      <c r="B40">
        <f t="shared" si="2"/>
        <v>7.9596370967742231E-4</v>
      </c>
      <c r="C40">
        <f t="shared" si="1"/>
        <v>7.9790322580645002E-4</v>
      </c>
      <c r="D40">
        <f t="shared" si="1"/>
        <v>8.0185483870967675E-4</v>
      </c>
      <c r="E40">
        <f t="shared" si="1"/>
        <v>8.0795564516128622E-4</v>
      </c>
      <c r="F40">
        <f t="shared" si="1"/>
        <v>8.1634274193548469E-4</v>
      </c>
      <c r="G40">
        <f t="shared" si="1"/>
        <v>8.2706048387096967E-4</v>
      </c>
      <c r="H40">
        <f t="shared" si="1"/>
        <v>8.3991532258064611E-4</v>
      </c>
      <c r="I40">
        <f t="shared" si="1"/>
        <v>8.5426814516129015E-4</v>
      </c>
      <c r="J40">
        <f t="shared" si="1"/>
        <v>8.6888104838709777E-4</v>
      </c>
      <c r="K40">
        <f t="shared" si="1"/>
        <v>8.8197580645161232E-4</v>
      </c>
      <c r="L40">
        <f t="shared" si="1"/>
        <v>8.9169758064515858E-4</v>
      </c>
      <c r="M40">
        <f t="shared" si="1"/>
        <v>8.968266129032275E-4</v>
      </c>
      <c r="N40">
        <f t="shared" si="1"/>
        <v>8.968266129032275E-4</v>
      </c>
      <c r="O40">
        <f t="shared" si="1"/>
        <v>8.9169758064515858E-4</v>
      </c>
      <c r="P40">
        <f t="shared" si="1"/>
        <v>8.8197580645161232E-4</v>
      </c>
      <c r="Q40">
        <f t="shared" si="1"/>
        <v>8.6888104838709777E-4</v>
      </c>
      <c r="R40">
        <f t="shared" si="1"/>
        <v>8.5426814516129015E-4</v>
      </c>
      <c r="S40">
        <f t="shared" si="1"/>
        <v>8.3991330645161177E-4</v>
      </c>
      <c r="T40">
        <f t="shared" si="1"/>
        <v>8.2706048387096967E-4</v>
      </c>
      <c r="U40">
        <f t="shared" si="1"/>
        <v>8.1634274193548469E-4</v>
      </c>
      <c r="V40">
        <f t="shared" si="1"/>
        <v>8.0795766129032056E-4</v>
      </c>
      <c r="W40">
        <f t="shared" si="1"/>
        <v>8.0185483870967675E-4</v>
      </c>
      <c r="X40">
        <f t="shared" si="1"/>
        <v>7.9790322580645359E-4</v>
      </c>
      <c r="Y40">
        <f t="shared" si="1"/>
        <v>7.9596370967741884E-4</v>
      </c>
      <c r="Z40">
        <f t="shared" si="1"/>
        <v>2.0161290322580645E-2</v>
      </c>
    </row>
    <row r="41" spans="1:26">
      <c r="A41">
        <f t="shared" si="3"/>
        <v>500</v>
      </c>
      <c r="B41">
        <f t="shared" si="2"/>
        <v>7.8839717741935138E-4</v>
      </c>
      <c r="C41">
        <f t="shared" si="1"/>
        <v>7.902802419354893E-4</v>
      </c>
      <c r="D41">
        <f t="shared" si="1"/>
        <v>7.9419959677418811E-4</v>
      </c>
      <c r="E41">
        <f t="shared" si="1"/>
        <v>8.0045564516129097E-4</v>
      </c>
      <c r="F41">
        <f t="shared" si="1"/>
        <v>8.0943346774193928E-4</v>
      </c>
      <c r="G41">
        <f t="shared" si="1"/>
        <v>8.215282258064538E-4</v>
      </c>
      <c r="H41">
        <f t="shared" si="1"/>
        <v>8.3688508064515591E-4</v>
      </c>
      <c r="I41">
        <f t="shared" si="1"/>
        <v>8.550423387096779E-4</v>
      </c>
      <c r="J41">
        <f t="shared" si="1"/>
        <v>8.7444556451612705E-4</v>
      </c>
      <c r="K41">
        <f t="shared" si="1"/>
        <v>8.9230342741935902E-4</v>
      </c>
      <c r="L41">
        <f t="shared" si="1"/>
        <v>9.0543850806451369E-4</v>
      </c>
      <c r="M41">
        <f t="shared" si="1"/>
        <v>9.1223588709677544E-4</v>
      </c>
      <c r="N41">
        <f t="shared" si="1"/>
        <v>9.1223588709677544E-4</v>
      </c>
      <c r="O41">
        <f t="shared" si="1"/>
        <v>9.0543850806451369E-4</v>
      </c>
      <c r="P41">
        <f t="shared" si="1"/>
        <v>8.9230544354838978E-4</v>
      </c>
      <c r="Q41">
        <f t="shared" si="1"/>
        <v>8.7444556451612705E-4</v>
      </c>
      <c r="R41">
        <f t="shared" si="1"/>
        <v>8.5503830645161281E-4</v>
      </c>
      <c r="S41">
        <f t="shared" si="1"/>
        <v>8.3688508064516307E-4</v>
      </c>
      <c r="T41">
        <f t="shared" si="1"/>
        <v>8.2152822580645022E-4</v>
      </c>
      <c r="U41">
        <f t="shared" si="1"/>
        <v>8.0943548387096647E-4</v>
      </c>
      <c r="V41">
        <f t="shared" si="1"/>
        <v>8.0045564516129097E-4</v>
      </c>
      <c r="W41">
        <f t="shared" si="1"/>
        <v>7.9420161290322613E-4</v>
      </c>
      <c r="X41">
        <f t="shared" si="1"/>
        <v>7.902782258064515E-4</v>
      </c>
      <c r="Y41">
        <f t="shared" si="1"/>
        <v>7.8839717741935496E-4</v>
      </c>
      <c r="Z41">
        <f t="shared" si="1"/>
        <v>2.0161290322580645E-2</v>
      </c>
    </row>
    <row r="42" spans="1:26">
      <c r="A42">
        <f t="shared" si="3"/>
        <v>600</v>
      </c>
      <c r="B42">
        <f t="shared" si="2"/>
        <v>7.7894354838709521E-4</v>
      </c>
      <c r="C42">
        <f t="shared" si="1"/>
        <v>7.806209677419392E-4</v>
      </c>
      <c r="D42">
        <f t="shared" si="1"/>
        <v>7.842137096774202E-4</v>
      </c>
      <c r="E42">
        <f t="shared" si="1"/>
        <v>7.902258064516125E-4</v>
      </c>
      <c r="F42">
        <f t="shared" si="1"/>
        <v>7.9942338709677375E-4</v>
      </c>
      <c r="G42">
        <f t="shared" si="1"/>
        <v>8.1272983870967451E-4</v>
      </c>
      <c r="H42">
        <f t="shared" si="1"/>
        <v>8.3105241935484001E-4</v>
      </c>
      <c r="I42">
        <f t="shared" si="1"/>
        <v>8.5455846774193291E-4</v>
      </c>
      <c r="J42">
        <f t="shared" si="1"/>
        <v>8.8155846774193921E-4</v>
      </c>
      <c r="K42">
        <f t="shared" si="1"/>
        <v>9.0735887096774013E-4</v>
      </c>
      <c r="L42">
        <f t="shared" si="1"/>
        <v>9.2552016129032017E-4</v>
      </c>
      <c r="M42">
        <f t="shared" si="1"/>
        <v>9.3443951612903384E-4</v>
      </c>
      <c r="N42">
        <f t="shared" si="1"/>
        <v>9.3443951612903384E-4</v>
      </c>
      <c r="O42">
        <f t="shared" si="1"/>
        <v>9.2552016129032017E-4</v>
      </c>
      <c r="P42">
        <f t="shared" si="1"/>
        <v>9.0735483870967861E-4</v>
      </c>
      <c r="Q42">
        <f t="shared" si="1"/>
        <v>8.8156048387096639E-4</v>
      </c>
      <c r="R42">
        <f t="shared" si="1"/>
        <v>8.5456048387096725E-4</v>
      </c>
      <c r="S42">
        <f t="shared" si="1"/>
        <v>8.3105241935484001E-4</v>
      </c>
      <c r="T42">
        <f t="shared" si="1"/>
        <v>8.1273387096774329E-4</v>
      </c>
      <c r="U42">
        <f t="shared" si="1"/>
        <v>7.9941733870967442E-4</v>
      </c>
      <c r="V42">
        <f t="shared" si="1"/>
        <v>7.9022782258064684E-4</v>
      </c>
      <c r="W42">
        <f t="shared" si="1"/>
        <v>7.8421572580645096E-4</v>
      </c>
      <c r="X42">
        <f t="shared" si="1"/>
        <v>7.8061895161290486E-4</v>
      </c>
      <c r="Y42">
        <f t="shared" si="1"/>
        <v>7.7894354838709521E-4</v>
      </c>
      <c r="Z42">
        <f t="shared" si="1"/>
        <v>2.0161290322580645E-2</v>
      </c>
    </row>
    <row r="43" spans="1:26">
      <c r="A43">
        <f t="shared" si="3"/>
        <v>700</v>
      </c>
      <c r="B43">
        <f t="shared" si="2"/>
        <v>7.6781451612902951E-4</v>
      </c>
      <c r="C43">
        <f t="shared" si="1"/>
        <v>7.6904233870968319E-4</v>
      </c>
      <c r="D43">
        <f t="shared" si="1"/>
        <v>7.7180846774193407E-4</v>
      </c>
      <c r="E43">
        <f t="shared" si="1"/>
        <v>7.7682459677419122E-4</v>
      </c>
      <c r="F43">
        <f t="shared" si="1"/>
        <v>7.8527419354838942E-4</v>
      </c>
      <c r="G43">
        <f t="shared" si="1"/>
        <v>7.9892943548387138E-4</v>
      </c>
      <c r="H43">
        <f t="shared" si="1"/>
        <v>8.2004032258064347E-4</v>
      </c>
      <c r="I43">
        <f t="shared" si="1"/>
        <v>8.505846774193573E-4</v>
      </c>
      <c r="J43">
        <f t="shared" si="1"/>
        <v>8.8987903225806199E-4</v>
      </c>
      <c r="K43">
        <f t="shared" si="1"/>
        <v>9.3004233870967506E-4</v>
      </c>
      <c r="L43">
        <f t="shared" si="1"/>
        <v>9.5484072580645236E-4</v>
      </c>
      <c r="M43">
        <f t="shared" si="1"/>
        <v>9.655645161290332E-4</v>
      </c>
      <c r="N43">
        <f t="shared" si="1"/>
        <v>9.655645161290332E-4</v>
      </c>
      <c r="O43">
        <f t="shared" si="1"/>
        <v>9.5484072580645236E-4</v>
      </c>
      <c r="P43">
        <f t="shared" si="1"/>
        <v>9.300443548387094E-4</v>
      </c>
      <c r="Q43">
        <f t="shared" si="1"/>
        <v>8.8987701612903134E-4</v>
      </c>
      <c r="R43">
        <f t="shared" si="1"/>
        <v>8.5058467741935362E-4</v>
      </c>
      <c r="S43">
        <f t="shared" si="1"/>
        <v>8.2004032258064716E-4</v>
      </c>
      <c r="T43">
        <f t="shared" si="1"/>
        <v>7.9892741935483705E-4</v>
      </c>
      <c r="U43">
        <f t="shared" si="1"/>
        <v>7.8527620967742018E-4</v>
      </c>
      <c r="V43">
        <f t="shared" si="1"/>
        <v>7.7682459677419122E-4</v>
      </c>
      <c r="W43">
        <f t="shared" si="1"/>
        <v>7.7180846774193765E-4</v>
      </c>
      <c r="X43">
        <f t="shared" si="1"/>
        <v>7.6904032258064527E-4</v>
      </c>
      <c r="Y43">
        <f t="shared" si="1"/>
        <v>7.6781653225806384E-4</v>
      </c>
      <c r="Z43">
        <f t="shared" si="1"/>
        <v>2.0161290322580645E-2</v>
      </c>
    </row>
    <row r="44" spans="1:26">
      <c r="A44">
        <f t="shared" si="3"/>
        <v>800</v>
      </c>
      <c r="B44">
        <f t="shared" si="2"/>
        <v>7.5546370967741997E-4</v>
      </c>
      <c r="C44">
        <f t="shared" si="1"/>
        <v>7.5591733870967873E-4</v>
      </c>
      <c r="D44">
        <f t="shared" si="1"/>
        <v>7.5715725806451708E-4</v>
      </c>
      <c r="E44">
        <f t="shared" si="1"/>
        <v>7.5998588709676759E-4</v>
      </c>
      <c r="F44">
        <f t="shared" si="1"/>
        <v>7.6593145161290579E-4</v>
      </c>
      <c r="G44">
        <f t="shared" si="1"/>
        <v>7.7766129032257893E-4</v>
      </c>
      <c r="H44">
        <f t="shared" si="1"/>
        <v>7.9959677419355428E-4</v>
      </c>
      <c r="I44">
        <f t="shared" si="1"/>
        <v>8.3785887096774197E-4</v>
      </c>
      <c r="J44">
        <f t="shared" si="1"/>
        <v>8.9732056451612618E-4</v>
      </c>
      <c r="K44">
        <f t="shared" si="1"/>
        <v>9.6810383064516159E-4</v>
      </c>
      <c r="L44">
        <f t="shared" si="1"/>
        <v>9.9823286290322603E-4</v>
      </c>
      <c r="M44">
        <f t="shared" si="1"/>
        <v>1.0074153225806438E-3</v>
      </c>
      <c r="N44">
        <f t="shared" si="1"/>
        <v>1.007413306451613E-3</v>
      </c>
      <c r="O44">
        <f t="shared" si="1"/>
        <v>9.9823487903225668E-4</v>
      </c>
      <c r="P44">
        <f t="shared" si="1"/>
        <v>9.6810181451613094E-4</v>
      </c>
      <c r="Q44">
        <f t="shared" si="1"/>
        <v>8.9732056451612987E-4</v>
      </c>
      <c r="R44">
        <f t="shared" si="1"/>
        <v>8.3786088709677262E-4</v>
      </c>
      <c r="S44">
        <f t="shared" si="1"/>
        <v>7.9959274193548203E-4</v>
      </c>
      <c r="T44">
        <f t="shared" si="1"/>
        <v>7.7766733870967837E-4</v>
      </c>
      <c r="U44">
        <f t="shared" si="1"/>
        <v>7.6592943548387145E-4</v>
      </c>
      <c r="V44">
        <f t="shared" si="1"/>
        <v>7.5998588709677475E-4</v>
      </c>
      <c r="W44">
        <f t="shared" si="1"/>
        <v>7.5715725806451708E-4</v>
      </c>
      <c r="X44">
        <f t="shared" si="1"/>
        <v>7.559153225806444E-4</v>
      </c>
      <c r="Y44">
        <f t="shared" si="1"/>
        <v>7.5546572580645073E-4</v>
      </c>
      <c r="Z44">
        <f t="shared" si="1"/>
        <v>2.0161290322580645E-2</v>
      </c>
    </row>
    <row r="45" spans="1:26">
      <c r="A45">
        <f t="shared" si="3"/>
        <v>900</v>
      </c>
      <c r="B45">
        <f t="shared" si="2"/>
        <v>7.4266129032257884E-4</v>
      </c>
      <c r="C45">
        <f t="shared" si="1"/>
        <v>7.4200201612903329E-4</v>
      </c>
      <c r="D45">
        <f t="shared" si="1"/>
        <v>7.4091733870968075E-4</v>
      </c>
      <c r="E45">
        <f t="shared" si="1"/>
        <v>7.4003427419354643E-4</v>
      </c>
      <c r="F45">
        <f t="shared" si="1"/>
        <v>7.4079032258064683E-4</v>
      </c>
      <c r="G45">
        <f t="shared" si="1"/>
        <v>7.4621169354838202E-4</v>
      </c>
      <c r="H45">
        <f t="shared" si="1"/>
        <v>7.6280846774193656E-4</v>
      </c>
      <c r="I45">
        <f t="shared" si="1"/>
        <v>8.0394959677419721E-4</v>
      </c>
      <c r="J45">
        <f t="shared" si="1"/>
        <v>8.9343749999999526E-4</v>
      </c>
      <c r="K45">
        <f t="shared" si="1"/>
        <v>1.0468104838709722E-3</v>
      </c>
      <c r="L45">
        <f t="shared" si="1"/>
        <v>1.0625806451612892E-3</v>
      </c>
      <c r="M45">
        <f t="shared" si="1"/>
        <v>1.0584415322580632E-3</v>
      </c>
      <c r="N45">
        <f t="shared" si="1"/>
        <v>1.0584415322580632E-3</v>
      </c>
      <c r="O45">
        <f t="shared" si="1"/>
        <v>1.0625806451612929E-3</v>
      </c>
      <c r="P45">
        <f t="shared" si="1"/>
        <v>1.0468124999999993E-3</v>
      </c>
      <c r="Q45">
        <f t="shared" si="1"/>
        <v>8.9343951612903328E-4</v>
      </c>
      <c r="R45">
        <f t="shared" si="1"/>
        <v>8.0394556451612864E-4</v>
      </c>
      <c r="S45">
        <f t="shared" si="1"/>
        <v>7.6280846774193299E-4</v>
      </c>
      <c r="T45">
        <f t="shared" si="1"/>
        <v>7.4621169354838917E-4</v>
      </c>
      <c r="U45">
        <f t="shared" si="1"/>
        <v>7.4079032258064326E-4</v>
      </c>
      <c r="V45">
        <f t="shared" si="1"/>
        <v>7.4003629032258077E-4</v>
      </c>
      <c r="W45">
        <f t="shared" si="1"/>
        <v>7.4091330645161208E-4</v>
      </c>
      <c r="X45">
        <f t="shared" si="1"/>
        <v>7.4200201612903329E-4</v>
      </c>
      <c r="Y45">
        <f t="shared" si="1"/>
        <v>7.4266330645161318E-4</v>
      </c>
      <c r="Z45">
        <f t="shared" si="1"/>
        <v>2.0161290322580645E-2</v>
      </c>
    </row>
    <row r="46" spans="1:26">
      <c r="A46">
        <f t="shared" si="3"/>
        <v>1000</v>
      </c>
      <c r="B46">
        <f t="shared" si="2"/>
        <v>7.3052419354838638E-4</v>
      </c>
      <c r="C46">
        <f t="shared" si="1"/>
        <v>7.2850806451613299E-4</v>
      </c>
      <c r="D46">
        <f t="shared" si="1"/>
        <v>7.2446370967741314E-4</v>
      </c>
      <c r="E46">
        <f t="shared" si="1"/>
        <v>7.1846169354839254E-4</v>
      </c>
      <c r="F46">
        <f t="shared" si="1"/>
        <v>7.1097177419354729E-4</v>
      </c>
      <c r="G46">
        <f t="shared" si="1"/>
        <v>7.0358870967742121E-4</v>
      </c>
      <c r="H46">
        <f t="shared" si="1"/>
        <v>7.0148588709677045E-4</v>
      </c>
      <c r="I46">
        <f t="shared" si="1"/>
        <v>7.2167338709677189E-4</v>
      </c>
      <c r="J46">
        <f t="shared" si="1"/>
        <v>8.2567338709677561E-4</v>
      </c>
      <c r="K46">
        <f t="shared" si="1"/>
        <v>1.2631310483870951E-3</v>
      </c>
      <c r="L46">
        <f t="shared" si="1"/>
        <v>1.1468326612903243E-3</v>
      </c>
      <c r="M46">
        <f t="shared" si="1"/>
        <v>1.105330645161291E-3</v>
      </c>
      <c r="N46">
        <f t="shared" si="1"/>
        <v>1.105330645161291E-3</v>
      </c>
      <c r="O46">
        <f t="shared" si="1"/>
        <v>1.1468346774193552E-3</v>
      </c>
      <c r="P46">
        <f t="shared" si="1"/>
        <v>1.2631290322580645E-3</v>
      </c>
      <c r="Q46">
        <f t="shared" si="1"/>
        <v>8.2567540322580648E-4</v>
      </c>
      <c r="R46">
        <f t="shared" si="1"/>
        <v>7.2167137096774113E-4</v>
      </c>
      <c r="S46">
        <f t="shared" si="1"/>
        <v>7.0148387096774327E-4</v>
      </c>
      <c r="T46">
        <f t="shared" si="1"/>
        <v>7.0359072580644839E-4</v>
      </c>
      <c r="U46">
        <f t="shared" si="1"/>
        <v>7.1097177419355087E-4</v>
      </c>
      <c r="V46">
        <f t="shared" si="1"/>
        <v>7.1846370967741972E-4</v>
      </c>
      <c r="W46">
        <f t="shared" si="1"/>
        <v>7.244596774193552E-4</v>
      </c>
      <c r="X46">
        <f t="shared" si="1"/>
        <v>7.2850604838709508E-4</v>
      </c>
      <c r="Y46">
        <f t="shared" si="1"/>
        <v>7.3052822580645148E-4</v>
      </c>
      <c r="Z46">
        <f t="shared" si="1"/>
        <v>2.0161290322580645E-2</v>
      </c>
    </row>
    <row r="47" spans="1:26">
      <c r="A47">
        <f t="shared" si="3"/>
        <v>1100</v>
      </c>
      <c r="B47">
        <f t="shared" si="2"/>
        <v>7.2041330645161174E-4</v>
      </c>
      <c r="C47">
        <f t="shared" si="1"/>
        <v>7.1703830645161628E-4</v>
      </c>
      <c r="D47">
        <f t="shared" si="1"/>
        <v>7.0995362903225601E-4</v>
      </c>
      <c r="E47">
        <f t="shared" si="1"/>
        <v>6.9838508064515748E-4</v>
      </c>
      <c r="F47">
        <f t="shared" si="1"/>
        <v>6.8105040322581135E-4</v>
      </c>
      <c r="G47">
        <f t="shared" si="1"/>
        <v>6.5568548387096384E-4</v>
      </c>
      <c r="H47">
        <f t="shared" si="1"/>
        <v>6.1786290322580898E-4</v>
      </c>
      <c r="I47">
        <f t="shared" si="1"/>
        <v>5.5558870967742E-4</v>
      </c>
      <c r="J47">
        <f t="shared" si="1"/>
        <v>4.244657258064519E-4</v>
      </c>
      <c r="K47">
        <f t="shared" si="1"/>
        <v>1.2981612903225814E-3</v>
      </c>
      <c r="L47">
        <f t="shared" si="1"/>
        <v>1.624731854838708E-3</v>
      </c>
      <c r="M47">
        <f t="shared" si="1"/>
        <v>1.3773084677419346E-3</v>
      </c>
      <c r="N47">
        <f t="shared" si="1"/>
        <v>1.3773084677419346E-3</v>
      </c>
      <c r="O47">
        <f t="shared" si="1"/>
        <v>1.6247338709677423E-3</v>
      </c>
      <c r="P47">
        <f t="shared" si="1"/>
        <v>1.2981592741935471E-3</v>
      </c>
      <c r="Q47">
        <f t="shared" si="1"/>
        <v>4.244657258064519E-4</v>
      </c>
      <c r="R47">
        <f t="shared" si="1"/>
        <v>5.5558870967742E-4</v>
      </c>
      <c r="S47">
        <f t="shared" si="1"/>
        <v>6.178629032258054E-4</v>
      </c>
      <c r="T47">
        <f t="shared" si="1"/>
        <v>6.5568750000000176E-4</v>
      </c>
      <c r="U47">
        <f t="shared" si="1"/>
        <v>6.8104637096774267E-4</v>
      </c>
      <c r="V47">
        <f t="shared" si="1"/>
        <v>6.9838911290322615E-4</v>
      </c>
      <c r="W47">
        <f t="shared" si="1"/>
        <v>7.0995161290322525E-4</v>
      </c>
      <c r="X47">
        <f t="shared" si="1"/>
        <v>7.170383064516127E-4</v>
      </c>
      <c r="Y47">
        <f t="shared" si="1"/>
        <v>7.2041330645161174E-4</v>
      </c>
      <c r="Z47">
        <f t="shared" si="1"/>
        <v>2.0161290322580645E-2</v>
      </c>
    </row>
    <row r="48" spans="1:26">
      <c r="A48">
        <f t="shared" si="3"/>
        <v>1200</v>
      </c>
      <c r="B48">
        <f t="shared" si="2"/>
        <v>7.1366935483870952E-4</v>
      </c>
      <c r="C48">
        <f t="shared" si="1"/>
        <v>7.0929435483871046E-4</v>
      </c>
      <c r="D48">
        <f t="shared" si="1"/>
        <v>6.9991129032257707E-4</v>
      </c>
      <c r="E48">
        <f t="shared" si="1"/>
        <v>6.8409274193548611E-4</v>
      </c>
      <c r="F48">
        <f t="shared" si="1"/>
        <v>6.5914112903226081E-4</v>
      </c>
      <c r="G48">
        <f t="shared" si="1"/>
        <v>6.202499999999996E-4</v>
      </c>
      <c r="H48">
        <f t="shared" si="1"/>
        <v>5.5868951612903308E-4</v>
      </c>
      <c r="I48">
        <f t="shared" ref="C48:Z58" si="4">$B$33*((H12-I12)/($C$36-$B$36))</f>
        <v>4.5835483870967464E-4</v>
      </c>
      <c r="J48">
        <f t="shared" si="4"/>
        <v>2.9089112903225899E-4</v>
      </c>
      <c r="K48">
        <f t="shared" si="4"/>
        <v>1.1452883064516101E-3</v>
      </c>
      <c r="L48">
        <f t="shared" si="4"/>
        <v>1.8726149193548397E-3</v>
      </c>
      <c r="M48">
        <f t="shared" si="4"/>
        <v>1.6684475806451621E-3</v>
      </c>
      <c r="N48">
        <f t="shared" si="4"/>
        <v>1.6684475806451621E-3</v>
      </c>
      <c r="O48">
        <f t="shared" si="4"/>
        <v>1.8726149193548358E-3</v>
      </c>
      <c r="P48">
        <f t="shared" si="4"/>
        <v>1.1452903225806479E-3</v>
      </c>
      <c r="Q48">
        <f t="shared" si="4"/>
        <v>2.9088911290322465E-4</v>
      </c>
      <c r="R48">
        <f t="shared" si="4"/>
        <v>4.5835483870967822E-4</v>
      </c>
      <c r="S48">
        <f t="shared" si="4"/>
        <v>5.5868850806451592E-4</v>
      </c>
      <c r="T48">
        <f t="shared" si="4"/>
        <v>6.2025100806451677E-4</v>
      </c>
      <c r="U48">
        <f t="shared" si="4"/>
        <v>6.5914112903225723E-4</v>
      </c>
      <c r="V48">
        <f t="shared" si="4"/>
        <v>6.8409072580645177E-4</v>
      </c>
      <c r="W48">
        <f t="shared" si="4"/>
        <v>6.9991532258064574E-4</v>
      </c>
      <c r="X48">
        <f t="shared" si="4"/>
        <v>7.0929435483870688E-4</v>
      </c>
      <c r="Y48">
        <f t="shared" si="4"/>
        <v>7.1366733870967876E-4</v>
      </c>
      <c r="Z48">
        <f t="shared" si="4"/>
        <v>2.0161290322580645E-2</v>
      </c>
    </row>
    <row r="49" spans="1:26">
      <c r="A49">
        <f t="shared" si="3"/>
        <v>1300</v>
      </c>
      <c r="B49">
        <f t="shared" si="2"/>
        <v>7.1129435483871062E-4</v>
      </c>
      <c r="C49">
        <f t="shared" si="4"/>
        <v>7.0655443548387018E-4</v>
      </c>
      <c r="D49">
        <f t="shared" si="4"/>
        <v>6.9632459677419181E-4</v>
      </c>
      <c r="E49">
        <f t="shared" si="4"/>
        <v>6.789193548387086E-4</v>
      </c>
      <c r="F49">
        <f t="shared" si="4"/>
        <v>6.5117540322580782E-4</v>
      </c>
      <c r="G49">
        <f t="shared" si="4"/>
        <v>6.07485887096775E-4</v>
      </c>
      <c r="H49">
        <f t="shared" si="4"/>
        <v>5.38284274193546E-4</v>
      </c>
      <c r="I49">
        <f t="shared" si="4"/>
        <v>4.2826209677419977E-4</v>
      </c>
      <c r="J49">
        <f t="shared" si="4"/>
        <v>2.5805241935483367E-4</v>
      </c>
      <c r="K49">
        <f t="shared" si="4"/>
        <v>1.1194979838709701E-3</v>
      </c>
      <c r="L49">
        <f t="shared" si="4"/>
        <v>1.9293729838709655E-3</v>
      </c>
      <c r="M49">
        <f t="shared" si="4"/>
        <v>1.7554213709677429E-3</v>
      </c>
      <c r="N49">
        <f t="shared" si="4"/>
        <v>1.7554213709677429E-3</v>
      </c>
      <c r="O49">
        <f t="shared" si="4"/>
        <v>1.9293729838709655E-3</v>
      </c>
      <c r="P49">
        <f t="shared" si="4"/>
        <v>1.1195000000000007E-3</v>
      </c>
      <c r="Q49">
        <f t="shared" si="4"/>
        <v>2.5805040322580649E-4</v>
      </c>
      <c r="R49">
        <f t="shared" si="4"/>
        <v>4.2826209677419261E-4</v>
      </c>
      <c r="S49">
        <f t="shared" si="4"/>
        <v>5.3828225806451524E-4</v>
      </c>
      <c r="T49">
        <f t="shared" si="4"/>
        <v>6.0748991935483999E-4</v>
      </c>
      <c r="U49">
        <f t="shared" si="4"/>
        <v>6.5117137096774272E-4</v>
      </c>
      <c r="V49">
        <f t="shared" si="4"/>
        <v>6.789193548387086E-4</v>
      </c>
      <c r="W49">
        <f t="shared" si="4"/>
        <v>6.9632661290322615E-4</v>
      </c>
      <c r="X49">
        <f t="shared" si="4"/>
        <v>7.0655443548387018E-4</v>
      </c>
      <c r="Y49">
        <f t="shared" si="4"/>
        <v>7.1129435483871062E-4</v>
      </c>
      <c r="Z49">
        <f t="shared" si="4"/>
        <v>2.0161290322580645E-2</v>
      </c>
    </row>
    <row r="50" spans="1:26">
      <c r="A50">
        <f t="shared" si="3"/>
        <v>1400</v>
      </c>
      <c r="B50">
        <f t="shared" si="2"/>
        <v>7.1366935483870952E-4</v>
      </c>
      <c r="C50">
        <f t="shared" si="4"/>
        <v>7.0929435483871046E-4</v>
      </c>
      <c r="D50">
        <f t="shared" si="4"/>
        <v>6.9991129032257707E-4</v>
      </c>
      <c r="E50">
        <f t="shared" si="4"/>
        <v>6.8409274193548611E-4</v>
      </c>
      <c r="F50">
        <f t="shared" si="4"/>
        <v>6.5914112903226081E-4</v>
      </c>
      <c r="G50">
        <f t="shared" si="4"/>
        <v>6.202499999999996E-4</v>
      </c>
      <c r="H50">
        <f t="shared" si="4"/>
        <v>5.5868951612903308E-4</v>
      </c>
      <c r="I50">
        <f t="shared" si="4"/>
        <v>4.5835483870967464E-4</v>
      </c>
      <c r="J50">
        <f t="shared" si="4"/>
        <v>2.9089112903225899E-4</v>
      </c>
      <c r="K50">
        <f t="shared" si="4"/>
        <v>1.1452883064516101E-3</v>
      </c>
      <c r="L50">
        <f t="shared" si="4"/>
        <v>1.8726149193548397E-3</v>
      </c>
      <c r="M50">
        <f t="shared" si="4"/>
        <v>1.6684475806451621E-3</v>
      </c>
      <c r="N50">
        <f t="shared" si="4"/>
        <v>1.6684475806451621E-3</v>
      </c>
      <c r="O50">
        <f t="shared" si="4"/>
        <v>1.8726149193548358E-3</v>
      </c>
      <c r="P50">
        <f t="shared" si="4"/>
        <v>1.1452903225806479E-3</v>
      </c>
      <c r="Q50">
        <f t="shared" si="4"/>
        <v>2.9088911290322465E-4</v>
      </c>
      <c r="R50">
        <f t="shared" si="4"/>
        <v>4.5835483870967822E-4</v>
      </c>
      <c r="S50">
        <f t="shared" si="4"/>
        <v>5.5868850806451592E-4</v>
      </c>
      <c r="T50">
        <f t="shared" si="4"/>
        <v>6.2025100806451677E-4</v>
      </c>
      <c r="U50">
        <f t="shared" si="4"/>
        <v>6.5914112903225723E-4</v>
      </c>
      <c r="V50">
        <f t="shared" si="4"/>
        <v>6.8409072580645177E-4</v>
      </c>
      <c r="W50">
        <f t="shared" si="4"/>
        <v>6.9991532258064574E-4</v>
      </c>
      <c r="X50">
        <f t="shared" si="4"/>
        <v>7.0929435483870688E-4</v>
      </c>
      <c r="Y50">
        <f t="shared" si="4"/>
        <v>7.1366733870967876E-4</v>
      </c>
      <c r="Z50">
        <f t="shared" si="4"/>
        <v>2.0161290322580645E-2</v>
      </c>
    </row>
    <row r="51" spans="1:26">
      <c r="A51">
        <f t="shared" si="3"/>
        <v>1500</v>
      </c>
      <c r="B51">
        <f t="shared" si="2"/>
        <v>7.2041330645161174E-4</v>
      </c>
      <c r="C51">
        <f t="shared" si="4"/>
        <v>7.1703830645161628E-4</v>
      </c>
      <c r="D51">
        <f t="shared" si="4"/>
        <v>7.0995362903225601E-4</v>
      </c>
      <c r="E51">
        <f t="shared" si="4"/>
        <v>6.9838508064515748E-4</v>
      </c>
      <c r="F51">
        <f t="shared" si="4"/>
        <v>6.8105040322581135E-4</v>
      </c>
      <c r="G51">
        <f t="shared" si="4"/>
        <v>6.5568548387096384E-4</v>
      </c>
      <c r="H51">
        <f t="shared" si="4"/>
        <v>6.1786290322580898E-4</v>
      </c>
      <c r="I51">
        <f t="shared" si="4"/>
        <v>5.5558870967742E-4</v>
      </c>
      <c r="J51">
        <f t="shared" si="4"/>
        <v>4.244657258064519E-4</v>
      </c>
      <c r="K51">
        <f t="shared" si="4"/>
        <v>1.2981612903225814E-3</v>
      </c>
      <c r="L51">
        <f t="shared" si="4"/>
        <v>1.624731854838708E-3</v>
      </c>
      <c r="M51">
        <f t="shared" si="4"/>
        <v>1.3773084677419346E-3</v>
      </c>
      <c r="N51">
        <f t="shared" si="4"/>
        <v>1.3773084677419346E-3</v>
      </c>
      <c r="O51">
        <f t="shared" si="4"/>
        <v>1.6247338709677423E-3</v>
      </c>
      <c r="P51">
        <f t="shared" si="4"/>
        <v>1.2981592741935471E-3</v>
      </c>
      <c r="Q51">
        <f t="shared" si="4"/>
        <v>4.244657258064519E-4</v>
      </c>
      <c r="R51">
        <f t="shared" si="4"/>
        <v>5.5558870967742E-4</v>
      </c>
      <c r="S51">
        <f t="shared" si="4"/>
        <v>6.178629032258054E-4</v>
      </c>
      <c r="T51">
        <f t="shared" si="4"/>
        <v>6.5568750000000176E-4</v>
      </c>
      <c r="U51">
        <f t="shared" si="4"/>
        <v>6.8104637096774267E-4</v>
      </c>
      <c r="V51">
        <f t="shared" si="4"/>
        <v>6.9838911290322615E-4</v>
      </c>
      <c r="W51">
        <f t="shared" si="4"/>
        <v>7.0995161290322525E-4</v>
      </c>
      <c r="X51">
        <f t="shared" si="4"/>
        <v>7.170383064516127E-4</v>
      </c>
      <c r="Y51">
        <f t="shared" si="4"/>
        <v>7.2041330645161174E-4</v>
      </c>
      <c r="Z51">
        <f t="shared" si="4"/>
        <v>2.0161290322580645E-2</v>
      </c>
    </row>
    <row r="52" spans="1:26">
      <c r="A52">
        <f t="shared" si="3"/>
        <v>1600</v>
      </c>
      <c r="B52">
        <f t="shared" si="2"/>
        <v>7.3052419354838638E-4</v>
      </c>
      <c r="C52">
        <f t="shared" si="4"/>
        <v>7.2850806451613299E-4</v>
      </c>
      <c r="D52">
        <f t="shared" si="4"/>
        <v>7.2446370967741314E-4</v>
      </c>
      <c r="E52">
        <f t="shared" si="4"/>
        <v>7.1846169354839254E-4</v>
      </c>
      <c r="F52">
        <f t="shared" si="4"/>
        <v>7.1097177419354729E-4</v>
      </c>
      <c r="G52">
        <f t="shared" si="4"/>
        <v>7.0358870967742121E-4</v>
      </c>
      <c r="H52">
        <f t="shared" si="4"/>
        <v>7.0148588709677045E-4</v>
      </c>
      <c r="I52">
        <f t="shared" si="4"/>
        <v>7.2167338709677189E-4</v>
      </c>
      <c r="J52">
        <f t="shared" si="4"/>
        <v>8.2567338709677561E-4</v>
      </c>
      <c r="K52">
        <f t="shared" si="4"/>
        <v>1.2631310483870951E-3</v>
      </c>
      <c r="L52">
        <f t="shared" si="4"/>
        <v>1.1468336693548414E-3</v>
      </c>
      <c r="M52">
        <f t="shared" si="4"/>
        <v>1.1053296370967739E-3</v>
      </c>
      <c r="N52">
        <f t="shared" si="4"/>
        <v>1.105330645161291E-3</v>
      </c>
      <c r="O52">
        <f t="shared" si="4"/>
        <v>1.1468346774193552E-3</v>
      </c>
      <c r="P52">
        <f t="shared" si="4"/>
        <v>1.2631290322580645E-3</v>
      </c>
      <c r="Q52">
        <f t="shared" si="4"/>
        <v>8.2567540322580648E-4</v>
      </c>
      <c r="R52">
        <f t="shared" si="4"/>
        <v>7.2167338709677189E-4</v>
      </c>
      <c r="S52">
        <f t="shared" si="4"/>
        <v>7.0148387096774327E-4</v>
      </c>
      <c r="T52">
        <f t="shared" si="4"/>
        <v>7.0358870967741763E-4</v>
      </c>
      <c r="U52">
        <f t="shared" si="4"/>
        <v>7.1097177419355087E-4</v>
      </c>
      <c r="V52">
        <f t="shared" si="4"/>
        <v>7.1846370967741972E-4</v>
      </c>
      <c r="W52">
        <f t="shared" si="4"/>
        <v>7.244596774193552E-4</v>
      </c>
      <c r="X52">
        <f t="shared" si="4"/>
        <v>7.2850604838709508E-4</v>
      </c>
      <c r="Y52">
        <f t="shared" si="4"/>
        <v>7.3052822580645148E-4</v>
      </c>
      <c r="Z52">
        <f t="shared" si="4"/>
        <v>2.0161290322580645E-2</v>
      </c>
    </row>
    <row r="53" spans="1:26">
      <c r="A53">
        <f t="shared" si="3"/>
        <v>1700</v>
      </c>
      <c r="B53">
        <f t="shared" si="2"/>
        <v>7.4266532258064752E-4</v>
      </c>
      <c r="C53">
        <f t="shared" si="4"/>
        <v>7.4199798387096451E-4</v>
      </c>
      <c r="D53">
        <f t="shared" si="4"/>
        <v>7.4091733870968075E-4</v>
      </c>
      <c r="E53">
        <f t="shared" si="4"/>
        <v>7.4003427419354643E-4</v>
      </c>
      <c r="F53">
        <f t="shared" si="4"/>
        <v>7.4079032258064683E-4</v>
      </c>
      <c r="G53">
        <f t="shared" si="4"/>
        <v>7.4621169354838202E-4</v>
      </c>
      <c r="H53">
        <f t="shared" si="4"/>
        <v>7.6280846774193656E-4</v>
      </c>
      <c r="I53">
        <f t="shared" si="4"/>
        <v>8.0394959677419721E-4</v>
      </c>
      <c r="J53">
        <f t="shared" si="4"/>
        <v>8.9343749999999526E-4</v>
      </c>
      <c r="K53">
        <f t="shared" si="4"/>
        <v>1.0468104838709722E-3</v>
      </c>
      <c r="L53">
        <f t="shared" si="4"/>
        <v>1.0625806451612892E-3</v>
      </c>
      <c r="M53">
        <f t="shared" si="4"/>
        <v>1.0584415322580632E-3</v>
      </c>
      <c r="N53">
        <f t="shared" si="4"/>
        <v>1.0584415322580632E-3</v>
      </c>
      <c r="O53">
        <f t="shared" si="4"/>
        <v>1.0625806451612929E-3</v>
      </c>
      <c r="P53">
        <f t="shared" si="4"/>
        <v>1.0468124999999993E-3</v>
      </c>
      <c r="Q53">
        <f t="shared" si="4"/>
        <v>8.9343951612903328E-4</v>
      </c>
      <c r="R53">
        <f t="shared" si="4"/>
        <v>8.0394556451612864E-4</v>
      </c>
      <c r="S53">
        <f t="shared" si="4"/>
        <v>7.6280846774193299E-4</v>
      </c>
      <c r="T53">
        <f t="shared" si="4"/>
        <v>7.4621370967741993E-4</v>
      </c>
      <c r="U53">
        <f t="shared" si="4"/>
        <v>7.407883064516125E-4</v>
      </c>
      <c r="V53">
        <f t="shared" si="4"/>
        <v>7.4003629032258077E-4</v>
      </c>
      <c r="W53">
        <f t="shared" si="4"/>
        <v>7.4091330645161208E-4</v>
      </c>
      <c r="X53">
        <f t="shared" si="4"/>
        <v>7.4200201612903329E-4</v>
      </c>
      <c r="Y53">
        <f t="shared" si="4"/>
        <v>7.4266330645161318E-4</v>
      </c>
      <c r="Z53">
        <f t="shared" si="4"/>
        <v>2.0161290322580645E-2</v>
      </c>
    </row>
    <row r="54" spans="1:26">
      <c r="A54">
        <f t="shared" si="3"/>
        <v>1800</v>
      </c>
      <c r="B54">
        <f t="shared" si="2"/>
        <v>7.5546370967741997E-4</v>
      </c>
      <c r="C54">
        <f t="shared" si="4"/>
        <v>7.5591733870967873E-4</v>
      </c>
      <c r="D54">
        <f t="shared" si="4"/>
        <v>7.5715725806451708E-4</v>
      </c>
      <c r="E54">
        <f t="shared" si="4"/>
        <v>7.5998588709676759E-4</v>
      </c>
      <c r="F54">
        <f t="shared" si="4"/>
        <v>7.6593145161290579E-4</v>
      </c>
      <c r="G54">
        <f t="shared" si="4"/>
        <v>7.7766129032257893E-4</v>
      </c>
      <c r="H54">
        <f t="shared" si="4"/>
        <v>7.9959677419355428E-4</v>
      </c>
      <c r="I54">
        <f t="shared" si="4"/>
        <v>8.3785887096774197E-4</v>
      </c>
      <c r="J54">
        <f t="shared" si="4"/>
        <v>8.9732258064516052E-4</v>
      </c>
      <c r="K54">
        <f t="shared" si="4"/>
        <v>9.6810181451612725E-4</v>
      </c>
      <c r="L54">
        <f t="shared" si="4"/>
        <v>9.9823487903225668E-4</v>
      </c>
      <c r="M54">
        <f t="shared" si="4"/>
        <v>1.007413306451613E-3</v>
      </c>
      <c r="N54">
        <f t="shared" si="4"/>
        <v>1.0074153225806438E-3</v>
      </c>
      <c r="O54">
        <f t="shared" si="4"/>
        <v>9.9823286290322603E-4</v>
      </c>
      <c r="P54">
        <f t="shared" si="4"/>
        <v>9.6810181451613094E-4</v>
      </c>
      <c r="Q54">
        <f t="shared" si="4"/>
        <v>8.9732056451612987E-4</v>
      </c>
      <c r="R54">
        <f t="shared" si="4"/>
        <v>8.3786088709677262E-4</v>
      </c>
      <c r="S54">
        <f t="shared" si="4"/>
        <v>7.9959274193548203E-4</v>
      </c>
      <c r="T54">
        <f t="shared" si="4"/>
        <v>7.7766733870967837E-4</v>
      </c>
      <c r="U54">
        <f t="shared" si="4"/>
        <v>7.6592943548387145E-4</v>
      </c>
      <c r="V54">
        <f t="shared" si="4"/>
        <v>7.5998588709677475E-4</v>
      </c>
      <c r="W54">
        <f t="shared" si="4"/>
        <v>7.5715725806451708E-4</v>
      </c>
      <c r="X54">
        <f t="shared" si="4"/>
        <v>7.559153225806444E-4</v>
      </c>
      <c r="Y54">
        <f t="shared" si="4"/>
        <v>7.5546572580645073E-4</v>
      </c>
      <c r="Z54">
        <f t="shared" si="4"/>
        <v>2.0161290322580645E-2</v>
      </c>
    </row>
    <row r="55" spans="1:26">
      <c r="A55">
        <f t="shared" si="3"/>
        <v>1900</v>
      </c>
      <c r="B55">
        <f t="shared" si="2"/>
        <v>7.6781451612902951E-4</v>
      </c>
      <c r="C55">
        <f t="shared" si="4"/>
        <v>7.6904233870968319E-4</v>
      </c>
      <c r="D55">
        <f t="shared" si="4"/>
        <v>7.7180846774193407E-4</v>
      </c>
      <c r="E55">
        <f t="shared" si="4"/>
        <v>7.7682459677419122E-4</v>
      </c>
      <c r="F55">
        <f t="shared" si="4"/>
        <v>7.8527419354838942E-4</v>
      </c>
      <c r="G55">
        <f t="shared" si="4"/>
        <v>7.9892943548387138E-4</v>
      </c>
      <c r="H55">
        <f t="shared" si="4"/>
        <v>8.2004032258064347E-4</v>
      </c>
      <c r="I55">
        <f t="shared" si="4"/>
        <v>8.505846774193573E-4</v>
      </c>
      <c r="J55">
        <f t="shared" si="4"/>
        <v>8.8987903225806199E-4</v>
      </c>
      <c r="K55">
        <f t="shared" si="4"/>
        <v>9.300443548387094E-4</v>
      </c>
      <c r="L55">
        <f t="shared" si="4"/>
        <v>9.5483870967741802E-4</v>
      </c>
      <c r="M55">
        <f t="shared" si="4"/>
        <v>9.655645161290332E-4</v>
      </c>
      <c r="N55">
        <f t="shared" si="4"/>
        <v>9.655645161290332E-4</v>
      </c>
      <c r="O55">
        <f t="shared" si="4"/>
        <v>9.5484072580645236E-4</v>
      </c>
      <c r="P55">
        <f t="shared" si="4"/>
        <v>9.300443548387094E-4</v>
      </c>
      <c r="Q55">
        <f t="shared" si="4"/>
        <v>8.8987701612903134E-4</v>
      </c>
      <c r="R55">
        <f t="shared" si="4"/>
        <v>8.5058467741935362E-4</v>
      </c>
      <c r="S55">
        <f t="shared" si="4"/>
        <v>8.2004032258064716E-4</v>
      </c>
      <c r="T55">
        <f t="shared" si="4"/>
        <v>7.9892741935483705E-4</v>
      </c>
      <c r="U55">
        <f t="shared" si="4"/>
        <v>7.8527620967742018E-4</v>
      </c>
      <c r="V55">
        <f t="shared" si="4"/>
        <v>7.7682459677419122E-4</v>
      </c>
      <c r="W55">
        <f t="shared" si="4"/>
        <v>7.7180846774193765E-4</v>
      </c>
      <c r="X55">
        <f t="shared" si="4"/>
        <v>7.6904032258064527E-4</v>
      </c>
      <c r="Y55">
        <f t="shared" si="4"/>
        <v>7.6781653225806384E-4</v>
      </c>
      <c r="Z55">
        <f t="shared" si="4"/>
        <v>2.0161290322580645E-2</v>
      </c>
    </row>
    <row r="56" spans="1:26">
      <c r="A56">
        <f t="shared" si="3"/>
        <v>2000</v>
      </c>
      <c r="B56">
        <f t="shared" si="2"/>
        <v>7.7894354838709521E-4</v>
      </c>
      <c r="C56">
        <f t="shared" si="4"/>
        <v>7.806209677419392E-4</v>
      </c>
      <c r="D56">
        <f t="shared" si="4"/>
        <v>7.842137096774202E-4</v>
      </c>
      <c r="E56">
        <f t="shared" si="4"/>
        <v>7.9022983870967402E-4</v>
      </c>
      <c r="F56">
        <f t="shared" si="4"/>
        <v>7.9941935483871223E-4</v>
      </c>
      <c r="G56">
        <f t="shared" si="4"/>
        <v>8.1272983870967451E-4</v>
      </c>
      <c r="H56">
        <f t="shared" si="4"/>
        <v>8.3105241935484001E-4</v>
      </c>
      <c r="I56">
        <f t="shared" si="4"/>
        <v>8.5455846774193291E-4</v>
      </c>
      <c r="J56">
        <f t="shared" si="4"/>
        <v>8.8155846774193921E-4</v>
      </c>
      <c r="K56">
        <f t="shared" si="4"/>
        <v>9.0735887096774013E-4</v>
      </c>
      <c r="L56">
        <f t="shared" si="4"/>
        <v>9.2552016129032017E-4</v>
      </c>
      <c r="M56">
        <f t="shared" si="4"/>
        <v>9.3443951612903384E-4</v>
      </c>
      <c r="N56">
        <f t="shared" si="4"/>
        <v>9.3443951612903384E-4</v>
      </c>
      <c r="O56">
        <f t="shared" si="4"/>
        <v>9.2552016129032017E-4</v>
      </c>
      <c r="P56">
        <f t="shared" si="4"/>
        <v>9.0735483870967861E-4</v>
      </c>
      <c r="Q56">
        <f t="shared" si="4"/>
        <v>8.8156048387096639E-4</v>
      </c>
      <c r="R56">
        <f t="shared" si="4"/>
        <v>8.5456048387096725E-4</v>
      </c>
      <c r="S56">
        <f t="shared" si="4"/>
        <v>8.3105241935484001E-4</v>
      </c>
      <c r="T56">
        <f t="shared" si="4"/>
        <v>8.1273387096774329E-4</v>
      </c>
      <c r="U56">
        <f t="shared" si="4"/>
        <v>7.9941733870967442E-4</v>
      </c>
      <c r="V56">
        <f t="shared" si="4"/>
        <v>7.9022782258064684E-4</v>
      </c>
      <c r="W56">
        <f t="shared" si="4"/>
        <v>7.8421572580645096E-4</v>
      </c>
      <c r="X56">
        <f t="shared" si="4"/>
        <v>7.8061895161290486E-4</v>
      </c>
      <c r="Y56">
        <f t="shared" si="4"/>
        <v>7.7894354838709521E-4</v>
      </c>
      <c r="Z56">
        <f t="shared" si="4"/>
        <v>2.0161290322580645E-2</v>
      </c>
    </row>
    <row r="57" spans="1:26">
      <c r="A57">
        <f t="shared" si="3"/>
        <v>2100</v>
      </c>
      <c r="B57">
        <f t="shared" si="2"/>
        <v>7.8839717741935138E-4</v>
      </c>
      <c r="C57">
        <f t="shared" si="4"/>
        <v>7.902802419354893E-4</v>
      </c>
      <c r="D57">
        <f t="shared" si="4"/>
        <v>7.9419959677418811E-4</v>
      </c>
      <c r="E57">
        <f t="shared" si="4"/>
        <v>8.0045564516129097E-4</v>
      </c>
      <c r="F57">
        <f t="shared" si="4"/>
        <v>8.0943346774193928E-4</v>
      </c>
      <c r="G57">
        <f t="shared" si="4"/>
        <v>8.215282258064538E-4</v>
      </c>
      <c r="H57">
        <f t="shared" si="4"/>
        <v>8.3688508064515591E-4</v>
      </c>
      <c r="I57">
        <f t="shared" si="4"/>
        <v>8.550423387096779E-4</v>
      </c>
      <c r="J57">
        <f t="shared" si="4"/>
        <v>8.7444556451612705E-4</v>
      </c>
      <c r="K57">
        <f t="shared" si="4"/>
        <v>8.9230342741935902E-4</v>
      </c>
      <c r="L57">
        <f t="shared" si="4"/>
        <v>9.0544052419354803E-4</v>
      </c>
      <c r="M57">
        <f t="shared" si="4"/>
        <v>9.122338709677411E-4</v>
      </c>
      <c r="N57">
        <f t="shared" si="4"/>
        <v>9.1223588709677544E-4</v>
      </c>
      <c r="O57">
        <f t="shared" si="4"/>
        <v>9.0543850806451369E-4</v>
      </c>
      <c r="P57">
        <f t="shared" si="4"/>
        <v>8.9230544354838978E-4</v>
      </c>
      <c r="Q57">
        <f t="shared" si="4"/>
        <v>8.7444556451612705E-4</v>
      </c>
      <c r="R57">
        <f t="shared" si="4"/>
        <v>8.5503830645161281E-4</v>
      </c>
      <c r="S57">
        <f t="shared" si="4"/>
        <v>8.3688306451612873E-4</v>
      </c>
      <c r="T57">
        <f t="shared" si="4"/>
        <v>8.2153024193548456E-4</v>
      </c>
      <c r="U57">
        <f t="shared" si="4"/>
        <v>8.0943548387096647E-4</v>
      </c>
      <c r="V57">
        <f t="shared" si="4"/>
        <v>8.0045564516129097E-4</v>
      </c>
      <c r="W57">
        <f t="shared" si="4"/>
        <v>7.9420161290322613E-4</v>
      </c>
      <c r="X57">
        <f t="shared" si="4"/>
        <v>7.902782258064515E-4</v>
      </c>
      <c r="Y57">
        <f t="shared" si="4"/>
        <v>7.8839717741935496E-4</v>
      </c>
      <c r="Z57">
        <f t="shared" si="4"/>
        <v>2.0161290322580645E-2</v>
      </c>
    </row>
    <row r="58" spans="1:26">
      <c r="A58">
        <f t="shared" si="3"/>
        <v>2200</v>
      </c>
      <c r="B58">
        <f t="shared" si="2"/>
        <v>7.9596370967742231E-4</v>
      </c>
      <c r="C58">
        <f t="shared" si="4"/>
        <v>7.9790322580645002E-4</v>
      </c>
      <c r="D58">
        <f t="shared" si="4"/>
        <v>8.0185483870967675E-4</v>
      </c>
      <c r="E58">
        <f t="shared" si="4"/>
        <v>8.0795564516128622E-4</v>
      </c>
      <c r="F58">
        <f t="shared" si="4"/>
        <v>8.1634274193548469E-4</v>
      </c>
      <c r="G58">
        <f t="shared" si="4"/>
        <v>8.2706048387096967E-4</v>
      </c>
      <c r="H58">
        <f t="shared" si="4"/>
        <v>8.3991532258064611E-4</v>
      </c>
      <c r="I58">
        <f t="shared" si="4"/>
        <v>8.5426814516129015E-4</v>
      </c>
      <c r="J58">
        <f t="shared" si="4"/>
        <v>8.6888104838709777E-4</v>
      </c>
      <c r="K58">
        <f t="shared" si="4"/>
        <v>8.8197580645161232E-4</v>
      </c>
      <c r="L58">
        <f t="shared" si="4"/>
        <v>8.9169959677419292E-4</v>
      </c>
      <c r="M58">
        <f t="shared" si="4"/>
        <v>8.9682459677419316E-4</v>
      </c>
      <c r="N58">
        <f t="shared" si="4"/>
        <v>8.968266129032275E-4</v>
      </c>
      <c r="O58">
        <f t="shared" si="4"/>
        <v>8.9169758064515858E-4</v>
      </c>
      <c r="P58">
        <f t="shared" si="4"/>
        <v>8.8197580645161232E-4</v>
      </c>
      <c r="Q58">
        <f t="shared" si="4"/>
        <v>8.6888104838709777E-4</v>
      </c>
      <c r="R58">
        <f t="shared" si="4"/>
        <v>8.5426814516129015E-4</v>
      </c>
      <c r="S58">
        <f t="shared" si="4"/>
        <v>8.3991330645161177E-4</v>
      </c>
      <c r="T58">
        <f t="shared" si="4"/>
        <v>8.2706048387096967E-4</v>
      </c>
      <c r="U58">
        <f t="shared" si="4"/>
        <v>8.1634274193548469E-4</v>
      </c>
      <c r="V58">
        <f t="shared" si="4"/>
        <v>8.0795766129032056E-4</v>
      </c>
      <c r="W58">
        <f t="shared" si="4"/>
        <v>8.0185483870967675E-4</v>
      </c>
      <c r="X58">
        <f t="shared" ref="C58:Z61" si="5">$B$33*((W22-X22)/($C$36-$B$36))</f>
        <v>7.9790322580645359E-4</v>
      </c>
      <c r="Y58">
        <f t="shared" si="5"/>
        <v>7.9596370967741884E-4</v>
      </c>
      <c r="Z58">
        <f t="shared" si="5"/>
        <v>2.0161290322580645E-2</v>
      </c>
    </row>
    <row r="59" spans="1:26">
      <c r="A59">
        <f t="shared" si="3"/>
        <v>2300</v>
      </c>
      <c r="B59">
        <f t="shared" si="2"/>
        <v>8.0159274193548576E-4</v>
      </c>
      <c r="C59">
        <f t="shared" si="5"/>
        <v>8.0351008064515723E-4</v>
      </c>
      <c r="D59">
        <f t="shared" si="5"/>
        <v>8.0736290322580919E-4</v>
      </c>
      <c r="E59">
        <f t="shared" si="5"/>
        <v>8.1317137096774167E-4</v>
      </c>
      <c r="F59">
        <f t="shared" si="5"/>
        <v>8.2091935483870901E-4</v>
      </c>
      <c r="G59">
        <f t="shared" si="5"/>
        <v>8.3045766129032127E-4</v>
      </c>
      <c r="H59">
        <f t="shared" si="5"/>
        <v>8.4144354838710004E-4</v>
      </c>
      <c r="I59">
        <f t="shared" si="5"/>
        <v>8.5323588709677292E-4</v>
      </c>
      <c r="J59">
        <f t="shared" si="5"/>
        <v>8.6483669354838497E-4</v>
      </c>
      <c r="K59">
        <f t="shared" si="5"/>
        <v>8.7501814516129312E-4</v>
      </c>
      <c r="L59">
        <f t="shared" si="5"/>
        <v>8.8255241935483633E-4</v>
      </c>
      <c r="M59">
        <f t="shared" si="5"/>
        <v>8.8654435483871013E-4</v>
      </c>
      <c r="N59">
        <f t="shared" si="5"/>
        <v>8.8654435483871013E-4</v>
      </c>
      <c r="O59">
        <f t="shared" si="5"/>
        <v>8.8255241935483633E-4</v>
      </c>
      <c r="P59">
        <f t="shared" si="5"/>
        <v>8.7501814516129312E-4</v>
      </c>
      <c r="Q59">
        <f t="shared" si="5"/>
        <v>8.6483669354838497E-4</v>
      </c>
      <c r="R59">
        <f t="shared" si="5"/>
        <v>8.532358870967765E-4</v>
      </c>
      <c r="S59">
        <f t="shared" si="5"/>
        <v>8.4144354838709635E-4</v>
      </c>
      <c r="T59">
        <f t="shared" si="5"/>
        <v>8.3045866935483844E-4</v>
      </c>
      <c r="U59">
        <f t="shared" si="5"/>
        <v>8.2091834677419206E-4</v>
      </c>
      <c r="V59">
        <f t="shared" si="5"/>
        <v>8.1317137096774167E-4</v>
      </c>
      <c r="W59">
        <f t="shared" si="5"/>
        <v>8.0736290322580551E-4</v>
      </c>
      <c r="X59">
        <f t="shared" si="5"/>
        <v>8.0350806451613005E-4</v>
      </c>
      <c r="Y59">
        <f t="shared" si="5"/>
        <v>8.0159475806451663E-4</v>
      </c>
      <c r="Z59">
        <f t="shared" si="5"/>
        <v>2.0161290322580645E-2</v>
      </c>
    </row>
    <row r="60" spans="1:26">
      <c r="A60">
        <f t="shared" si="3"/>
        <v>2400</v>
      </c>
      <c r="B60">
        <f t="shared" si="2"/>
        <v>8.0530846774193212E-4</v>
      </c>
      <c r="C60">
        <f t="shared" si="5"/>
        <v>8.0717741935484421E-4</v>
      </c>
      <c r="D60">
        <f t="shared" si="5"/>
        <v>8.1091129032257792E-4</v>
      </c>
      <c r="E60">
        <f t="shared" si="5"/>
        <v>8.1645766129031974E-4</v>
      </c>
      <c r="F60">
        <f t="shared" si="5"/>
        <v>8.2369354838709714E-4</v>
      </c>
      <c r="G60">
        <f t="shared" si="5"/>
        <v>8.3240725806452056E-4</v>
      </c>
      <c r="H60">
        <f t="shared" si="5"/>
        <v>8.421754032258027E-4</v>
      </c>
      <c r="I60">
        <f t="shared" si="5"/>
        <v>8.5238911290322784E-4</v>
      </c>
      <c r="J60">
        <f t="shared" si="5"/>
        <v>8.6221370967742134E-4</v>
      </c>
      <c r="K60">
        <f t="shared" si="5"/>
        <v>8.7070564516128664E-4</v>
      </c>
      <c r="L60">
        <f t="shared" si="5"/>
        <v>8.7695161290322855E-4</v>
      </c>
      <c r="M60">
        <f t="shared" si="5"/>
        <v>8.8025403225806321E-4</v>
      </c>
      <c r="N60">
        <f t="shared" si="5"/>
        <v>8.8025403225806321E-4</v>
      </c>
      <c r="O60">
        <f t="shared" si="5"/>
        <v>8.7695161290322855E-4</v>
      </c>
      <c r="P60">
        <f t="shared" si="5"/>
        <v>8.7070564516129021E-4</v>
      </c>
      <c r="Q60">
        <f t="shared" si="5"/>
        <v>8.6221370967741765E-4</v>
      </c>
      <c r="R60">
        <f t="shared" si="5"/>
        <v>8.5238911290322437E-4</v>
      </c>
      <c r="S60">
        <f t="shared" si="5"/>
        <v>8.4217540322580639E-4</v>
      </c>
      <c r="T60">
        <f t="shared" si="5"/>
        <v>8.3240524193548622E-4</v>
      </c>
      <c r="U60">
        <f t="shared" si="5"/>
        <v>8.2369758064516235E-4</v>
      </c>
      <c r="V60">
        <f t="shared" si="5"/>
        <v>8.1645362903225475E-4</v>
      </c>
      <c r="W60">
        <f t="shared" si="5"/>
        <v>8.1091129032258161E-4</v>
      </c>
      <c r="X60">
        <f t="shared" si="5"/>
        <v>8.0717943548387129E-4</v>
      </c>
      <c r="Y60">
        <f t="shared" si="5"/>
        <v>8.0530846774193581E-4</v>
      </c>
      <c r="Z60">
        <f t="shared" si="5"/>
        <v>2.0161290322580645E-2</v>
      </c>
    </row>
    <row r="61" spans="1:26">
      <c r="A61">
        <f t="shared" si="3"/>
        <v>2500</v>
      </c>
      <c r="B61">
        <f t="shared" si="2"/>
        <v>8.071512096774194E-4</v>
      </c>
      <c r="C61">
        <f t="shared" si="5"/>
        <v>8.0899193548387212E-4</v>
      </c>
      <c r="D61">
        <f t="shared" si="5"/>
        <v>8.1264717741935297E-4</v>
      </c>
      <c r="E61">
        <f t="shared" si="5"/>
        <v>8.180362903225818E-4</v>
      </c>
      <c r="F61">
        <f t="shared" si="5"/>
        <v>8.2500806451612705E-4</v>
      </c>
      <c r="G61">
        <f t="shared" si="5"/>
        <v>8.3329233870968206E-4</v>
      </c>
      <c r="H61">
        <f t="shared" si="5"/>
        <v>8.4246370967741829E-4</v>
      </c>
      <c r="I61">
        <f t="shared" si="5"/>
        <v>8.5192741935483898E-4</v>
      </c>
      <c r="J61">
        <f t="shared" si="5"/>
        <v>8.6092943548387072E-4</v>
      </c>
      <c r="K61">
        <f t="shared" si="5"/>
        <v>8.6863911290322512E-4</v>
      </c>
      <c r="L61">
        <f t="shared" si="5"/>
        <v>8.7428830645161048E-4</v>
      </c>
      <c r="M61">
        <f t="shared" si="5"/>
        <v>8.772701612903232E-4</v>
      </c>
      <c r="N61">
        <f t="shared" si="5"/>
        <v>8.772701612903232E-4</v>
      </c>
      <c r="O61">
        <f t="shared" si="5"/>
        <v>8.7428729838709678E-4</v>
      </c>
      <c r="P61">
        <f t="shared" si="5"/>
        <v>8.6864213709677315E-4</v>
      </c>
      <c r="Q61">
        <f t="shared" si="5"/>
        <v>8.6092540322580552E-4</v>
      </c>
      <c r="R61">
        <f t="shared" si="5"/>
        <v>8.5192741935483898E-4</v>
      </c>
      <c r="S61">
        <f t="shared" si="5"/>
        <v>8.4246572580645262E-4</v>
      </c>
      <c r="T61">
        <f t="shared" si="5"/>
        <v>8.3329334677419197E-4</v>
      </c>
      <c r="U61">
        <f t="shared" si="5"/>
        <v>8.2500907258064768E-4</v>
      </c>
      <c r="V61">
        <f t="shared" si="5"/>
        <v>8.1803528225806463E-4</v>
      </c>
      <c r="W61">
        <f t="shared" si="5"/>
        <v>8.1264818548387014E-4</v>
      </c>
      <c r="X61">
        <f t="shared" si="5"/>
        <v>8.0898991935483779E-4</v>
      </c>
      <c r="Y61">
        <f t="shared" si="5"/>
        <v>8.071512096774194E-4</v>
      </c>
      <c r="Z61">
        <f t="shared" si="5"/>
        <v>2.0161290322580645E-2</v>
      </c>
    </row>
    <row r="63" spans="1:26">
      <c r="S63">
        <f>SUM(B37:Z61)</f>
        <v>1.0080645161290325</v>
      </c>
    </row>
    <row r="64" spans="1:26">
      <c r="R64" s="2" t="s">
        <v>13</v>
      </c>
      <c r="S64" s="2">
        <v>6.25</v>
      </c>
    </row>
    <row r="65" spans="18:19">
      <c r="R65" s="2" t="s">
        <v>14</v>
      </c>
      <c r="S65" s="2">
        <f>S64/625</f>
        <v>0.01</v>
      </c>
    </row>
    <row r="66" spans="18:19">
      <c r="R66" s="2" t="s">
        <v>17</v>
      </c>
      <c r="S66" s="2">
        <f>(S63/625)*(2500/10)</f>
        <v>0.40322580645161299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9E72-306E-F940-80A0-261DFF581696}">
  <dimension ref="A1:AF81"/>
  <sheetViews>
    <sheetView tabSelected="1" topLeftCell="A59" workbookViewId="0">
      <selection activeCell="B73" sqref="B73"/>
    </sheetView>
  </sheetViews>
  <sheetFormatPr baseColWidth="10" defaultRowHeight="16"/>
  <sheetData>
    <row r="1" spans="2:32">
      <c r="B1">
        <v>1</v>
      </c>
      <c r="C1">
        <v>2</v>
      </c>
      <c r="D1">
        <v>3</v>
      </c>
      <c r="E1">
        <v>4</v>
      </c>
      <c r="F1">
        <f>E1+1</f>
        <v>5</v>
      </c>
      <c r="G1">
        <f t="shared" ref="G1:Z1" si="0">F1+1</f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</row>
    <row r="2" spans="2:32">
      <c r="B2">
        <v>20</v>
      </c>
      <c r="C2">
        <v>19.596651000000001</v>
      </c>
      <c r="D2">
        <v>19.192561999999999</v>
      </c>
      <c r="E2">
        <v>18.787006000000002</v>
      </c>
      <c r="F2">
        <v>18.379280000000001</v>
      </c>
      <c r="G2">
        <v>17.968744000000001</v>
      </c>
      <c r="H2">
        <v>17.554863000000001</v>
      </c>
      <c r="I2">
        <v>17.137266</v>
      </c>
      <c r="J2">
        <v>16.715821999999999</v>
      </c>
      <c r="K2">
        <v>16.290704999999999</v>
      </c>
      <c r="L2">
        <v>15.862429000000001</v>
      </c>
      <c r="M2">
        <v>15.431829</v>
      </c>
      <c r="N2">
        <v>15</v>
      </c>
      <c r="O2">
        <v>14.568171</v>
      </c>
      <c r="P2">
        <v>14.137570999999999</v>
      </c>
      <c r="Q2">
        <v>13.709294</v>
      </c>
      <c r="R2">
        <v>13.284178000000001</v>
      </c>
      <c r="S2">
        <v>12.862735000000001</v>
      </c>
      <c r="T2">
        <v>12.445137000000001</v>
      </c>
      <c r="U2">
        <v>12.031255</v>
      </c>
      <c r="V2">
        <v>11.62072</v>
      </c>
      <c r="W2">
        <v>11.212994999999999</v>
      </c>
      <c r="X2">
        <v>10.807437</v>
      </c>
      <c r="Y2">
        <v>10.403349</v>
      </c>
      <c r="Z2">
        <v>10</v>
      </c>
    </row>
    <row r="3" spans="2:32" s="7" customFormat="1">
      <c r="B3" s="7">
        <f>B2-C2</f>
        <v>0.40334899999999863</v>
      </c>
      <c r="C3" s="7">
        <f t="shared" ref="C3:Z3" si="1">C2-D2</f>
        <v>0.40408900000000259</v>
      </c>
      <c r="D3" s="7">
        <f t="shared" si="1"/>
        <v>0.40555599999999714</v>
      </c>
      <c r="E3" s="7">
        <f t="shared" si="1"/>
        <v>0.40772600000000025</v>
      </c>
      <c r="F3" s="7">
        <f t="shared" si="1"/>
        <v>0.41053600000000046</v>
      </c>
      <c r="G3" s="7">
        <f t="shared" si="1"/>
        <v>0.41388099999999994</v>
      </c>
      <c r="H3" s="7">
        <f t="shared" si="1"/>
        <v>0.41759700000000066</v>
      </c>
      <c r="I3" s="7">
        <f t="shared" si="1"/>
        <v>0.42144400000000104</v>
      </c>
      <c r="J3" s="7">
        <f t="shared" si="1"/>
        <v>0.42511700000000019</v>
      </c>
      <c r="K3" s="7">
        <f t="shared" si="1"/>
        <v>0.42827599999999855</v>
      </c>
      <c r="L3" s="7">
        <f t="shared" si="1"/>
        <v>0.43060000000000009</v>
      </c>
      <c r="M3" s="7">
        <f t="shared" si="1"/>
        <v>0.43182900000000046</v>
      </c>
      <c r="N3" s="7">
        <f t="shared" si="1"/>
        <v>0.43182900000000046</v>
      </c>
      <c r="O3" s="7">
        <f t="shared" si="1"/>
        <v>0.43060000000000009</v>
      </c>
      <c r="P3" s="7">
        <f t="shared" si="1"/>
        <v>0.42827699999999957</v>
      </c>
      <c r="Q3" s="7">
        <f t="shared" si="1"/>
        <v>0.42511599999999916</v>
      </c>
      <c r="R3" s="7">
        <f t="shared" si="1"/>
        <v>0.42144300000000001</v>
      </c>
      <c r="S3" s="7">
        <f t="shared" si="1"/>
        <v>0.41759799999999991</v>
      </c>
      <c r="T3" s="7">
        <f t="shared" si="1"/>
        <v>0.41388200000000097</v>
      </c>
      <c r="U3" s="7">
        <f t="shared" si="1"/>
        <v>0.41053499999999943</v>
      </c>
      <c r="V3" s="7">
        <f t="shared" si="1"/>
        <v>0.407725000000001</v>
      </c>
      <c r="W3" s="7">
        <f t="shared" si="1"/>
        <v>0.4055579999999992</v>
      </c>
      <c r="X3" s="7">
        <f t="shared" si="1"/>
        <v>0.40408799999999978</v>
      </c>
      <c r="Y3" s="7">
        <f t="shared" si="1"/>
        <v>0.4033490000000004</v>
      </c>
      <c r="Z3" s="7">
        <f t="shared" si="1"/>
        <v>10</v>
      </c>
    </row>
    <row r="4" spans="2:32">
      <c r="B4">
        <v>20</v>
      </c>
      <c r="C4">
        <v>19.597390999999998</v>
      </c>
      <c r="D4">
        <v>19.194030000000001</v>
      </c>
      <c r="E4">
        <v>18.789175</v>
      </c>
      <c r="F4">
        <v>18.382090000000002</v>
      </c>
      <c r="G4">
        <v>17.972092</v>
      </c>
      <c r="H4">
        <v>17.558578000000001</v>
      </c>
      <c r="I4">
        <v>17.141110999999999</v>
      </c>
      <c r="J4">
        <v>16.719494000000001</v>
      </c>
      <c r="K4">
        <v>16.293865</v>
      </c>
      <c r="L4">
        <v>15.864751</v>
      </c>
      <c r="M4">
        <v>15.433059999999999</v>
      </c>
      <c r="N4">
        <v>15</v>
      </c>
      <c r="O4">
        <v>14.566940000000001</v>
      </c>
      <c r="P4">
        <v>14.135249</v>
      </c>
      <c r="Q4">
        <v>13.706135</v>
      </c>
      <c r="R4">
        <v>13.280505</v>
      </c>
      <c r="S4">
        <v>12.858889</v>
      </c>
      <c r="T4">
        <v>12.441421500000001</v>
      </c>
      <c r="U4">
        <v>12.027908</v>
      </c>
      <c r="V4">
        <v>11.617908999999999</v>
      </c>
      <c r="W4">
        <v>11.210826000000001</v>
      </c>
      <c r="X4">
        <v>10.805968999999999</v>
      </c>
      <c r="Y4">
        <v>10.402609</v>
      </c>
      <c r="Z4">
        <v>10</v>
      </c>
    </row>
    <row r="5" spans="2:32">
      <c r="B5">
        <v>20</v>
      </c>
      <c r="C5">
        <v>19.598880000000001</v>
      </c>
      <c r="D5">
        <v>19.196997</v>
      </c>
      <c r="E5">
        <v>18.793569999999999</v>
      </c>
      <c r="F5">
        <v>18.387815</v>
      </c>
      <c r="G5">
        <v>17.978952</v>
      </c>
      <c r="H5">
        <v>17.566248000000002</v>
      </c>
      <c r="I5">
        <v>17.149107000000001</v>
      </c>
      <c r="J5">
        <v>16.727179</v>
      </c>
      <c r="K5">
        <v>16.300509999999999</v>
      </c>
      <c r="L5">
        <v>15.86965</v>
      </c>
      <c r="M5">
        <v>15.435658999999999</v>
      </c>
      <c r="N5">
        <v>15</v>
      </c>
      <c r="O5">
        <v>14.564341000000001</v>
      </c>
      <c r="P5">
        <v>14.13035</v>
      </c>
      <c r="Q5">
        <v>13.699489</v>
      </c>
      <c r="R5">
        <v>13.272819999999999</v>
      </c>
      <c r="S5">
        <v>12.850892999999999</v>
      </c>
      <c r="T5">
        <v>12.433751000000001</v>
      </c>
      <c r="U5">
        <v>12.021049</v>
      </c>
      <c r="V5">
        <v>11.612185</v>
      </c>
      <c r="W5">
        <v>11.206429999999999</v>
      </c>
      <c r="X5">
        <v>10.803003</v>
      </c>
      <c r="Y5">
        <v>10.401118</v>
      </c>
      <c r="Z5">
        <v>10</v>
      </c>
    </row>
    <row r="6" spans="2:32">
      <c r="B6">
        <v>20</v>
      </c>
      <c r="C6">
        <v>19.601137000000001</v>
      </c>
      <c r="D6">
        <v>19.201504</v>
      </c>
      <c r="E6">
        <v>18.800293</v>
      </c>
      <c r="F6">
        <v>18.396647999999999</v>
      </c>
      <c r="G6">
        <v>17.989650000000001</v>
      </c>
      <c r="H6">
        <v>17.578358000000001</v>
      </c>
      <c r="I6">
        <v>17.161888000000001</v>
      </c>
      <c r="J6">
        <v>16.739605000000001</v>
      </c>
      <c r="K6">
        <v>16.311350000000001</v>
      </c>
      <c r="L6">
        <v>15.877679000000001</v>
      </c>
      <c r="M6">
        <v>15.439928</v>
      </c>
      <c r="N6">
        <v>15</v>
      </c>
      <c r="O6">
        <v>14.560072</v>
      </c>
      <c r="P6">
        <v>14.122320999999999</v>
      </c>
      <c r="Q6">
        <v>13.688650000000001</v>
      </c>
      <c r="R6">
        <v>13.260395000000001</v>
      </c>
      <c r="S6">
        <v>12.838112000000001</v>
      </c>
      <c r="T6">
        <v>12.421643</v>
      </c>
      <c r="U6">
        <v>12.010348</v>
      </c>
      <c r="V6">
        <v>11.603351</v>
      </c>
      <c r="W6">
        <v>11.199706000000001</v>
      </c>
      <c r="X6">
        <v>10.798496</v>
      </c>
      <c r="Y6">
        <v>10.398861999999999</v>
      </c>
      <c r="Z6">
        <v>10</v>
      </c>
    </row>
    <row r="7" spans="2:32">
      <c r="B7">
        <v>20</v>
      </c>
      <c r="C7">
        <v>19.604165999999999</v>
      </c>
      <c r="D7">
        <v>19.207585999999999</v>
      </c>
      <c r="E7">
        <v>18.809452</v>
      </c>
      <c r="F7">
        <v>18.408836000000001</v>
      </c>
      <c r="G7">
        <v>18.004648</v>
      </c>
      <c r="H7">
        <v>17.59564</v>
      </c>
      <c r="I7">
        <v>17.180482999999999</v>
      </c>
      <c r="J7">
        <v>16.758002999999999</v>
      </c>
      <c r="K7">
        <v>16.327604000000001</v>
      </c>
      <c r="L7">
        <v>15.889787999999999</v>
      </c>
      <c r="M7">
        <v>15.446372999999999</v>
      </c>
      <c r="N7">
        <v>15</v>
      </c>
      <c r="O7">
        <v>14.553627000000001</v>
      </c>
      <c r="P7">
        <v>14.110212000000001</v>
      </c>
      <c r="Q7">
        <v>13.672396000000001</v>
      </c>
      <c r="R7">
        <v>13.241997</v>
      </c>
      <c r="S7">
        <v>12.819516999999999</v>
      </c>
      <c r="T7">
        <v>12.40436</v>
      </c>
      <c r="U7">
        <v>11.995352</v>
      </c>
      <c r="V7">
        <v>11.591165</v>
      </c>
      <c r="W7">
        <v>11.190547</v>
      </c>
      <c r="X7">
        <v>10.792413</v>
      </c>
      <c r="Y7">
        <v>10.395833</v>
      </c>
      <c r="Z7">
        <v>10</v>
      </c>
      <c r="AC7">
        <v>22</v>
      </c>
      <c r="AD7">
        <v>23</v>
      </c>
      <c r="AE7">
        <v>24</v>
      </c>
      <c r="AF7">
        <v>25</v>
      </c>
    </row>
    <row r="8" spans="2:32">
      <c r="B8">
        <v>20</v>
      </c>
      <c r="C8">
        <v>19.607942999999999</v>
      </c>
      <c r="D8">
        <v>19.215225</v>
      </c>
      <c r="E8">
        <v>18.821093000000001</v>
      </c>
      <c r="F8">
        <v>18.424593000000002</v>
      </c>
      <c r="G8">
        <v>18.024466</v>
      </c>
      <c r="H8">
        <v>17.619074000000001</v>
      </c>
      <c r="I8">
        <v>17.206402000000001</v>
      </c>
      <c r="J8">
        <v>16.784319</v>
      </c>
      <c r="K8">
        <v>16.351278000000001</v>
      </c>
      <c r="L8">
        <v>15.907494</v>
      </c>
      <c r="M8">
        <v>15.455776</v>
      </c>
      <c r="N8">
        <v>15</v>
      </c>
      <c r="O8">
        <v>14.544224</v>
      </c>
      <c r="P8">
        <v>14.092504999999999</v>
      </c>
      <c r="Q8">
        <v>13.648723</v>
      </c>
      <c r="R8">
        <v>13.215681</v>
      </c>
      <c r="S8">
        <v>12.793597999999999</v>
      </c>
      <c r="T8">
        <v>12.380927</v>
      </c>
      <c r="U8">
        <v>11.975534</v>
      </c>
      <c r="V8">
        <v>11.575407999999999</v>
      </c>
      <c r="W8">
        <v>11.178906</v>
      </c>
      <c r="X8">
        <v>10.784775</v>
      </c>
      <c r="Y8">
        <v>10.392056999999999</v>
      </c>
      <c r="Z8">
        <v>10</v>
      </c>
      <c r="AC8" s="7">
        <v>0.4055579999999992</v>
      </c>
      <c r="AD8" s="7">
        <v>0.40408799999999978</v>
      </c>
      <c r="AE8" s="7">
        <v>0.4033490000000004</v>
      </c>
      <c r="AF8" s="7">
        <v>10</v>
      </c>
    </row>
    <row r="9" spans="2:32">
      <c r="B9">
        <v>20</v>
      </c>
      <c r="C9">
        <v>19.612376999999999</v>
      </c>
      <c r="D9">
        <v>19.22428</v>
      </c>
      <c r="E9">
        <v>18.835104000000001</v>
      </c>
      <c r="F9">
        <v>18.443974000000001</v>
      </c>
      <c r="G9">
        <v>18.04955</v>
      </c>
      <c r="H9">
        <v>17.649784</v>
      </c>
      <c r="I9">
        <v>17.24173</v>
      </c>
      <c r="J9">
        <v>16.821594000000001</v>
      </c>
      <c r="K9">
        <v>16.385693</v>
      </c>
      <c r="L9">
        <v>15.933134000000001</v>
      </c>
      <c r="M9">
        <v>15.469239</v>
      </c>
      <c r="N9">
        <v>15</v>
      </c>
      <c r="O9">
        <v>14.530761</v>
      </c>
      <c r="P9">
        <v>14.066865999999999</v>
      </c>
      <c r="Q9">
        <v>13.614307</v>
      </c>
      <c r="R9">
        <v>13.178405</v>
      </c>
      <c r="S9">
        <v>12.758269</v>
      </c>
      <c r="T9">
        <v>12.350215</v>
      </c>
      <c r="U9">
        <v>11.950450999999999</v>
      </c>
      <c r="V9">
        <v>11.556025500000001</v>
      </c>
      <c r="W9">
        <v>11.164897</v>
      </c>
      <c r="X9">
        <v>10.775722</v>
      </c>
      <c r="Y9">
        <v>10.387623</v>
      </c>
      <c r="Z9">
        <v>10</v>
      </c>
    </row>
    <row r="10" spans="2:32">
      <c r="B10">
        <v>20</v>
      </c>
      <c r="C10">
        <v>19.617289</v>
      </c>
      <c r="D10">
        <v>19.23441</v>
      </c>
      <c r="E10">
        <v>18.851067</v>
      </c>
      <c r="F10">
        <v>18.466652</v>
      </c>
      <c r="G10">
        <v>18.079971</v>
      </c>
      <c r="H10">
        <v>17.688786</v>
      </c>
      <c r="I10">
        <v>17.28914</v>
      </c>
      <c r="J10">
        <v>16.874638000000001</v>
      </c>
      <c r="K10">
        <v>16.436762000000002</v>
      </c>
      <c r="L10">
        <v>15.970112</v>
      </c>
      <c r="M10">
        <v>15.488047</v>
      </c>
      <c r="N10">
        <v>15</v>
      </c>
      <c r="O10">
        <v>14.511953</v>
      </c>
      <c r="P10">
        <v>14.029888</v>
      </c>
      <c r="Q10">
        <v>13.563238</v>
      </c>
      <c r="R10">
        <v>13.125362000000001</v>
      </c>
      <c r="S10">
        <v>12.710858</v>
      </c>
      <c r="T10">
        <v>12.311214</v>
      </c>
      <c r="U10">
        <v>11.920029</v>
      </c>
      <c r="V10">
        <v>11.533346999999999</v>
      </c>
      <c r="W10">
        <v>11.148933</v>
      </c>
      <c r="X10">
        <v>10.765591000000001</v>
      </c>
      <c r="Y10">
        <v>10.382712</v>
      </c>
      <c r="Z10">
        <v>10</v>
      </c>
    </row>
    <row r="11" spans="2:32">
      <c r="B11">
        <v>20</v>
      </c>
      <c r="C11">
        <v>19.622364000000001</v>
      </c>
      <c r="D11">
        <v>19.245004999999999</v>
      </c>
      <c r="E11">
        <v>18.868100999999999</v>
      </c>
      <c r="F11">
        <v>18.491598</v>
      </c>
      <c r="G11">
        <v>18.114899000000001</v>
      </c>
      <c r="H11">
        <v>17.736246000000001</v>
      </c>
      <c r="I11">
        <v>17.351412</v>
      </c>
      <c r="J11">
        <v>16.951052000000001</v>
      </c>
      <c r="K11">
        <v>16.516607</v>
      </c>
      <c r="L11">
        <v>16.022504999999999</v>
      </c>
      <c r="M11">
        <v>15.512834</v>
      </c>
      <c r="N11">
        <v>15</v>
      </c>
      <c r="O11">
        <v>14.487166</v>
      </c>
      <c r="P11">
        <v>13.977494</v>
      </c>
      <c r="Q11">
        <v>13.483394000000001</v>
      </c>
      <c r="R11">
        <v>13.048947</v>
      </c>
      <c r="S11">
        <v>12.648588999999999</v>
      </c>
      <c r="T11">
        <v>12.263754</v>
      </c>
      <c r="U11">
        <v>11.885102</v>
      </c>
      <c r="V11">
        <v>11.508402</v>
      </c>
      <c r="W11">
        <v>11.131899000000001</v>
      </c>
      <c r="X11">
        <v>10.754994999999999</v>
      </c>
      <c r="Y11">
        <v>10.377635</v>
      </c>
      <c r="Z11">
        <v>10</v>
      </c>
    </row>
    <row r="12" spans="2:32">
      <c r="B12">
        <v>20</v>
      </c>
      <c r="C12">
        <v>19.627167</v>
      </c>
      <c r="D12">
        <v>19.255141999999999</v>
      </c>
      <c r="E12">
        <v>18.884737000000001</v>
      </c>
      <c r="F12">
        <v>18.516739000000001</v>
      </c>
      <c r="G12">
        <v>18.151776999999999</v>
      </c>
      <c r="H12">
        <v>17.78989</v>
      </c>
      <c r="I12">
        <v>17.429205</v>
      </c>
      <c r="J12">
        <v>17.061554000000001</v>
      </c>
      <c r="K12">
        <v>16.656106999999999</v>
      </c>
      <c r="L12">
        <v>16.09047</v>
      </c>
      <c r="M12">
        <v>15.540784</v>
      </c>
      <c r="N12">
        <v>15</v>
      </c>
      <c r="O12">
        <v>14.459216</v>
      </c>
      <c r="P12">
        <v>13.909530999999999</v>
      </c>
      <c r="Q12">
        <v>13.343894000000001</v>
      </c>
      <c r="R12">
        <v>12.938446000000001</v>
      </c>
      <c r="S12">
        <v>12.570795</v>
      </c>
      <c r="T12">
        <v>12.21011</v>
      </c>
      <c r="U12">
        <v>11.848223000000001</v>
      </c>
      <c r="V12">
        <v>11.483261000000001</v>
      </c>
      <c r="W12">
        <v>11.115263000000001</v>
      </c>
      <c r="X12">
        <v>10.744858000000001</v>
      </c>
      <c r="Y12">
        <v>10.372832000000001</v>
      </c>
      <c r="Z12">
        <v>10</v>
      </c>
    </row>
    <row r="13" spans="2:32">
      <c r="B13">
        <v>20</v>
      </c>
      <c r="C13">
        <v>19.631163000000001</v>
      </c>
      <c r="D13">
        <v>19.263660000000002</v>
      </c>
      <c r="E13">
        <v>18.898963999999999</v>
      </c>
      <c r="F13">
        <v>18.538844999999998</v>
      </c>
      <c r="G13">
        <v>18.185580999999999</v>
      </c>
      <c r="H13">
        <v>17.842333</v>
      </c>
      <c r="I13">
        <v>17.513964000000001</v>
      </c>
      <c r="J13">
        <v>17.209852000000001</v>
      </c>
      <c r="K13">
        <v>16.955794999999998</v>
      </c>
      <c r="L13">
        <v>16.376539999999999</v>
      </c>
      <c r="M13">
        <v>15.645553</v>
      </c>
      <c r="N13">
        <v>15</v>
      </c>
      <c r="O13">
        <v>14.354447</v>
      </c>
      <c r="P13">
        <v>13.623461000000001</v>
      </c>
      <c r="Q13">
        <v>13.044205</v>
      </c>
      <c r="R13">
        <v>12.790149</v>
      </c>
      <c r="S13">
        <v>12.486036</v>
      </c>
      <c r="T13">
        <v>12.157667999999999</v>
      </c>
      <c r="U13">
        <v>11.814418999999999</v>
      </c>
      <c r="V13">
        <v>11.461156000000001</v>
      </c>
      <c r="W13">
        <v>11.101036000000001</v>
      </c>
      <c r="X13">
        <v>10.73634</v>
      </c>
      <c r="Y13">
        <v>10.368836999999999</v>
      </c>
      <c r="Z13">
        <v>10</v>
      </c>
    </row>
    <row r="14" spans="2:32">
      <c r="B14">
        <v>20</v>
      </c>
      <c r="C14">
        <v>19.633823</v>
      </c>
      <c r="D14">
        <v>19.269371</v>
      </c>
      <c r="E14">
        <v>18.908617</v>
      </c>
      <c r="F14">
        <v>18.554092000000001</v>
      </c>
      <c r="G14">
        <v>18.209371999999998</v>
      </c>
      <c r="H14">
        <v>17.879894</v>
      </c>
      <c r="I14">
        <v>17.574465</v>
      </c>
      <c r="J14">
        <v>17.308094000000001</v>
      </c>
      <c r="K14">
        <v>17.106749000000001</v>
      </c>
      <c r="L14">
        <v>16.574460999999999</v>
      </c>
      <c r="M14">
        <v>15.750607</v>
      </c>
      <c r="N14">
        <v>15</v>
      </c>
      <c r="O14">
        <v>14.249393</v>
      </c>
      <c r="P14">
        <v>13.425539000000001</v>
      </c>
      <c r="Q14">
        <v>12.893250999999999</v>
      </c>
      <c r="R14">
        <v>12.691907</v>
      </c>
      <c r="S14">
        <v>12.425535</v>
      </c>
      <c r="T14">
        <v>12.120107000000001</v>
      </c>
      <c r="U14">
        <v>11.790628</v>
      </c>
      <c r="V14">
        <v>11.445907999999999</v>
      </c>
      <c r="W14">
        <v>11.091384</v>
      </c>
      <c r="X14">
        <v>10.730629</v>
      </c>
      <c r="Y14">
        <v>10.366178</v>
      </c>
      <c r="Z14">
        <v>10</v>
      </c>
    </row>
    <row r="15" spans="2:32">
      <c r="B15">
        <v>20</v>
      </c>
      <c r="C15">
        <v>19.634758000000001</v>
      </c>
      <c r="D15">
        <v>19.271384999999999</v>
      </c>
      <c r="E15">
        <v>18.912039</v>
      </c>
      <c r="F15">
        <v>18.559536000000001</v>
      </c>
      <c r="G15">
        <v>18.217919999999999</v>
      </c>
      <c r="H15">
        <v>17.893404</v>
      </c>
      <c r="I15">
        <v>17.595911000000001</v>
      </c>
      <c r="J15">
        <v>17.341308999999999</v>
      </c>
      <c r="K15">
        <v>17.153134999999999</v>
      </c>
      <c r="L15">
        <v>16.628440000000001</v>
      </c>
      <c r="M15">
        <v>15.782413500000001</v>
      </c>
      <c r="N15">
        <v>15</v>
      </c>
      <c r="O15">
        <v>14.217586499999999</v>
      </c>
      <c r="P15">
        <v>13.371558</v>
      </c>
      <c r="Q15">
        <v>12.846864999999999</v>
      </c>
      <c r="R15">
        <v>12.658690999999999</v>
      </c>
      <c r="S15">
        <v>12.404089000000001</v>
      </c>
      <c r="T15">
        <v>12.106595</v>
      </c>
      <c r="U15">
        <v>11.782079</v>
      </c>
      <c r="V15">
        <v>11.440464</v>
      </c>
      <c r="W15">
        <v>11.087961999999999</v>
      </c>
      <c r="X15">
        <v>10.728616000000001</v>
      </c>
      <c r="Y15">
        <v>10.365243</v>
      </c>
      <c r="Z15">
        <v>10</v>
      </c>
    </row>
    <row r="16" spans="2:32">
      <c r="B16">
        <v>20</v>
      </c>
      <c r="C16">
        <v>19.633823</v>
      </c>
      <c r="D16">
        <v>19.269371</v>
      </c>
      <c r="E16">
        <v>18.908617</v>
      </c>
      <c r="F16">
        <v>18.554092000000001</v>
      </c>
      <c r="G16">
        <v>18.209371999999998</v>
      </c>
      <c r="H16">
        <v>17.879894</v>
      </c>
      <c r="I16">
        <v>17.574465</v>
      </c>
      <c r="J16">
        <v>17.308094000000001</v>
      </c>
      <c r="K16">
        <v>17.106749000000001</v>
      </c>
      <c r="L16">
        <v>16.574460999999999</v>
      </c>
      <c r="M16">
        <v>15.750607</v>
      </c>
      <c r="N16">
        <v>15</v>
      </c>
      <c r="O16">
        <v>14.249393</v>
      </c>
      <c r="P16">
        <v>13.425539000000001</v>
      </c>
      <c r="Q16">
        <v>12.893250999999999</v>
      </c>
      <c r="R16">
        <v>12.691907</v>
      </c>
      <c r="S16">
        <v>12.425535</v>
      </c>
      <c r="T16">
        <v>12.120107000000001</v>
      </c>
      <c r="U16">
        <v>11.790627499999999</v>
      </c>
      <c r="V16">
        <v>11.445907999999999</v>
      </c>
      <c r="W16">
        <v>11.091384</v>
      </c>
      <c r="X16">
        <v>10.730629</v>
      </c>
      <c r="Y16">
        <v>10.366178</v>
      </c>
      <c r="Z16">
        <v>10</v>
      </c>
    </row>
    <row r="17" spans="2:26">
      <c r="B17">
        <v>20</v>
      </c>
      <c r="C17">
        <v>19.631163000000001</v>
      </c>
      <c r="D17">
        <v>19.263660000000002</v>
      </c>
      <c r="E17">
        <v>18.898963999999999</v>
      </c>
      <c r="F17">
        <v>18.538843</v>
      </c>
      <c r="G17">
        <v>18.185580999999999</v>
      </c>
      <c r="H17">
        <v>17.842333</v>
      </c>
      <c r="I17">
        <v>17.513964000000001</v>
      </c>
      <c r="J17">
        <v>17.209852000000001</v>
      </c>
      <c r="K17">
        <v>16.955794999999998</v>
      </c>
      <c r="L17">
        <v>16.376539999999999</v>
      </c>
      <c r="M17">
        <v>15.645553</v>
      </c>
      <c r="N17">
        <v>15</v>
      </c>
      <c r="O17">
        <v>14.354447</v>
      </c>
      <c r="P17">
        <v>13.623461000000001</v>
      </c>
      <c r="Q17">
        <v>13.044205</v>
      </c>
      <c r="R17">
        <v>12.790149</v>
      </c>
      <c r="S17">
        <v>12.486036</v>
      </c>
      <c r="T17">
        <v>12.157667999999999</v>
      </c>
      <c r="U17">
        <v>11.814418999999999</v>
      </c>
      <c r="V17">
        <v>11.461156000000001</v>
      </c>
      <c r="W17">
        <v>11.101036000000001</v>
      </c>
      <c r="X17">
        <v>10.736340500000001</v>
      </c>
      <c r="Y17">
        <v>10.368836999999999</v>
      </c>
      <c r="Z17">
        <v>10</v>
      </c>
    </row>
    <row r="18" spans="2:26">
      <c r="B18">
        <v>20</v>
      </c>
      <c r="C18">
        <v>19.627167</v>
      </c>
      <c r="D18">
        <v>19.255141999999999</v>
      </c>
      <c r="E18">
        <v>18.884737000000001</v>
      </c>
      <c r="F18">
        <v>18.516739000000001</v>
      </c>
      <c r="G18">
        <v>18.151776999999999</v>
      </c>
      <c r="H18">
        <v>17.78989</v>
      </c>
      <c r="I18">
        <v>17.429205</v>
      </c>
      <c r="J18">
        <v>17.061554000000001</v>
      </c>
      <c r="K18">
        <v>16.656106999999999</v>
      </c>
      <c r="L18">
        <v>16.09047</v>
      </c>
      <c r="M18">
        <v>15.540784</v>
      </c>
      <c r="N18">
        <v>15</v>
      </c>
      <c r="O18">
        <v>14.459216</v>
      </c>
      <c r="P18">
        <v>13.909530999999999</v>
      </c>
      <c r="Q18">
        <v>13.343894000000001</v>
      </c>
      <c r="R18">
        <v>12.938446000000001</v>
      </c>
      <c r="S18">
        <v>12.570795</v>
      </c>
      <c r="T18">
        <v>12.21011</v>
      </c>
      <c r="U18">
        <v>11.848223000000001</v>
      </c>
      <c r="V18">
        <v>11.483261000000001</v>
      </c>
      <c r="W18">
        <v>11.115263000000001</v>
      </c>
      <c r="X18">
        <v>10.744858000000001</v>
      </c>
      <c r="Y18">
        <v>10.372832000000001</v>
      </c>
      <c r="Z18">
        <v>10</v>
      </c>
    </row>
    <row r="19" spans="2:26">
      <c r="B19">
        <v>20</v>
      </c>
      <c r="C19">
        <v>19.622364000000001</v>
      </c>
      <c r="D19">
        <v>19.245004999999999</v>
      </c>
      <c r="E19">
        <v>18.868100999999999</v>
      </c>
      <c r="F19">
        <v>18.491598</v>
      </c>
      <c r="G19">
        <v>18.114899000000001</v>
      </c>
      <c r="H19">
        <v>17.736246000000001</v>
      </c>
      <c r="I19">
        <v>17.351412</v>
      </c>
      <c r="J19">
        <v>16.951052000000001</v>
      </c>
      <c r="K19">
        <v>16.516607</v>
      </c>
      <c r="L19">
        <v>16.022504999999999</v>
      </c>
      <c r="M19">
        <v>15.512834</v>
      </c>
      <c r="N19">
        <v>15</v>
      </c>
      <c r="O19">
        <v>14.487164999999999</v>
      </c>
      <c r="P19">
        <v>13.977494</v>
      </c>
      <c r="Q19">
        <v>13.483394000000001</v>
      </c>
      <c r="R19">
        <v>13.048947</v>
      </c>
      <c r="S19">
        <v>12.648588999999999</v>
      </c>
      <c r="T19">
        <v>12.263754</v>
      </c>
      <c r="U19">
        <v>11.885102</v>
      </c>
      <c r="V19">
        <v>11.508402</v>
      </c>
      <c r="W19">
        <v>11.131899000000001</v>
      </c>
      <c r="X19">
        <v>10.754994999999999</v>
      </c>
      <c r="Y19">
        <v>10.377635</v>
      </c>
      <c r="Z19">
        <v>10</v>
      </c>
    </row>
    <row r="20" spans="2:26">
      <c r="B20">
        <v>20</v>
      </c>
      <c r="C20">
        <v>19.617289</v>
      </c>
      <c r="D20">
        <v>19.23441</v>
      </c>
      <c r="E20">
        <v>18.851067</v>
      </c>
      <c r="F20">
        <v>18.466652</v>
      </c>
      <c r="G20">
        <v>18.079971</v>
      </c>
      <c r="H20">
        <v>17.688786</v>
      </c>
      <c r="I20">
        <v>17.28914</v>
      </c>
      <c r="J20">
        <v>16.874638000000001</v>
      </c>
      <c r="K20">
        <v>16.436762000000002</v>
      </c>
      <c r="L20">
        <v>15.970112</v>
      </c>
      <c r="M20">
        <v>15.488047</v>
      </c>
      <c r="N20">
        <v>15</v>
      </c>
      <c r="O20">
        <v>14.511953</v>
      </c>
      <c r="P20">
        <v>14.029888</v>
      </c>
      <c r="Q20">
        <v>13.563238</v>
      </c>
      <c r="R20">
        <v>13.125362000000001</v>
      </c>
      <c r="S20">
        <v>12.710858</v>
      </c>
      <c r="T20">
        <v>12.311214</v>
      </c>
      <c r="U20">
        <v>11.920029</v>
      </c>
      <c r="V20">
        <v>11.533346999999999</v>
      </c>
      <c r="W20">
        <v>11.148933</v>
      </c>
      <c r="X20">
        <v>10.765591000000001</v>
      </c>
      <c r="Y20">
        <v>10.382712</v>
      </c>
      <c r="Z20">
        <v>10</v>
      </c>
    </row>
    <row r="21" spans="2:26">
      <c r="B21">
        <v>20</v>
      </c>
      <c r="C21">
        <v>19.612376999999999</v>
      </c>
      <c r="D21">
        <v>19.22428</v>
      </c>
      <c r="E21">
        <v>18.835104000000001</v>
      </c>
      <c r="F21">
        <v>18.443974000000001</v>
      </c>
      <c r="G21">
        <v>18.04955</v>
      </c>
      <c r="H21">
        <v>17.649784</v>
      </c>
      <c r="I21">
        <v>17.24173</v>
      </c>
      <c r="J21">
        <v>16.821594000000001</v>
      </c>
      <c r="K21">
        <v>16.385693</v>
      </c>
      <c r="L21">
        <v>15.933134000000001</v>
      </c>
      <c r="M21">
        <v>15.469239</v>
      </c>
      <c r="N21">
        <v>15</v>
      </c>
      <c r="O21">
        <v>14.530761</v>
      </c>
      <c r="P21">
        <v>14.066865</v>
      </c>
      <c r="Q21">
        <v>13.614307</v>
      </c>
      <c r="R21">
        <v>13.178405</v>
      </c>
      <c r="S21">
        <v>12.758269</v>
      </c>
      <c r="T21">
        <v>12.350215</v>
      </c>
      <c r="U21">
        <v>11.950450999999999</v>
      </c>
      <c r="V21">
        <v>11.556025500000001</v>
      </c>
      <c r="W21">
        <v>11.164897</v>
      </c>
      <c r="X21">
        <v>10.775722</v>
      </c>
      <c r="Y21">
        <v>10.387623</v>
      </c>
      <c r="Z21">
        <v>10</v>
      </c>
    </row>
    <row r="22" spans="2:26">
      <c r="B22">
        <v>20</v>
      </c>
      <c r="C22">
        <v>19.607942999999999</v>
      </c>
      <c r="D22">
        <v>19.215225</v>
      </c>
      <c r="E22">
        <v>18.821093000000001</v>
      </c>
      <c r="F22">
        <v>18.424593000000002</v>
      </c>
      <c r="G22">
        <v>18.024466</v>
      </c>
      <c r="H22">
        <v>17.619074000000001</v>
      </c>
      <c r="I22">
        <v>17.206402000000001</v>
      </c>
      <c r="J22">
        <v>16.784319</v>
      </c>
      <c r="K22">
        <v>16.351278000000001</v>
      </c>
      <c r="L22">
        <v>15.907494</v>
      </c>
      <c r="M22">
        <v>15.455776</v>
      </c>
      <c r="N22">
        <v>15</v>
      </c>
      <c r="O22">
        <v>14.544224</v>
      </c>
      <c r="P22">
        <v>14.092504999999999</v>
      </c>
      <c r="Q22">
        <v>13.648723</v>
      </c>
      <c r="R22">
        <v>13.215681</v>
      </c>
      <c r="S22">
        <v>12.793597999999999</v>
      </c>
      <c r="T22">
        <v>12.380927</v>
      </c>
      <c r="U22">
        <v>11.975534</v>
      </c>
      <c r="V22">
        <v>11.575407999999999</v>
      </c>
      <c r="W22">
        <v>11.178906</v>
      </c>
      <c r="X22">
        <v>10.784775</v>
      </c>
      <c r="Y22">
        <v>10.392056999999999</v>
      </c>
      <c r="Z22">
        <v>10</v>
      </c>
    </row>
    <row r="23" spans="2:26">
      <c r="B23">
        <v>20</v>
      </c>
      <c r="C23">
        <v>19.604165999999999</v>
      </c>
      <c r="D23">
        <v>19.207585999999999</v>
      </c>
      <c r="E23">
        <v>18.809452</v>
      </c>
      <c r="F23">
        <v>18.408836000000001</v>
      </c>
      <c r="G23">
        <v>18.004648</v>
      </c>
      <c r="H23">
        <v>17.59564</v>
      </c>
      <c r="I23">
        <v>17.180482999999999</v>
      </c>
      <c r="J23">
        <v>16.758002999999999</v>
      </c>
      <c r="K23">
        <v>16.327604000000001</v>
      </c>
      <c r="L23">
        <v>15.889787999999999</v>
      </c>
      <c r="M23">
        <v>15.446372999999999</v>
      </c>
      <c r="N23">
        <v>15</v>
      </c>
      <c r="O23">
        <v>14.553627000000001</v>
      </c>
      <c r="P23">
        <v>14.110212000000001</v>
      </c>
      <c r="Q23">
        <v>13.672396000000001</v>
      </c>
      <c r="R23">
        <v>13.241997</v>
      </c>
      <c r="S23">
        <v>12.819516</v>
      </c>
      <c r="T23">
        <v>12.40436</v>
      </c>
      <c r="U23">
        <v>11.995352</v>
      </c>
      <c r="V23">
        <v>11.591165</v>
      </c>
      <c r="W23">
        <v>11.190548</v>
      </c>
      <c r="X23">
        <v>10.792413</v>
      </c>
      <c r="Y23">
        <v>10.395833</v>
      </c>
      <c r="Z23">
        <v>10</v>
      </c>
    </row>
    <row r="24" spans="2:26">
      <c r="B24">
        <v>20</v>
      </c>
      <c r="C24">
        <v>19.601137000000001</v>
      </c>
      <c r="D24">
        <v>19.201504</v>
      </c>
      <c r="E24">
        <v>18.800293</v>
      </c>
      <c r="F24">
        <v>18.396647999999999</v>
      </c>
      <c r="G24">
        <v>17.989650000000001</v>
      </c>
      <c r="H24">
        <v>17.578358000000001</v>
      </c>
      <c r="I24">
        <v>17.161888000000001</v>
      </c>
      <c r="J24">
        <v>16.739605000000001</v>
      </c>
      <c r="K24">
        <v>16.311350000000001</v>
      </c>
      <c r="L24">
        <v>15.877679000000001</v>
      </c>
      <c r="M24">
        <v>15.439928</v>
      </c>
      <c r="N24">
        <v>15</v>
      </c>
      <c r="O24">
        <v>14.560072</v>
      </c>
      <c r="P24">
        <v>14.122320999999999</v>
      </c>
      <c r="Q24">
        <v>13.688650000000001</v>
      </c>
      <c r="R24">
        <v>13.260395000000001</v>
      </c>
      <c r="S24">
        <v>12.838112000000001</v>
      </c>
      <c r="T24">
        <v>12.421643</v>
      </c>
      <c r="U24">
        <v>12.010348</v>
      </c>
      <c r="V24">
        <v>11.603351</v>
      </c>
      <c r="W24">
        <v>11.199706000000001</v>
      </c>
      <c r="X24">
        <v>10.798496</v>
      </c>
      <c r="Y24">
        <v>10.398861999999999</v>
      </c>
      <c r="Z24">
        <v>10</v>
      </c>
    </row>
    <row r="25" spans="2:26">
      <c r="B25">
        <v>20</v>
      </c>
      <c r="C25">
        <v>19.598880000000001</v>
      </c>
      <c r="D25">
        <v>19.196997</v>
      </c>
      <c r="E25">
        <v>18.793569999999999</v>
      </c>
      <c r="F25">
        <v>18.387815</v>
      </c>
      <c r="G25">
        <v>17.978952</v>
      </c>
      <c r="H25">
        <v>17.566248000000002</v>
      </c>
      <c r="I25">
        <v>17.149107000000001</v>
      </c>
      <c r="J25">
        <v>16.727179</v>
      </c>
      <c r="K25">
        <v>16.300509999999999</v>
      </c>
      <c r="L25">
        <v>15.86965</v>
      </c>
      <c r="M25">
        <v>15.435658999999999</v>
      </c>
      <c r="N25">
        <v>15</v>
      </c>
      <c r="O25">
        <v>14.564341000000001</v>
      </c>
      <c r="P25">
        <v>14.13035</v>
      </c>
      <c r="Q25">
        <v>13.699489</v>
      </c>
      <c r="R25">
        <v>13.272819999999999</v>
      </c>
      <c r="S25">
        <v>12.850892999999999</v>
      </c>
      <c r="T25">
        <v>12.433751000000001</v>
      </c>
      <c r="U25">
        <v>12.021049</v>
      </c>
      <c r="V25">
        <v>11.612185</v>
      </c>
      <c r="W25">
        <v>11.2064295</v>
      </c>
      <c r="X25">
        <v>10.803003</v>
      </c>
      <c r="Y25">
        <v>10.401118</v>
      </c>
      <c r="Z25">
        <v>10</v>
      </c>
    </row>
    <row r="26" spans="2:26">
      <c r="B26">
        <v>20</v>
      </c>
      <c r="C26">
        <v>19.597390999999998</v>
      </c>
      <c r="D26">
        <v>19.194030000000001</v>
      </c>
      <c r="E26">
        <v>18.789175</v>
      </c>
      <c r="F26">
        <v>18.382090000000002</v>
      </c>
      <c r="G26">
        <v>17.972092</v>
      </c>
      <c r="H26">
        <v>17.558578000000001</v>
      </c>
      <c r="I26">
        <v>17.141110999999999</v>
      </c>
      <c r="J26">
        <v>16.719494000000001</v>
      </c>
      <c r="K26">
        <v>16.293865</v>
      </c>
      <c r="L26">
        <v>15.864751</v>
      </c>
      <c r="M26">
        <v>15.433059999999999</v>
      </c>
      <c r="N26">
        <v>15</v>
      </c>
      <c r="O26">
        <v>14.566940000000001</v>
      </c>
      <c r="P26">
        <v>14.135249</v>
      </c>
      <c r="Q26">
        <v>13.706135</v>
      </c>
      <c r="R26">
        <v>13.280505</v>
      </c>
      <c r="S26">
        <v>12.858889</v>
      </c>
      <c r="T26">
        <v>12.441421500000001</v>
      </c>
      <c r="U26">
        <v>12.027908</v>
      </c>
      <c r="V26">
        <v>11.617908999999999</v>
      </c>
      <c r="W26">
        <v>11.210826000000001</v>
      </c>
      <c r="X26">
        <v>10.805968999999999</v>
      </c>
      <c r="Y26">
        <v>10.402609</v>
      </c>
      <c r="Z26">
        <v>10</v>
      </c>
    </row>
    <row r="27" spans="2:26">
      <c r="B27">
        <v>20</v>
      </c>
      <c r="C27">
        <v>19.596651000000001</v>
      </c>
      <c r="D27">
        <v>19.192561999999999</v>
      </c>
      <c r="E27">
        <v>18.787006000000002</v>
      </c>
      <c r="F27">
        <v>18.379280000000001</v>
      </c>
      <c r="G27">
        <v>17.968744000000001</v>
      </c>
      <c r="H27">
        <v>17.554863000000001</v>
      </c>
      <c r="I27">
        <v>17.137266</v>
      </c>
      <c r="J27">
        <v>16.715821999999999</v>
      </c>
      <c r="K27">
        <v>16.290704999999999</v>
      </c>
      <c r="L27">
        <v>15.862429000000001</v>
      </c>
      <c r="M27">
        <v>15.431829</v>
      </c>
      <c r="N27">
        <v>15</v>
      </c>
      <c r="O27">
        <v>14.568171</v>
      </c>
      <c r="P27">
        <v>14.137570999999999</v>
      </c>
      <c r="Q27">
        <v>13.709294</v>
      </c>
      <c r="R27">
        <v>13.284179</v>
      </c>
      <c r="S27">
        <v>12.862735000000001</v>
      </c>
      <c r="T27">
        <v>12.445137000000001</v>
      </c>
      <c r="U27">
        <v>12.031255</v>
      </c>
      <c r="V27">
        <v>11.62072</v>
      </c>
      <c r="W27">
        <v>11.212994999999999</v>
      </c>
      <c r="X27">
        <v>10.807437</v>
      </c>
      <c r="Y27">
        <v>10.403349</v>
      </c>
      <c r="Z27">
        <v>10</v>
      </c>
    </row>
    <row r="30" spans="2:26">
      <c r="B30" t="s">
        <v>0</v>
      </c>
      <c r="C30">
        <v>25</v>
      </c>
    </row>
    <row r="31" spans="2:26">
      <c r="B31" t="s">
        <v>1</v>
      </c>
      <c r="C31">
        <f>20-10</f>
        <v>10</v>
      </c>
    </row>
    <row r="32" spans="2:26">
      <c r="B32" t="s">
        <v>2</v>
      </c>
      <c r="C32">
        <v>1</v>
      </c>
    </row>
    <row r="33" spans="2:27">
      <c r="B33" t="s">
        <v>3</v>
      </c>
      <c r="C33">
        <v>0.1</v>
      </c>
    </row>
    <row r="34" spans="2:27">
      <c r="B34" t="s">
        <v>4</v>
      </c>
      <c r="C34">
        <f>AVERAGE(C33,C32)</f>
        <v>0.55000000000000004</v>
      </c>
    </row>
    <row r="35" spans="2:27">
      <c r="B35" t="s">
        <v>5</v>
      </c>
      <c r="C35">
        <f>625/((25/C33)+(600/$C32))</f>
        <v>0.73529411764705888</v>
      </c>
    </row>
    <row r="38" spans="2:27">
      <c r="C38">
        <v>100</v>
      </c>
      <c r="D38">
        <f t="shared" ref="D38:AA38" si="2">C38+100</f>
        <v>200</v>
      </c>
      <c r="E38">
        <f t="shared" si="2"/>
        <v>300</v>
      </c>
      <c r="F38">
        <f t="shared" si="2"/>
        <v>400</v>
      </c>
      <c r="G38">
        <f t="shared" si="2"/>
        <v>500</v>
      </c>
      <c r="H38">
        <f t="shared" si="2"/>
        <v>600</v>
      </c>
      <c r="I38">
        <f t="shared" si="2"/>
        <v>700</v>
      </c>
      <c r="J38">
        <f t="shared" si="2"/>
        <v>800</v>
      </c>
      <c r="K38">
        <f t="shared" si="2"/>
        <v>900</v>
      </c>
      <c r="L38">
        <f t="shared" si="2"/>
        <v>1000</v>
      </c>
      <c r="M38">
        <f t="shared" si="2"/>
        <v>1100</v>
      </c>
      <c r="N38">
        <f t="shared" si="2"/>
        <v>1200</v>
      </c>
      <c r="O38">
        <f t="shared" si="2"/>
        <v>1300</v>
      </c>
      <c r="P38">
        <f t="shared" si="2"/>
        <v>1400</v>
      </c>
      <c r="Q38">
        <f t="shared" si="2"/>
        <v>1500</v>
      </c>
      <c r="R38">
        <f t="shared" si="2"/>
        <v>1600</v>
      </c>
      <c r="S38">
        <f t="shared" si="2"/>
        <v>1700</v>
      </c>
      <c r="T38">
        <f t="shared" si="2"/>
        <v>1800</v>
      </c>
      <c r="U38">
        <f t="shared" si="2"/>
        <v>1900</v>
      </c>
      <c r="V38">
        <f t="shared" si="2"/>
        <v>2000</v>
      </c>
      <c r="W38">
        <f t="shared" si="2"/>
        <v>2100</v>
      </c>
      <c r="X38">
        <f t="shared" si="2"/>
        <v>2200</v>
      </c>
      <c r="Y38">
        <f t="shared" si="2"/>
        <v>2300</v>
      </c>
      <c r="Z38">
        <f t="shared" si="2"/>
        <v>2400</v>
      </c>
      <c r="AA38">
        <f t="shared" si="2"/>
        <v>2500</v>
      </c>
    </row>
    <row r="39" spans="2:27">
      <c r="B39">
        <v>100</v>
      </c>
      <c r="C39">
        <f>$C$35*((B2-C2)/($D$38-$C$38))</f>
        <v>2.9658014705882252E-3</v>
      </c>
      <c r="D39">
        <f>$C$35*((C2-D2)/($D$38-$C$38))</f>
        <v>2.9712426470588429E-3</v>
      </c>
      <c r="E39">
        <f>$C$35*((D2-E2)/($D$38-$C$38))</f>
        <v>2.982029411764685E-3</v>
      </c>
      <c r="F39">
        <f>$C$35*((E2-F2)/($D$38-$C$38))</f>
        <v>2.9979852941176494E-3</v>
      </c>
      <c r="G39">
        <f>$C$35*((F2-G2)/($D$38-$C$38))</f>
        <v>3.0186470588235335E-3</v>
      </c>
      <c r="H39">
        <f>$C$35*((G2-H2)/($D$38-$C$38))</f>
        <v>3.0432426470588234E-3</v>
      </c>
      <c r="I39">
        <f>$C$35*((H2-I2)/($D$38-$C$38))</f>
        <v>3.0705661764705932E-3</v>
      </c>
      <c r="J39">
        <f>$C$35*((I2-J2)/($D$38-$C$38))</f>
        <v>3.0988529411764784E-3</v>
      </c>
      <c r="K39">
        <f>$C$35*((J2-K2)/($D$38-$C$38))</f>
        <v>3.1258602941176489E-3</v>
      </c>
      <c r="L39">
        <f>$C$35*((K2-L2)/($D$38-$C$38))</f>
        <v>3.1490882352941071E-3</v>
      </c>
      <c r="M39">
        <f>$C$35*((L2-M2)/($D$38-$C$38))</f>
        <v>3.1661764705882361E-3</v>
      </c>
      <c r="N39">
        <f>$C$35*((M2-N2)/($D$38-$C$38))</f>
        <v>3.1752132352941215E-3</v>
      </c>
      <c r="O39">
        <f>$C$35*((N2-O2)/($D$38-$C$38))</f>
        <v>3.1752132352941215E-3</v>
      </c>
      <c r="P39">
        <f>$C$35*((O2-P2)/($D$38-$C$38))</f>
        <v>3.1661764705882361E-3</v>
      </c>
      <c r="Q39">
        <f>$C$35*((P2-Q2)/($D$38-$C$38))</f>
        <v>3.149095588235291E-3</v>
      </c>
      <c r="R39">
        <f>$C$35*((Q2-R2)/($D$38-$C$38))</f>
        <v>3.1258529411764646E-3</v>
      </c>
      <c r="S39">
        <f>$C$35*((R2-S2)/($D$38-$C$38))</f>
        <v>3.0988455882352945E-3</v>
      </c>
      <c r="T39">
        <f>$C$35*((S2-T2)/($D$38-$C$38))</f>
        <v>3.0705735294117645E-3</v>
      </c>
      <c r="U39">
        <f>$C$35*((T2-U2)/($D$38-$C$38))</f>
        <v>3.0432500000000078E-3</v>
      </c>
      <c r="V39">
        <f>$C$35*((U2-V2)/($D$38-$C$38))</f>
        <v>3.0186397058823491E-3</v>
      </c>
      <c r="W39">
        <f>$C$35*((V2-W2)/($D$38-$C$38))</f>
        <v>2.9979779411764781E-3</v>
      </c>
      <c r="X39">
        <f>$C$35*((W2-X2)/($D$38-$C$38))</f>
        <v>2.9820441176470528E-3</v>
      </c>
      <c r="Y39">
        <f>$C$35*((X2-Y2)/($D$38-$C$38))</f>
        <v>2.9712352941176456E-3</v>
      </c>
      <c r="Z39">
        <f>$C$35*((Y2-Z2)/($D$38-$C$38))</f>
        <v>2.9658014705882386E-3</v>
      </c>
      <c r="AA39">
        <f>$C$35*((Z2-AA2)/($D$38-$C$38))</f>
        <v>7.3529411764705885E-2</v>
      </c>
    </row>
    <row r="40" spans="2:27">
      <c r="B40">
        <f>B39+100</f>
        <v>200</v>
      </c>
      <c r="C40">
        <f t="shared" ref="C40:R63" si="3">$C$35*((B4-C4)/($D$38-$C$38))</f>
        <v>2.9603602941176603E-3</v>
      </c>
      <c r="D40">
        <f t="shared" si="3"/>
        <v>2.9658897058823293E-3</v>
      </c>
      <c r="E40">
        <f t="shared" si="3"/>
        <v>2.9768750000000095E-3</v>
      </c>
      <c r="F40">
        <f t="shared" si="3"/>
        <v>2.9932720588235194E-3</v>
      </c>
      <c r="G40">
        <f t="shared" si="3"/>
        <v>3.0146911764706002E-3</v>
      </c>
      <c r="H40">
        <f t="shared" si="3"/>
        <v>3.0405441176470536E-3</v>
      </c>
      <c r="I40">
        <f t="shared" si="3"/>
        <v>3.069610294117662E-3</v>
      </c>
      <c r="J40">
        <f t="shared" si="3"/>
        <v>3.1001249999999831E-3</v>
      </c>
      <c r="K40">
        <f t="shared" si="3"/>
        <v>3.1296250000000057E-3</v>
      </c>
      <c r="L40">
        <f t="shared" si="3"/>
        <v>3.1552500000000018E-3</v>
      </c>
      <c r="M40">
        <f t="shared" si="3"/>
        <v>3.1741985294117701E-3</v>
      </c>
      <c r="N40">
        <f t="shared" si="3"/>
        <v>3.1842647058823483E-3</v>
      </c>
      <c r="O40">
        <f t="shared" si="3"/>
        <v>3.1842647058823483E-3</v>
      </c>
      <c r="P40">
        <f t="shared" si="3"/>
        <v>3.1741985294117701E-3</v>
      </c>
      <c r="Q40">
        <f t="shared" si="3"/>
        <v>3.1552500000000018E-3</v>
      </c>
      <c r="R40">
        <f t="shared" si="3"/>
        <v>3.1296323529411761E-3</v>
      </c>
      <c r="S40">
        <f>$C$35*((R4-S4)/($D$38-$C$38))</f>
        <v>3.1001176470588252E-3</v>
      </c>
      <c r="T40">
        <f>$C$35*((S4-T4)/($D$38-$C$38))</f>
        <v>3.069613970588228E-3</v>
      </c>
      <c r="U40">
        <f>$C$35*((T4-U4)/($D$38-$C$38))</f>
        <v>3.0405404411764747E-3</v>
      </c>
      <c r="V40">
        <f>$C$35*((U4-V4)/($D$38-$C$38))</f>
        <v>3.0146985294117715E-3</v>
      </c>
      <c r="W40">
        <f>$C$35*((V4-W4)/($D$38-$C$38))</f>
        <v>2.9932573529411642E-3</v>
      </c>
      <c r="X40">
        <f>$C$35*((W4-X4)/($D$38-$C$38))</f>
        <v>2.9768897058823651E-3</v>
      </c>
      <c r="Y40">
        <f>$C$35*((X4-Y4)/($D$38-$C$38))</f>
        <v>2.9658823529411715E-3</v>
      </c>
      <c r="Z40">
        <f>$C$35*((Y4-Z4)/($D$38-$C$38))</f>
        <v>2.9603602941176469E-3</v>
      </c>
      <c r="AA40">
        <f>$C$35*((Z4-AA4)/($D$38-$C$38))</f>
        <v>7.3529411764705885E-2</v>
      </c>
    </row>
    <row r="41" spans="2:27">
      <c r="B41">
        <f t="shared" ref="B41:B63" si="4">B40+100</f>
        <v>300</v>
      </c>
      <c r="C41">
        <f t="shared" si="3"/>
        <v>2.949411764705874E-3</v>
      </c>
      <c r="D41">
        <f>$C$35*((C5-D5)/($D$38-$C$38))</f>
        <v>2.9550220588235414E-3</v>
      </c>
      <c r="E41">
        <f>$C$35*((D5-E5)/($D$38-$C$38))</f>
        <v>2.966375000000005E-3</v>
      </c>
      <c r="F41">
        <f>$C$35*((E5-F5)/($D$38-$C$38))</f>
        <v>2.9834926470588179E-3</v>
      </c>
      <c r="G41">
        <f>$C$35*((F5-G5)/($D$38-$C$38))</f>
        <v>3.0063455882352957E-3</v>
      </c>
      <c r="H41">
        <f>$C$35*((G5-H5)/($D$38-$C$38))</f>
        <v>3.0345882352941027E-3</v>
      </c>
      <c r="I41">
        <f>$C$35*((H5-I5)/($D$38-$C$38))</f>
        <v>3.0672132352941245E-3</v>
      </c>
      <c r="J41">
        <f>$C$35*((I5-J5)/($D$38-$C$38))</f>
        <v>3.1024117647058913E-3</v>
      </c>
      <c r="K41">
        <f>$C$35*((J5-K5)/($D$38-$C$38))</f>
        <v>3.1372720588235328E-3</v>
      </c>
      <c r="L41">
        <f>$C$35*((K5-L5)/($D$38-$C$38))</f>
        <v>3.1680882352941118E-3</v>
      </c>
      <c r="M41">
        <f>$C$35*((L5-M5)/($D$38-$C$38))</f>
        <v>3.1911102941176521E-3</v>
      </c>
      <c r="N41">
        <f>$C$35*((M5-N5)/($D$38-$C$38))</f>
        <v>3.2033749999999953E-3</v>
      </c>
      <c r="O41">
        <f>$C$35*((N5-O5)/($D$38-$C$38))</f>
        <v>3.2033749999999953E-3</v>
      </c>
      <c r="P41">
        <f>$C$35*((O5-P5)/($D$38-$C$38))</f>
        <v>3.1911102941176521E-3</v>
      </c>
      <c r="Q41">
        <f>$C$35*((P5-Q5)/($D$38-$C$38))</f>
        <v>3.1680955882352957E-3</v>
      </c>
      <c r="R41">
        <f>$C$35*((Q5-R5)/($D$38-$C$38))</f>
        <v>3.1372720588235328E-3</v>
      </c>
      <c r="S41">
        <f>$C$35*((R5-S5)/($D$38-$C$38))</f>
        <v>3.1024044117647074E-3</v>
      </c>
      <c r="T41">
        <f>$C$35*((S5-T5)/($D$38-$C$38))</f>
        <v>3.0672205882352824E-3</v>
      </c>
      <c r="U41">
        <f>$C$35*((T5-U5)/($D$38-$C$38))</f>
        <v>3.034573529411774E-3</v>
      </c>
      <c r="V41">
        <f>$C$35*((U5-V5)/($D$38-$C$38))</f>
        <v>3.0063529411764665E-3</v>
      </c>
      <c r="W41">
        <f>$C$35*((V5-W5)/($D$38-$C$38))</f>
        <v>2.9834926470588309E-3</v>
      </c>
      <c r="X41">
        <f>$C$35*((W5-X5)/($D$38-$C$38))</f>
        <v>2.966374999999992E-3</v>
      </c>
      <c r="Y41">
        <f>$C$35*((X5-Y5)/($D$38-$C$38))</f>
        <v>2.9550367647058831E-3</v>
      </c>
      <c r="Z41">
        <f>$C$35*((Y5-Z5)/($D$38-$C$38))</f>
        <v>2.9493970588235319E-3</v>
      </c>
      <c r="AA41">
        <f>$C$35*((Z5-AA5)/($D$38-$C$38))</f>
        <v>7.3529411764705885E-2</v>
      </c>
    </row>
    <row r="42" spans="2:27">
      <c r="B42">
        <f t="shared" si="4"/>
        <v>400</v>
      </c>
      <c r="C42">
        <f t="shared" si="3"/>
        <v>2.9328161764705781E-3</v>
      </c>
      <c r="D42">
        <f>$C$35*((C6-D6)/($D$38-$C$38))</f>
        <v>2.9384779411764819E-3</v>
      </c>
      <c r="E42">
        <f>$C$35*((D6-E6)/($D$38-$C$38))</f>
        <v>2.9500808823529415E-3</v>
      </c>
      <c r="F42">
        <f>$C$35*((E6-F6)/($D$38-$C$38))</f>
        <v>2.9679779411764776E-3</v>
      </c>
      <c r="G42">
        <f>$C$35*((F6-G6)/($D$38-$C$38))</f>
        <v>2.9926323529411618E-3</v>
      </c>
      <c r="H42">
        <f>$C$35*((G6-H6)/($D$38-$C$38))</f>
        <v>3.024205882352938E-3</v>
      </c>
      <c r="I42">
        <f>$C$35*((H6-I6)/($D$38-$C$38))</f>
        <v>3.0622794117647089E-3</v>
      </c>
      <c r="J42">
        <f>$C$35*((I6-J6)/($D$38-$C$38))</f>
        <v>3.1050220588235314E-3</v>
      </c>
      <c r="K42">
        <f>$C$35*((J6-K6)/($D$38-$C$38))</f>
        <v>3.1489338235294122E-3</v>
      </c>
      <c r="L42">
        <f>$C$35*((K6-L6)/($D$38-$C$38))</f>
        <v>3.1887573529411797E-3</v>
      </c>
      <c r="M42">
        <f>$C$35*((L6-M6)/($D$38-$C$38))</f>
        <v>3.2187573529411802E-3</v>
      </c>
      <c r="N42">
        <f>$C$35*((M6-N6)/($D$38-$C$38))</f>
        <v>3.2347647058823541E-3</v>
      </c>
      <c r="O42">
        <f>$C$35*((N6-O6)/($D$38-$C$38))</f>
        <v>3.2347647058823541E-3</v>
      </c>
      <c r="P42">
        <f>$C$35*((O6-P6)/($D$38-$C$38))</f>
        <v>3.2187573529411802E-3</v>
      </c>
      <c r="Q42">
        <f>$C$35*((P6-Q6)/($D$38-$C$38))</f>
        <v>3.1887573529411663E-3</v>
      </c>
      <c r="R42">
        <f>$C$35*((Q6-R6)/($D$38-$C$38))</f>
        <v>3.1489338235294122E-3</v>
      </c>
      <c r="S42">
        <f>$C$35*((R6-S6)/($D$38-$C$38))</f>
        <v>3.1050220588235314E-3</v>
      </c>
      <c r="T42">
        <f>$C$35*((S6-T6)/($D$38-$C$38))</f>
        <v>3.0622720588235376E-3</v>
      </c>
      <c r="U42">
        <f>$C$35*((T6-U6)/($D$38-$C$38))</f>
        <v>3.0242279411764644E-3</v>
      </c>
      <c r="V42">
        <f>$C$35*((U6-V6)/($D$38-$C$38))</f>
        <v>2.992625000000004E-3</v>
      </c>
      <c r="W42">
        <f>$C$35*((V6-W6)/($D$38-$C$38))</f>
        <v>2.9679779411764646E-3</v>
      </c>
      <c r="X42">
        <f>$C$35*((W6-X6)/($D$38-$C$38))</f>
        <v>2.9500735294117702E-3</v>
      </c>
      <c r="Y42">
        <f>$C$35*((X6-Y6)/($D$38-$C$38))</f>
        <v>2.9384852941176523E-3</v>
      </c>
      <c r="Z42">
        <f>$C$35*((Y6-Z6)/($D$38-$C$38))</f>
        <v>2.9328088235294077E-3</v>
      </c>
      <c r="AA42">
        <f>$C$35*((Z6-AA6)/($D$38-$C$38))</f>
        <v>7.3529411764705885E-2</v>
      </c>
    </row>
    <row r="43" spans="2:27">
      <c r="B43">
        <f t="shared" si="4"/>
        <v>500</v>
      </c>
      <c r="C43">
        <f t="shared" si="3"/>
        <v>2.9105441176470646E-3</v>
      </c>
      <c r="D43">
        <f>$C$35*((C7-D7)/($D$38-$C$38))</f>
        <v>2.9160294117647075E-3</v>
      </c>
      <c r="E43">
        <f>$C$35*((D7-E7)/($D$38-$C$38))</f>
        <v>2.9274558823529332E-3</v>
      </c>
      <c r="F43">
        <f>$C$35*((E7-F7)/($D$38-$C$38))</f>
        <v>2.9457058823529367E-3</v>
      </c>
      <c r="G43">
        <f>$C$35*((F7-G7)/($D$38-$C$38))</f>
        <v>2.9719705882353042E-3</v>
      </c>
      <c r="H43">
        <f>$C$35*((G7-H7)/($D$38-$C$38))</f>
        <v>3.0074117647058826E-3</v>
      </c>
      <c r="I43">
        <f>$C$35*((H7-I7)/($D$38-$C$38))</f>
        <v>3.052625000000005E-3</v>
      </c>
      <c r="J43">
        <f>$C$35*((I7-J7)/($D$38-$C$38))</f>
        <v>3.1064705882352956E-3</v>
      </c>
      <c r="K43">
        <f>$C$35*((J7-K7)/($D$38-$C$38))</f>
        <v>3.164698529411748E-3</v>
      </c>
      <c r="L43">
        <f>$C$35*((K7-L7)/($D$38-$C$38))</f>
        <v>3.2192352941176586E-3</v>
      </c>
      <c r="M43">
        <f>$C$35*((L7-M7)/($D$38-$C$38))</f>
        <v>3.260404411764705E-3</v>
      </c>
      <c r="N43">
        <f>$C$35*((M7-N7)/($D$38-$C$38))</f>
        <v>3.2821544117647024E-3</v>
      </c>
      <c r="O43">
        <f>$C$35*((N7-O7)/($D$38-$C$38))</f>
        <v>3.2821544117647024E-3</v>
      </c>
      <c r="P43">
        <f>$C$35*((O7-P7)/($D$38-$C$38))</f>
        <v>3.260404411764705E-3</v>
      </c>
      <c r="Q43">
        <f>$C$35*((P7-Q7)/($D$38-$C$38))</f>
        <v>3.2192352941176451E-3</v>
      </c>
      <c r="R43">
        <f>$C$35*((Q7-R7)/($D$38-$C$38))</f>
        <v>3.1646985294117745E-3</v>
      </c>
      <c r="S43">
        <f>$C$35*((R7-S7)/($D$38-$C$38))</f>
        <v>3.1064705882352956E-3</v>
      </c>
      <c r="T43">
        <f>$C$35*((S7-T7)/($D$38-$C$38))</f>
        <v>3.052624999999992E-3</v>
      </c>
      <c r="U43">
        <f>$C$35*((T7-U7)/($D$38-$C$38))</f>
        <v>3.0074117647058826E-3</v>
      </c>
      <c r="V43">
        <f>$C$35*((U7-V7)/($D$38-$C$38))</f>
        <v>2.9719632352941199E-3</v>
      </c>
      <c r="W43">
        <f>$C$35*((V7-W7)/($D$38-$C$38))</f>
        <v>2.9457205882352923E-3</v>
      </c>
      <c r="X43">
        <f>$C$35*((W7-X7)/($D$38-$C$38))</f>
        <v>2.9274558823529466E-3</v>
      </c>
      <c r="Y43">
        <f>$C$35*((X7-Y7)/($D$38-$C$38))</f>
        <v>2.9160294117647075E-3</v>
      </c>
      <c r="Z43">
        <f>$C$35*((Y7-Z7)/($D$38-$C$38))</f>
        <v>2.9105367647058802E-3</v>
      </c>
      <c r="AA43">
        <f>$C$35*((Z7-AA7)/($D$38-$C$38))</f>
        <v>7.3529411764705885E-2</v>
      </c>
    </row>
    <row r="44" spans="2:27">
      <c r="B44">
        <f t="shared" si="4"/>
        <v>600</v>
      </c>
      <c r="C44">
        <f t="shared" si="3"/>
        <v>2.8827720588235385E-3</v>
      </c>
      <c r="D44">
        <f>$C$35*((C8-D8)/($D$38-$C$38))</f>
        <v>2.8876323529411661E-3</v>
      </c>
      <c r="E44">
        <f>$C$35*((D8-E8)/($D$38-$C$38))</f>
        <v>2.898029411764699E-3</v>
      </c>
      <c r="F44">
        <f>$C$35*((E8-F8)/($D$38-$C$38))</f>
        <v>2.9154411764705859E-3</v>
      </c>
      <c r="G44">
        <f>$C$35*((F8-G8)/($D$38-$C$38))</f>
        <v>2.9421102941176564E-3</v>
      </c>
      <c r="H44">
        <f>$C$35*((G8-H8)/($D$38-$C$38))</f>
        <v>2.9808235294117584E-3</v>
      </c>
      <c r="I44">
        <f>$C$35*((H8-I8)/($D$38-$C$38))</f>
        <v>3.034352941176475E-3</v>
      </c>
      <c r="J44">
        <f>$C$35*((I8-J8)/($D$38-$C$38))</f>
        <v>3.1035514705882402E-3</v>
      </c>
      <c r="K44">
        <f>$C$35*((J8-K8)/($D$38-$C$38))</f>
        <v>3.1841249999999956E-3</v>
      </c>
      <c r="L44">
        <f>$C$35*((K8-L8)/($D$38-$C$38))</f>
        <v>3.2631176470588304E-3</v>
      </c>
      <c r="M44">
        <f>$C$35*((L8-M8)/($D$38-$C$38))</f>
        <v>3.321455882352939E-3</v>
      </c>
      <c r="N44">
        <f>$C$35*((M8-N8)/($D$38-$C$38))</f>
        <v>3.3512941176470604E-3</v>
      </c>
      <c r="O44">
        <f>$C$35*((N8-O8)/($D$38-$C$38))</f>
        <v>3.3512941176470604E-3</v>
      </c>
      <c r="P44">
        <f>$C$35*((O8-P8)/($D$38-$C$38))</f>
        <v>3.3214632352941229E-3</v>
      </c>
      <c r="Q44">
        <f>$C$35*((P8-Q8)/($D$38-$C$38))</f>
        <v>3.2631029411764622E-3</v>
      </c>
      <c r="R44">
        <f>$C$35*((Q8-R8)/($D$38-$C$38))</f>
        <v>3.1841323529411799E-3</v>
      </c>
      <c r="S44">
        <f>$C$35*((R8-S8)/($D$38-$C$38))</f>
        <v>3.1035514705882402E-3</v>
      </c>
      <c r="T44">
        <f>$C$35*((S8-T8)/($D$38-$C$38))</f>
        <v>3.0343455882352907E-3</v>
      </c>
      <c r="U44">
        <f>$C$35*((T8-U8)/($D$38-$C$38))</f>
        <v>2.9808308823529419E-3</v>
      </c>
      <c r="V44">
        <f>$C$35*((U8-V8)/($D$38-$C$38))</f>
        <v>2.9421029411764725E-3</v>
      </c>
      <c r="W44">
        <f>$C$35*((V8-W8)/($D$38-$C$38))</f>
        <v>2.9154558823529407E-3</v>
      </c>
      <c r="X44">
        <f>$C$35*((W8-X8)/($D$38-$C$38))</f>
        <v>2.8980220588235282E-3</v>
      </c>
      <c r="Y44">
        <f>$C$35*((X8-Y8)/($D$38-$C$38))</f>
        <v>2.8876323529411791E-3</v>
      </c>
      <c r="Z44">
        <f>$C$35*((Y8-Z8)/($D$38-$C$38))</f>
        <v>2.8827720588235259E-3</v>
      </c>
      <c r="AA44">
        <f>$C$35*((Z8-AA8)/($D$38-$C$38))</f>
        <v>7.3529411764705885E-2</v>
      </c>
    </row>
    <row r="45" spans="2:27">
      <c r="B45">
        <f t="shared" si="4"/>
        <v>700</v>
      </c>
      <c r="C45">
        <f t="shared" si="3"/>
        <v>2.8501691176470692E-3</v>
      </c>
      <c r="D45">
        <f>$C$35*((C9-D9)/($D$38-$C$38))</f>
        <v>2.8536544117646941E-3</v>
      </c>
      <c r="E45">
        <f>$C$35*((D9-E9)/($D$38-$C$38))</f>
        <v>2.861588235294111E-3</v>
      </c>
      <c r="F45">
        <f>$C$35*((E9-F9)/($D$38-$C$38))</f>
        <v>2.8759558823529441E-3</v>
      </c>
      <c r="G45">
        <f>$C$35*((F9-G9)/($D$38-$C$38))</f>
        <v>2.9001764705882411E-3</v>
      </c>
      <c r="H45">
        <f>$C$35*((G9-H9)/($D$38-$C$38))</f>
        <v>2.9394558823529391E-3</v>
      </c>
      <c r="I45">
        <f>$C$35*((H9-I9)/($D$38-$C$38))</f>
        <v>3.0003970588235286E-3</v>
      </c>
      <c r="J45">
        <f>$C$35*((I9-J9)/($D$38-$C$38))</f>
        <v>3.0892352941176431E-3</v>
      </c>
      <c r="K45">
        <f>$C$35*((J9-K9)/($D$38-$C$38))</f>
        <v>3.2051544117647152E-3</v>
      </c>
      <c r="L45">
        <f>$C$35*((K9-L9)/($D$38-$C$38))</f>
        <v>3.3276397058823464E-3</v>
      </c>
      <c r="M45">
        <f>$C$35*((L9-M9)/($D$38-$C$38))</f>
        <v>3.4109926470588295E-3</v>
      </c>
      <c r="N45">
        <f>$C$35*((M9-N9)/($D$38-$C$38))</f>
        <v>3.4502867647058823E-3</v>
      </c>
      <c r="O45">
        <f>$C$35*((N9-O9)/($D$38-$C$38))</f>
        <v>3.4502867647058823E-3</v>
      </c>
      <c r="P45">
        <f>$C$35*((O9-P9)/($D$38-$C$38))</f>
        <v>3.4109926470588295E-3</v>
      </c>
      <c r="Q45">
        <f>$C$35*((P9-Q9)/($D$38-$C$38))</f>
        <v>3.3276397058823464E-3</v>
      </c>
      <c r="R45">
        <f>$C$35*((Q9-R9)/($D$38-$C$38))</f>
        <v>3.2051617647058856E-3</v>
      </c>
      <c r="S45">
        <f>$C$35*((R9-S9)/($D$38-$C$38))</f>
        <v>3.0892352941176431E-3</v>
      </c>
      <c r="T45">
        <f>$C$35*((S9-T9)/($D$38-$C$38))</f>
        <v>3.0003970588235286E-3</v>
      </c>
      <c r="U45">
        <f>$C$35*((T9-U9)/($D$38-$C$38))</f>
        <v>2.9394411764705969E-3</v>
      </c>
      <c r="V45">
        <f>$C$35*((U9-V9)/($D$38-$C$38))</f>
        <v>2.9001874999999913E-3</v>
      </c>
      <c r="W45">
        <f>$C$35*((V9-W9)/($D$38-$C$38))</f>
        <v>2.8759448529411813E-3</v>
      </c>
      <c r="X45">
        <f>$C$35*((W9-X9)/($D$38-$C$38))</f>
        <v>2.8615808823529401E-3</v>
      </c>
      <c r="Y45">
        <f>$C$35*((X9-Y9)/($D$38-$C$38))</f>
        <v>2.8536691176470623E-3</v>
      </c>
      <c r="Z45">
        <f>$C$35*((Y9-Z9)/($D$38-$C$38))</f>
        <v>2.8501691176470562E-3</v>
      </c>
      <c r="AA45">
        <f>$C$35*((Z9-AA9)/($D$38-$C$38))</f>
        <v>7.3529411764705885E-2</v>
      </c>
    </row>
    <row r="46" spans="2:27">
      <c r="B46">
        <f t="shared" si="4"/>
        <v>800</v>
      </c>
      <c r="C46">
        <f t="shared" si="3"/>
        <v>2.8140514705882391E-3</v>
      </c>
      <c r="D46">
        <f>$C$35*((C10-D10)/($D$38-$C$38))</f>
        <v>2.8152867647058756E-3</v>
      </c>
      <c r="E46">
        <f>$C$35*((D10-E10)/($D$38-$C$38))</f>
        <v>2.818698529411765E-3</v>
      </c>
      <c r="F46">
        <f>$C$35*((E10-F10)/($D$38-$C$38))</f>
        <v>2.8265808823529459E-3</v>
      </c>
      <c r="G46">
        <f>$C$35*((F10-G10)/($D$38-$C$38))</f>
        <v>2.8432426470588195E-3</v>
      </c>
      <c r="H46">
        <f>$C$35*((G10-H10)/($D$38-$C$38))</f>
        <v>2.8763602941176483E-3</v>
      </c>
      <c r="I46">
        <f>$C$35*((H10-I10)/($D$38-$C$38))</f>
        <v>2.9385735294117695E-3</v>
      </c>
      <c r="J46">
        <f>$C$35*((I10-J10)/($D$38-$C$38))</f>
        <v>3.047808823529403E-3</v>
      </c>
      <c r="K46">
        <f>$C$35*((J10-K10)/($D$38-$C$38))</f>
        <v>3.2196764705882302E-3</v>
      </c>
      <c r="L46">
        <f>$C$35*((K10-L10)/($D$38-$C$38))</f>
        <v>3.4312500000000102E-3</v>
      </c>
      <c r="M46">
        <f>$C$35*((L10-M10)/($D$38-$C$38))</f>
        <v>3.5445955882352975E-3</v>
      </c>
      <c r="N46">
        <f>$C$35*((M10-N10)/($D$38-$C$38))</f>
        <v>3.5885808823529403E-3</v>
      </c>
      <c r="O46">
        <f>$C$35*((N10-O10)/($D$38-$C$38))</f>
        <v>3.5885808823529403E-3</v>
      </c>
      <c r="P46">
        <f>$C$35*((O10-P10)/($D$38-$C$38))</f>
        <v>3.5445955882352975E-3</v>
      </c>
      <c r="Q46">
        <f>$C$35*((P10-Q10)/($D$38-$C$38))</f>
        <v>3.4312499999999968E-3</v>
      </c>
      <c r="R46">
        <f>$C$35*((Q10-R10)/($D$38-$C$38))</f>
        <v>3.2196764705882302E-3</v>
      </c>
      <c r="S46">
        <f>$C$35*((R10-S10)/($D$38-$C$38))</f>
        <v>3.0478235294117712E-3</v>
      </c>
      <c r="T46">
        <f>$C$35*((S10-T10)/($D$38-$C$38))</f>
        <v>2.9385588235294143E-3</v>
      </c>
      <c r="U46">
        <f>$C$35*((T10-U10)/($D$38-$C$38))</f>
        <v>2.8763602941176483E-3</v>
      </c>
      <c r="V46">
        <f>$C$35*((U10-V10)/($D$38-$C$38))</f>
        <v>2.8432500000000033E-3</v>
      </c>
      <c r="W46">
        <f>$C$35*((V10-W10)/($D$38-$C$38))</f>
        <v>2.826573529411762E-3</v>
      </c>
      <c r="X46">
        <f>$C$35*((W10-X10)/($D$38-$C$38))</f>
        <v>2.8186911764705807E-3</v>
      </c>
      <c r="Y46">
        <f>$C$35*((X10-Y10)/($D$38-$C$38))</f>
        <v>2.8152867647058886E-3</v>
      </c>
      <c r="Z46">
        <f>$C$35*((Y10-Z10)/($D$38-$C$38))</f>
        <v>2.81405882352941E-3</v>
      </c>
      <c r="AA46">
        <f>$C$35*((Z10-AA10)/($D$38-$C$38))</f>
        <v>7.3529411764705885E-2</v>
      </c>
    </row>
    <row r="47" spans="2:27">
      <c r="B47">
        <f t="shared" si="4"/>
        <v>900</v>
      </c>
      <c r="C47">
        <f t="shared" si="3"/>
        <v>2.7767352941176398E-3</v>
      </c>
      <c r="D47">
        <f>$C$35*((C11-D11)/($D$38-$C$38))</f>
        <v>2.7746985294117795E-3</v>
      </c>
      <c r="E47">
        <f>$C$35*((D11-E11)/($D$38-$C$38))</f>
        <v>2.7713529411764687E-3</v>
      </c>
      <c r="F47">
        <f>$C$35*((E11-F11)/($D$38-$C$38))</f>
        <v>2.768404411764703E-3</v>
      </c>
      <c r="G47">
        <f>$C$35*((F11-G11)/($D$38-$C$38))</f>
        <v>2.7698455882352838E-3</v>
      </c>
      <c r="H47">
        <f>$C$35*((G11-H11)/($D$38-$C$38))</f>
        <v>2.7842132352941169E-3</v>
      </c>
      <c r="I47">
        <f>$C$35*((H11-I11)/($D$38-$C$38))</f>
        <v>2.829661764705893E-3</v>
      </c>
      <c r="J47">
        <f>$C$35*((I11-J11)/($D$38-$C$38))</f>
        <v>2.9438235294117587E-3</v>
      </c>
      <c r="K47">
        <f>$C$35*((J11-K11)/($D$38-$C$38))</f>
        <v>3.1944485294117665E-3</v>
      </c>
      <c r="L47">
        <f>$C$35*((K11-L11)/($D$38-$C$38))</f>
        <v>3.6331029411764823E-3</v>
      </c>
      <c r="M47">
        <f>$C$35*((L11-M11)/($D$38-$C$38))</f>
        <v>3.747580882352935E-3</v>
      </c>
      <c r="N47">
        <f>$C$35*((M11-N11)/($D$38-$C$38))</f>
        <v>3.7708382352941161E-3</v>
      </c>
      <c r="O47">
        <f>$C$35*((N11-O11)/($D$38-$C$38))</f>
        <v>3.7708382352941161E-3</v>
      </c>
      <c r="P47">
        <f>$C$35*((O11-P11)/($D$38-$C$38))</f>
        <v>3.7475882352941193E-3</v>
      </c>
      <c r="Q47">
        <f>$C$35*((P11-Q11)/($D$38-$C$38))</f>
        <v>3.633088235294115E-3</v>
      </c>
      <c r="R47">
        <f>$C$35*((Q11-R11)/($D$38-$C$38))</f>
        <v>3.1944632352941212E-3</v>
      </c>
      <c r="S47">
        <f>$C$35*((R11-S11)/($D$38-$C$38))</f>
        <v>2.943808823529417E-3</v>
      </c>
      <c r="T47">
        <f>$C$35*((S11-T11)/($D$38-$C$38))</f>
        <v>2.8296691176470509E-3</v>
      </c>
      <c r="U47">
        <f>$C$35*((T11-U11)/($D$38-$C$38))</f>
        <v>2.7842058823529464E-3</v>
      </c>
      <c r="V47">
        <f>$C$35*((U11-V11)/($D$38-$C$38))</f>
        <v>2.7698529411764681E-3</v>
      </c>
      <c r="W47">
        <f>$C$35*((V11-W11)/($D$38-$C$38))</f>
        <v>2.768404411764703E-3</v>
      </c>
      <c r="X47">
        <f>$C$35*((W11-X11)/($D$38-$C$38))</f>
        <v>2.7713529411764817E-3</v>
      </c>
      <c r="Y47">
        <f>$C$35*((X11-Y11)/($D$38-$C$38))</f>
        <v>2.7747058823529374E-3</v>
      </c>
      <c r="Z47">
        <f>$C$35*((Y11-Z11)/($D$38-$C$38))</f>
        <v>2.7767279411764689E-3</v>
      </c>
      <c r="AA47">
        <f>$C$35*((Z11-AA11)/($D$38-$C$38))</f>
        <v>7.3529411764705885E-2</v>
      </c>
    </row>
    <row r="48" spans="2:27">
      <c r="B48">
        <f t="shared" si="4"/>
        <v>1000</v>
      </c>
      <c r="C48">
        <f t="shared" si="3"/>
        <v>2.7414191176470589E-3</v>
      </c>
      <c r="D48">
        <f>$C$35*((C12-D12)/($D$38-$C$38))</f>
        <v>2.7354779411764758E-3</v>
      </c>
      <c r="E48">
        <f>$C$35*((D12-E12)/($D$38-$C$38))</f>
        <v>2.7235661764705744E-3</v>
      </c>
      <c r="F48">
        <f>$C$35*((E12-F12)/($D$38-$C$38))</f>
        <v>2.7058676470588243E-3</v>
      </c>
      <c r="G48">
        <f>$C$35*((F12-G12)/($D$38-$C$38))</f>
        <v>2.6835441176470739E-3</v>
      </c>
      <c r="H48">
        <f>$C$35*((G12-H12)/($D$38-$C$38))</f>
        <v>2.6609338235294077E-3</v>
      </c>
      <c r="I48">
        <f>$C$35*((H12-I12)/($D$38-$C$38))</f>
        <v>2.6520955882352953E-3</v>
      </c>
      <c r="J48">
        <f>$C$35*((I12-J12)/($D$38-$C$38))</f>
        <v>2.703316176470578E-3</v>
      </c>
      <c r="K48">
        <f>$C$35*((J12-K12)/($D$38-$C$38))</f>
        <v>2.9812279411764882E-3</v>
      </c>
      <c r="L48">
        <f>$C$35*((K12-L12)/($D$38-$C$38))</f>
        <v>4.1590955882352858E-3</v>
      </c>
      <c r="M48">
        <f>$C$35*((L12-M12)/($D$38-$C$38))</f>
        <v>4.0418088235294079E-3</v>
      </c>
      <c r="N48">
        <f>$C$35*((M12-N12)/($D$38-$C$38))</f>
        <v>3.9763529411764743E-3</v>
      </c>
      <c r="O48">
        <f>$C$35*((N12-O12)/($D$38-$C$38))</f>
        <v>3.9763529411764743E-3</v>
      </c>
      <c r="P48">
        <f>$C$35*((O12-P12)/($D$38-$C$38))</f>
        <v>4.041801470588237E-3</v>
      </c>
      <c r="Q48">
        <f>$C$35*((P12-Q12)/($D$38-$C$38))</f>
        <v>4.1590955882352858E-3</v>
      </c>
      <c r="R48">
        <f>$C$35*((Q12-R12)/($D$38-$C$38))</f>
        <v>2.9812352941176461E-3</v>
      </c>
      <c r="S48">
        <f>$C$35*((R12-S12)/($D$38-$C$38))</f>
        <v>2.7033161764705915E-3</v>
      </c>
      <c r="T48">
        <f>$C$35*((S12-T12)/($D$38-$C$38))</f>
        <v>2.6520955882352953E-3</v>
      </c>
      <c r="U48">
        <f>$C$35*((T12-U12)/($D$38-$C$38))</f>
        <v>2.6609338235294077E-3</v>
      </c>
      <c r="V48">
        <f>$C$35*((U12-V12)/($D$38-$C$38))</f>
        <v>2.6835441176470609E-3</v>
      </c>
      <c r="W48">
        <f>$C$35*((V12-W12)/($D$38-$C$38))</f>
        <v>2.7058676470588243E-3</v>
      </c>
      <c r="X48">
        <f>$C$35*((W12-X12)/($D$38-$C$38))</f>
        <v>2.7235661764705875E-3</v>
      </c>
      <c r="Y48">
        <f>$C$35*((X12-Y12)/($D$38-$C$38))</f>
        <v>2.7354852941176471E-3</v>
      </c>
      <c r="Z48">
        <f>$C$35*((Y12-Z12)/($D$38-$C$38))</f>
        <v>2.741411764705888E-3</v>
      </c>
      <c r="AA48">
        <f>$C$35*((Z12-AA12)/($D$38-$C$38))</f>
        <v>7.3529411764705885E-2</v>
      </c>
    </row>
    <row r="49" spans="2:27">
      <c r="B49">
        <f t="shared" si="4"/>
        <v>1100</v>
      </c>
      <c r="C49">
        <f t="shared" si="3"/>
        <v>2.7120367647058769E-3</v>
      </c>
      <c r="D49">
        <f>$C$35*((C13-D13)/($D$38-$C$38))</f>
        <v>2.7022279411764651E-3</v>
      </c>
      <c r="E49">
        <f>$C$35*((D13-E13)/($D$38-$C$38))</f>
        <v>2.6815882352941335E-3</v>
      </c>
      <c r="F49">
        <f>$C$35*((E13-F13)/($D$38-$C$38))</f>
        <v>2.647933823529419E-3</v>
      </c>
      <c r="G49">
        <f>$C$35*((F13-G13)/($D$38-$C$38))</f>
        <v>2.5975294117647012E-3</v>
      </c>
      <c r="H49">
        <f>$C$35*((G13-H13)/($D$38-$C$38))</f>
        <v>2.5238823529411701E-3</v>
      </c>
      <c r="I49">
        <f>$C$35*((H13-I13)/($D$38-$C$38))</f>
        <v>2.4144779411764605E-3</v>
      </c>
      <c r="J49">
        <f>$C$35*((I13-J13)/($D$38-$C$38))</f>
        <v>2.2361176470588233E-3</v>
      </c>
      <c r="K49">
        <f>$C$35*((J13-K13)/($D$38-$C$38))</f>
        <v>1.8680661764706112E-3</v>
      </c>
      <c r="L49">
        <f>$C$35*((K13-L13)/($D$38-$C$38))</f>
        <v>4.2592279411764701E-3</v>
      </c>
      <c r="M49">
        <f>$C$35*((L13-M13)/($D$38-$C$38))</f>
        <v>5.3749044117646985E-3</v>
      </c>
      <c r="N49">
        <f>$C$35*((M13-N13)/($D$38-$C$38))</f>
        <v>4.7467132352941145E-3</v>
      </c>
      <c r="O49">
        <f>$C$35*((N13-O13)/($D$38-$C$38))</f>
        <v>4.7467132352941145E-3</v>
      </c>
      <c r="P49">
        <f>$C$35*((O13-P13)/($D$38-$C$38))</f>
        <v>5.3748970588235277E-3</v>
      </c>
      <c r="Q49">
        <f>$C$35*((P13-Q13)/($D$38-$C$38))</f>
        <v>4.2592352941176539E-3</v>
      </c>
      <c r="R49">
        <f>$C$35*((Q13-R13)/($D$38-$C$38))</f>
        <v>1.8680588235294141E-3</v>
      </c>
      <c r="S49">
        <f>$C$35*((R13-S13)/($D$38-$C$38))</f>
        <v>2.2361249999999942E-3</v>
      </c>
      <c r="T49">
        <f>$C$35*((S13-T13)/($D$38-$C$38))</f>
        <v>2.4144705882353022E-3</v>
      </c>
      <c r="U49">
        <f>$C$35*((T13-U13)/($D$38-$C$38))</f>
        <v>2.5238897058823544E-3</v>
      </c>
      <c r="V49">
        <f>$C$35*((U13-V13)/($D$38-$C$38))</f>
        <v>2.5975220588235173E-3</v>
      </c>
      <c r="W49">
        <f>$C$35*((V13-W13)/($D$38-$C$38))</f>
        <v>2.6479411764705903E-3</v>
      </c>
      <c r="X49">
        <f>$C$35*((W13-X13)/($D$38-$C$38))</f>
        <v>2.6815882352941205E-3</v>
      </c>
      <c r="Y49">
        <f>$C$35*((X13-Y13)/($D$38-$C$38))</f>
        <v>2.7022279411764781E-3</v>
      </c>
      <c r="Z49">
        <f>$C$35*((Y13-Z13)/($D$38-$C$38))</f>
        <v>2.7120367647058769E-3</v>
      </c>
      <c r="AA49">
        <f>$C$35*((Z13-AA13)/($D$38-$C$38))</f>
        <v>7.3529411764705885E-2</v>
      </c>
    </row>
    <row r="50" spans="2:27">
      <c r="B50">
        <f t="shared" si="4"/>
        <v>1200</v>
      </c>
      <c r="C50">
        <f t="shared" si="3"/>
        <v>2.692477941176474E-3</v>
      </c>
      <c r="D50">
        <f>$C$35*((C14-D14)/($D$38-$C$38))</f>
        <v>2.6797941176470589E-3</v>
      </c>
      <c r="E50">
        <f>$C$35*((D14-E14)/($D$38-$C$38))</f>
        <v>2.652602941176471E-3</v>
      </c>
      <c r="F50">
        <f>$C$35*((E14-F14)/($D$38-$C$38))</f>
        <v>2.606801470588227E-3</v>
      </c>
      <c r="G50">
        <f>$C$35*((F14-G14)/($D$38-$C$38))</f>
        <v>2.5347058823529584E-3</v>
      </c>
      <c r="H50">
        <f>$C$35*((G14-H14)/($D$38-$C$38))</f>
        <v>2.4226323529411629E-3</v>
      </c>
      <c r="I50">
        <f>$C$35*((H14-I14)/($D$38-$C$38))</f>
        <v>2.2458014705882367E-3</v>
      </c>
      <c r="J50">
        <f t="shared" ref="D50:AA60" si="5">$C$35*((I14-J14)/($D$38-$C$38))</f>
        <v>1.958610294117643E-3</v>
      </c>
      <c r="K50">
        <f t="shared" si="5"/>
        <v>1.4804779411764697E-3</v>
      </c>
      <c r="L50">
        <f t="shared" si="5"/>
        <v>3.9138823529411863E-3</v>
      </c>
      <c r="M50">
        <f t="shared" si="5"/>
        <v>6.0577499999999937E-3</v>
      </c>
      <c r="N50">
        <f t="shared" si="5"/>
        <v>5.5191691176470622E-3</v>
      </c>
      <c r="O50">
        <f t="shared" si="5"/>
        <v>5.5191691176470622E-3</v>
      </c>
      <c r="P50">
        <f t="shared" si="5"/>
        <v>6.0577499999999937E-3</v>
      </c>
      <c r="Q50">
        <f t="shared" si="5"/>
        <v>3.9138823529411863E-3</v>
      </c>
      <c r="R50">
        <f t="shared" si="5"/>
        <v>1.480470588235286E-3</v>
      </c>
      <c r="S50">
        <f t="shared" si="5"/>
        <v>1.9586176470588273E-3</v>
      </c>
      <c r="T50">
        <f t="shared" si="5"/>
        <v>2.2457941176470524E-3</v>
      </c>
      <c r="U50">
        <f t="shared" si="5"/>
        <v>2.4226397058823602E-3</v>
      </c>
      <c r="V50">
        <f t="shared" si="5"/>
        <v>2.5347058823529454E-3</v>
      </c>
      <c r="W50">
        <f t="shared" si="5"/>
        <v>2.6067941176470565E-3</v>
      </c>
      <c r="X50">
        <f t="shared" si="5"/>
        <v>2.6526102941176418E-3</v>
      </c>
      <c r="Y50">
        <f t="shared" si="5"/>
        <v>2.679786764705888E-3</v>
      </c>
      <c r="Z50">
        <f t="shared" si="5"/>
        <v>2.6924852941176448E-3</v>
      </c>
      <c r="AA50">
        <f t="shared" si="5"/>
        <v>7.3529411764705885E-2</v>
      </c>
    </row>
    <row r="51" spans="2:27">
      <c r="B51">
        <f t="shared" si="4"/>
        <v>1300</v>
      </c>
      <c r="C51">
        <f t="shared" si="3"/>
        <v>2.6856029411764597E-3</v>
      </c>
      <c r="D51">
        <f t="shared" si="5"/>
        <v>2.671860294117668E-3</v>
      </c>
      <c r="E51">
        <f t="shared" si="5"/>
        <v>2.6422499999999901E-3</v>
      </c>
      <c r="F51">
        <f t="shared" si="5"/>
        <v>2.591933823529402E-3</v>
      </c>
      <c r="G51">
        <f t="shared" si="5"/>
        <v>2.5118823529411906E-3</v>
      </c>
      <c r="H51">
        <f t="shared" si="5"/>
        <v>2.3861470588235232E-3</v>
      </c>
      <c r="I51">
        <f t="shared" si="5"/>
        <v>2.1874485294117599E-3</v>
      </c>
      <c r="J51">
        <f t="shared" si="5"/>
        <v>1.8720735294117795E-3</v>
      </c>
      <c r="K51">
        <f t="shared" si="5"/>
        <v>1.383632352941177E-3</v>
      </c>
      <c r="L51">
        <f t="shared" si="5"/>
        <v>3.8580514705882185E-3</v>
      </c>
      <c r="M51">
        <f t="shared" si="5"/>
        <v>6.2207830882352998E-3</v>
      </c>
      <c r="N51">
        <f t="shared" si="5"/>
        <v>5.7530404411764748E-3</v>
      </c>
      <c r="O51">
        <f t="shared" si="5"/>
        <v>5.7530404411764748E-3</v>
      </c>
      <c r="P51">
        <f t="shared" si="5"/>
        <v>6.2207977941176407E-3</v>
      </c>
      <c r="Q51">
        <f t="shared" si="5"/>
        <v>3.8580367647058898E-3</v>
      </c>
      <c r="R51">
        <f t="shared" si="5"/>
        <v>1.383632352941177E-3</v>
      </c>
      <c r="S51">
        <f t="shared" si="5"/>
        <v>1.8720735294117533E-3</v>
      </c>
      <c r="T51">
        <f t="shared" si="5"/>
        <v>2.1874558823529438E-3</v>
      </c>
      <c r="U51">
        <f t="shared" si="5"/>
        <v>2.3861470588235362E-3</v>
      </c>
      <c r="V51">
        <f t="shared" si="5"/>
        <v>2.5118749999999937E-3</v>
      </c>
      <c r="W51">
        <f t="shared" si="5"/>
        <v>2.5919264705882442E-3</v>
      </c>
      <c r="X51">
        <f t="shared" si="5"/>
        <v>2.6422499999999901E-3</v>
      </c>
      <c r="Y51">
        <f t="shared" si="5"/>
        <v>2.671860294117655E-3</v>
      </c>
      <c r="Z51">
        <f t="shared" si="5"/>
        <v>2.685610294117644E-3</v>
      </c>
      <c r="AA51">
        <f t="shared" si="5"/>
        <v>7.3529411764705885E-2</v>
      </c>
    </row>
    <row r="52" spans="2:27">
      <c r="B52">
        <f t="shared" si="4"/>
        <v>1400</v>
      </c>
      <c r="C52">
        <f t="shared" si="3"/>
        <v>2.692477941176474E-3</v>
      </c>
      <c r="D52">
        <f t="shared" si="5"/>
        <v>2.6797941176470589E-3</v>
      </c>
      <c r="E52">
        <f t="shared" si="5"/>
        <v>2.652602941176471E-3</v>
      </c>
      <c r="F52">
        <f t="shared" si="5"/>
        <v>2.606801470588227E-3</v>
      </c>
      <c r="G52">
        <f t="shared" si="5"/>
        <v>2.5347058823529584E-3</v>
      </c>
      <c r="H52">
        <f t="shared" si="5"/>
        <v>2.4226323529411629E-3</v>
      </c>
      <c r="I52">
        <f t="shared" si="5"/>
        <v>2.2458014705882367E-3</v>
      </c>
      <c r="J52">
        <f t="shared" si="5"/>
        <v>1.958610294117643E-3</v>
      </c>
      <c r="K52">
        <f t="shared" si="5"/>
        <v>1.4804779411764697E-3</v>
      </c>
      <c r="L52">
        <f t="shared" si="5"/>
        <v>3.9138823529411863E-3</v>
      </c>
      <c r="M52">
        <f t="shared" si="5"/>
        <v>6.0577499999999937E-3</v>
      </c>
      <c r="N52">
        <f t="shared" si="5"/>
        <v>5.5191691176470622E-3</v>
      </c>
      <c r="O52">
        <f t="shared" si="5"/>
        <v>5.5191691176470622E-3</v>
      </c>
      <c r="P52">
        <f t="shared" si="5"/>
        <v>6.0577499999999937E-3</v>
      </c>
      <c r="Q52">
        <f t="shared" si="5"/>
        <v>3.9138823529411863E-3</v>
      </c>
      <c r="R52">
        <f t="shared" si="5"/>
        <v>1.480470588235286E-3</v>
      </c>
      <c r="S52">
        <f t="shared" si="5"/>
        <v>1.9586176470588273E-3</v>
      </c>
      <c r="T52">
        <f t="shared" si="5"/>
        <v>2.2457941176470524E-3</v>
      </c>
      <c r="U52">
        <f t="shared" si="5"/>
        <v>2.4226433823529522E-3</v>
      </c>
      <c r="V52">
        <f t="shared" si="5"/>
        <v>2.5347022058823535E-3</v>
      </c>
      <c r="W52">
        <f t="shared" si="5"/>
        <v>2.6067941176470565E-3</v>
      </c>
      <c r="X52">
        <f t="shared" si="5"/>
        <v>2.6526102941176418E-3</v>
      </c>
      <c r="Y52">
        <f t="shared" si="5"/>
        <v>2.679786764705888E-3</v>
      </c>
      <c r="Z52">
        <f t="shared" si="5"/>
        <v>2.6924852941176448E-3</v>
      </c>
      <c r="AA52">
        <f t="shared" si="5"/>
        <v>7.3529411764705885E-2</v>
      </c>
    </row>
    <row r="53" spans="2:27">
      <c r="B53">
        <f t="shared" si="4"/>
        <v>1500</v>
      </c>
      <c r="C53">
        <f t="shared" si="3"/>
        <v>2.7120367647058769E-3</v>
      </c>
      <c r="D53">
        <f t="shared" si="5"/>
        <v>2.7022279411764651E-3</v>
      </c>
      <c r="E53">
        <f t="shared" si="5"/>
        <v>2.6815882352941335E-3</v>
      </c>
      <c r="F53">
        <f t="shared" si="5"/>
        <v>2.6479485294117612E-3</v>
      </c>
      <c r="G53">
        <f t="shared" si="5"/>
        <v>2.5975147058823595E-3</v>
      </c>
      <c r="H53">
        <f t="shared" si="5"/>
        <v>2.5238823529411701E-3</v>
      </c>
      <c r="I53">
        <f t="shared" si="5"/>
        <v>2.4144779411764605E-3</v>
      </c>
      <c r="J53">
        <f t="shared" si="5"/>
        <v>2.2361176470588233E-3</v>
      </c>
      <c r="K53">
        <f t="shared" si="5"/>
        <v>1.8680661764706112E-3</v>
      </c>
      <c r="L53">
        <f t="shared" si="5"/>
        <v>4.2592279411764701E-3</v>
      </c>
      <c r="M53">
        <f t="shared" si="5"/>
        <v>5.3749044117646985E-3</v>
      </c>
      <c r="N53">
        <f t="shared" si="5"/>
        <v>4.7467132352941145E-3</v>
      </c>
      <c r="O53">
        <f t="shared" si="5"/>
        <v>4.7467132352941145E-3</v>
      </c>
      <c r="P53">
        <f t="shared" si="5"/>
        <v>5.3748970588235277E-3</v>
      </c>
      <c r="Q53">
        <f t="shared" si="5"/>
        <v>4.2592352941176539E-3</v>
      </c>
      <c r="R53">
        <f t="shared" si="5"/>
        <v>1.8680588235294141E-3</v>
      </c>
      <c r="S53">
        <f t="shared" si="5"/>
        <v>2.2361249999999942E-3</v>
      </c>
      <c r="T53">
        <f t="shared" si="5"/>
        <v>2.4144705882353022E-3</v>
      </c>
      <c r="U53">
        <f t="shared" si="5"/>
        <v>2.5238897058823544E-3</v>
      </c>
      <c r="V53">
        <f t="shared" si="5"/>
        <v>2.5975220588235173E-3</v>
      </c>
      <c r="W53">
        <f t="shared" si="5"/>
        <v>2.6479411764705903E-3</v>
      </c>
      <c r="X53">
        <f t="shared" si="5"/>
        <v>2.6815845588235286E-3</v>
      </c>
      <c r="Y53">
        <f t="shared" si="5"/>
        <v>2.7022316176470705E-3</v>
      </c>
      <c r="Z53">
        <f t="shared" si="5"/>
        <v>2.7120367647058769E-3</v>
      </c>
      <c r="AA53">
        <f t="shared" si="5"/>
        <v>7.3529411764705885E-2</v>
      </c>
    </row>
    <row r="54" spans="2:27">
      <c r="B54">
        <f t="shared" si="4"/>
        <v>1600</v>
      </c>
      <c r="C54">
        <f t="shared" si="3"/>
        <v>2.7414191176470589E-3</v>
      </c>
      <c r="D54">
        <f t="shared" si="5"/>
        <v>2.7354779411764758E-3</v>
      </c>
      <c r="E54">
        <f t="shared" si="5"/>
        <v>2.7235661764705744E-3</v>
      </c>
      <c r="F54">
        <f t="shared" si="5"/>
        <v>2.7058676470588243E-3</v>
      </c>
      <c r="G54">
        <f t="shared" si="5"/>
        <v>2.6835441176470739E-3</v>
      </c>
      <c r="H54">
        <f t="shared" si="5"/>
        <v>2.6609338235294077E-3</v>
      </c>
      <c r="I54">
        <f t="shared" si="5"/>
        <v>2.6520955882352953E-3</v>
      </c>
      <c r="J54">
        <f t="shared" si="5"/>
        <v>2.703316176470578E-3</v>
      </c>
      <c r="K54">
        <f t="shared" si="5"/>
        <v>2.9812279411764882E-3</v>
      </c>
      <c r="L54">
        <f t="shared" si="5"/>
        <v>4.1590955882352858E-3</v>
      </c>
      <c r="M54">
        <f t="shared" si="5"/>
        <v>4.0418088235294079E-3</v>
      </c>
      <c r="N54">
        <f t="shared" si="5"/>
        <v>3.9763529411764743E-3</v>
      </c>
      <c r="O54">
        <f t="shared" si="5"/>
        <v>3.9763529411764743E-3</v>
      </c>
      <c r="P54">
        <f t="shared" si="5"/>
        <v>4.041801470588237E-3</v>
      </c>
      <c r="Q54">
        <f t="shared" si="5"/>
        <v>4.1590955882352858E-3</v>
      </c>
      <c r="R54">
        <f t="shared" si="5"/>
        <v>2.9812352941176461E-3</v>
      </c>
      <c r="S54">
        <f t="shared" si="5"/>
        <v>2.7033161764705915E-3</v>
      </c>
      <c r="T54">
        <f t="shared" si="5"/>
        <v>2.6520955882352953E-3</v>
      </c>
      <c r="U54">
        <f t="shared" si="5"/>
        <v>2.6609338235294077E-3</v>
      </c>
      <c r="V54">
        <f t="shared" si="5"/>
        <v>2.6835441176470609E-3</v>
      </c>
      <c r="W54">
        <f t="shared" si="5"/>
        <v>2.7058676470588243E-3</v>
      </c>
      <c r="X54">
        <f t="shared" si="5"/>
        <v>2.7235661764705875E-3</v>
      </c>
      <c r="Y54">
        <f t="shared" si="5"/>
        <v>2.7354852941176471E-3</v>
      </c>
      <c r="Z54">
        <f t="shared" si="5"/>
        <v>2.741411764705888E-3</v>
      </c>
      <c r="AA54">
        <f t="shared" si="5"/>
        <v>7.3529411764705885E-2</v>
      </c>
    </row>
    <row r="55" spans="2:27">
      <c r="B55">
        <f t="shared" si="4"/>
        <v>1700</v>
      </c>
      <c r="C55">
        <f t="shared" si="3"/>
        <v>2.7767352941176398E-3</v>
      </c>
      <c r="D55">
        <f t="shared" si="5"/>
        <v>2.7746985294117795E-3</v>
      </c>
      <c r="E55">
        <f t="shared" si="5"/>
        <v>2.7713529411764687E-3</v>
      </c>
      <c r="F55">
        <f t="shared" si="5"/>
        <v>2.768404411764703E-3</v>
      </c>
      <c r="G55">
        <f t="shared" si="5"/>
        <v>2.7698455882352838E-3</v>
      </c>
      <c r="H55">
        <f t="shared" si="5"/>
        <v>2.7842132352941169E-3</v>
      </c>
      <c r="I55">
        <f t="shared" si="5"/>
        <v>2.829661764705893E-3</v>
      </c>
      <c r="J55">
        <f t="shared" si="5"/>
        <v>2.9438235294117587E-3</v>
      </c>
      <c r="K55">
        <f t="shared" si="5"/>
        <v>3.1944485294117665E-3</v>
      </c>
      <c r="L55">
        <f t="shared" si="5"/>
        <v>3.6331029411764823E-3</v>
      </c>
      <c r="M55">
        <f t="shared" si="5"/>
        <v>3.747580882352935E-3</v>
      </c>
      <c r="N55">
        <f t="shared" si="5"/>
        <v>3.7708382352941161E-3</v>
      </c>
      <c r="O55">
        <f t="shared" si="5"/>
        <v>3.7708455882353004E-3</v>
      </c>
      <c r="P55">
        <f t="shared" si="5"/>
        <v>3.747580882352935E-3</v>
      </c>
      <c r="Q55">
        <f t="shared" si="5"/>
        <v>3.633088235294115E-3</v>
      </c>
      <c r="R55">
        <f t="shared" si="5"/>
        <v>3.1944632352941212E-3</v>
      </c>
      <c r="S55">
        <f t="shared" si="5"/>
        <v>2.943808823529417E-3</v>
      </c>
      <c r="T55">
        <f t="shared" si="5"/>
        <v>2.8296691176470509E-3</v>
      </c>
      <c r="U55">
        <f t="shared" si="5"/>
        <v>2.7842058823529464E-3</v>
      </c>
      <c r="V55">
        <f t="shared" si="5"/>
        <v>2.7698529411764681E-3</v>
      </c>
      <c r="W55">
        <f t="shared" si="5"/>
        <v>2.768404411764703E-3</v>
      </c>
      <c r="X55">
        <f t="shared" si="5"/>
        <v>2.7713529411764817E-3</v>
      </c>
      <c r="Y55">
        <f t="shared" si="5"/>
        <v>2.7747058823529374E-3</v>
      </c>
      <c r="Z55">
        <f t="shared" si="5"/>
        <v>2.7767279411764689E-3</v>
      </c>
      <c r="AA55">
        <f t="shared" si="5"/>
        <v>7.3529411764705885E-2</v>
      </c>
    </row>
    <row r="56" spans="2:27">
      <c r="B56">
        <f t="shared" si="4"/>
        <v>1800</v>
      </c>
      <c r="C56">
        <f t="shared" si="3"/>
        <v>2.8140514705882391E-3</v>
      </c>
      <c r="D56">
        <f t="shared" si="5"/>
        <v>2.8152867647058756E-3</v>
      </c>
      <c r="E56">
        <f t="shared" si="5"/>
        <v>2.818698529411765E-3</v>
      </c>
      <c r="F56">
        <f t="shared" si="5"/>
        <v>2.8265808823529459E-3</v>
      </c>
      <c r="G56">
        <f t="shared" si="5"/>
        <v>2.8432426470588195E-3</v>
      </c>
      <c r="H56">
        <f t="shared" si="5"/>
        <v>2.8763602941176483E-3</v>
      </c>
      <c r="I56">
        <f t="shared" si="5"/>
        <v>2.9385735294117695E-3</v>
      </c>
      <c r="J56">
        <f t="shared" si="5"/>
        <v>3.047808823529403E-3</v>
      </c>
      <c r="K56">
        <f t="shared" si="5"/>
        <v>3.2196764705882302E-3</v>
      </c>
      <c r="L56">
        <f t="shared" si="5"/>
        <v>3.4312500000000102E-3</v>
      </c>
      <c r="M56">
        <f t="shared" si="5"/>
        <v>3.5445955882352975E-3</v>
      </c>
      <c r="N56">
        <f t="shared" si="5"/>
        <v>3.5885808823529403E-3</v>
      </c>
      <c r="O56">
        <f t="shared" si="5"/>
        <v>3.5885808823529403E-3</v>
      </c>
      <c r="P56">
        <f t="shared" si="5"/>
        <v>3.5445955882352975E-3</v>
      </c>
      <c r="Q56">
        <f t="shared" si="5"/>
        <v>3.4312499999999968E-3</v>
      </c>
      <c r="R56">
        <f t="shared" si="5"/>
        <v>3.2196764705882302E-3</v>
      </c>
      <c r="S56">
        <f t="shared" si="5"/>
        <v>3.0478235294117712E-3</v>
      </c>
      <c r="T56">
        <f t="shared" si="5"/>
        <v>2.9385588235294143E-3</v>
      </c>
      <c r="U56">
        <f t="shared" si="5"/>
        <v>2.8763602941176483E-3</v>
      </c>
      <c r="V56">
        <f t="shared" si="5"/>
        <v>2.8432500000000033E-3</v>
      </c>
      <c r="W56">
        <f t="shared" si="5"/>
        <v>2.826573529411762E-3</v>
      </c>
      <c r="X56">
        <f t="shared" si="5"/>
        <v>2.8186911764705807E-3</v>
      </c>
      <c r="Y56">
        <f t="shared" si="5"/>
        <v>2.8152867647058886E-3</v>
      </c>
      <c r="Z56">
        <f t="shared" si="5"/>
        <v>2.81405882352941E-3</v>
      </c>
      <c r="AA56">
        <f t="shared" si="5"/>
        <v>7.3529411764705885E-2</v>
      </c>
    </row>
    <row r="57" spans="2:27">
      <c r="B57">
        <f t="shared" si="4"/>
        <v>1900</v>
      </c>
      <c r="C57">
        <f t="shared" si="3"/>
        <v>2.8501691176470692E-3</v>
      </c>
      <c r="D57">
        <f t="shared" si="5"/>
        <v>2.8536544117646941E-3</v>
      </c>
      <c r="E57">
        <f t="shared" si="5"/>
        <v>2.861588235294111E-3</v>
      </c>
      <c r="F57">
        <f t="shared" si="5"/>
        <v>2.8759558823529441E-3</v>
      </c>
      <c r="G57">
        <f t="shared" si="5"/>
        <v>2.9001764705882411E-3</v>
      </c>
      <c r="H57">
        <f t="shared" si="5"/>
        <v>2.9394558823529391E-3</v>
      </c>
      <c r="I57">
        <f t="shared" si="5"/>
        <v>3.0003970588235286E-3</v>
      </c>
      <c r="J57">
        <f t="shared" si="5"/>
        <v>3.0892352941176431E-3</v>
      </c>
      <c r="K57">
        <f t="shared" si="5"/>
        <v>3.2051544117647152E-3</v>
      </c>
      <c r="L57">
        <f t="shared" si="5"/>
        <v>3.3276397058823464E-3</v>
      </c>
      <c r="M57">
        <f t="shared" si="5"/>
        <v>3.4109926470588295E-3</v>
      </c>
      <c r="N57">
        <f t="shared" si="5"/>
        <v>3.4502867647058823E-3</v>
      </c>
      <c r="O57">
        <f t="shared" si="5"/>
        <v>3.4502867647058823E-3</v>
      </c>
      <c r="P57">
        <f t="shared" si="5"/>
        <v>3.4110000000000008E-3</v>
      </c>
      <c r="Q57">
        <f t="shared" si="5"/>
        <v>3.3276323529411751E-3</v>
      </c>
      <c r="R57">
        <f t="shared" si="5"/>
        <v>3.2051617647058856E-3</v>
      </c>
      <c r="S57">
        <f t="shared" si="5"/>
        <v>3.0892352941176431E-3</v>
      </c>
      <c r="T57">
        <f t="shared" si="5"/>
        <v>3.0003970588235286E-3</v>
      </c>
      <c r="U57">
        <f t="shared" si="5"/>
        <v>2.9394411764705969E-3</v>
      </c>
      <c r="V57">
        <f t="shared" si="5"/>
        <v>2.9001874999999913E-3</v>
      </c>
      <c r="W57">
        <f t="shared" si="5"/>
        <v>2.8759448529411813E-3</v>
      </c>
      <c r="X57">
        <f t="shared" si="5"/>
        <v>2.8615808823529401E-3</v>
      </c>
      <c r="Y57">
        <f t="shared" si="5"/>
        <v>2.8536691176470623E-3</v>
      </c>
      <c r="Z57">
        <f t="shared" si="5"/>
        <v>2.8501691176470562E-3</v>
      </c>
      <c r="AA57">
        <f t="shared" si="5"/>
        <v>7.3529411764705885E-2</v>
      </c>
    </row>
    <row r="58" spans="2:27">
      <c r="B58">
        <f t="shared" si="4"/>
        <v>2000</v>
      </c>
      <c r="C58">
        <f t="shared" si="3"/>
        <v>2.8827720588235385E-3</v>
      </c>
      <c r="D58">
        <f t="shared" si="5"/>
        <v>2.8876323529411661E-3</v>
      </c>
      <c r="E58">
        <f t="shared" si="5"/>
        <v>2.898029411764699E-3</v>
      </c>
      <c r="F58">
        <f t="shared" si="5"/>
        <v>2.9154411764705859E-3</v>
      </c>
      <c r="G58">
        <f t="shared" si="5"/>
        <v>2.9421102941176564E-3</v>
      </c>
      <c r="H58">
        <f t="shared" si="5"/>
        <v>2.9808235294117584E-3</v>
      </c>
      <c r="I58">
        <f t="shared" si="5"/>
        <v>3.034352941176475E-3</v>
      </c>
      <c r="J58">
        <f t="shared" si="5"/>
        <v>3.1035514705882402E-3</v>
      </c>
      <c r="K58">
        <f t="shared" si="5"/>
        <v>3.1841249999999956E-3</v>
      </c>
      <c r="L58">
        <f t="shared" si="5"/>
        <v>3.2631176470588304E-3</v>
      </c>
      <c r="M58">
        <f t="shared" si="5"/>
        <v>3.321455882352939E-3</v>
      </c>
      <c r="N58">
        <f t="shared" si="5"/>
        <v>3.3512941176470604E-3</v>
      </c>
      <c r="O58">
        <f t="shared" si="5"/>
        <v>3.3512941176470604E-3</v>
      </c>
      <c r="P58">
        <f t="shared" si="5"/>
        <v>3.3214632352941229E-3</v>
      </c>
      <c r="Q58">
        <f t="shared" si="5"/>
        <v>3.2631029411764622E-3</v>
      </c>
      <c r="R58">
        <f t="shared" si="5"/>
        <v>3.1841323529411799E-3</v>
      </c>
      <c r="S58">
        <f t="shared" si="5"/>
        <v>3.1035514705882402E-3</v>
      </c>
      <c r="T58">
        <f t="shared" si="5"/>
        <v>3.0343455882352907E-3</v>
      </c>
      <c r="U58">
        <f t="shared" si="5"/>
        <v>2.9808308823529419E-3</v>
      </c>
      <c r="V58">
        <f t="shared" si="5"/>
        <v>2.9421029411764725E-3</v>
      </c>
      <c r="W58">
        <f t="shared" si="5"/>
        <v>2.9154558823529407E-3</v>
      </c>
      <c r="X58">
        <f t="shared" si="5"/>
        <v>2.8980220588235282E-3</v>
      </c>
      <c r="Y58">
        <f t="shared" si="5"/>
        <v>2.8876323529411791E-3</v>
      </c>
      <c r="Z58">
        <f t="shared" si="5"/>
        <v>2.8827720588235259E-3</v>
      </c>
      <c r="AA58">
        <f t="shared" si="5"/>
        <v>7.3529411764705885E-2</v>
      </c>
    </row>
    <row r="59" spans="2:27">
      <c r="B59">
        <f t="shared" si="4"/>
        <v>2100</v>
      </c>
      <c r="C59">
        <f t="shared" si="3"/>
        <v>2.9105441176470646E-3</v>
      </c>
      <c r="D59">
        <f t="shared" si="5"/>
        <v>2.9160294117647075E-3</v>
      </c>
      <c r="E59">
        <f t="shared" si="5"/>
        <v>2.9274558823529332E-3</v>
      </c>
      <c r="F59">
        <f t="shared" si="5"/>
        <v>2.9457058823529367E-3</v>
      </c>
      <c r="G59">
        <f t="shared" si="5"/>
        <v>2.9719705882353042E-3</v>
      </c>
      <c r="H59">
        <f t="shared" si="5"/>
        <v>3.0074117647058826E-3</v>
      </c>
      <c r="I59">
        <f t="shared" si="5"/>
        <v>3.052625000000005E-3</v>
      </c>
      <c r="J59">
        <f t="shared" si="5"/>
        <v>3.1064705882352956E-3</v>
      </c>
      <c r="K59">
        <f t="shared" si="5"/>
        <v>3.164698529411748E-3</v>
      </c>
      <c r="L59">
        <f t="shared" si="5"/>
        <v>3.2192352941176586E-3</v>
      </c>
      <c r="M59">
        <f t="shared" si="5"/>
        <v>3.260404411764705E-3</v>
      </c>
      <c r="N59">
        <f t="shared" si="5"/>
        <v>3.2821544117647024E-3</v>
      </c>
      <c r="O59">
        <f t="shared" si="5"/>
        <v>3.2821544117647024E-3</v>
      </c>
      <c r="P59">
        <f t="shared" si="5"/>
        <v>3.260404411764705E-3</v>
      </c>
      <c r="Q59">
        <f t="shared" si="5"/>
        <v>3.2192352941176451E-3</v>
      </c>
      <c r="R59">
        <f t="shared" si="5"/>
        <v>3.1646985294117745E-3</v>
      </c>
      <c r="S59">
        <f t="shared" si="5"/>
        <v>3.1064779411764669E-3</v>
      </c>
      <c r="T59">
        <f t="shared" si="5"/>
        <v>3.0526176470588207E-3</v>
      </c>
      <c r="U59">
        <f t="shared" si="5"/>
        <v>3.0074117647058826E-3</v>
      </c>
      <c r="V59">
        <f t="shared" si="5"/>
        <v>2.9719632352941199E-3</v>
      </c>
      <c r="W59">
        <f t="shared" si="5"/>
        <v>2.945713235294121E-3</v>
      </c>
      <c r="X59">
        <f t="shared" si="5"/>
        <v>2.927463235294117E-3</v>
      </c>
      <c r="Y59">
        <f t="shared" si="5"/>
        <v>2.9160294117647075E-3</v>
      </c>
      <c r="Z59">
        <f t="shared" si="5"/>
        <v>2.9105367647058802E-3</v>
      </c>
      <c r="AA59">
        <f t="shared" si="5"/>
        <v>7.3529411764705885E-2</v>
      </c>
    </row>
    <row r="60" spans="2:27">
      <c r="B60">
        <f t="shared" si="4"/>
        <v>2200</v>
      </c>
      <c r="C60">
        <f t="shared" si="3"/>
        <v>2.9328161764705781E-3</v>
      </c>
      <c r="D60">
        <f t="shared" si="5"/>
        <v>2.9384779411764819E-3</v>
      </c>
      <c r="E60">
        <f t="shared" si="5"/>
        <v>2.9500808823529415E-3</v>
      </c>
      <c r="F60">
        <f t="shared" si="5"/>
        <v>2.9679779411764776E-3</v>
      </c>
      <c r="G60">
        <f t="shared" si="5"/>
        <v>2.9926323529411618E-3</v>
      </c>
      <c r="H60">
        <f t="shared" si="5"/>
        <v>3.024205882352938E-3</v>
      </c>
      <c r="I60">
        <f t="shared" si="5"/>
        <v>3.0622794117647089E-3</v>
      </c>
      <c r="J60">
        <f t="shared" si="5"/>
        <v>3.1050220588235314E-3</v>
      </c>
      <c r="K60">
        <f t="shared" si="5"/>
        <v>3.1489338235294122E-3</v>
      </c>
      <c r="L60">
        <f t="shared" si="5"/>
        <v>3.1887573529411797E-3</v>
      </c>
      <c r="M60">
        <f t="shared" si="5"/>
        <v>3.2187573529411802E-3</v>
      </c>
      <c r="N60">
        <f t="shared" si="5"/>
        <v>3.2347647058823541E-3</v>
      </c>
      <c r="O60">
        <f t="shared" si="5"/>
        <v>3.2347647058823541E-3</v>
      </c>
      <c r="P60">
        <f t="shared" si="5"/>
        <v>3.2187573529411802E-3</v>
      </c>
      <c r="Q60">
        <f t="shared" si="5"/>
        <v>3.1887573529411663E-3</v>
      </c>
      <c r="R60">
        <f t="shared" si="5"/>
        <v>3.1489338235294122E-3</v>
      </c>
      <c r="S60">
        <f t="shared" si="5"/>
        <v>3.1050220588235314E-3</v>
      </c>
      <c r="T60">
        <f t="shared" si="5"/>
        <v>3.0622720588235376E-3</v>
      </c>
      <c r="U60">
        <f t="shared" si="5"/>
        <v>3.0242279411764644E-3</v>
      </c>
      <c r="V60">
        <f t="shared" si="5"/>
        <v>2.992625000000004E-3</v>
      </c>
      <c r="W60">
        <f t="shared" si="5"/>
        <v>2.9679779411764646E-3</v>
      </c>
      <c r="X60">
        <f t="shared" si="5"/>
        <v>2.9500735294117702E-3</v>
      </c>
      <c r="Y60">
        <f t="shared" ref="D60:AA63" si="6">$C$35*((X24-Y24)/($D$38-$C$38))</f>
        <v>2.9384852941176523E-3</v>
      </c>
      <c r="Z60">
        <f t="shared" si="6"/>
        <v>2.9328088235294077E-3</v>
      </c>
      <c r="AA60">
        <f t="shared" si="6"/>
        <v>7.3529411764705885E-2</v>
      </c>
    </row>
    <row r="61" spans="2:27">
      <c r="B61">
        <f t="shared" si="4"/>
        <v>2300</v>
      </c>
      <c r="C61">
        <f t="shared" si="3"/>
        <v>2.949411764705874E-3</v>
      </c>
      <c r="D61">
        <f t="shared" si="6"/>
        <v>2.9550220588235414E-3</v>
      </c>
      <c r="E61">
        <f t="shared" si="6"/>
        <v>2.966375000000005E-3</v>
      </c>
      <c r="F61">
        <f t="shared" si="6"/>
        <v>2.9834926470588179E-3</v>
      </c>
      <c r="G61">
        <f t="shared" si="6"/>
        <v>3.0063455882352957E-3</v>
      </c>
      <c r="H61">
        <f t="shared" si="6"/>
        <v>3.0345882352941027E-3</v>
      </c>
      <c r="I61">
        <f t="shared" si="6"/>
        <v>3.0672132352941245E-3</v>
      </c>
      <c r="J61">
        <f t="shared" si="6"/>
        <v>3.1024117647058913E-3</v>
      </c>
      <c r="K61">
        <f t="shared" si="6"/>
        <v>3.1372720588235328E-3</v>
      </c>
      <c r="L61">
        <f t="shared" si="6"/>
        <v>3.1680882352941118E-3</v>
      </c>
      <c r="M61">
        <f t="shared" si="6"/>
        <v>3.1911102941176521E-3</v>
      </c>
      <c r="N61">
        <f t="shared" si="6"/>
        <v>3.2033749999999953E-3</v>
      </c>
      <c r="O61">
        <f t="shared" si="6"/>
        <v>3.2033749999999953E-3</v>
      </c>
      <c r="P61">
        <f t="shared" si="6"/>
        <v>3.1911102941176521E-3</v>
      </c>
      <c r="Q61">
        <f t="shared" si="6"/>
        <v>3.1680955882352957E-3</v>
      </c>
      <c r="R61">
        <f t="shared" si="6"/>
        <v>3.1372720588235328E-3</v>
      </c>
      <c r="S61">
        <f t="shared" si="6"/>
        <v>3.1024044117647074E-3</v>
      </c>
      <c r="T61">
        <f t="shared" si="6"/>
        <v>3.0672205882352824E-3</v>
      </c>
      <c r="U61">
        <f t="shared" si="6"/>
        <v>3.034573529411774E-3</v>
      </c>
      <c r="V61">
        <f t="shared" si="6"/>
        <v>3.0063529411764665E-3</v>
      </c>
      <c r="W61">
        <f t="shared" si="6"/>
        <v>2.9834963235294103E-3</v>
      </c>
      <c r="X61">
        <f t="shared" si="6"/>
        <v>2.9663713235294131E-3</v>
      </c>
      <c r="Y61">
        <f t="shared" si="6"/>
        <v>2.9550367647058831E-3</v>
      </c>
      <c r="Z61">
        <f t="shared" si="6"/>
        <v>2.9493970588235319E-3</v>
      </c>
      <c r="AA61">
        <f t="shared" si="6"/>
        <v>7.3529411764705885E-2</v>
      </c>
    </row>
    <row r="62" spans="2:27">
      <c r="B62">
        <f t="shared" si="4"/>
        <v>2400</v>
      </c>
      <c r="C62">
        <f t="shared" si="3"/>
        <v>2.9603602941176603E-3</v>
      </c>
      <c r="D62">
        <f t="shared" si="6"/>
        <v>2.9658897058823293E-3</v>
      </c>
      <c r="E62">
        <f t="shared" si="6"/>
        <v>2.9768750000000095E-3</v>
      </c>
      <c r="F62">
        <f t="shared" si="6"/>
        <v>2.9932720588235194E-3</v>
      </c>
      <c r="G62">
        <f t="shared" si="6"/>
        <v>3.0146911764706002E-3</v>
      </c>
      <c r="H62">
        <f t="shared" si="6"/>
        <v>3.0405441176470536E-3</v>
      </c>
      <c r="I62">
        <f t="shared" si="6"/>
        <v>3.069610294117662E-3</v>
      </c>
      <c r="J62">
        <f t="shared" si="6"/>
        <v>3.1001249999999831E-3</v>
      </c>
      <c r="K62">
        <f t="shared" si="6"/>
        <v>3.1296250000000057E-3</v>
      </c>
      <c r="L62">
        <f t="shared" si="6"/>
        <v>3.1552500000000018E-3</v>
      </c>
      <c r="M62">
        <f t="shared" si="6"/>
        <v>3.1741985294117701E-3</v>
      </c>
      <c r="N62">
        <f t="shared" si="6"/>
        <v>3.1842647058823483E-3</v>
      </c>
      <c r="O62">
        <f t="shared" si="6"/>
        <v>3.1842647058823483E-3</v>
      </c>
      <c r="P62">
        <f t="shared" si="6"/>
        <v>3.1741985294117701E-3</v>
      </c>
      <c r="Q62">
        <f t="shared" si="6"/>
        <v>3.1552500000000018E-3</v>
      </c>
      <c r="R62">
        <f t="shared" si="6"/>
        <v>3.1296323529411761E-3</v>
      </c>
      <c r="S62">
        <f t="shared" si="6"/>
        <v>3.1001176470588252E-3</v>
      </c>
      <c r="T62">
        <f t="shared" si="6"/>
        <v>3.069613970588228E-3</v>
      </c>
      <c r="U62">
        <f t="shared" si="6"/>
        <v>3.0405404411764747E-3</v>
      </c>
      <c r="V62">
        <f t="shared" si="6"/>
        <v>3.0146985294117715E-3</v>
      </c>
      <c r="W62">
        <f t="shared" si="6"/>
        <v>2.9932573529411642E-3</v>
      </c>
      <c r="X62">
        <f t="shared" si="6"/>
        <v>2.9768897058823651E-3</v>
      </c>
      <c r="Y62">
        <f t="shared" si="6"/>
        <v>2.9658823529411715E-3</v>
      </c>
      <c r="Z62">
        <f t="shared" si="6"/>
        <v>2.9603602941176469E-3</v>
      </c>
      <c r="AA62">
        <f t="shared" si="6"/>
        <v>7.3529411764705885E-2</v>
      </c>
    </row>
    <row r="63" spans="2:27">
      <c r="B63">
        <f t="shared" si="4"/>
        <v>2500</v>
      </c>
      <c r="C63">
        <f t="shared" si="3"/>
        <v>2.9658014705882252E-3</v>
      </c>
      <c r="D63">
        <f t="shared" si="6"/>
        <v>2.9712426470588429E-3</v>
      </c>
      <c r="E63">
        <f t="shared" si="6"/>
        <v>2.982029411764685E-3</v>
      </c>
      <c r="F63">
        <f t="shared" si="6"/>
        <v>2.9979852941176494E-3</v>
      </c>
      <c r="G63">
        <f t="shared" si="6"/>
        <v>3.0186470588235335E-3</v>
      </c>
      <c r="H63">
        <f t="shared" si="6"/>
        <v>3.0432426470588234E-3</v>
      </c>
      <c r="I63">
        <f t="shared" si="6"/>
        <v>3.0705661764705932E-3</v>
      </c>
      <c r="J63">
        <f t="shared" si="6"/>
        <v>3.0988529411764784E-3</v>
      </c>
      <c r="K63">
        <f t="shared" si="6"/>
        <v>3.1258602941176489E-3</v>
      </c>
      <c r="L63">
        <f t="shared" si="6"/>
        <v>3.1490882352941071E-3</v>
      </c>
      <c r="M63">
        <f t="shared" si="6"/>
        <v>3.1661764705882361E-3</v>
      </c>
      <c r="N63">
        <f t="shared" si="6"/>
        <v>3.1752132352941215E-3</v>
      </c>
      <c r="O63">
        <f t="shared" si="6"/>
        <v>3.1752132352941215E-3</v>
      </c>
      <c r="P63">
        <f t="shared" si="6"/>
        <v>3.1661764705882361E-3</v>
      </c>
      <c r="Q63">
        <f t="shared" si="6"/>
        <v>3.149095588235291E-3</v>
      </c>
      <c r="R63">
        <f t="shared" si="6"/>
        <v>3.1258455882352933E-3</v>
      </c>
      <c r="S63">
        <f t="shared" si="6"/>
        <v>3.0988529411764658E-3</v>
      </c>
      <c r="T63">
        <f t="shared" si="6"/>
        <v>3.0705735294117645E-3</v>
      </c>
      <c r="U63">
        <f t="shared" si="6"/>
        <v>3.0432500000000078E-3</v>
      </c>
      <c r="V63">
        <f t="shared" si="6"/>
        <v>3.0186397058823491E-3</v>
      </c>
      <c r="W63">
        <f t="shared" si="6"/>
        <v>2.9979779411764781E-3</v>
      </c>
      <c r="X63">
        <f t="shared" si="6"/>
        <v>2.9820441176470528E-3</v>
      </c>
      <c r="Y63">
        <f t="shared" si="6"/>
        <v>2.9712352941176456E-3</v>
      </c>
      <c r="Z63">
        <f t="shared" si="6"/>
        <v>2.9658014705882386E-3</v>
      </c>
      <c r="AA63">
        <f t="shared" si="6"/>
        <v>7.3529411764705885E-2</v>
      </c>
    </row>
    <row r="65" spans="1:11">
      <c r="K65">
        <f>SUM(C39:AA63)</f>
        <v>3.6764705882352966</v>
      </c>
    </row>
    <row r="66" spans="1:11">
      <c r="J66" s="2" t="s">
        <v>13</v>
      </c>
      <c r="K66" s="2">
        <f>SUM(D39:Z63)</f>
        <v>1.7671725000000014</v>
      </c>
    </row>
    <row r="67" spans="1:11">
      <c r="J67" s="2" t="s">
        <v>14</v>
      </c>
      <c r="K67" s="2">
        <f>K66/625</f>
        <v>2.8274760000000024E-3</v>
      </c>
    </row>
    <row r="68" spans="1:11">
      <c r="J68" s="2" t="s">
        <v>16</v>
      </c>
      <c r="K68" s="2">
        <f>K67*(2500/10)</f>
        <v>0.70686900000000064</v>
      </c>
    </row>
    <row r="76" spans="1:11">
      <c r="B76" s="10" t="s">
        <v>20</v>
      </c>
      <c r="E76" s="10" t="s">
        <v>22</v>
      </c>
    </row>
    <row r="77" spans="1:11">
      <c r="A77" s="10" t="s">
        <v>24</v>
      </c>
      <c r="B77" s="6">
        <v>1</v>
      </c>
      <c r="C77" s="6">
        <v>2</v>
      </c>
      <c r="D77" s="6">
        <v>3</v>
      </c>
      <c r="E77" s="6">
        <v>4</v>
      </c>
      <c r="F77" s="8"/>
      <c r="G77" s="8"/>
      <c r="H77" s="8"/>
      <c r="I77" s="8"/>
    </row>
    <row r="78" spans="1:11">
      <c r="A78" s="10" t="s">
        <v>1</v>
      </c>
      <c r="B78" s="9">
        <v>0.40334899999999863</v>
      </c>
      <c r="C78" s="9">
        <v>0.40408900000000259</v>
      </c>
      <c r="D78" s="9">
        <v>0.40555599999999714</v>
      </c>
      <c r="E78" s="9">
        <v>0.40772600000000025</v>
      </c>
      <c r="F78" s="8"/>
      <c r="G78" s="8"/>
      <c r="H78" s="8"/>
      <c r="I78" s="8"/>
    </row>
    <row r="79" spans="1:11">
      <c r="A79" s="10" t="s">
        <v>25</v>
      </c>
      <c r="B79" s="9">
        <v>0.40334899999999863</v>
      </c>
      <c r="C79" s="9">
        <v>0.40408900000000259</v>
      </c>
      <c r="D79" s="9">
        <v>0.40555599999999714</v>
      </c>
      <c r="E79" s="9">
        <v>0.40772600000000025</v>
      </c>
      <c r="F79" s="8"/>
      <c r="G79" s="8"/>
      <c r="H79" s="8"/>
      <c r="I79" s="8"/>
    </row>
    <row r="80" spans="1:11">
      <c r="A80" s="10" t="s">
        <v>24</v>
      </c>
      <c r="B80" s="6">
        <v>24</v>
      </c>
      <c r="C80" s="6">
        <v>23</v>
      </c>
      <c r="D80" s="6">
        <v>22</v>
      </c>
      <c r="E80" s="6">
        <v>21</v>
      </c>
    </row>
    <row r="81" spans="2:5">
      <c r="B81" s="10" t="s">
        <v>21</v>
      </c>
      <c r="E81" s="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F8A-4913-FD4D-B6BB-26E4F4776DB6}">
  <dimension ref="A1:Z65"/>
  <sheetViews>
    <sheetView topLeftCell="A39" workbookViewId="0">
      <selection activeCell="B38" sqref="B38"/>
    </sheetView>
  </sheetViews>
  <sheetFormatPr baseColWidth="10" defaultRowHeight="16"/>
  <sheetData>
    <row r="1" spans="1:25">
      <c r="A1">
        <v>20</v>
      </c>
      <c r="B1">
        <v>19.583334000000001</v>
      </c>
      <c r="C1">
        <v>19.166665999999999</v>
      </c>
      <c r="D1">
        <v>18.75</v>
      </c>
      <c r="E1">
        <v>18.333334000000001</v>
      </c>
      <c r="F1">
        <v>17.916665999999999</v>
      </c>
      <c r="G1">
        <v>17.5</v>
      </c>
      <c r="H1">
        <v>17.083334000000001</v>
      </c>
      <c r="I1">
        <v>16.666665999999999</v>
      </c>
      <c r="J1">
        <v>16.25</v>
      </c>
      <c r="K1">
        <v>15.833333</v>
      </c>
      <c r="L1">
        <v>15.416667</v>
      </c>
      <c r="M1">
        <v>15</v>
      </c>
      <c r="N1">
        <v>14.583333</v>
      </c>
      <c r="O1">
        <v>14.166667</v>
      </c>
      <c r="P1">
        <v>13.75</v>
      </c>
      <c r="Q1">
        <v>13.333333</v>
      </c>
      <c r="R1">
        <v>12.916667</v>
      </c>
      <c r="S1">
        <v>12.5</v>
      </c>
      <c r="T1">
        <v>12.083333</v>
      </c>
      <c r="U1">
        <v>11.666667</v>
      </c>
      <c r="V1">
        <v>11.25</v>
      </c>
      <c r="W1">
        <v>10.833333</v>
      </c>
      <c r="X1">
        <v>10.416667</v>
      </c>
      <c r="Y1">
        <v>10</v>
      </c>
    </row>
    <row r="2" spans="1:25">
      <c r="A2">
        <v>20</v>
      </c>
      <c r="B2">
        <v>19.583334000000001</v>
      </c>
      <c r="C2">
        <v>19.166665999999999</v>
      </c>
      <c r="D2">
        <v>18.75</v>
      </c>
      <c r="E2">
        <v>18.333334000000001</v>
      </c>
      <c r="F2">
        <v>17.916665999999999</v>
      </c>
      <c r="G2">
        <v>17.5</v>
      </c>
      <c r="H2">
        <v>17.083334000000001</v>
      </c>
      <c r="I2">
        <v>16.666665999999999</v>
      </c>
      <c r="J2">
        <v>16.25</v>
      </c>
      <c r="K2">
        <v>15.833333</v>
      </c>
      <c r="L2">
        <v>15.416665999999999</v>
      </c>
      <c r="M2">
        <v>15</v>
      </c>
      <c r="N2">
        <v>14.583333</v>
      </c>
      <c r="O2">
        <v>14.166667</v>
      </c>
      <c r="P2">
        <v>13.75</v>
      </c>
      <c r="Q2">
        <v>13.333333</v>
      </c>
      <c r="R2">
        <v>12.916667</v>
      </c>
      <c r="S2">
        <v>12.5</v>
      </c>
      <c r="T2">
        <v>12.083333</v>
      </c>
      <c r="U2">
        <v>11.666667</v>
      </c>
      <c r="V2">
        <v>11.25</v>
      </c>
      <c r="W2">
        <v>10.833333</v>
      </c>
      <c r="X2">
        <v>10.416667</v>
      </c>
      <c r="Y2">
        <v>10</v>
      </c>
    </row>
    <row r="3" spans="1:25">
      <c r="A3">
        <v>20</v>
      </c>
      <c r="B3">
        <v>19.583334000000001</v>
      </c>
      <c r="C3">
        <v>19.166665999999999</v>
      </c>
      <c r="D3">
        <v>18.75</v>
      </c>
      <c r="E3">
        <v>18.333334000000001</v>
      </c>
      <c r="F3">
        <v>17.916665999999999</v>
      </c>
      <c r="G3">
        <v>17.5</v>
      </c>
      <c r="H3">
        <v>17.083334000000001</v>
      </c>
      <c r="I3">
        <v>16.666665999999999</v>
      </c>
      <c r="J3">
        <v>16.25</v>
      </c>
      <c r="K3">
        <v>15.833333</v>
      </c>
      <c r="L3">
        <v>15.416667</v>
      </c>
      <c r="M3">
        <v>15</v>
      </c>
      <c r="N3">
        <v>14.583333</v>
      </c>
      <c r="O3">
        <v>14.166667</v>
      </c>
      <c r="P3">
        <v>13.75</v>
      </c>
      <c r="Q3">
        <v>13.333333</v>
      </c>
      <c r="R3">
        <v>12.916667</v>
      </c>
      <c r="S3">
        <v>12.5</v>
      </c>
      <c r="T3">
        <v>12.083333</v>
      </c>
      <c r="U3">
        <v>11.666667</v>
      </c>
      <c r="V3">
        <v>11.25</v>
      </c>
      <c r="W3">
        <v>10.833333</v>
      </c>
      <c r="X3">
        <v>10.416667</v>
      </c>
      <c r="Y3">
        <v>10</v>
      </c>
    </row>
    <row r="4" spans="1:25">
      <c r="A4">
        <v>20</v>
      </c>
      <c r="B4">
        <v>19.583334000000001</v>
      </c>
      <c r="C4">
        <v>19.166665999999999</v>
      </c>
      <c r="D4">
        <v>18.75</v>
      </c>
      <c r="E4">
        <v>18.333334000000001</v>
      </c>
      <c r="F4">
        <v>17.916665999999999</v>
      </c>
      <c r="G4">
        <v>17.5</v>
      </c>
      <c r="H4">
        <v>17.083334000000001</v>
      </c>
      <c r="I4">
        <v>16.666665999999999</v>
      </c>
      <c r="J4">
        <v>16.25</v>
      </c>
      <c r="K4">
        <v>15.833333</v>
      </c>
      <c r="L4">
        <v>15.416665999999999</v>
      </c>
      <c r="M4">
        <v>15</v>
      </c>
      <c r="N4">
        <v>14.583333</v>
      </c>
      <c r="O4">
        <v>14.166665999999999</v>
      </c>
      <c r="P4">
        <v>13.75</v>
      </c>
      <c r="Q4">
        <v>13.333333</v>
      </c>
      <c r="R4">
        <v>12.916667</v>
      </c>
      <c r="S4">
        <v>12.5</v>
      </c>
      <c r="T4">
        <v>12.083333</v>
      </c>
      <c r="U4">
        <v>11.666667</v>
      </c>
      <c r="V4">
        <v>11.25</v>
      </c>
      <c r="W4">
        <v>10.833333</v>
      </c>
      <c r="X4">
        <v>10.416667</v>
      </c>
      <c r="Y4">
        <v>10</v>
      </c>
    </row>
    <row r="5" spans="1:25">
      <c r="A5">
        <v>20</v>
      </c>
      <c r="B5">
        <v>19.583334000000001</v>
      </c>
      <c r="C5">
        <v>19.166665999999999</v>
      </c>
      <c r="D5">
        <v>18.75</v>
      </c>
      <c r="E5">
        <v>18.333334000000001</v>
      </c>
      <c r="F5">
        <v>17.916665999999999</v>
      </c>
      <c r="G5">
        <v>17.5</v>
      </c>
      <c r="H5">
        <v>17.083334000000001</v>
      </c>
      <c r="I5">
        <v>16.666665999999999</v>
      </c>
      <c r="J5">
        <v>16.25</v>
      </c>
      <c r="K5">
        <v>15.833333</v>
      </c>
      <c r="L5">
        <v>15.416665999999999</v>
      </c>
      <c r="M5">
        <v>15</v>
      </c>
      <c r="N5">
        <v>14.583333</v>
      </c>
      <c r="O5">
        <v>14.166667</v>
      </c>
      <c r="P5">
        <v>13.75</v>
      </c>
      <c r="Q5">
        <v>13.333333</v>
      </c>
      <c r="R5">
        <v>12.916667</v>
      </c>
      <c r="S5">
        <v>12.5</v>
      </c>
      <c r="T5">
        <v>12.083333</v>
      </c>
      <c r="U5">
        <v>11.666667</v>
      </c>
      <c r="V5">
        <v>11.25</v>
      </c>
      <c r="W5">
        <v>10.833333</v>
      </c>
      <c r="X5">
        <v>10.416667</v>
      </c>
      <c r="Y5">
        <v>10</v>
      </c>
    </row>
    <row r="6" spans="1:25">
      <c r="A6">
        <v>20</v>
      </c>
      <c r="B6">
        <v>19.583334000000001</v>
      </c>
      <c r="C6">
        <v>19.166665999999999</v>
      </c>
      <c r="D6">
        <v>18.75</v>
      </c>
      <c r="E6">
        <v>18.333334000000001</v>
      </c>
      <c r="F6">
        <v>17.916665999999999</v>
      </c>
      <c r="G6">
        <v>17.5</v>
      </c>
      <c r="H6">
        <v>17.083334000000001</v>
      </c>
      <c r="I6">
        <v>16.666665999999999</v>
      </c>
      <c r="J6">
        <v>16.25</v>
      </c>
      <c r="K6">
        <v>15.833333</v>
      </c>
      <c r="L6">
        <v>15.416665999999999</v>
      </c>
      <c r="M6">
        <v>15</v>
      </c>
      <c r="N6">
        <v>14.583333</v>
      </c>
      <c r="O6">
        <v>14.166667</v>
      </c>
      <c r="P6">
        <v>13.75</v>
      </c>
      <c r="Q6">
        <v>13.333333</v>
      </c>
      <c r="R6">
        <v>12.916667</v>
      </c>
      <c r="S6">
        <v>12.5</v>
      </c>
      <c r="T6">
        <v>12.083333</v>
      </c>
      <c r="U6">
        <v>11.666667</v>
      </c>
      <c r="V6">
        <v>11.25</v>
      </c>
      <c r="W6">
        <v>10.833333</v>
      </c>
      <c r="X6">
        <v>10.416667</v>
      </c>
      <c r="Y6">
        <v>10</v>
      </c>
    </row>
    <row r="7" spans="1:25">
      <c r="A7">
        <v>20</v>
      </c>
      <c r="B7">
        <v>19.583334000000001</v>
      </c>
      <c r="C7">
        <v>19.166665999999999</v>
      </c>
      <c r="D7">
        <v>18.75</v>
      </c>
      <c r="E7">
        <v>18.333334000000001</v>
      </c>
      <c r="F7">
        <v>17.916665999999999</v>
      </c>
      <c r="G7">
        <v>17.5</v>
      </c>
      <c r="H7">
        <v>17.083334000000001</v>
      </c>
      <c r="I7">
        <v>16.666665999999999</v>
      </c>
      <c r="J7">
        <v>16.25</v>
      </c>
      <c r="K7">
        <v>15.833333</v>
      </c>
      <c r="L7">
        <v>15.416667</v>
      </c>
      <c r="M7">
        <v>15</v>
      </c>
      <c r="N7">
        <v>14.583333</v>
      </c>
      <c r="O7">
        <v>14.166667</v>
      </c>
      <c r="P7">
        <v>13.75</v>
      </c>
      <c r="Q7">
        <v>13.333333</v>
      </c>
      <c r="R7">
        <v>12.916665999999999</v>
      </c>
      <c r="S7">
        <v>12.5</v>
      </c>
      <c r="T7">
        <v>12.083333</v>
      </c>
      <c r="U7">
        <v>11.666667</v>
      </c>
      <c r="V7">
        <v>11.25</v>
      </c>
      <c r="W7">
        <v>10.833333</v>
      </c>
      <c r="X7">
        <v>10.416667</v>
      </c>
      <c r="Y7">
        <v>10</v>
      </c>
    </row>
    <row r="8" spans="1:25">
      <c r="A8">
        <v>20</v>
      </c>
      <c r="B8">
        <v>19.583334000000001</v>
      </c>
      <c r="C8">
        <v>19.166665999999999</v>
      </c>
      <c r="D8">
        <v>18.75</v>
      </c>
      <c r="E8">
        <v>18.333334000000001</v>
      </c>
      <c r="F8">
        <v>17.916665999999999</v>
      </c>
      <c r="G8">
        <v>17.5</v>
      </c>
      <c r="H8">
        <v>17.083334000000001</v>
      </c>
      <c r="I8">
        <v>16.666665999999999</v>
      </c>
      <c r="J8">
        <v>16.25</v>
      </c>
      <c r="K8">
        <v>15.833333</v>
      </c>
      <c r="L8">
        <v>15.416667</v>
      </c>
      <c r="M8">
        <v>15</v>
      </c>
      <c r="N8">
        <v>14.583333</v>
      </c>
      <c r="O8">
        <v>14.166667</v>
      </c>
      <c r="P8">
        <v>13.75</v>
      </c>
      <c r="Q8">
        <v>13.333333</v>
      </c>
      <c r="R8">
        <v>12.916665999999999</v>
      </c>
      <c r="S8">
        <v>12.5</v>
      </c>
      <c r="T8">
        <v>12.083333</v>
      </c>
      <c r="U8">
        <v>11.666667</v>
      </c>
      <c r="V8">
        <v>11.25</v>
      </c>
      <c r="W8">
        <v>10.833333</v>
      </c>
      <c r="X8">
        <v>10.416667</v>
      </c>
      <c r="Y8">
        <v>10</v>
      </c>
    </row>
    <row r="9" spans="1:25">
      <c r="A9">
        <v>20</v>
      </c>
      <c r="B9">
        <v>19.583334000000001</v>
      </c>
      <c r="C9">
        <v>19.166665999999999</v>
      </c>
      <c r="D9">
        <v>18.75</v>
      </c>
      <c r="E9">
        <v>18.333334000000001</v>
      </c>
      <c r="F9">
        <v>17.916665999999999</v>
      </c>
      <c r="G9">
        <v>17.5</v>
      </c>
      <c r="H9">
        <v>17.083334000000001</v>
      </c>
      <c r="I9">
        <v>16.666665999999999</v>
      </c>
      <c r="J9">
        <v>16.25</v>
      </c>
      <c r="K9">
        <v>15.833333</v>
      </c>
      <c r="L9">
        <v>15.416667</v>
      </c>
      <c r="M9">
        <v>15</v>
      </c>
      <c r="N9">
        <v>14.583333</v>
      </c>
      <c r="O9">
        <v>14.166667</v>
      </c>
      <c r="P9">
        <v>13.75</v>
      </c>
      <c r="Q9">
        <v>13.333333</v>
      </c>
      <c r="R9">
        <v>12.916667</v>
      </c>
      <c r="S9">
        <v>12.5</v>
      </c>
      <c r="T9">
        <v>12.083333</v>
      </c>
      <c r="U9">
        <v>11.666665999999999</v>
      </c>
      <c r="V9">
        <v>11.25</v>
      </c>
      <c r="W9">
        <v>10.833333</v>
      </c>
      <c r="X9">
        <v>10.416667</v>
      </c>
      <c r="Y9">
        <v>10</v>
      </c>
    </row>
    <row r="10" spans="1:25">
      <c r="A10">
        <v>20</v>
      </c>
      <c r="B10">
        <v>19.583334000000001</v>
      </c>
      <c r="C10">
        <v>19.166665999999999</v>
      </c>
      <c r="D10">
        <v>18.75</v>
      </c>
      <c r="E10">
        <v>18.333334000000001</v>
      </c>
      <c r="F10">
        <v>17.916665999999999</v>
      </c>
      <c r="G10">
        <v>17.5</v>
      </c>
      <c r="H10">
        <v>17.083334000000001</v>
      </c>
      <c r="I10">
        <v>16.666665999999999</v>
      </c>
      <c r="J10">
        <v>16.25</v>
      </c>
      <c r="K10">
        <v>15.833333</v>
      </c>
      <c r="L10">
        <v>15.416667</v>
      </c>
      <c r="M10">
        <v>15</v>
      </c>
      <c r="N10">
        <v>14.583333</v>
      </c>
      <c r="O10">
        <v>14.166665999999999</v>
      </c>
      <c r="P10">
        <v>13.75</v>
      </c>
      <c r="Q10">
        <v>13.333333</v>
      </c>
      <c r="R10">
        <v>12.916667</v>
      </c>
      <c r="S10">
        <v>12.5</v>
      </c>
      <c r="T10">
        <v>12.083333</v>
      </c>
      <c r="U10">
        <v>11.666667</v>
      </c>
      <c r="V10">
        <v>11.25</v>
      </c>
      <c r="W10">
        <v>10.833333</v>
      </c>
      <c r="X10">
        <v>10.416667</v>
      </c>
      <c r="Y10">
        <v>10</v>
      </c>
    </row>
    <row r="11" spans="1:25">
      <c r="A11">
        <v>20</v>
      </c>
      <c r="B11">
        <v>19.583334000000001</v>
      </c>
      <c r="C11">
        <v>19.166665999999999</v>
      </c>
      <c r="D11">
        <v>18.75</v>
      </c>
      <c r="E11">
        <v>18.333334000000001</v>
      </c>
      <c r="F11">
        <v>17.916665999999999</v>
      </c>
      <c r="G11">
        <v>17.5</v>
      </c>
      <c r="H11">
        <v>17.083334000000001</v>
      </c>
      <c r="I11">
        <v>16.666665999999999</v>
      </c>
      <c r="J11">
        <v>16.25</v>
      </c>
      <c r="K11">
        <v>15.833333</v>
      </c>
      <c r="L11">
        <v>15.416667</v>
      </c>
      <c r="M11">
        <v>15</v>
      </c>
      <c r="N11">
        <v>14.583333</v>
      </c>
      <c r="O11">
        <v>14.166665999999999</v>
      </c>
      <c r="P11">
        <v>13.75</v>
      </c>
      <c r="Q11">
        <v>13.333333</v>
      </c>
      <c r="R11">
        <v>12.916667</v>
      </c>
      <c r="S11">
        <v>12.5</v>
      </c>
      <c r="T11">
        <v>12.083333</v>
      </c>
      <c r="U11">
        <v>11.666667</v>
      </c>
      <c r="V11">
        <v>11.25</v>
      </c>
      <c r="W11">
        <v>10.833333</v>
      </c>
      <c r="X11">
        <v>10.416667</v>
      </c>
      <c r="Y11">
        <v>10</v>
      </c>
    </row>
    <row r="12" spans="1:25">
      <c r="A12">
        <v>20</v>
      </c>
      <c r="B12">
        <v>19.583334000000001</v>
      </c>
      <c r="C12">
        <v>19.166665999999999</v>
      </c>
      <c r="D12">
        <v>18.75</v>
      </c>
      <c r="E12">
        <v>18.333334000000001</v>
      </c>
      <c r="F12">
        <v>17.916665999999999</v>
      </c>
      <c r="G12">
        <v>17.5</v>
      </c>
      <c r="H12">
        <v>17.083334000000001</v>
      </c>
      <c r="I12">
        <v>16.666665999999999</v>
      </c>
      <c r="J12">
        <v>16.25</v>
      </c>
      <c r="K12">
        <v>15.833333</v>
      </c>
      <c r="L12">
        <v>15.416667</v>
      </c>
      <c r="M12">
        <v>15</v>
      </c>
      <c r="N12">
        <v>14.583333</v>
      </c>
      <c r="O12">
        <v>14.166665999999999</v>
      </c>
      <c r="P12">
        <v>13.75</v>
      </c>
      <c r="Q12">
        <v>13.333333</v>
      </c>
      <c r="R12">
        <v>12.916665999999999</v>
      </c>
      <c r="S12">
        <v>12.5</v>
      </c>
      <c r="T12">
        <v>12.083333</v>
      </c>
      <c r="U12">
        <v>11.666667</v>
      </c>
      <c r="V12">
        <v>11.25</v>
      </c>
      <c r="W12">
        <v>10.833333</v>
      </c>
      <c r="X12">
        <v>10.416667</v>
      </c>
      <c r="Y12">
        <v>10</v>
      </c>
    </row>
    <row r="13" spans="1:25">
      <c r="A13">
        <v>20</v>
      </c>
      <c r="B13">
        <v>19.583334000000001</v>
      </c>
      <c r="C13">
        <v>19.166665999999999</v>
      </c>
      <c r="D13">
        <v>18.75</v>
      </c>
      <c r="E13">
        <v>18.333334000000001</v>
      </c>
      <c r="F13">
        <v>17.916665999999999</v>
      </c>
      <c r="G13">
        <v>17.5</v>
      </c>
      <c r="H13">
        <v>17.083334000000001</v>
      </c>
      <c r="I13">
        <v>16.666665999999999</v>
      </c>
      <c r="J13">
        <v>16.25</v>
      </c>
      <c r="K13">
        <v>15.833333</v>
      </c>
      <c r="L13">
        <v>15.416667</v>
      </c>
      <c r="M13">
        <v>15</v>
      </c>
      <c r="N13">
        <v>14.583333</v>
      </c>
      <c r="O13">
        <v>14.166665999999999</v>
      </c>
      <c r="P13">
        <v>13.75</v>
      </c>
      <c r="Q13">
        <v>13.333333</v>
      </c>
      <c r="R13">
        <v>12.916665999999999</v>
      </c>
      <c r="S13">
        <v>12.5</v>
      </c>
      <c r="T13">
        <v>12.083333</v>
      </c>
      <c r="U13">
        <v>11.666667</v>
      </c>
      <c r="V13">
        <v>11.25</v>
      </c>
      <c r="W13">
        <v>10.833333</v>
      </c>
      <c r="X13">
        <v>10.416667</v>
      </c>
      <c r="Y13">
        <v>10</v>
      </c>
    </row>
    <row r="14" spans="1:25">
      <c r="A14">
        <v>20</v>
      </c>
      <c r="B14">
        <v>19.583334000000001</v>
      </c>
      <c r="C14">
        <v>19.166665999999999</v>
      </c>
      <c r="D14">
        <v>18.75</v>
      </c>
      <c r="E14">
        <v>18.333334000000001</v>
      </c>
      <c r="F14">
        <v>17.916665999999999</v>
      </c>
      <c r="G14">
        <v>17.5</v>
      </c>
      <c r="H14">
        <v>17.083334000000001</v>
      </c>
      <c r="I14">
        <v>16.666665999999999</v>
      </c>
      <c r="J14">
        <v>16.25</v>
      </c>
      <c r="K14">
        <v>15.833333</v>
      </c>
      <c r="L14">
        <v>15.416667</v>
      </c>
      <c r="M14">
        <v>15</v>
      </c>
      <c r="N14">
        <v>14.583333</v>
      </c>
      <c r="O14">
        <v>14.166665999999999</v>
      </c>
      <c r="P14">
        <v>13.75</v>
      </c>
      <c r="Q14">
        <v>13.333333</v>
      </c>
      <c r="R14">
        <v>12.916665999999999</v>
      </c>
      <c r="S14">
        <v>12.5</v>
      </c>
      <c r="T14">
        <v>12.083333</v>
      </c>
      <c r="U14">
        <v>11.666667</v>
      </c>
      <c r="V14">
        <v>11.25</v>
      </c>
      <c r="W14">
        <v>10.833333</v>
      </c>
      <c r="X14">
        <v>10.416667</v>
      </c>
      <c r="Y14">
        <v>10</v>
      </c>
    </row>
    <row r="15" spans="1:25">
      <c r="A15">
        <v>20</v>
      </c>
      <c r="B15">
        <v>19.583334000000001</v>
      </c>
      <c r="C15">
        <v>19.166665999999999</v>
      </c>
      <c r="D15">
        <v>18.75</v>
      </c>
      <c r="E15">
        <v>18.333334000000001</v>
      </c>
      <c r="F15">
        <v>17.916665999999999</v>
      </c>
      <c r="G15">
        <v>17.5</v>
      </c>
      <c r="H15">
        <v>17.083334000000001</v>
      </c>
      <c r="I15">
        <v>16.666665999999999</v>
      </c>
      <c r="J15">
        <v>16.25</v>
      </c>
      <c r="K15">
        <v>15.833333</v>
      </c>
      <c r="L15">
        <v>15.416665999999999</v>
      </c>
      <c r="M15">
        <v>15</v>
      </c>
      <c r="N15">
        <v>14.583333</v>
      </c>
      <c r="O15">
        <v>14.166665999999999</v>
      </c>
      <c r="P15">
        <v>13.75</v>
      </c>
      <c r="Q15">
        <v>13.333333</v>
      </c>
      <c r="R15">
        <v>12.916665999999999</v>
      </c>
      <c r="S15">
        <v>12.5</v>
      </c>
      <c r="T15">
        <v>12.083333</v>
      </c>
      <c r="U15">
        <v>11.666667</v>
      </c>
      <c r="V15">
        <v>11.25</v>
      </c>
      <c r="W15">
        <v>10.833333</v>
      </c>
      <c r="X15">
        <v>10.416667</v>
      </c>
      <c r="Y15">
        <v>10</v>
      </c>
    </row>
    <row r="16" spans="1:25">
      <c r="A16">
        <v>20</v>
      </c>
      <c r="B16">
        <v>19.583334000000001</v>
      </c>
      <c r="C16">
        <v>19.166665999999999</v>
      </c>
      <c r="D16">
        <v>18.75</v>
      </c>
      <c r="E16">
        <v>18.333334000000001</v>
      </c>
      <c r="F16">
        <v>17.916665999999999</v>
      </c>
      <c r="G16">
        <v>17.5</v>
      </c>
      <c r="H16">
        <v>17.083334000000001</v>
      </c>
      <c r="I16">
        <v>16.666665999999999</v>
      </c>
      <c r="J16">
        <v>16.25</v>
      </c>
      <c r="K16">
        <v>15.833333</v>
      </c>
      <c r="L16">
        <v>15.416665999999999</v>
      </c>
      <c r="M16">
        <v>15</v>
      </c>
      <c r="N16">
        <v>14.583333</v>
      </c>
      <c r="O16">
        <v>14.166665999999999</v>
      </c>
      <c r="P16">
        <v>13.75</v>
      </c>
      <c r="Q16">
        <v>13.333333</v>
      </c>
      <c r="R16">
        <v>12.916667</v>
      </c>
      <c r="S16">
        <v>12.5</v>
      </c>
      <c r="T16">
        <v>12.083333</v>
      </c>
      <c r="U16">
        <v>11.666667</v>
      </c>
      <c r="V16">
        <v>11.25</v>
      </c>
      <c r="W16">
        <v>10.833333</v>
      </c>
      <c r="X16">
        <v>10.416667</v>
      </c>
      <c r="Y16">
        <v>10</v>
      </c>
    </row>
    <row r="17" spans="1:25">
      <c r="A17">
        <v>20</v>
      </c>
      <c r="B17">
        <v>19.583334000000001</v>
      </c>
      <c r="C17">
        <v>19.166665999999999</v>
      </c>
      <c r="D17">
        <v>18.75</v>
      </c>
      <c r="E17">
        <v>18.333334000000001</v>
      </c>
      <c r="F17">
        <v>17.916665999999999</v>
      </c>
      <c r="G17">
        <v>17.5</v>
      </c>
      <c r="H17">
        <v>17.083334000000001</v>
      </c>
      <c r="I17">
        <v>16.666665999999999</v>
      </c>
      <c r="J17">
        <v>16.25</v>
      </c>
      <c r="K17">
        <v>15.833333</v>
      </c>
      <c r="L17">
        <v>15.416665999999999</v>
      </c>
      <c r="M17">
        <v>15</v>
      </c>
      <c r="N17">
        <v>14.583333</v>
      </c>
      <c r="O17">
        <v>14.166667</v>
      </c>
      <c r="P17">
        <v>13.75</v>
      </c>
      <c r="Q17">
        <v>13.333333</v>
      </c>
      <c r="R17">
        <v>12.916667</v>
      </c>
      <c r="S17">
        <v>12.5</v>
      </c>
      <c r="T17">
        <v>12.083333</v>
      </c>
      <c r="U17">
        <v>11.666667</v>
      </c>
      <c r="V17">
        <v>11.25</v>
      </c>
      <c r="W17">
        <v>10.833333</v>
      </c>
      <c r="X17">
        <v>10.416667</v>
      </c>
      <c r="Y17">
        <v>10</v>
      </c>
    </row>
    <row r="18" spans="1:25">
      <c r="A18">
        <v>20</v>
      </c>
      <c r="B18">
        <v>19.583334000000001</v>
      </c>
      <c r="C18">
        <v>19.166665999999999</v>
      </c>
      <c r="D18">
        <v>18.75</v>
      </c>
      <c r="E18">
        <v>18.333334000000001</v>
      </c>
      <c r="F18">
        <v>17.916665999999999</v>
      </c>
      <c r="G18">
        <v>17.5</v>
      </c>
      <c r="H18">
        <v>17.083334000000001</v>
      </c>
      <c r="I18">
        <v>16.666665999999999</v>
      </c>
      <c r="J18">
        <v>16.25</v>
      </c>
      <c r="K18">
        <v>15.833333</v>
      </c>
      <c r="L18">
        <v>15.416665999999999</v>
      </c>
      <c r="M18">
        <v>15</v>
      </c>
      <c r="N18">
        <v>14.583333</v>
      </c>
      <c r="O18">
        <v>14.166667</v>
      </c>
      <c r="P18">
        <v>13.75</v>
      </c>
      <c r="Q18">
        <v>13.333333</v>
      </c>
      <c r="R18">
        <v>12.916667</v>
      </c>
      <c r="S18">
        <v>12.5</v>
      </c>
      <c r="T18">
        <v>12.083333</v>
      </c>
      <c r="U18">
        <v>11.666667</v>
      </c>
      <c r="V18">
        <v>11.25</v>
      </c>
      <c r="W18">
        <v>10.833333</v>
      </c>
      <c r="X18">
        <v>10.416667</v>
      </c>
      <c r="Y18">
        <v>10</v>
      </c>
    </row>
    <row r="19" spans="1:25">
      <c r="A19">
        <v>20</v>
      </c>
      <c r="B19">
        <v>19.583334000000001</v>
      </c>
      <c r="C19">
        <v>19.166665999999999</v>
      </c>
      <c r="D19">
        <v>18.75</v>
      </c>
      <c r="E19">
        <v>18.333334000000001</v>
      </c>
      <c r="F19">
        <v>17.916665999999999</v>
      </c>
      <c r="G19">
        <v>17.5</v>
      </c>
      <c r="H19">
        <v>17.083334000000001</v>
      </c>
      <c r="I19">
        <v>16.666665999999999</v>
      </c>
      <c r="J19">
        <v>16.25</v>
      </c>
      <c r="K19">
        <v>15.833333</v>
      </c>
      <c r="L19">
        <v>15.416665999999999</v>
      </c>
      <c r="M19">
        <v>15</v>
      </c>
      <c r="N19">
        <v>14.583333</v>
      </c>
      <c r="O19">
        <v>14.166667</v>
      </c>
      <c r="P19">
        <v>13.75</v>
      </c>
      <c r="Q19">
        <v>13.333333</v>
      </c>
      <c r="R19">
        <v>12.916667</v>
      </c>
      <c r="S19">
        <v>12.5</v>
      </c>
      <c r="T19">
        <v>12.083333</v>
      </c>
      <c r="U19">
        <v>11.666667</v>
      </c>
      <c r="V19">
        <v>11.25</v>
      </c>
      <c r="W19">
        <v>10.833333</v>
      </c>
      <c r="X19">
        <v>10.416667</v>
      </c>
      <c r="Y19">
        <v>10</v>
      </c>
    </row>
    <row r="20" spans="1:25">
      <c r="A20">
        <v>20</v>
      </c>
      <c r="B20">
        <v>19.583334000000001</v>
      </c>
      <c r="C20">
        <v>19.166665999999999</v>
      </c>
      <c r="D20">
        <v>18.75</v>
      </c>
      <c r="E20">
        <v>18.333334000000001</v>
      </c>
      <c r="F20">
        <v>17.916665999999999</v>
      </c>
      <c r="G20">
        <v>17.5</v>
      </c>
      <c r="H20">
        <v>17.083334000000001</v>
      </c>
      <c r="I20">
        <v>16.666665999999999</v>
      </c>
      <c r="J20">
        <v>16.25</v>
      </c>
      <c r="K20">
        <v>15.833333</v>
      </c>
      <c r="L20">
        <v>15.416667</v>
      </c>
      <c r="M20">
        <v>15</v>
      </c>
      <c r="N20">
        <v>14.583333</v>
      </c>
      <c r="O20">
        <v>14.166667</v>
      </c>
      <c r="P20">
        <v>13.75</v>
      </c>
      <c r="Q20">
        <v>13.333333</v>
      </c>
      <c r="R20">
        <v>12.916667</v>
      </c>
      <c r="S20">
        <v>12.5</v>
      </c>
      <c r="T20">
        <v>12.083333</v>
      </c>
      <c r="U20">
        <v>11.666667</v>
      </c>
      <c r="V20">
        <v>11.25</v>
      </c>
      <c r="W20">
        <v>10.833333</v>
      </c>
      <c r="X20">
        <v>10.416667</v>
      </c>
      <c r="Y20">
        <v>10</v>
      </c>
    </row>
    <row r="21" spans="1:25">
      <c r="A21">
        <v>20</v>
      </c>
      <c r="B21">
        <v>19.583334000000001</v>
      </c>
      <c r="C21">
        <v>19.166665999999999</v>
      </c>
      <c r="D21">
        <v>18.75</v>
      </c>
      <c r="E21">
        <v>18.333334000000001</v>
      </c>
      <c r="F21">
        <v>17.916665999999999</v>
      </c>
      <c r="G21">
        <v>17.5</v>
      </c>
      <c r="H21">
        <v>17.083334000000001</v>
      </c>
      <c r="I21">
        <v>16.666665999999999</v>
      </c>
      <c r="J21">
        <v>16.25</v>
      </c>
      <c r="K21">
        <v>15.833333</v>
      </c>
      <c r="L21">
        <v>15.416667</v>
      </c>
      <c r="M21">
        <v>15</v>
      </c>
      <c r="N21">
        <v>14.583333</v>
      </c>
      <c r="O21">
        <v>14.166667</v>
      </c>
      <c r="P21">
        <v>13.75</v>
      </c>
      <c r="Q21">
        <v>13.333333</v>
      </c>
      <c r="R21">
        <v>12.916667</v>
      </c>
      <c r="S21">
        <v>12.5</v>
      </c>
      <c r="T21">
        <v>12.083333</v>
      </c>
      <c r="U21">
        <v>11.666667</v>
      </c>
      <c r="V21">
        <v>11.25</v>
      </c>
      <c r="W21">
        <v>10.833333</v>
      </c>
      <c r="X21">
        <v>10.416667</v>
      </c>
      <c r="Y21">
        <v>10</v>
      </c>
    </row>
    <row r="22" spans="1:25">
      <c r="A22">
        <v>20</v>
      </c>
      <c r="B22">
        <v>19.583334000000001</v>
      </c>
      <c r="C22">
        <v>19.166665999999999</v>
      </c>
      <c r="D22">
        <v>18.75</v>
      </c>
      <c r="E22">
        <v>18.333334000000001</v>
      </c>
      <c r="F22">
        <v>17.916665999999999</v>
      </c>
      <c r="G22">
        <v>17.5</v>
      </c>
      <c r="H22">
        <v>17.083334000000001</v>
      </c>
      <c r="I22">
        <v>16.666665999999999</v>
      </c>
      <c r="J22">
        <v>16.25</v>
      </c>
      <c r="K22">
        <v>15.833333</v>
      </c>
      <c r="L22">
        <v>15.416667</v>
      </c>
      <c r="M22">
        <v>15</v>
      </c>
      <c r="N22">
        <v>14.583333</v>
      </c>
      <c r="O22">
        <v>14.166667</v>
      </c>
      <c r="P22">
        <v>13.75</v>
      </c>
      <c r="Q22">
        <v>13.333333</v>
      </c>
      <c r="R22">
        <v>12.916667</v>
      </c>
      <c r="S22">
        <v>12.5</v>
      </c>
      <c r="T22">
        <v>12.083333</v>
      </c>
      <c r="U22">
        <v>11.666667</v>
      </c>
      <c r="V22">
        <v>11.25</v>
      </c>
      <c r="W22">
        <v>10.833333</v>
      </c>
      <c r="X22">
        <v>10.416667</v>
      </c>
      <c r="Y22">
        <v>10</v>
      </c>
    </row>
    <row r="23" spans="1:25">
      <c r="A23">
        <v>20</v>
      </c>
      <c r="B23">
        <v>19.583334000000001</v>
      </c>
      <c r="C23">
        <v>19.166665999999999</v>
      </c>
      <c r="D23">
        <v>18.75</v>
      </c>
      <c r="E23">
        <v>18.333334000000001</v>
      </c>
      <c r="F23">
        <v>17.916665999999999</v>
      </c>
      <c r="G23">
        <v>17.5</v>
      </c>
      <c r="H23">
        <v>17.083334000000001</v>
      </c>
      <c r="I23">
        <v>16.666665999999999</v>
      </c>
      <c r="J23">
        <v>16.25</v>
      </c>
      <c r="K23">
        <v>15.833333</v>
      </c>
      <c r="L23">
        <v>15.416667</v>
      </c>
      <c r="M23">
        <v>15</v>
      </c>
      <c r="N23">
        <v>14.583333</v>
      </c>
      <c r="O23">
        <v>14.166667</v>
      </c>
      <c r="P23">
        <v>13.75</v>
      </c>
      <c r="Q23">
        <v>13.333333</v>
      </c>
      <c r="R23">
        <v>12.916667</v>
      </c>
      <c r="S23">
        <v>12.5</v>
      </c>
      <c r="T23">
        <v>12.083333</v>
      </c>
      <c r="U23">
        <v>11.666667</v>
      </c>
      <c r="V23">
        <v>11.25</v>
      </c>
      <c r="W23">
        <v>10.833333</v>
      </c>
      <c r="X23">
        <v>10.416667</v>
      </c>
      <c r="Y23">
        <v>10</v>
      </c>
    </row>
    <row r="24" spans="1:25">
      <c r="A24">
        <v>20</v>
      </c>
      <c r="B24">
        <v>19.583334000000001</v>
      </c>
      <c r="C24">
        <v>19.166665999999999</v>
      </c>
      <c r="D24">
        <v>18.75</v>
      </c>
      <c r="E24">
        <v>18.333334000000001</v>
      </c>
      <c r="F24">
        <v>17.916665999999999</v>
      </c>
      <c r="G24">
        <v>17.5</v>
      </c>
      <c r="H24">
        <v>17.083334000000001</v>
      </c>
      <c r="I24">
        <v>16.666665999999999</v>
      </c>
      <c r="J24">
        <v>16.25</v>
      </c>
      <c r="K24">
        <v>15.833333</v>
      </c>
      <c r="L24">
        <v>15.416667</v>
      </c>
      <c r="M24">
        <v>15</v>
      </c>
      <c r="N24">
        <v>14.583334000000001</v>
      </c>
      <c r="O24">
        <v>14.166667</v>
      </c>
      <c r="P24">
        <v>13.75</v>
      </c>
      <c r="Q24">
        <v>13.333333</v>
      </c>
      <c r="R24">
        <v>12.916667</v>
      </c>
      <c r="S24">
        <v>12.5</v>
      </c>
      <c r="T24">
        <v>12.083333</v>
      </c>
      <c r="U24">
        <v>11.666667</v>
      </c>
      <c r="V24">
        <v>11.25</v>
      </c>
      <c r="W24">
        <v>10.833333</v>
      </c>
      <c r="X24">
        <v>10.416667</v>
      </c>
      <c r="Y24">
        <v>10</v>
      </c>
    </row>
    <row r="25" spans="1:25">
      <c r="A25">
        <v>20</v>
      </c>
      <c r="B25">
        <v>19.583334000000001</v>
      </c>
      <c r="C25">
        <v>19.166665999999999</v>
      </c>
      <c r="D25">
        <v>18.75</v>
      </c>
      <c r="E25">
        <v>18.333334000000001</v>
      </c>
      <c r="F25">
        <v>17.916665999999999</v>
      </c>
      <c r="G25">
        <v>17.5</v>
      </c>
      <c r="H25">
        <v>17.083334000000001</v>
      </c>
      <c r="I25">
        <v>16.666665999999999</v>
      </c>
      <c r="J25">
        <v>16.25</v>
      </c>
      <c r="K25">
        <v>15.833333</v>
      </c>
      <c r="L25">
        <v>15.416667</v>
      </c>
      <c r="M25">
        <v>15</v>
      </c>
      <c r="N25">
        <v>14.583334000000001</v>
      </c>
      <c r="O25">
        <v>14.166667</v>
      </c>
      <c r="P25">
        <v>13.75</v>
      </c>
      <c r="Q25">
        <v>13.333333</v>
      </c>
      <c r="R25">
        <v>12.916667</v>
      </c>
      <c r="S25">
        <v>12.5</v>
      </c>
      <c r="T25">
        <v>12.083333</v>
      </c>
      <c r="U25">
        <v>11.666667</v>
      </c>
      <c r="V25">
        <v>11.25</v>
      </c>
      <c r="W25">
        <v>10.833333</v>
      </c>
      <c r="X25">
        <v>10.416667</v>
      </c>
      <c r="Y25">
        <v>10</v>
      </c>
    </row>
    <row r="28" spans="1:25">
      <c r="A28" t="s">
        <v>0</v>
      </c>
      <c r="B28">
        <v>25</v>
      </c>
    </row>
    <row r="29" spans="1:25">
      <c r="A29" t="s">
        <v>1</v>
      </c>
      <c r="B29">
        <f>20-10</f>
        <v>10</v>
      </c>
    </row>
    <row r="30" spans="1:25">
      <c r="A30" t="s">
        <v>2</v>
      </c>
      <c r="B30">
        <v>1</v>
      </c>
    </row>
    <row r="31" spans="1:25">
      <c r="A31" t="s">
        <v>3</v>
      </c>
      <c r="B31">
        <v>1</v>
      </c>
    </row>
    <row r="32" spans="1:25">
      <c r="A32" t="s">
        <v>4</v>
      </c>
      <c r="B32">
        <f>AVERAGE(B31,B30)</f>
        <v>1</v>
      </c>
    </row>
    <row r="33" spans="1:26">
      <c r="A33" t="s">
        <v>5</v>
      </c>
      <c r="B33">
        <f>625/((25/B31)+(600/$B30))</f>
        <v>1</v>
      </c>
    </row>
    <row r="36" spans="1:26">
      <c r="B36">
        <v>100</v>
      </c>
      <c r="C36">
        <f t="shared" ref="C36:Z36" si="0">B36+100</f>
        <v>200</v>
      </c>
      <c r="D36">
        <f t="shared" si="0"/>
        <v>300</v>
      </c>
      <c r="E36">
        <f t="shared" si="0"/>
        <v>400</v>
      </c>
      <c r="F36">
        <f t="shared" si="0"/>
        <v>500</v>
      </c>
      <c r="G36">
        <f t="shared" si="0"/>
        <v>600</v>
      </c>
      <c r="H36">
        <f t="shared" si="0"/>
        <v>700</v>
      </c>
      <c r="I36">
        <f t="shared" si="0"/>
        <v>800</v>
      </c>
      <c r="J36">
        <f t="shared" si="0"/>
        <v>900</v>
      </c>
      <c r="K36">
        <f t="shared" si="0"/>
        <v>1000</v>
      </c>
      <c r="L36">
        <f t="shared" si="0"/>
        <v>1100</v>
      </c>
      <c r="M36">
        <f t="shared" si="0"/>
        <v>1200</v>
      </c>
      <c r="N36">
        <f t="shared" si="0"/>
        <v>1300</v>
      </c>
      <c r="O36">
        <f t="shared" si="0"/>
        <v>1400</v>
      </c>
      <c r="P36">
        <f t="shared" si="0"/>
        <v>1500</v>
      </c>
      <c r="Q36">
        <f t="shared" si="0"/>
        <v>1600</v>
      </c>
      <c r="R36">
        <f t="shared" si="0"/>
        <v>1700</v>
      </c>
      <c r="S36">
        <f t="shared" si="0"/>
        <v>1800</v>
      </c>
      <c r="T36">
        <f t="shared" si="0"/>
        <v>1900</v>
      </c>
      <c r="U36">
        <f t="shared" si="0"/>
        <v>2000</v>
      </c>
      <c r="V36">
        <f t="shared" si="0"/>
        <v>2100</v>
      </c>
      <c r="W36">
        <f t="shared" si="0"/>
        <v>2200</v>
      </c>
      <c r="X36">
        <f t="shared" si="0"/>
        <v>2300</v>
      </c>
      <c r="Y36">
        <f t="shared" si="0"/>
        <v>2400</v>
      </c>
      <c r="Z36">
        <f t="shared" si="0"/>
        <v>2500</v>
      </c>
    </row>
    <row r="37" spans="1:26">
      <c r="A37">
        <v>100</v>
      </c>
      <c r="B37">
        <f>$B$33*((A1-B1)/($C$36-$B$36))</f>
        <v>4.166659999999993E-3</v>
      </c>
      <c r="C37">
        <f t="shared" ref="C37:Z48" si="1">$B$33*((B1-C1)/($C$36-$B$36))</f>
        <v>4.1666800000000137E-3</v>
      </c>
      <c r="D37">
        <f t="shared" si="1"/>
        <v>4.166659999999993E-3</v>
      </c>
      <c r="E37">
        <f t="shared" si="1"/>
        <v>4.166659999999993E-3</v>
      </c>
      <c r="F37">
        <f t="shared" si="1"/>
        <v>4.1666800000000137E-3</v>
      </c>
      <c r="G37">
        <f t="shared" si="1"/>
        <v>4.166659999999993E-3</v>
      </c>
      <c r="H37">
        <f t="shared" si="1"/>
        <v>4.166659999999993E-3</v>
      </c>
      <c r="I37">
        <f t="shared" si="1"/>
        <v>4.1666800000000137E-3</v>
      </c>
      <c r="J37">
        <f t="shared" si="1"/>
        <v>4.166659999999993E-3</v>
      </c>
      <c r="K37">
        <f t="shared" si="1"/>
        <v>4.1666700000000034E-3</v>
      </c>
      <c r="L37">
        <f t="shared" si="1"/>
        <v>4.166659999999993E-3</v>
      </c>
      <c r="M37">
        <f t="shared" si="1"/>
        <v>4.1666700000000034E-3</v>
      </c>
      <c r="N37">
        <f t="shared" si="1"/>
        <v>4.1666700000000034E-3</v>
      </c>
      <c r="O37">
        <f t="shared" si="1"/>
        <v>4.166659999999993E-3</v>
      </c>
      <c r="P37">
        <f t="shared" si="1"/>
        <v>4.1666700000000034E-3</v>
      </c>
      <c r="Q37">
        <f t="shared" si="1"/>
        <v>4.1666700000000034E-3</v>
      </c>
      <c r="R37">
        <f t="shared" si="1"/>
        <v>4.166659999999993E-3</v>
      </c>
      <c r="S37">
        <f t="shared" si="1"/>
        <v>4.1666700000000034E-3</v>
      </c>
      <c r="T37">
        <f t="shared" si="1"/>
        <v>4.1666700000000034E-3</v>
      </c>
      <c r="U37">
        <f t="shared" si="1"/>
        <v>4.166659999999993E-3</v>
      </c>
      <c r="V37">
        <f t="shared" si="1"/>
        <v>4.1666700000000034E-3</v>
      </c>
      <c r="W37">
        <f t="shared" si="1"/>
        <v>4.1666700000000034E-3</v>
      </c>
      <c r="X37">
        <f t="shared" si="1"/>
        <v>4.166659999999993E-3</v>
      </c>
      <c r="Y37">
        <f t="shared" si="1"/>
        <v>4.1666700000000034E-3</v>
      </c>
      <c r="Z37">
        <f t="shared" si="1"/>
        <v>0.1</v>
      </c>
    </row>
    <row r="38" spans="1:26">
      <c r="A38">
        <f>A37+100</f>
        <v>200</v>
      </c>
      <c r="B38">
        <f t="shared" ref="B38:Q61" si="2">$B$33*((A2-B2)/($C$36-$B$36))</f>
        <v>4.166659999999993E-3</v>
      </c>
      <c r="C38">
        <f t="shared" si="2"/>
        <v>4.1666800000000137E-3</v>
      </c>
      <c r="D38">
        <f t="shared" si="2"/>
        <v>4.166659999999993E-3</v>
      </c>
      <c r="E38">
        <f t="shared" si="2"/>
        <v>4.166659999999993E-3</v>
      </c>
      <c r="F38">
        <f t="shared" si="2"/>
        <v>4.1666800000000137E-3</v>
      </c>
      <c r="G38">
        <f t="shared" si="2"/>
        <v>4.166659999999993E-3</v>
      </c>
      <c r="H38">
        <f t="shared" si="2"/>
        <v>4.166659999999993E-3</v>
      </c>
      <c r="I38">
        <f t="shared" si="2"/>
        <v>4.1666800000000137E-3</v>
      </c>
      <c r="J38">
        <f t="shared" si="2"/>
        <v>4.166659999999993E-3</v>
      </c>
      <c r="K38">
        <f t="shared" si="2"/>
        <v>4.1666700000000034E-3</v>
      </c>
      <c r="L38">
        <f t="shared" si="2"/>
        <v>4.1666700000000034E-3</v>
      </c>
      <c r="M38">
        <f t="shared" si="2"/>
        <v>4.166659999999993E-3</v>
      </c>
      <c r="N38">
        <f t="shared" si="2"/>
        <v>4.1666700000000034E-3</v>
      </c>
      <c r="O38">
        <f t="shared" si="2"/>
        <v>4.166659999999993E-3</v>
      </c>
      <c r="P38">
        <f t="shared" si="2"/>
        <v>4.1666700000000034E-3</v>
      </c>
      <c r="Q38">
        <f t="shared" si="2"/>
        <v>4.1666700000000034E-3</v>
      </c>
      <c r="R38">
        <f t="shared" si="1"/>
        <v>4.166659999999993E-3</v>
      </c>
      <c r="S38">
        <f t="shared" si="1"/>
        <v>4.1666700000000034E-3</v>
      </c>
      <c r="T38">
        <f t="shared" si="1"/>
        <v>4.1666700000000034E-3</v>
      </c>
      <c r="U38">
        <f t="shared" si="1"/>
        <v>4.166659999999993E-3</v>
      </c>
      <c r="V38">
        <f t="shared" si="1"/>
        <v>4.1666700000000034E-3</v>
      </c>
      <c r="W38">
        <f t="shared" si="1"/>
        <v>4.1666700000000034E-3</v>
      </c>
      <c r="X38">
        <f t="shared" si="1"/>
        <v>4.166659999999993E-3</v>
      </c>
      <c r="Y38">
        <f t="shared" si="1"/>
        <v>4.1666700000000034E-3</v>
      </c>
      <c r="Z38">
        <f t="shared" si="1"/>
        <v>0.1</v>
      </c>
    </row>
    <row r="39" spans="1:26">
      <c r="A39">
        <f t="shared" ref="A39:A61" si="3">A38+100</f>
        <v>300</v>
      </c>
      <c r="B39">
        <f t="shared" si="2"/>
        <v>4.166659999999993E-3</v>
      </c>
      <c r="C39">
        <f t="shared" si="1"/>
        <v>4.1666800000000137E-3</v>
      </c>
      <c r="D39">
        <f t="shared" si="1"/>
        <v>4.166659999999993E-3</v>
      </c>
      <c r="E39">
        <f t="shared" si="1"/>
        <v>4.166659999999993E-3</v>
      </c>
      <c r="F39">
        <f t="shared" si="1"/>
        <v>4.1666800000000137E-3</v>
      </c>
      <c r="G39">
        <f t="shared" si="1"/>
        <v>4.166659999999993E-3</v>
      </c>
      <c r="H39">
        <f t="shared" si="1"/>
        <v>4.166659999999993E-3</v>
      </c>
      <c r="I39">
        <f t="shared" si="1"/>
        <v>4.1666800000000137E-3</v>
      </c>
      <c r="J39">
        <f t="shared" si="1"/>
        <v>4.166659999999993E-3</v>
      </c>
      <c r="K39">
        <f t="shared" si="1"/>
        <v>4.1666700000000034E-3</v>
      </c>
      <c r="L39">
        <f t="shared" si="1"/>
        <v>4.166659999999993E-3</v>
      </c>
      <c r="M39">
        <f t="shared" si="1"/>
        <v>4.1666700000000034E-3</v>
      </c>
      <c r="N39">
        <f t="shared" si="1"/>
        <v>4.1666700000000034E-3</v>
      </c>
      <c r="O39">
        <f t="shared" si="1"/>
        <v>4.166659999999993E-3</v>
      </c>
      <c r="P39">
        <f t="shared" si="1"/>
        <v>4.1666700000000034E-3</v>
      </c>
      <c r="Q39">
        <f t="shared" si="1"/>
        <v>4.1666700000000034E-3</v>
      </c>
      <c r="R39">
        <f t="shared" si="1"/>
        <v>4.166659999999993E-3</v>
      </c>
      <c r="S39">
        <f t="shared" si="1"/>
        <v>4.1666700000000034E-3</v>
      </c>
      <c r="T39">
        <f t="shared" si="1"/>
        <v>4.1666700000000034E-3</v>
      </c>
      <c r="U39">
        <f t="shared" si="1"/>
        <v>4.166659999999993E-3</v>
      </c>
      <c r="V39">
        <f t="shared" si="1"/>
        <v>4.1666700000000034E-3</v>
      </c>
      <c r="W39">
        <f t="shared" si="1"/>
        <v>4.1666700000000034E-3</v>
      </c>
      <c r="X39">
        <f t="shared" si="1"/>
        <v>4.166659999999993E-3</v>
      </c>
      <c r="Y39">
        <f t="shared" si="1"/>
        <v>4.1666700000000034E-3</v>
      </c>
      <c r="Z39">
        <f>$B$33*((Y3-Z3)/($C$36-$B$36))</f>
        <v>0.1</v>
      </c>
    </row>
    <row r="40" spans="1:26">
      <c r="A40">
        <f t="shared" si="3"/>
        <v>400</v>
      </c>
      <c r="B40">
        <f t="shared" si="2"/>
        <v>4.166659999999993E-3</v>
      </c>
      <c r="C40">
        <f t="shared" si="1"/>
        <v>4.1666800000000137E-3</v>
      </c>
      <c r="D40">
        <f t="shared" si="1"/>
        <v>4.166659999999993E-3</v>
      </c>
      <c r="E40">
        <f t="shared" si="1"/>
        <v>4.166659999999993E-3</v>
      </c>
      <c r="F40">
        <f t="shared" si="1"/>
        <v>4.1666800000000137E-3</v>
      </c>
      <c r="G40">
        <f t="shared" si="1"/>
        <v>4.166659999999993E-3</v>
      </c>
      <c r="H40">
        <f t="shared" si="1"/>
        <v>4.166659999999993E-3</v>
      </c>
      <c r="I40">
        <f t="shared" si="1"/>
        <v>4.1666800000000137E-3</v>
      </c>
      <c r="J40">
        <f t="shared" si="1"/>
        <v>4.166659999999993E-3</v>
      </c>
      <c r="K40">
        <f t="shared" si="1"/>
        <v>4.1666700000000034E-3</v>
      </c>
      <c r="L40">
        <f t="shared" si="1"/>
        <v>4.1666700000000034E-3</v>
      </c>
      <c r="M40">
        <f t="shared" si="1"/>
        <v>4.166659999999993E-3</v>
      </c>
      <c r="N40">
        <f t="shared" si="1"/>
        <v>4.1666700000000034E-3</v>
      </c>
      <c r="O40">
        <f t="shared" si="1"/>
        <v>4.1666700000000034E-3</v>
      </c>
      <c r="P40">
        <f t="shared" si="1"/>
        <v>4.166659999999993E-3</v>
      </c>
      <c r="Q40">
        <f t="shared" si="1"/>
        <v>4.1666700000000034E-3</v>
      </c>
      <c r="R40">
        <f t="shared" si="1"/>
        <v>4.166659999999993E-3</v>
      </c>
      <c r="S40">
        <f t="shared" si="1"/>
        <v>4.1666700000000034E-3</v>
      </c>
      <c r="T40">
        <f t="shared" si="1"/>
        <v>4.1666700000000034E-3</v>
      </c>
      <c r="U40">
        <f t="shared" si="1"/>
        <v>4.166659999999993E-3</v>
      </c>
      <c r="V40">
        <f t="shared" si="1"/>
        <v>4.1666700000000034E-3</v>
      </c>
      <c r="W40">
        <f t="shared" si="1"/>
        <v>4.1666700000000034E-3</v>
      </c>
      <c r="X40">
        <f t="shared" si="1"/>
        <v>4.166659999999993E-3</v>
      </c>
      <c r="Y40">
        <f t="shared" si="1"/>
        <v>4.1666700000000034E-3</v>
      </c>
      <c r="Z40">
        <f t="shared" si="1"/>
        <v>0.1</v>
      </c>
    </row>
    <row r="41" spans="1:26">
      <c r="A41">
        <f t="shared" si="3"/>
        <v>500</v>
      </c>
      <c r="B41">
        <f t="shared" si="2"/>
        <v>4.166659999999993E-3</v>
      </c>
      <c r="C41">
        <f t="shared" si="1"/>
        <v>4.1666800000000137E-3</v>
      </c>
      <c r="D41">
        <f t="shared" si="1"/>
        <v>4.166659999999993E-3</v>
      </c>
      <c r="E41">
        <f t="shared" si="1"/>
        <v>4.166659999999993E-3</v>
      </c>
      <c r="F41">
        <f t="shared" si="1"/>
        <v>4.1666800000000137E-3</v>
      </c>
      <c r="G41">
        <f t="shared" si="1"/>
        <v>4.166659999999993E-3</v>
      </c>
      <c r="H41">
        <f t="shared" si="1"/>
        <v>4.166659999999993E-3</v>
      </c>
      <c r="I41">
        <f t="shared" si="1"/>
        <v>4.1666800000000137E-3</v>
      </c>
      <c r="J41">
        <f t="shared" si="1"/>
        <v>4.166659999999993E-3</v>
      </c>
      <c r="K41">
        <f t="shared" si="1"/>
        <v>4.1666700000000034E-3</v>
      </c>
      <c r="L41">
        <f t="shared" si="1"/>
        <v>4.1666700000000034E-3</v>
      </c>
      <c r="M41">
        <f t="shared" si="1"/>
        <v>4.166659999999993E-3</v>
      </c>
      <c r="N41">
        <f t="shared" si="1"/>
        <v>4.1666700000000034E-3</v>
      </c>
      <c r="O41">
        <f t="shared" si="1"/>
        <v>4.166659999999993E-3</v>
      </c>
      <c r="P41">
        <f t="shared" si="1"/>
        <v>4.1666700000000034E-3</v>
      </c>
      <c r="Q41">
        <f t="shared" si="1"/>
        <v>4.1666700000000034E-3</v>
      </c>
      <c r="R41">
        <f t="shared" si="1"/>
        <v>4.166659999999993E-3</v>
      </c>
      <c r="S41">
        <f t="shared" si="1"/>
        <v>4.1666700000000034E-3</v>
      </c>
      <c r="T41">
        <f t="shared" si="1"/>
        <v>4.1666700000000034E-3</v>
      </c>
      <c r="U41">
        <f t="shared" si="1"/>
        <v>4.166659999999993E-3</v>
      </c>
      <c r="V41">
        <f t="shared" si="1"/>
        <v>4.1666700000000034E-3</v>
      </c>
      <c r="W41">
        <f t="shared" si="1"/>
        <v>4.1666700000000034E-3</v>
      </c>
      <c r="X41">
        <f t="shared" si="1"/>
        <v>4.166659999999993E-3</v>
      </c>
      <c r="Y41">
        <f t="shared" si="1"/>
        <v>4.1666700000000034E-3</v>
      </c>
      <c r="Z41">
        <f t="shared" si="1"/>
        <v>0.1</v>
      </c>
    </row>
    <row r="42" spans="1:26">
      <c r="A42">
        <f t="shared" si="3"/>
        <v>600</v>
      </c>
      <c r="B42">
        <f t="shared" si="2"/>
        <v>4.166659999999993E-3</v>
      </c>
      <c r="C42">
        <f t="shared" si="1"/>
        <v>4.1666800000000137E-3</v>
      </c>
      <c r="D42">
        <f t="shared" si="1"/>
        <v>4.166659999999993E-3</v>
      </c>
      <c r="E42">
        <f t="shared" si="1"/>
        <v>4.166659999999993E-3</v>
      </c>
      <c r="F42">
        <f t="shared" si="1"/>
        <v>4.1666800000000137E-3</v>
      </c>
      <c r="G42">
        <f t="shared" si="1"/>
        <v>4.166659999999993E-3</v>
      </c>
      <c r="H42">
        <f t="shared" si="1"/>
        <v>4.166659999999993E-3</v>
      </c>
      <c r="I42">
        <f t="shared" si="1"/>
        <v>4.1666800000000137E-3</v>
      </c>
      <c r="J42">
        <f t="shared" si="1"/>
        <v>4.166659999999993E-3</v>
      </c>
      <c r="K42">
        <f t="shared" si="1"/>
        <v>4.1666700000000034E-3</v>
      </c>
      <c r="L42">
        <f t="shared" si="1"/>
        <v>4.1666700000000034E-3</v>
      </c>
      <c r="M42">
        <f t="shared" si="1"/>
        <v>4.166659999999993E-3</v>
      </c>
      <c r="N42">
        <f t="shared" si="1"/>
        <v>4.1666700000000034E-3</v>
      </c>
      <c r="O42">
        <f t="shared" si="1"/>
        <v>4.166659999999993E-3</v>
      </c>
      <c r="P42">
        <f t="shared" si="1"/>
        <v>4.1666700000000034E-3</v>
      </c>
      <c r="Q42">
        <f t="shared" si="1"/>
        <v>4.1666700000000034E-3</v>
      </c>
      <c r="R42">
        <f t="shared" si="1"/>
        <v>4.166659999999993E-3</v>
      </c>
      <c r="S42">
        <f t="shared" si="1"/>
        <v>4.1666700000000034E-3</v>
      </c>
      <c r="T42">
        <f t="shared" si="1"/>
        <v>4.1666700000000034E-3</v>
      </c>
      <c r="U42">
        <f t="shared" si="1"/>
        <v>4.166659999999993E-3</v>
      </c>
      <c r="V42">
        <f t="shared" si="1"/>
        <v>4.1666700000000034E-3</v>
      </c>
      <c r="W42">
        <f t="shared" si="1"/>
        <v>4.1666700000000034E-3</v>
      </c>
      <c r="X42">
        <f t="shared" si="1"/>
        <v>4.166659999999993E-3</v>
      </c>
      <c r="Y42">
        <f t="shared" si="1"/>
        <v>4.1666700000000034E-3</v>
      </c>
      <c r="Z42">
        <f t="shared" si="1"/>
        <v>0.1</v>
      </c>
    </row>
    <row r="43" spans="1:26">
      <c r="A43">
        <f t="shared" si="3"/>
        <v>700</v>
      </c>
      <c r="B43">
        <f t="shared" si="2"/>
        <v>4.166659999999993E-3</v>
      </c>
      <c r="C43">
        <f t="shared" si="1"/>
        <v>4.1666800000000137E-3</v>
      </c>
      <c r="D43">
        <f t="shared" si="1"/>
        <v>4.166659999999993E-3</v>
      </c>
      <c r="E43">
        <f t="shared" si="1"/>
        <v>4.166659999999993E-3</v>
      </c>
      <c r="F43">
        <f t="shared" si="1"/>
        <v>4.1666800000000137E-3</v>
      </c>
      <c r="G43">
        <f t="shared" si="1"/>
        <v>4.166659999999993E-3</v>
      </c>
      <c r="H43">
        <f t="shared" si="1"/>
        <v>4.166659999999993E-3</v>
      </c>
      <c r="I43">
        <f t="shared" si="1"/>
        <v>4.1666800000000137E-3</v>
      </c>
      <c r="J43">
        <f t="shared" si="1"/>
        <v>4.166659999999993E-3</v>
      </c>
      <c r="K43">
        <f t="shared" si="1"/>
        <v>4.1666700000000034E-3</v>
      </c>
      <c r="L43">
        <f t="shared" si="1"/>
        <v>4.166659999999993E-3</v>
      </c>
      <c r="M43">
        <f t="shared" si="1"/>
        <v>4.1666700000000034E-3</v>
      </c>
      <c r="N43">
        <f t="shared" si="1"/>
        <v>4.1666700000000034E-3</v>
      </c>
      <c r="O43">
        <f t="shared" si="1"/>
        <v>4.166659999999993E-3</v>
      </c>
      <c r="P43">
        <f t="shared" si="1"/>
        <v>4.1666700000000034E-3</v>
      </c>
      <c r="Q43">
        <f t="shared" si="1"/>
        <v>4.1666700000000034E-3</v>
      </c>
      <c r="R43">
        <f t="shared" si="1"/>
        <v>4.1666700000000034E-3</v>
      </c>
      <c r="S43">
        <f t="shared" si="1"/>
        <v>4.166659999999993E-3</v>
      </c>
      <c r="T43">
        <f t="shared" si="1"/>
        <v>4.1666700000000034E-3</v>
      </c>
      <c r="U43">
        <f t="shared" si="1"/>
        <v>4.166659999999993E-3</v>
      </c>
      <c r="V43">
        <f t="shared" si="1"/>
        <v>4.1666700000000034E-3</v>
      </c>
      <c r="W43">
        <f t="shared" si="1"/>
        <v>4.1666700000000034E-3</v>
      </c>
      <c r="X43">
        <f t="shared" si="1"/>
        <v>4.166659999999993E-3</v>
      </c>
      <c r="Y43">
        <f t="shared" si="1"/>
        <v>4.1666700000000034E-3</v>
      </c>
      <c r="Z43">
        <f t="shared" si="1"/>
        <v>0.1</v>
      </c>
    </row>
    <row r="44" spans="1:26">
      <c r="A44">
        <f t="shared" si="3"/>
        <v>800</v>
      </c>
      <c r="B44">
        <f t="shared" si="2"/>
        <v>4.166659999999993E-3</v>
      </c>
      <c r="C44">
        <f t="shared" si="1"/>
        <v>4.1666800000000137E-3</v>
      </c>
      <c r="D44">
        <f t="shared" si="1"/>
        <v>4.166659999999993E-3</v>
      </c>
      <c r="E44">
        <f t="shared" si="1"/>
        <v>4.166659999999993E-3</v>
      </c>
      <c r="F44">
        <f t="shared" si="1"/>
        <v>4.1666800000000137E-3</v>
      </c>
      <c r="G44">
        <f t="shared" si="1"/>
        <v>4.166659999999993E-3</v>
      </c>
      <c r="H44">
        <f t="shared" si="1"/>
        <v>4.166659999999993E-3</v>
      </c>
      <c r="I44">
        <f t="shared" si="1"/>
        <v>4.1666800000000137E-3</v>
      </c>
      <c r="J44">
        <f t="shared" si="1"/>
        <v>4.166659999999993E-3</v>
      </c>
      <c r="K44">
        <f t="shared" si="1"/>
        <v>4.1666700000000034E-3</v>
      </c>
      <c r="L44">
        <f t="shared" si="1"/>
        <v>4.166659999999993E-3</v>
      </c>
      <c r="M44">
        <f t="shared" si="1"/>
        <v>4.1666700000000034E-3</v>
      </c>
      <c r="N44">
        <f t="shared" si="1"/>
        <v>4.1666700000000034E-3</v>
      </c>
      <c r="O44">
        <f t="shared" si="1"/>
        <v>4.166659999999993E-3</v>
      </c>
      <c r="P44">
        <f t="shared" si="1"/>
        <v>4.1666700000000034E-3</v>
      </c>
      <c r="Q44">
        <f t="shared" si="1"/>
        <v>4.1666700000000034E-3</v>
      </c>
      <c r="R44">
        <f t="shared" si="1"/>
        <v>4.1666700000000034E-3</v>
      </c>
      <c r="S44">
        <f t="shared" si="1"/>
        <v>4.166659999999993E-3</v>
      </c>
      <c r="T44">
        <f t="shared" si="1"/>
        <v>4.1666700000000034E-3</v>
      </c>
      <c r="U44">
        <f t="shared" si="1"/>
        <v>4.166659999999993E-3</v>
      </c>
      <c r="V44">
        <f t="shared" si="1"/>
        <v>4.1666700000000034E-3</v>
      </c>
      <c r="W44">
        <f t="shared" si="1"/>
        <v>4.1666700000000034E-3</v>
      </c>
      <c r="X44">
        <f t="shared" si="1"/>
        <v>4.166659999999993E-3</v>
      </c>
      <c r="Y44">
        <f t="shared" si="1"/>
        <v>4.1666700000000034E-3</v>
      </c>
      <c r="Z44">
        <f t="shared" si="1"/>
        <v>0.1</v>
      </c>
    </row>
    <row r="45" spans="1:26">
      <c r="A45">
        <f t="shared" si="3"/>
        <v>900</v>
      </c>
      <c r="B45">
        <f t="shared" si="2"/>
        <v>4.166659999999993E-3</v>
      </c>
      <c r="C45">
        <f t="shared" si="1"/>
        <v>4.1666800000000137E-3</v>
      </c>
      <c r="D45">
        <f t="shared" si="1"/>
        <v>4.166659999999993E-3</v>
      </c>
      <c r="E45">
        <f t="shared" si="1"/>
        <v>4.166659999999993E-3</v>
      </c>
      <c r="F45">
        <f t="shared" si="1"/>
        <v>4.1666800000000137E-3</v>
      </c>
      <c r="G45">
        <f t="shared" si="1"/>
        <v>4.166659999999993E-3</v>
      </c>
      <c r="H45">
        <f t="shared" si="1"/>
        <v>4.166659999999993E-3</v>
      </c>
      <c r="I45">
        <f t="shared" si="1"/>
        <v>4.1666800000000137E-3</v>
      </c>
      <c r="J45">
        <f t="shared" si="1"/>
        <v>4.166659999999993E-3</v>
      </c>
      <c r="K45">
        <f t="shared" si="1"/>
        <v>4.1666700000000034E-3</v>
      </c>
      <c r="L45">
        <f t="shared" si="1"/>
        <v>4.166659999999993E-3</v>
      </c>
      <c r="M45">
        <f t="shared" si="1"/>
        <v>4.1666700000000034E-3</v>
      </c>
      <c r="N45">
        <f t="shared" si="1"/>
        <v>4.1666700000000034E-3</v>
      </c>
      <c r="O45">
        <f t="shared" si="1"/>
        <v>4.166659999999993E-3</v>
      </c>
      <c r="P45">
        <f t="shared" si="1"/>
        <v>4.1666700000000034E-3</v>
      </c>
      <c r="Q45">
        <f t="shared" si="1"/>
        <v>4.1666700000000034E-3</v>
      </c>
      <c r="R45">
        <f t="shared" si="1"/>
        <v>4.166659999999993E-3</v>
      </c>
      <c r="S45">
        <f t="shared" si="1"/>
        <v>4.1666700000000034E-3</v>
      </c>
      <c r="T45">
        <f t="shared" si="1"/>
        <v>4.1666700000000034E-3</v>
      </c>
      <c r="U45">
        <f t="shared" si="1"/>
        <v>4.1666700000000034E-3</v>
      </c>
      <c r="V45">
        <f t="shared" si="1"/>
        <v>4.166659999999993E-3</v>
      </c>
      <c r="W45">
        <f t="shared" si="1"/>
        <v>4.1666700000000034E-3</v>
      </c>
      <c r="X45">
        <f t="shared" si="1"/>
        <v>4.166659999999993E-3</v>
      </c>
      <c r="Y45">
        <f t="shared" si="1"/>
        <v>4.1666700000000034E-3</v>
      </c>
      <c r="Z45">
        <f t="shared" si="1"/>
        <v>0.1</v>
      </c>
    </row>
    <row r="46" spans="1:26">
      <c r="A46">
        <f t="shared" si="3"/>
        <v>1000</v>
      </c>
      <c r="B46">
        <f t="shared" si="2"/>
        <v>4.166659999999993E-3</v>
      </c>
      <c r="C46">
        <f t="shared" si="1"/>
        <v>4.1666800000000137E-3</v>
      </c>
      <c r="D46">
        <f t="shared" si="1"/>
        <v>4.166659999999993E-3</v>
      </c>
      <c r="E46">
        <f t="shared" si="1"/>
        <v>4.166659999999993E-3</v>
      </c>
      <c r="F46">
        <f t="shared" si="1"/>
        <v>4.1666800000000137E-3</v>
      </c>
      <c r="G46">
        <f t="shared" si="1"/>
        <v>4.166659999999993E-3</v>
      </c>
      <c r="H46">
        <f t="shared" si="1"/>
        <v>4.166659999999993E-3</v>
      </c>
      <c r="I46">
        <f t="shared" si="1"/>
        <v>4.1666800000000137E-3</v>
      </c>
      <c r="J46">
        <f t="shared" si="1"/>
        <v>4.166659999999993E-3</v>
      </c>
      <c r="K46">
        <f t="shared" si="1"/>
        <v>4.1666700000000034E-3</v>
      </c>
      <c r="L46">
        <f t="shared" si="1"/>
        <v>4.166659999999993E-3</v>
      </c>
      <c r="M46">
        <f t="shared" si="1"/>
        <v>4.1666700000000034E-3</v>
      </c>
      <c r="N46">
        <f t="shared" si="1"/>
        <v>4.1666700000000034E-3</v>
      </c>
      <c r="O46">
        <f t="shared" si="1"/>
        <v>4.1666700000000034E-3</v>
      </c>
      <c r="P46">
        <f t="shared" si="1"/>
        <v>4.166659999999993E-3</v>
      </c>
      <c r="Q46">
        <f t="shared" si="1"/>
        <v>4.1666700000000034E-3</v>
      </c>
      <c r="R46">
        <f t="shared" si="1"/>
        <v>4.166659999999993E-3</v>
      </c>
      <c r="S46">
        <f t="shared" si="1"/>
        <v>4.1666700000000034E-3</v>
      </c>
      <c r="T46">
        <f t="shared" si="1"/>
        <v>4.1666700000000034E-3</v>
      </c>
      <c r="U46">
        <f t="shared" si="1"/>
        <v>4.166659999999993E-3</v>
      </c>
      <c r="V46">
        <f t="shared" si="1"/>
        <v>4.1666700000000034E-3</v>
      </c>
      <c r="W46">
        <f t="shared" si="1"/>
        <v>4.1666700000000034E-3</v>
      </c>
      <c r="X46">
        <f t="shared" si="1"/>
        <v>4.166659999999993E-3</v>
      </c>
      <c r="Y46">
        <f t="shared" si="1"/>
        <v>4.1666700000000034E-3</v>
      </c>
      <c r="Z46">
        <f t="shared" si="1"/>
        <v>0.1</v>
      </c>
    </row>
    <row r="47" spans="1:26">
      <c r="A47">
        <f t="shared" si="3"/>
        <v>1100</v>
      </c>
      <c r="B47">
        <f t="shared" si="2"/>
        <v>4.166659999999993E-3</v>
      </c>
      <c r="C47">
        <f t="shared" si="1"/>
        <v>4.1666800000000137E-3</v>
      </c>
      <c r="D47">
        <f t="shared" si="1"/>
        <v>4.166659999999993E-3</v>
      </c>
      <c r="E47">
        <f t="shared" si="1"/>
        <v>4.166659999999993E-3</v>
      </c>
      <c r="F47">
        <f t="shared" si="1"/>
        <v>4.1666800000000137E-3</v>
      </c>
      <c r="G47">
        <f t="shared" si="1"/>
        <v>4.166659999999993E-3</v>
      </c>
      <c r="H47">
        <f t="shared" si="1"/>
        <v>4.166659999999993E-3</v>
      </c>
      <c r="I47">
        <f t="shared" si="1"/>
        <v>4.1666800000000137E-3</v>
      </c>
      <c r="J47">
        <f t="shared" si="1"/>
        <v>4.166659999999993E-3</v>
      </c>
      <c r="K47">
        <f t="shared" si="1"/>
        <v>4.1666700000000034E-3</v>
      </c>
      <c r="L47">
        <f t="shared" si="1"/>
        <v>4.166659999999993E-3</v>
      </c>
      <c r="M47">
        <f t="shared" si="1"/>
        <v>4.1666700000000034E-3</v>
      </c>
      <c r="N47">
        <f t="shared" si="1"/>
        <v>4.1666700000000034E-3</v>
      </c>
      <c r="O47">
        <f t="shared" si="1"/>
        <v>4.1666700000000034E-3</v>
      </c>
      <c r="P47">
        <f t="shared" si="1"/>
        <v>4.166659999999993E-3</v>
      </c>
      <c r="Q47">
        <f t="shared" si="1"/>
        <v>4.1666700000000034E-3</v>
      </c>
      <c r="R47">
        <f t="shared" si="1"/>
        <v>4.166659999999993E-3</v>
      </c>
      <c r="S47">
        <f t="shared" si="1"/>
        <v>4.1666700000000034E-3</v>
      </c>
      <c r="T47">
        <f t="shared" si="1"/>
        <v>4.1666700000000034E-3</v>
      </c>
      <c r="U47">
        <f t="shared" si="1"/>
        <v>4.166659999999993E-3</v>
      </c>
      <c r="V47">
        <f t="shared" si="1"/>
        <v>4.1666700000000034E-3</v>
      </c>
      <c r="W47">
        <f t="shared" si="1"/>
        <v>4.1666700000000034E-3</v>
      </c>
      <c r="X47">
        <f t="shared" si="1"/>
        <v>4.166659999999993E-3</v>
      </c>
      <c r="Y47">
        <f t="shared" si="1"/>
        <v>4.1666700000000034E-3</v>
      </c>
      <c r="Z47">
        <f t="shared" si="1"/>
        <v>0.1</v>
      </c>
    </row>
    <row r="48" spans="1:26">
      <c r="A48">
        <f t="shared" si="3"/>
        <v>1200</v>
      </c>
      <c r="B48">
        <f t="shared" si="2"/>
        <v>4.166659999999993E-3</v>
      </c>
      <c r="C48">
        <f t="shared" si="1"/>
        <v>4.1666800000000137E-3</v>
      </c>
      <c r="D48">
        <f t="shared" si="1"/>
        <v>4.166659999999993E-3</v>
      </c>
      <c r="E48">
        <f t="shared" si="1"/>
        <v>4.166659999999993E-3</v>
      </c>
      <c r="F48">
        <f t="shared" si="1"/>
        <v>4.1666800000000137E-3</v>
      </c>
      <c r="G48">
        <f t="shared" si="1"/>
        <v>4.166659999999993E-3</v>
      </c>
      <c r="H48">
        <f t="shared" si="1"/>
        <v>4.166659999999993E-3</v>
      </c>
      <c r="I48">
        <f t="shared" ref="C48:Z58" si="4">$B$33*((H12-I12)/($C$36-$B$36))</f>
        <v>4.1666800000000137E-3</v>
      </c>
      <c r="J48">
        <f t="shared" si="4"/>
        <v>4.166659999999993E-3</v>
      </c>
      <c r="K48">
        <f t="shared" si="4"/>
        <v>4.1666700000000034E-3</v>
      </c>
      <c r="L48">
        <f t="shared" si="4"/>
        <v>4.166659999999993E-3</v>
      </c>
      <c r="M48">
        <f t="shared" si="4"/>
        <v>4.1666700000000034E-3</v>
      </c>
      <c r="N48">
        <f t="shared" si="4"/>
        <v>4.1666700000000034E-3</v>
      </c>
      <c r="O48">
        <f t="shared" si="4"/>
        <v>4.1666700000000034E-3</v>
      </c>
      <c r="P48">
        <f t="shared" si="4"/>
        <v>4.166659999999993E-3</v>
      </c>
      <c r="Q48">
        <f t="shared" si="4"/>
        <v>4.1666700000000034E-3</v>
      </c>
      <c r="R48">
        <f t="shared" si="4"/>
        <v>4.1666700000000034E-3</v>
      </c>
      <c r="S48">
        <f t="shared" si="4"/>
        <v>4.166659999999993E-3</v>
      </c>
      <c r="T48">
        <f t="shared" si="4"/>
        <v>4.1666700000000034E-3</v>
      </c>
      <c r="U48">
        <f t="shared" si="4"/>
        <v>4.166659999999993E-3</v>
      </c>
      <c r="V48">
        <f t="shared" si="4"/>
        <v>4.1666700000000034E-3</v>
      </c>
      <c r="W48">
        <f t="shared" si="4"/>
        <v>4.1666700000000034E-3</v>
      </c>
      <c r="X48">
        <f t="shared" si="4"/>
        <v>4.166659999999993E-3</v>
      </c>
      <c r="Y48">
        <f t="shared" si="4"/>
        <v>4.1666700000000034E-3</v>
      </c>
      <c r="Z48">
        <f t="shared" si="4"/>
        <v>0.1</v>
      </c>
    </row>
    <row r="49" spans="1:26">
      <c r="A49">
        <f t="shared" si="3"/>
        <v>1300</v>
      </c>
      <c r="B49">
        <f t="shared" si="2"/>
        <v>4.166659999999993E-3</v>
      </c>
      <c r="C49">
        <f t="shared" si="4"/>
        <v>4.1666800000000137E-3</v>
      </c>
      <c r="D49">
        <f t="shared" si="4"/>
        <v>4.166659999999993E-3</v>
      </c>
      <c r="E49">
        <f t="shared" si="4"/>
        <v>4.166659999999993E-3</v>
      </c>
      <c r="F49">
        <f t="shared" si="4"/>
        <v>4.1666800000000137E-3</v>
      </c>
      <c r="G49">
        <f t="shared" si="4"/>
        <v>4.166659999999993E-3</v>
      </c>
      <c r="H49">
        <f t="shared" si="4"/>
        <v>4.166659999999993E-3</v>
      </c>
      <c r="I49">
        <f t="shared" si="4"/>
        <v>4.1666800000000137E-3</v>
      </c>
      <c r="J49">
        <f t="shared" si="4"/>
        <v>4.166659999999993E-3</v>
      </c>
      <c r="K49">
        <f t="shared" si="4"/>
        <v>4.1666700000000034E-3</v>
      </c>
      <c r="L49">
        <f t="shared" si="4"/>
        <v>4.166659999999993E-3</v>
      </c>
      <c r="M49">
        <f t="shared" si="4"/>
        <v>4.1666700000000034E-3</v>
      </c>
      <c r="N49">
        <f t="shared" si="4"/>
        <v>4.1666700000000034E-3</v>
      </c>
      <c r="O49">
        <f t="shared" si="4"/>
        <v>4.1666700000000034E-3</v>
      </c>
      <c r="P49">
        <f t="shared" si="4"/>
        <v>4.166659999999993E-3</v>
      </c>
      <c r="Q49">
        <f t="shared" si="4"/>
        <v>4.1666700000000034E-3</v>
      </c>
      <c r="R49">
        <f t="shared" si="4"/>
        <v>4.1666700000000034E-3</v>
      </c>
      <c r="S49">
        <f t="shared" si="4"/>
        <v>4.166659999999993E-3</v>
      </c>
      <c r="T49">
        <f t="shared" si="4"/>
        <v>4.1666700000000034E-3</v>
      </c>
      <c r="U49">
        <f t="shared" si="4"/>
        <v>4.166659999999993E-3</v>
      </c>
      <c r="V49">
        <f t="shared" si="4"/>
        <v>4.1666700000000034E-3</v>
      </c>
      <c r="W49">
        <f t="shared" si="4"/>
        <v>4.1666700000000034E-3</v>
      </c>
      <c r="X49">
        <f t="shared" si="4"/>
        <v>4.166659999999993E-3</v>
      </c>
      <c r="Y49">
        <f t="shared" si="4"/>
        <v>4.1666700000000034E-3</v>
      </c>
      <c r="Z49">
        <f t="shared" si="4"/>
        <v>0.1</v>
      </c>
    </row>
    <row r="50" spans="1:26">
      <c r="A50">
        <f t="shared" si="3"/>
        <v>1400</v>
      </c>
      <c r="B50">
        <f t="shared" si="2"/>
        <v>4.166659999999993E-3</v>
      </c>
      <c r="C50">
        <f t="shared" si="4"/>
        <v>4.1666800000000137E-3</v>
      </c>
      <c r="D50">
        <f t="shared" si="4"/>
        <v>4.166659999999993E-3</v>
      </c>
      <c r="E50">
        <f t="shared" si="4"/>
        <v>4.166659999999993E-3</v>
      </c>
      <c r="F50">
        <f t="shared" si="4"/>
        <v>4.1666800000000137E-3</v>
      </c>
      <c r="G50">
        <f t="shared" si="4"/>
        <v>4.166659999999993E-3</v>
      </c>
      <c r="H50">
        <f t="shared" si="4"/>
        <v>4.166659999999993E-3</v>
      </c>
      <c r="I50">
        <f t="shared" si="4"/>
        <v>4.1666800000000137E-3</v>
      </c>
      <c r="J50">
        <f t="shared" si="4"/>
        <v>4.166659999999993E-3</v>
      </c>
      <c r="K50">
        <f t="shared" si="4"/>
        <v>4.1666700000000034E-3</v>
      </c>
      <c r="L50">
        <f t="shared" si="4"/>
        <v>4.166659999999993E-3</v>
      </c>
      <c r="M50">
        <f t="shared" si="4"/>
        <v>4.1666700000000034E-3</v>
      </c>
      <c r="N50">
        <f t="shared" si="4"/>
        <v>4.1666700000000034E-3</v>
      </c>
      <c r="O50">
        <f t="shared" si="4"/>
        <v>4.1666700000000034E-3</v>
      </c>
      <c r="P50">
        <f t="shared" si="4"/>
        <v>4.166659999999993E-3</v>
      </c>
      <c r="Q50">
        <f t="shared" si="4"/>
        <v>4.1666700000000034E-3</v>
      </c>
      <c r="R50">
        <f t="shared" si="4"/>
        <v>4.1666700000000034E-3</v>
      </c>
      <c r="S50">
        <f t="shared" si="4"/>
        <v>4.166659999999993E-3</v>
      </c>
      <c r="T50">
        <f t="shared" si="4"/>
        <v>4.1666700000000034E-3</v>
      </c>
      <c r="U50">
        <f t="shared" si="4"/>
        <v>4.166659999999993E-3</v>
      </c>
      <c r="V50">
        <f t="shared" si="4"/>
        <v>4.1666700000000034E-3</v>
      </c>
      <c r="W50">
        <f t="shared" si="4"/>
        <v>4.1666700000000034E-3</v>
      </c>
      <c r="X50">
        <f t="shared" si="4"/>
        <v>4.166659999999993E-3</v>
      </c>
      <c r="Y50">
        <f t="shared" si="4"/>
        <v>4.1666700000000034E-3</v>
      </c>
      <c r="Z50">
        <f t="shared" si="4"/>
        <v>0.1</v>
      </c>
    </row>
    <row r="51" spans="1:26">
      <c r="A51">
        <f t="shared" si="3"/>
        <v>1500</v>
      </c>
      <c r="B51">
        <f t="shared" si="2"/>
        <v>4.166659999999993E-3</v>
      </c>
      <c r="C51">
        <f t="shared" si="4"/>
        <v>4.1666800000000137E-3</v>
      </c>
      <c r="D51">
        <f t="shared" si="4"/>
        <v>4.166659999999993E-3</v>
      </c>
      <c r="E51">
        <f t="shared" si="4"/>
        <v>4.166659999999993E-3</v>
      </c>
      <c r="F51">
        <f t="shared" si="4"/>
        <v>4.1666800000000137E-3</v>
      </c>
      <c r="G51">
        <f t="shared" si="4"/>
        <v>4.166659999999993E-3</v>
      </c>
      <c r="H51">
        <f t="shared" si="4"/>
        <v>4.166659999999993E-3</v>
      </c>
      <c r="I51">
        <f t="shared" si="4"/>
        <v>4.1666800000000137E-3</v>
      </c>
      <c r="J51">
        <f t="shared" si="4"/>
        <v>4.166659999999993E-3</v>
      </c>
      <c r="K51">
        <f t="shared" si="4"/>
        <v>4.1666700000000034E-3</v>
      </c>
      <c r="L51">
        <f t="shared" si="4"/>
        <v>4.1666700000000034E-3</v>
      </c>
      <c r="M51">
        <f t="shared" si="4"/>
        <v>4.166659999999993E-3</v>
      </c>
      <c r="N51">
        <f t="shared" si="4"/>
        <v>4.1666700000000034E-3</v>
      </c>
      <c r="O51">
        <f t="shared" si="4"/>
        <v>4.1666700000000034E-3</v>
      </c>
      <c r="P51">
        <f t="shared" si="4"/>
        <v>4.166659999999993E-3</v>
      </c>
      <c r="Q51">
        <f t="shared" si="4"/>
        <v>4.1666700000000034E-3</v>
      </c>
      <c r="R51">
        <f t="shared" si="4"/>
        <v>4.1666700000000034E-3</v>
      </c>
      <c r="S51">
        <f t="shared" si="4"/>
        <v>4.166659999999993E-3</v>
      </c>
      <c r="T51">
        <f t="shared" si="4"/>
        <v>4.1666700000000034E-3</v>
      </c>
      <c r="U51">
        <f t="shared" si="4"/>
        <v>4.166659999999993E-3</v>
      </c>
      <c r="V51">
        <f t="shared" si="4"/>
        <v>4.1666700000000034E-3</v>
      </c>
      <c r="W51">
        <f t="shared" si="4"/>
        <v>4.1666700000000034E-3</v>
      </c>
      <c r="X51">
        <f t="shared" si="4"/>
        <v>4.166659999999993E-3</v>
      </c>
      <c r="Y51">
        <f t="shared" si="4"/>
        <v>4.1666700000000034E-3</v>
      </c>
      <c r="Z51">
        <f t="shared" si="4"/>
        <v>0.1</v>
      </c>
    </row>
    <row r="52" spans="1:26">
      <c r="A52">
        <f t="shared" si="3"/>
        <v>1600</v>
      </c>
      <c r="B52">
        <f t="shared" si="2"/>
        <v>4.166659999999993E-3</v>
      </c>
      <c r="C52">
        <f t="shared" si="4"/>
        <v>4.1666800000000137E-3</v>
      </c>
      <c r="D52">
        <f t="shared" si="4"/>
        <v>4.166659999999993E-3</v>
      </c>
      <c r="E52">
        <f t="shared" si="4"/>
        <v>4.166659999999993E-3</v>
      </c>
      <c r="F52">
        <f t="shared" si="4"/>
        <v>4.1666800000000137E-3</v>
      </c>
      <c r="G52">
        <f t="shared" si="4"/>
        <v>4.166659999999993E-3</v>
      </c>
      <c r="H52">
        <f t="shared" si="4"/>
        <v>4.166659999999993E-3</v>
      </c>
      <c r="I52">
        <f t="shared" si="4"/>
        <v>4.1666800000000137E-3</v>
      </c>
      <c r="J52">
        <f t="shared" si="4"/>
        <v>4.166659999999993E-3</v>
      </c>
      <c r="K52">
        <f t="shared" si="4"/>
        <v>4.1666700000000034E-3</v>
      </c>
      <c r="L52">
        <f t="shared" si="4"/>
        <v>4.1666700000000034E-3</v>
      </c>
      <c r="M52">
        <f t="shared" si="4"/>
        <v>4.166659999999993E-3</v>
      </c>
      <c r="N52">
        <f t="shared" si="4"/>
        <v>4.1666700000000034E-3</v>
      </c>
      <c r="O52">
        <f t="shared" si="4"/>
        <v>4.1666700000000034E-3</v>
      </c>
      <c r="P52">
        <f t="shared" si="4"/>
        <v>4.166659999999993E-3</v>
      </c>
      <c r="Q52">
        <f t="shared" si="4"/>
        <v>4.1666700000000034E-3</v>
      </c>
      <c r="R52">
        <f t="shared" si="4"/>
        <v>4.166659999999993E-3</v>
      </c>
      <c r="S52">
        <f t="shared" si="4"/>
        <v>4.1666700000000034E-3</v>
      </c>
      <c r="T52">
        <f t="shared" si="4"/>
        <v>4.1666700000000034E-3</v>
      </c>
      <c r="U52">
        <f t="shared" si="4"/>
        <v>4.166659999999993E-3</v>
      </c>
      <c r="V52">
        <f t="shared" si="4"/>
        <v>4.1666700000000034E-3</v>
      </c>
      <c r="W52">
        <f t="shared" si="4"/>
        <v>4.1666700000000034E-3</v>
      </c>
      <c r="X52">
        <f t="shared" si="4"/>
        <v>4.166659999999993E-3</v>
      </c>
      <c r="Y52">
        <f t="shared" si="4"/>
        <v>4.1666700000000034E-3</v>
      </c>
      <c r="Z52">
        <f t="shared" si="4"/>
        <v>0.1</v>
      </c>
    </row>
    <row r="53" spans="1:26">
      <c r="A53">
        <f t="shared" si="3"/>
        <v>1700</v>
      </c>
      <c r="B53">
        <f t="shared" si="2"/>
        <v>4.166659999999993E-3</v>
      </c>
      <c r="C53">
        <f t="shared" si="4"/>
        <v>4.1666800000000137E-3</v>
      </c>
      <c r="D53">
        <f t="shared" si="4"/>
        <v>4.166659999999993E-3</v>
      </c>
      <c r="E53">
        <f t="shared" si="4"/>
        <v>4.166659999999993E-3</v>
      </c>
      <c r="F53">
        <f t="shared" si="4"/>
        <v>4.1666800000000137E-3</v>
      </c>
      <c r="G53">
        <f t="shared" si="4"/>
        <v>4.166659999999993E-3</v>
      </c>
      <c r="H53">
        <f t="shared" si="4"/>
        <v>4.166659999999993E-3</v>
      </c>
      <c r="I53">
        <f t="shared" si="4"/>
        <v>4.1666800000000137E-3</v>
      </c>
      <c r="J53">
        <f t="shared" si="4"/>
        <v>4.166659999999993E-3</v>
      </c>
      <c r="K53">
        <f t="shared" si="4"/>
        <v>4.1666700000000034E-3</v>
      </c>
      <c r="L53">
        <f t="shared" si="4"/>
        <v>4.1666700000000034E-3</v>
      </c>
      <c r="M53">
        <f t="shared" si="4"/>
        <v>4.166659999999993E-3</v>
      </c>
      <c r="N53">
        <f t="shared" si="4"/>
        <v>4.1666700000000034E-3</v>
      </c>
      <c r="O53">
        <f t="shared" si="4"/>
        <v>4.166659999999993E-3</v>
      </c>
      <c r="P53">
        <f t="shared" si="4"/>
        <v>4.1666700000000034E-3</v>
      </c>
      <c r="Q53">
        <f t="shared" si="4"/>
        <v>4.1666700000000034E-3</v>
      </c>
      <c r="R53">
        <f t="shared" si="4"/>
        <v>4.166659999999993E-3</v>
      </c>
      <c r="S53">
        <f t="shared" si="4"/>
        <v>4.1666700000000034E-3</v>
      </c>
      <c r="T53">
        <f t="shared" si="4"/>
        <v>4.1666700000000034E-3</v>
      </c>
      <c r="U53">
        <f t="shared" si="4"/>
        <v>4.166659999999993E-3</v>
      </c>
      <c r="V53">
        <f t="shared" si="4"/>
        <v>4.1666700000000034E-3</v>
      </c>
      <c r="W53">
        <f t="shared" si="4"/>
        <v>4.1666700000000034E-3</v>
      </c>
      <c r="X53">
        <f t="shared" si="4"/>
        <v>4.166659999999993E-3</v>
      </c>
      <c r="Y53">
        <f t="shared" si="4"/>
        <v>4.1666700000000034E-3</v>
      </c>
      <c r="Z53">
        <f t="shared" si="4"/>
        <v>0.1</v>
      </c>
    </row>
    <row r="54" spans="1:26">
      <c r="A54">
        <f t="shared" si="3"/>
        <v>1800</v>
      </c>
      <c r="B54">
        <f t="shared" si="2"/>
        <v>4.166659999999993E-3</v>
      </c>
      <c r="C54">
        <f t="shared" si="4"/>
        <v>4.1666800000000137E-3</v>
      </c>
      <c r="D54">
        <f t="shared" si="4"/>
        <v>4.166659999999993E-3</v>
      </c>
      <c r="E54">
        <f t="shared" si="4"/>
        <v>4.166659999999993E-3</v>
      </c>
      <c r="F54">
        <f t="shared" si="4"/>
        <v>4.1666800000000137E-3</v>
      </c>
      <c r="G54">
        <f t="shared" si="4"/>
        <v>4.166659999999993E-3</v>
      </c>
      <c r="H54">
        <f t="shared" si="4"/>
        <v>4.166659999999993E-3</v>
      </c>
      <c r="I54">
        <f t="shared" si="4"/>
        <v>4.1666800000000137E-3</v>
      </c>
      <c r="J54">
        <f t="shared" si="4"/>
        <v>4.166659999999993E-3</v>
      </c>
      <c r="K54">
        <f t="shared" si="4"/>
        <v>4.1666700000000034E-3</v>
      </c>
      <c r="L54">
        <f t="shared" si="4"/>
        <v>4.1666700000000034E-3</v>
      </c>
      <c r="M54">
        <f t="shared" si="4"/>
        <v>4.166659999999993E-3</v>
      </c>
      <c r="N54">
        <f t="shared" si="4"/>
        <v>4.1666700000000034E-3</v>
      </c>
      <c r="O54">
        <f t="shared" si="4"/>
        <v>4.166659999999993E-3</v>
      </c>
      <c r="P54">
        <f t="shared" si="4"/>
        <v>4.1666700000000034E-3</v>
      </c>
      <c r="Q54">
        <f t="shared" si="4"/>
        <v>4.1666700000000034E-3</v>
      </c>
      <c r="R54">
        <f t="shared" si="4"/>
        <v>4.166659999999993E-3</v>
      </c>
      <c r="S54">
        <f t="shared" si="4"/>
        <v>4.1666700000000034E-3</v>
      </c>
      <c r="T54">
        <f t="shared" si="4"/>
        <v>4.1666700000000034E-3</v>
      </c>
      <c r="U54">
        <f t="shared" si="4"/>
        <v>4.166659999999993E-3</v>
      </c>
      <c r="V54">
        <f t="shared" si="4"/>
        <v>4.1666700000000034E-3</v>
      </c>
      <c r="W54">
        <f t="shared" si="4"/>
        <v>4.1666700000000034E-3</v>
      </c>
      <c r="X54">
        <f t="shared" si="4"/>
        <v>4.166659999999993E-3</v>
      </c>
      <c r="Y54">
        <f t="shared" si="4"/>
        <v>4.1666700000000034E-3</v>
      </c>
      <c r="Z54">
        <f t="shared" si="4"/>
        <v>0.1</v>
      </c>
    </row>
    <row r="55" spans="1:26">
      <c r="A55">
        <f t="shared" si="3"/>
        <v>1900</v>
      </c>
      <c r="B55">
        <f t="shared" si="2"/>
        <v>4.166659999999993E-3</v>
      </c>
      <c r="C55">
        <f t="shared" si="4"/>
        <v>4.1666800000000137E-3</v>
      </c>
      <c r="D55">
        <f t="shared" si="4"/>
        <v>4.166659999999993E-3</v>
      </c>
      <c r="E55">
        <f t="shared" si="4"/>
        <v>4.166659999999993E-3</v>
      </c>
      <c r="F55">
        <f t="shared" si="4"/>
        <v>4.1666800000000137E-3</v>
      </c>
      <c r="G55">
        <f t="shared" si="4"/>
        <v>4.166659999999993E-3</v>
      </c>
      <c r="H55">
        <f t="shared" si="4"/>
        <v>4.166659999999993E-3</v>
      </c>
      <c r="I55">
        <f t="shared" si="4"/>
        <v>4.1666800000000137E-3</v>
      </c>
      <c r="J55">
        <f t="shared" si="4"/>
        <v>4.166659999999993E-3</v>
      </c>
      <c r="K55">
        <f t="shared" si="4"/>
        <v>4.1666700000000034E-3</v>
      </c>
      <c r="L55">
        <f t="shared" si="4"/>
        <v>4.1666700000000034E-3</v>
      </c>
      <c r="M55">
        <f t="shared" si="4"/>
        <v>4.166659999999993E-3</v>
      </c>
      <c r="N55">
        <f t="shared" si="4"/>
        <v>4.1666700000000034E-3</v>
      </c>
      <c r="O55">
        <f t="shared" si="4"/>
        <v>4.166659999999993E-3</v>
      </c>
      <c r="P55">
        <f t="shared" si="4"/>
        <v>4.1666700000000034E-3</v>
      </c>
      <c r="Q55">
        <f t="shared" si="4"/>
        <v>4.1666700000000034E-3</v>
      </c>
      <c r="R55">
        <f t="shared" si="4"/>
        <v>4.166659999999993E-3</v>
      </c>
      <c r="S55">
        <f t="shared" si="4"/>
        <v>4.1666700000000034E-3</v>
      </c>
      <c r="T55">
        <f t="shared" si="4"/>
        <v>4.1666700000000034E-3</v>
      </c>
      <c r="U55">
        <f t="shared" si="4"/>
        <v>4.166659999999993E-3</v>
      </c>
      <c r="V55">
        <f t="shared" si="4"/>
        <v>4.1666700000000034E-3</v>
      </c>
      <c r="W55">
        <f t="shared" si="4"/>
        <v>4.1666700000000034E-3</v>
      </c>
      <c r="X55">
        <f t="shared" si="4"/>
        <v>4.166659999999993E-3</v>
      </c>
      <c r="Y55">
        <f t="shared" si="4"/>
        <v>4.1666700000000034E-3</v>
      </c>
      <c r="Z55">
        <f t="shared" si="4"/>
        <v>0.1</v>
      </c>
    </row>
    <row r="56" spans="1:26">
      <c r="A56">
        <f t="shared" si="3"/>
        <v>2000</v>
      </c>
      <c r="B56">
        <f t="shared" si="2"/>
        <v>4.166659999999993E-3</v>
      </c>
      <c r="C56">
        <f t="shared" si="4"/>
        <v>4.1666800000000137E-3</v>
      </c>
      <c r="D56">
        <f t="shared" si="4"/>
        <v>4.166659999999993E-3</v>
      </c>
      <c r="E56">
        <f t="shared" si="4"/>
        <v>4.166659999999993E-3</v>
      </c>
      <c r="F56">
        <f t="shared" si="4"/>
        <v>4.1666800000000137E-3</v>
      </c>
      <c r="G56">
        <f t="shared" si="4"/>
        <v>4.166659999999993E-3</v>
      </c>
      <c r="H56">
        <f t="shared" si="4"/>
        <v>4.166659999999993E-3</v>
      </c>
      <c r="I56">
        <f t="shared" si="4"/>
        <v>4.1666800000000137E-3</v>
      </c>
      <c r="J56">
        <f t="shared" si="4"/>
        <v>4.166659999999993E-3</v>
      </c>
      <c r="K56">
        <f t="shared" si="4"/>
        <v>4.1666700000000034E-3</v>
      </c>
      <c r="L56">
        <f t="shared" si="4"/>
        <v>4.166659999999993E-3</v>
      </c>
      <c r="M56">
        <f t="shared" si="4"/>
        <v>4.1666700000000034E-3</v>
      </c>
      <c r="N56">
        <f t="shared" si="4"/>
        <v>4.1666700000000034E-3</v>
      </c>
      <c r="O56">
        <f t="shared" si="4"/>
        <v>4.166659999999993E-3</v>
      </c>
      <c r="P56">
        <f t="shared" si="4"/>
        <v>4.1666700000000034E-3</v>
      </c>
      <c r="Q56">
        <f t="shared" si="4"/>
        <v>4.1666700000000034E-3</v>
      </c>
      <c r="R56">
        <f t="shared" si="4"/>
        <v>4.166659999999993E-3</v>
      </c>
      <c r="S56">
        <f t="shared" si="4"/>
        <v>4.1666700000000034E-3</v>
      </c>
      <c r="T56">
        <f t="shared" si="4"/>
        <v>4.1666700000000034E-3</v>
      </c>
      <c r="U56">
        <f t="shared" si="4"/>
        <v>4.166659999999993E-3</v>
      </c>
      <c r="V56">
        <f t="shared" si="4"/>
        <v>4.1666700000000034E-3</v>
      </c>
      <c r="W56">
        <f t="shared" si="4"/>
        <v>4.1666700000000034E-3</v>
      </c>
      <c r="X56">
        <f t="shared" si="4"/>
        <v>4.166659999999993E-3</v>
      </c>
      <c r="Y56">
        <f t="shared" si="4"/>
        <v>4.1666700000000034E-3</v>
      </c>
      <c r="Z56">
        <f t="shared" si="4"/>
        <v>0.1</v>
      </c>
    </row>
    <row r="57" spans="1:26">
      <c r="A57">
        <f t="shared" si="3"/>
        <v>2100</v>
      </c>
      <c r="B57">
        <f t="shared" si="2"/>
        <v>4.166659999999993E-3</v>
      </c>
      <c r="C57">
        <f t="shared" si="4"/>
        <v>4.1666800000000137E-3</v>
      </c>
      <c r="D57">
        <f t="shared" si="4"/>
        <v>4.166659999999993E-3</v>
      </c>
      <c r="E57">
        <f t="shared" si="4"/>
        <v>4.166659999999993E-3</v>
      </c>
      <c r="F57">
        <f t="shared" si="4"/>
        <v>4.1666800000000137E-3</v>
      </c>
      <c r="G57">
        <f t="shared" si="4"/>
        <v>4.166659999999993E-3</v>
      </c>
      <c r="H57">
        <f t="shared" si="4"/>
        <v>4.166659999999993E-3</v>
      </c>
      <c r="I57">
        <f t="shared" si="4"/>
        <v>4.1666800000000137E-3</v>
      </c>
      <c r="J57">
        <f t="shared" si="4"/>
        <v>4.166659999999993E-3</v>
      </c>
      <c r="K57">
        <f t="shared" si="4"/>
        <v>4.1666700000000034E-3</v>
      </c>
      <c r="L57">
        <f t="shared" si="4"/>
        <v>4.166659999999993E-3</v>
      </c>
      <c r="M57">
        <f t="shared" si="4"/>
        <v>4.1666700000000034E-3</v>
      </c>
      <c r="N57">
        <f t="shared" si="4"/>
        <v>4.1666700000000034E-3</v>
      </c>
      <c r="O57">
        <f t="shared" si="4"/>
        <v>4.166659999999993E-3</v>
      </c>
      <c r="P57">
        <f t="shared" si="4"/>
        <v>4.1666700000000034E-3</v>
      </c>
      <c r="Q57">
        <f t="shared" si="4"/>
        <v>4.1666700000000034E-3</v>
      </c>
      <c r="R57">
        <f t="shared" si="4"/>
        <v>4.166659999999993E-3</v>
      </c>
      <c r="S57">
        <f t="shared" si="4"/>
        <v>4.1666700000000034E-3</v>
      </c>
      <c r="T57">
        <f t="shared" si="4"/>
        <v>4.1666700000000034E-3</v>
      </c>
      <c r="U57">
        <f t="shared" si="4"/>
        <v>4.166659999999993E-3</v>
      </c>
      <c r="V57">
        <f t="shared" si="4"/>
        <v>4.1666700000000034E-3</v>
      </c>
      <c r="W57">
        <f t="shared" si="4"/>
        <v>4.1666700000000034E-3</v>
      </c>
      <c r="X57">
        <f t="shared" si="4"/>
        <v>4.166659999999993E-3</v>
      </c>
      <c r="Y57">
        <f t="shared" si="4"/>
        <v>4.1666700000000034E-3</v>
      </c>
      <c r="Z57">
        <f t="shared" si="4"/>
        <v>0.1</v>
      </c>
    </row>
    <row r="58" spans="1:26">
      <c r="A58">
        <f t="shared" si="3"/>
        <v>2200</v>
      </c>
      <c r="B58">
        <f t="shared" si="2"/>
        <v>4.166659999999993E-3</v>
      </c>
      <c r="C58">
        <f t="shared" si="4"/>
        <v>4.1666800000000137E-3</v>
      </c>
      <c r="D58">
        <f t="shared" si="4"/>
        <v>4.166659999999993E-3</v>
      </c>
      <c r="E58">
        <f t="shared" si="4"/>
        <v>4.166659999999993E-3</v>
      </c>
      <c r="F58">
        <f t="shared" si="4"/>
        <v>4.1666800000000137E-3</v>
      </c>
      <c r="G58">
        <f t="shared" si="4"/>
        <v>4.166659999999993E-3</v>
      </c>
      <c r="H58">
        <f t="shared" si="4"/>
        <v>4.166659999999993E-3</v>
      </c>
      <c r="I58">
        <f t="shared" si="4"/>
        <v>4.1666800000000137E-3</v>
      </c>
      <c r="J58">
        <f t="shared" si="4"/>
        <v>4.166659999999993E-3</v>
      </c>
      <c r="K58">
        <f t="shared" si="4"/>
        <v>4.1666700000000034E-3</v>
      </c>
      <c r="L58">
        <f t="shared" si="4"/>
        <v>4.166659999999993E-3</v>
      </c>
      <c r="M58">
        <f t="shared" si="4"/>
        <v>4.1666700000000034E-3</v>
      </c>
      <c r="N58">
        <f t="shared" si="4"/>
        <v>4.1666700000000034E-3</v>
      </c>
      <c r="O58">
        <f t="shared" si="4"/>
        <v>4.166659999999993E-3</v>
      </c>
      <c r="P58">
        <f t="shared" si="4"/>
        <v>4.1666700000000034E-3</v>
      </c>
      <c r="Q58">
        <f t="shared" si="4"/>
        <v>4.1666700000000034E-3</v>
      </c>
      <c r="R58">
        <f t="shared" si="4"/>
        <v>4.166659999999993E-3</v>
      </c>
      <c r="S58">
        <f t="shared" si="4"/>
        <v>4.1666700000000034E-3</v>
      </c>
      <c r="T58">
        <f t="shared" si="4"/>
        <v>4.1666700000000034E-3</v>
      </c>
      <c r="U58">
        <f t="shared" si="4"/>
        <v>4.166659999999993E-3</v>
      </c>
      <c r="V58">
        <f t="shared" si="4"/>
        <v>4.1666700000000034E-3</v>
      </c>
      <c r="W58">
        <f t="shared" si="4"/>
        <v>4.1666700000000034E-3</v>
      </c>
      <c r="X58">
        <f t="shared" ref="C58:Z61" si="5">$B$33*((W22-X22)/($C$36-$B$36))</f>
        <v>4.166659999999993E-3</v>
      </c>
      <c r="Y58">
        <f t="shared" si="5"/>
        <v>4.1666700000000034E-3</v>
      </c>
      <c r="Z58">
        <f t="shared" si="5"/>
        <v>0.1</v>
      </c>
    </row>
    <row r="59" spans="1:26">
      <c r="A59">
        <f t="shared" si="3"/>
        <v>2300</v>
      </c>
      <c r="B59">
        <f t="shared" si="2"/>
        <v>4.166659999999993E-3</v>
      </c>
      <c r="C59">
        <f t="shared" si="5"/>
        <v>4.1666800000000137E-3</v>
      </c>
      <c r="D59">
        <f t="shared" si="5"/>
        <v>4.166659999999993E-3</v>
      </c>
      <c r="E59">
        <f t="shared" si="5"/>
        <v>4.166659999999993E-3</v>
      </c>
      <c r="F59">
        <f t="shared" si="5"/>
        <v>4.1666800000000137E-3</v>
      </c>
      <c r="G59">
        <f t="shared" si="5"/>
        <v>4.166659999999993E-3</v>
      </c>
      <c r="H59">
        <f t="shared" si="5"/>
        <v>4.166659999999993E-3</v>
      </c>
      <c r="I59">
        <f t="shared" si="5"/>
        <v>4.1666800000000137E-3</v>
      </c>
      <c r="J59">
        <f t="shared" si="5"/>
        <v>4.166659999999993E-3</v>
      </c>
      <c r="K59">
        <f t="shared" si="5"/>
        <v>4.1666700000000034E-3</v>
      </c>
      <c r="L59">
        <f t="shared" si="5"/>
        <v>4.166659999999993E-3</v>
      </c>
      <c r="M59">
        <f t="shared" si="5"/>
        <v>4.1666700000000034E-3</v>
      </c>
      <c r="N59">
        <f t="shared" si="5"/>
        <v>4.1666700000000034E-3</v>
      </c>
      <c r="O59">
        <f t="shared" si="5"/>
        <v>4.166659999999993E-3</v>
      </c>
      <c r="P59">
        <f t="shared" si="5"/>
        <v>4.1666700000000034E-3</v>
      </c>
      <c r="Q59">
        <f t="shared" si="5"/>
        <v>4.1666700000000034E-3</v>
      </c>
      <c r="R59">
        <f t="shared" si="5"/>
        <v>4.166659999999993E-3</v>
      </c>
      <c r="S59">
        <f t="shared" si="5"/>
        <v>4.1666700000000034E-3</v>
      </c>
      <c r="T59">
        <f t="shared" si="5"/>
        <v>4.1666700000000034E-3</v>
      </c>
      <c r="U59">
        <f t="shared" si="5"/>
        <v>4.166659999999993E-3</v>
      </c>
      <c r="V59">
        <f t="shared" si="5"/>
        <v>4.1666700000000034E-3</v>
      </c>
      <c r="W59">
        <f t="shared" si="5"/>
        <v>4.1666700000000034E-3</v>
      </c>
      <c r="X59">
        <f t="shared" si="5"/>
        <v>4.166659999999993E-3</v>
      </c>
      <c r="Y59">
        <f t="shared" si="5"/>
        <v>4.1666700000000034E-3</v>
      </c>
      <c r="Z59">
        <f t="shared" si="5"/>
        <v>0.1</v>
      </c>
    </row>
    <row r="60" spans="1:26">
      <c r="A60">
        <f t="shared" si="3"/>
        <v>2400</v>
      </c>
      <c r="B60">
        <f t="shared" si="2"/>
        <v>4.166659999999993E-3</v>
      </c>
      <c r="C60">
        <f t="shared" si="5"/>
        <v>4.1666800000000137E-3</v>
      </c>
      <c r="D60">
        <f t="shared" si="5"/>
        <v>4.166659999999993E-3</v>
      </c>
      <c r="E60">
        <f t="shared" si="5"/>
        <v>4.166659999999993E-3</v>
      </c>
      <c r="F60">
        <f t="shared" si="5"/>
        <v>4.1666800000000137E-3</v>
      </c>
      <c r="G60">
        <f t="shared" si="5"/>
        <v>4.166659999999993E-3</v>
      </c>
      <c r="H60">
        <f t="shared" si="5"/>
        <v>4.166659999999993E-3</v>
      </c>
      <c r="I60">
        <f t="shared" si="5"/>
        <v>4.1666800000000137E-3</v>
      </c>
      <c r="J60">
        <f t="shared" si="5"/>
        <v>4.166659999999993E-3</v>
      </c>
      <c r="K60">
        <f t="shared" si="5"/>
        <v>4.1666700000000034E-3</v>
      </c>
      <c r="L60">
        <f t="shared" si="5"/>
        <v>4.166659999999993E-3</v>
      </c>
      <c r="M60">
        <f t="shared" si="5"/>
        <v>4.1666700000000034E-3</v>
      </c>
      <c r="N60">
        <f t="shared" si="5"/>
        <v>4.166659999999993E-3</v>
      </c>
      <c r="O60">
        <f t="shared" si="5"/>
        <v>4.1666700000000034E-3</v>
      </c>
      <c r="P60">
        <f t="shared" si="5"/>
        <v>4.1666700000000034E-3</v>
      </c>
      <c r="Q60">
        <f t="shared" si="5"/>
        <v>4.1666700000000034E-3</v>
      </c>
      <c r="R60">
        <f t="shared" si="5"/>
        <v>4.166659999999993E-3</v>
      </c>
      <c r="S60">
        <f t="shared" si="5"/>
        <v>4.1666700000000034E-3</v>
      </c>
      <c r="T60">
        <f t="shared" si="5"/>
        <v>4.1666700000000034E-3</v>
      </c>
      <c r="U60">
        <f t="shared" si="5"/>
        <v>4.166659999999993E-3</v>
      </c>
      <c r="V60">
        <f t="shared" si="5"/>
        <v>4.1666700000000034E-3</v>
      </c>
      <c r="W60">
        <f t="shared" si="5"/>
        <v>4.1666700000000034E-3</v>
      </c>
      <c r="X60">
        <f t="shared" si="5"/>
        <v>4.166659999999993E-3</v>
      </c>
      <c r="Y60">
        <f t="shared" si="5"/>
        <v>4.1666700000000034E-3</v>
      </c>
      <c r="Z60">
        <f t="shared" si="5"/>
        <v>0.1</v>
      </c>
    </row>
    <row r="61" spans="1:26">
      <c r="A61">
        <f t="shared" si="3"/>
        <v>2500</v>
      </c>
      <c r="B61">
        <f t="shared" si="2"/>
        <v>4.166659999999993E-3</v>
      </c>
      <c r="C61">
        <f t="shared" si="5"/>
        <v>4.1666800000000137E-3</v>
      </c>
      <c r="D61">
        <f t="shared" si="5"/>
        <v>4.166659999999993E-3</v>
      </c>
      <c r="E61">
        <f t="shared" si="5"/>
        <v>4.166659999999993E-3</v>
      </c>
      <c r="F61">
        <f t="shared" si="5"/>
        <v>4.1666800000000137E-3</v>
      </c>
      <c r="G61">
        <f t="shared" si="5"/>
        <v>4.166659999999993E-3</v>
      </c>
      <c r="H61">
        <f t="shared" si="5"/>
        <v>4.166659999999993E-3</v>
      </c>
      <c r="I61">
        <f t="shared" si="5"/>
        <v>4.1666800000000137E-3</v>
      </c>
      <c r="J61">
        <f t="shared" si="5"/>
        <v>4.166659999999993E-3</v>
      </c>
      <c r="K61">
        <f t="shared" si="5"/>
        <v>4.1666700000000034E-3</v>
      </c>
      <c r="L61">
        <f t="shared" si="5"/>
        <v>4.166659999999993E-3</v>
      </c>
      <c r="M61">
        <f t="shared" si="5"/>
        <v>4.1666700000000034E-3</v>
      </c>
      <c r="N61">
        <f t="shared" si="5"/>
        <v>4.166659999999993E-3</v>
      </c>
      <c r="O61">
        <f t="shared" si="5"/>
        <v>4.1666700000000034E-3</v>
      </c>
      <c r="P61">
        <f t="shared" si="5"/>
        <v>4.1666700000000034E-3</v>
      </c>
      <c r="Q61">
        <f t="shared" si="5"/>
        <v>4.1666700000000034E-3</v>
      </c>
      <c r="R61">
        <f t="shared" si="5"/>
        <v>4.166659999999993E-3</v>
      </c>
      <c r="S61">
        <f t="shared" si="5"/>
        <v>4.1666700000000034E-3</v>
      </c>
      <c r="T61">
        <f t="shared" si="5"/>
        <v>4.1666700000000034E-3</v>
      </c>
      <c r="U61">
        <f t="shared" si="5"/>
        <v>4.166659999999993E-3</v>
      </c>
      <c r="V61">
        <f t="shared" si="5"/>
        <v>4.1666700000000034E-3</v>
      </c>
      <c r="W61">
        <f t="shared" si="5"/>
        <v>4.1666700000000034E-3</v>
      </c>
      <c r="X61">
        <f t="shared" si="5"/>
        <v>4.166659999999993E-3</v>
      </c>
      <c r="Y61">
        <f t="shared" si="5"/>
        <v>4.1666700000000034E-3</v>
      </c>
      <c r="Z61">
        <f t="shared" si="5"/>
        <v>0.1</v>
      </c>
    </row>
    <row r="63" spans="1:26">
      <c r="I63" s="2" t="s">
        <v>13</v>
      </c>
      <c r="J63" s="2">
        <f>SUM(C37:Y61)</f>
        <v>2.3958335000000197</v>
      </c>
    </row>
    <row r="64" spans="1:26">
      <c r="I64" s="2" t="s">
        <v>14</v>
      </c>
      <c r="J64" s="2">
        <f>J63/625</f>
        <v>3.8333336000000314E-3</v>
      </c>
    </row>
    <row r="65" spans="9:10">
      <c r="I65" s="2" t="s">
        <v>15</v>
      </c>
      <c r="J65" s="2">
        <f>J64*(2500/10)</f>
        <v>0.95833340000000788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CFA1-75F5-7F4A-9DE6-13496ED4B1A4}">
  <dimension ref="A1:Z65"/>
  <sheetViews>
    <sheetView topLeftCell="A35" workbookViewId="0">
      <selection activeCell="H63" sqref="H63"/>
    </sheetView>
  </sheetViews>
  <sheetFormatPr baseColWidth="10" defaultRowHeight="16"/>
  <sheetData>
    <row r="1" spans="1:25">
      <c r="A1">
        <v>20</v>
      </c>
      <c r="B1">
        <v>19.569144999999999</v>
      </c>
      <c r="C1">
        <v>19.139033999999999</v>
      </c>
      <c r="D1">
        <v>18.71041</v>
      </c>
      <c r="E1">
        <v>18.283998</v>
      </c>
      <c r="F1">
        <v>17.860489999999999</v>
      </c>
      <c r="G1">
        <v>17.440501999999999</v>
      </c>
      <c r="H1">
        <v>17.024495999999999</v>
      </c>
      <c r="I1">
        <v>16.61271</v>
      </c>
      <c r="J1">
        <v>16.20506</v>
      </c>
      <c r="K1">
        <v>15.801053</v>
      </c>
      <c r="L1">
        <v>15.399789999999999</v>
      </c>
      <c r="M1">
        <v>15</v>
      </c>
      <c r="N1">
        <v>14.600210000000001</v>
      </c>
      <c r="O1">
        <v>14.198945999999999</v>
      </c>
      <c r="P1">
        <v>13.794941</v>
      </c>
      <c r="Q1">
        <v>13.387289000000001</v>
      </c>
      <c r="R1">
        <v>12.975504000000001</v>
      </c>
      <c r="S1">
        <v>12.559498</v>
      </c>
      <c r="T1">
        <v>12.139507999999999</v>
      </c>
      <c r="U1">
        <v>11.716001500000001</v>
      </c>
      <c r="V1">
        <v>11.289591</v>
      </c>
      <c r="W1">
        <v>10.860965999999999</v>
      </c>
      <c r="X1">
        <v>10.430854999999999</v>
      </c>
      <c r="Y1">
        <v>10</v>
      </c>
    </row>
    <row r="2" spans="1:25">
      <c r="A2">
        <v>20</v>
      </c>
      <c r="B2">
        <v>19.568401000000001</v>
      </c>
      <c r="C2">
        <v>19.137547999999999</v>
      </c>
      <c r="D2">
        <v>18.708195</v>
      </c>
      <c r="E2">
        <v>18.281094</v>
      </c>
      <c r="F2">
        <v>17.856976</v>
      </c>
      <c r="G2">
        <v>17.436518</v>
      </c>
      <c r="H2">
        <v>17.020275000000002</v>
      </c>
      <c r="I2">
        <v>16.608578000000001</v>
      </c>
      <c r="J2">
        <v>16.201409999999999</v>
      </c>
      <c r="K2">
        <v>15.798313</v>
      </c>
      <c r="L2">
        <v>15.398313999999999</v>
      </c>
      <c r="M2">
        <v>15</v>
      </c>
      <c r="N2">
        <v>14.601686000000001</v>
      </c>
      <c r="O2">
        <v>14.201687</v>
      </c>
      <c r="P2">
        <v>13.798589</v>
      </c>
      <c r="Q2">
        <v>13.391422</v>
      </c>
      <c r="R2">
        <v>12.979723999999999</v>
      </c>
      <c r="S2">
        <v>12.563480999999999</v>
      </c>
      <c r="T2">
        <v>12.143025</v>
      </c>
      <c r="U2">
        <v>11.718907</v>
      </c>
      <c r="V2">
        <v>11.291804000000001</v>
      </c>
      <c r="W2">
        <v>10.862451999999999</v>
      </c>
      <c r="X2">
        <v>10.4316</v>
      </c>
      <c r="Y2">
        <v>10</v>
      </c>
    </row>
    <row r="3" spans="1:25">
      <c r="A3">
        <v>20</v>
      </c>
      <c r="B3">
        <v>19.566908000000002</v>
      </c>
      <c r="C3">
        <v>19.134563</v>
      </c>
      <c r="D3">
        <v>18.703731999999999</v>
      </c>
      <c r="E3">
        <v>18.275203999999999</v>
      </c>
      <c r="F3">
        <v>17.849796000000001</v>
      </c>
      <c r="G3">
        <v>17.428319999999999</v>
      </c>
      <c r="H3">
        <v>17.011513000000001</v>
      </c>
      <c r="I3">
        <v>16.599913000000001</v>
      </c>
      <c r="J3">
        <v>16.193695000000002</v>
      </c>
      <c r="K3">
        <v>15.792472</v>
      </c>
      <c r="L3">
        <v>15.395156999999999</v>
      </c>
      <c r="M3">
        <v>15</v>
      </c>
      <c r="N3">
        <v>14.604843000000001</v>
      </c>
      <c r="O3">
        <v>14.207528</v>
      </c>
      <c r="P3">
        <v>13.806305</v>
      </c>
      <c r="Q3">
        <v>13.400086999999999</v>
      </c>
      <c r="R3">
        <v>12.988486999999999</v>
      </c>
      <c r="S3">
        <v>12.571680000000001</v>
      </c>
      <c r="T3">
        <v>12.150204</v>
      </c>
      <c r="U3">
        <v>11.724796</v>
      </c>
      <c r="V3">
        <v>11.296268</v>
      </c>
      <c r="W3">
        <v>10.865436000000001</v>
      </c>
      <c r="X3">
        <v>10.433090999999999</v>
      </c>
      <c r="Y3">
        <v>10</v>
      </c>
    </row>
    <row r="4" spans="1:25">
      <c r="A4">
        <v>20</v>
      </c>
      <c r="B4">
        <v>19.564668999999999</v>
      </c>
      <c r="C4">
        <v>19.130068000000001</v>
      </c>
      <c r="D4">
        <v>18.696964000000001</v>
      </c>
      <c r="E4">
        <v>18.266193000000001</v>
      </c>
      <c r="F4">
        <v>17.838685999999999</v>
      </c>
      <c r="G4">
        <v>17.415455000000001</v>
      </c>
      <c r="H4">
        <v>16.997540000000001</v>
      </c>
      <c r="I4">
        <v>16.585867</v>
      </c>
      <c r="J4">
        <v>16.180986000000001</v>
      </c>
      <c r="K4">
        <v>15.782721499999999</v>
      </c>
      <c r="L4">
        <v>15.389841000000001</v>
      </c>
      <c r="M4">
        <v>15</v>
      </c>
      <c r="N4">
        <v>14.610158999999999</v>
      </c>
      <c r="O4">
        <v>14.217278</v>
      </c>
      <c r="P4">
        <v>13.819013999999999</v>
      </c>
      <c r="Q4">
        <v>13.414134000000001</v>
      </c>
      <c r="R4">
        <v>13.0024605</v>
      </c>
      <c r="S4">
        <v>12.584546</v>
      </c>
      <c r="T4">
        <v>12.161315</v>
      </c>
      <c r="U4">
        <v>11.733807000000001</v>
      </c>
      <c r="V4">
        <v>11.303037</v>
      </c>
      <c r="W4">
        <v>10.869932</v>
      </c>
      <c r="X4">
        <v>10.43533</v>
      </c>
      <c r="Y4">
        <v>10</v>
      </c>
    </row>
    <row r="5" spans="1:25">
      <c r="A5">
        <v>20</v>
      </c>
      <c r="B5">
        <v>19.561699999999998</v>
      </c>
      <c r="C5">
        <v>19.124075000000001</v>
      </c>
      <c r="D5">
        <v>18.687860000000001</v>
      </c>
      <c r="E5">
        <v>18.253920000000001</v>
      </c>
      <c r="F5">
        <v>17.8233</v>
      </c>
      <c r="G5">
        <v>17.397272000000001</v>
      </c>
      <c r="H5">
        <v>16.977325</v>
      </c>
      <c r="I5">
        <v>16.565027000000001</v>
      </c>
      <c r="J5">
        <v>16.161660000000001</v>
      </c>
      <c r="K5">
        <v>15.76759</v>
      </c>
      <c r="L5">
        <v>15.381486000000001</v>
      </c>
      <c r="M5">
        <v>15</v>
      </c>
      <c r="N5">
        <v>14.618513999999999</v>
      </c>
      <c r="O5">
        <v>14.23241</v>
      </c>
      <c r="P5">
        <v>13.838341</v>
      </c>
      <c r="Q5">
        <v>13.434974</v>
      </c>
      <c r="R5">
        <v>13.022675</v>
      </c>
      <c r="S5">
        <v>12.602728000000001</v>
      </c>
      <c r="T5">
        <v>12.176701</v>
      </c>
      <c r="U5">
        <v>11.746079999999999</v>
      </c>
      <c r="V5">
        <v>11.312139</v>
      </c>
      <c r="W5">
        <v>10.875925000000001</v>
      </c>
      <c r="X5">
        <v>10.438299000000001</v>
      </c>
      <c r="Y5">
        <v>10</v>
      </c>
    </row>
    <row r="6" spans="1:25">
      <c r="A6">
        <v>20</v>
      </c>
      <c r="B6">
        <v>19.558057999999999</v>
      </c>
      <c r="C6">
        <v>19.116669999999999</v>
      </c>
      <c r="D6">
        <v>18.676485</v>
      </c>
      <c r="E6">
        <v>18.238327000000002</v>
      </c>
      <c r="F6">
        <v>17.803318000000001</v>
      </c>
      <c r="G6">
        <v>17.373007000000001</v>
      </c>
      <c r="H6">
        <v>16.949465</v>
      </c>
      <c r="I6">
        <v>16.535254999999999</v>
      </c>
      <c r="J6">
        <v>16.133036000000001</v>
      </c>
      <c r="K6">
        <v>15.744490000000001</v>
      </c>
      <c r="L6">
        <v>15.368513</v>
      </c>
      <c r="M6">
        <v>15</v>
      </c>
      <c r="N6">
        <v>14.631486000000001</v>
      </c>
      <c r="O6">
        <v>14.255509999999999</v>
      </c>
      <c r="P6">
        <v>13.866963</v>
      </c>
      <c r="Q6">
        <v>13.464745000000001</v>
      </c>
      <c r="R6">
        <v>13.050534000000001</v>
      </c>
      <c r="S6">
        <v>12.626992</v>
      </c>
      <c r="T6">
        <v>12.196681999999999</v>
      </c>
      <c r="U6">
        <v>11.761673</v>
      </c>
      <c r="V6">
        <v>11.323513999999999</v>
      </c>
      <c r="W6">
        <v>10.883328000000001</v>
      </c>
      <c r="X6">
        <v>10.441943</v>
      </c>
      <c r="Y6">
        <v>10</v>
      </c>
    </row>
    <row r="7" spans="1:25">
      <c r="A7">
        <v>20</v>
      </c>
      <c r="B7">
        <v>19.553858000000002</v>
      </c>
      <c r="C7">
        <v>19.108066999999998</v>
      </c>
      <c r="D7">
        <v>18.663084000000001</v>
      </c>
      <c r="E7">
        <v>18.219581999999999</v>
      </c>
      <c r="F7">
        <v>17.778638999999998</v>
      </c>
      <c r="G7">
        <v>17.341974</v>
      </c>
      <c r="H7">
        <v>16.912272999999999</v>
      </c>
      <c r="I7">
        <v>16.493490000000001</v>
      </c>
      <c r="J7">
        <v>16.09074</v>
      </c>
      <c r="K7">
        <v>15.708818000000001</v>
      </c>
      <c r="L7">
        <v>15.348079</v>
      </c>
      <c r="M7">
        <v>15</v>
      </c>
      <c r="N7">
        <v>14.651921</v>
      </c>
      <c r="O7">
        <v>14.291181</v>
      </c>
      <c r="P7">
        <v>13.909259</v>
      </c>
      <c r="Q7">
        <v>13.506508999999999</v>
      </c>
      <c r="R7">
        <v>13.087726</v>
      </c>
      <c r="S7">
        <v>12.658025</v>
      </c>
      <c r="T7">
        <v>12.221360000000001</v>
      </c>
      <c r="U7">
        <v>11.780417</v>
      </c>
      <c r="V7">
        <v>11.336917</v>
      </c>
      <c r="W7">
        <v>10.891932499999999</v>
      </c>
      <c r="X7">
        <v>10.446142999999999</v>
      </c>
      <c r="Y7">
        <v>10</v>
      </c>
    </row>
    <row r="8" spans="1:25">
      <c r="A8">
        <v>20</v>
      </c>
      <c r="B8">
        <v>19.549305</v>
      </c>
      <c r="C8">
        <v>19.098658</v>
      </c>
      <c r="D8">
        <v>18.648197</v>
      </c>
      <c r="E8">
        <v>18.19828</v>
      </c>
      <c r="F8">
        <v>17.749683000000001</v>
      </c>
      <c r="G8">
        <v>17.303978000000001</v>
      </c>
      <c r="H8">
        <v>16.864163999999999</v>
      </c>
      <c r="I8">
        <v>16.435694000000002</v>
      </c>
      <c r="J8">
        <v>16.027618</v>
      </c>
      <c r="K8">
        <v>15.651966</v>
      </c>
      <c r="L8">
        <v>15.314983</v>
      </c>
      <c r="M8">
        <v>15</v>
      </c>
      <c r="N8">
        <v>14.685017</v>
      </c>
      <c r="O8">
        <v>14.348034</v>
      </c>
      <c r="P8">
        <v>13.972382</v>
      </c>
      <c r="Q8">
        <v>13.564304999999999</v>
      </c>
      <c r="R8">
        <v>13.135835</v>
      </c>
      <c r="S8">
        <v>12.696021999999999</v>
      </c>
      <c r="T8">
        <v>12.250317000000001</v>
      </c>
      <c r="U8">
        <v>11.80172</v>
      </c>
      <c r="V8">
        <v>11.351801999999999</v>
      </c>
      <c r="W8">
        <v>10.901342</v>
      </c>
      <c r="X8">
        <v>10.450695</v>
      </c>
      <c r="Y8">
        <v>10</v>
      </c>
    </row>
    <row r="9" spans="1:25">
      <c r="A9">
        <v>20</v>
      </c>
      <c r="B9">
        <v>19.544702999999998</v>
      </c>
      <c r="C9">
        <v>19.08906</v>
      </c>
      <c r="D9">
        <v>18.632770000000001</v>
      </c>
      <c r="E9">
        <v>18.175657000000001</v>
      </c>
      <c r="F9">
        <v>17.717835999999998</v>
      </c>
      <c r="G9">
        <v>17.260088</v>
      </c>
      <c r="H9">
        <v>16.804711999999999</v>
      </c>
      <c r="I9">
        <v>16.357503999999999</v>
      </c>
      <c r="J9">
        <v>15.932071000000001</v>
      </c>
      <c r="K9">
        <v>15.556444000000001</v>
      </c>
      <c r="L9">
        <v>15.259888999999999</v>
      </c>
      <c r="M9">
        <v>15</v>
      </c>
      <c r="N9">
        <v>14.74011</v>
      </c>
      <c r="O9">
        <v>14.443555999999999</v>
      </c>
      <c r="P9">
        <v>14.067928999999999</v>
      </c>
      <c r="Q9">
        <v>13.642496</v>
      </c>
      <c r="R9">
        <v>13.195287</v>
      </c>
      <c r="S9">
        <v>12.739910999999999</v>
      </c>
      <c r="T9">
        <v>12.282164</v>
      </c>
      <c r="U9">
        <v>11.824343000000001</v>
      </c>
      <c r="V9">
        <v>11.367229</v>
      </c>
      <c r="W9">
        <v>10.910939000000001</v>
      </c>
      <c r="X9">
        <v>10.455296499999999</v>
      </c>
      <c r="Y9">
        <v>10</v>
      </c>
    </row>
    <row r="10" spans="1:25">
      <c r="A10">
        <v>20</v>
      </c>
      <c r="B10">
        <v>19.54045</v>
      </c>
      <c r="C10">
        <v>19.080110000000001</v>
      </c>
      <c r="D10">
        <v>18.618165999999999</v>
      </c>
      <c r="E10">
        <v>18.153742000000001</v>
      </c>
      <c r="F10">
        <v>17.685917</v>
      </c>
      <c r="G10">
        <v>17.213826999999998</v>
      </c>
      <c r="H10">
        <v>16.737095</v>
      </c>
      <c r="I10">
        <v>16.257538</v>
      </c>
      <c r="J10">
        <v>15.7867155</v>
      </c>
      <c r="K10">
        <v>15.381850999999999</v>
      </c>
      <c r="L10">
        <v>15.168127999999999</v>
      </c>
      <c r="M10">
        <v>15</v>
      </c>
      <c r="N10">
        <v>14.831872000000001</v>
      </c>
      <c r="O10">
        <v>14.618149000000001</v>
      </c>
      <c r="P10">
        <v>14.2132845</v>
      </c>
      <c r="Q10">
        <v>13.742461</v>
      </c>
      <c r="R10">
        <v>13.262905999999999</v>
      </c>
      <c r="S10">
        <v>12.786173</v>
      </c>
      <c r="T10">
        <v>12.314083</v>
      </c>
      <c r="U10">
        <v>11.846258000000001</v>
      </c>
      <c r="V10">
        <v>11.381834</v>
      </c>
      <c r="W10">
        <v>10.919889</v>
      </c>
      <c r="X10">
        <v>10.459552</v>
      </c>
      <c r="Y10">
        <v>10</v>
      </c>
    </row>
    <row r="11" spans="1:25">
      <c r="A11">
        <v>20</v>
      </c>
      <c r="B11">
        <v>19.53698</v>
      </c>
      <c r="C11">
        <v>19.072765</v>
      </c>
      <c r="D11">
        <v>18.606043</v>
      </c>
      <c r="E11">
        <v>18.135227</v>
      </c>
      <c r="F11">
        <v>17.658259999999999</v>
      </c>
      <c r="G11">
        <v>17.172208999999999</v>
      </c>
      <c r="H11">
        <v>16.672298000000001</v>
      </c>
      <c r="I11">
        <v>16.14884</v>
      </c>
      <c r="J11">
        <v>15.5754</v>
      </c>
      <c r="K11">
        <v>15.180697</v>
      </c>
      <c r="L11">
        <v>15.092582999999999</v>
      </c>
      <c r="M11">
        <v>15</v>
      </c>
      <c r="N11">
        <v>14.907417000000001</v>
      </c>
      <c r="O11">
        <v>14.819302</v>
      </c>
      <c r="P11">
        <v>14.4246</v>
      </c>
      <c r="Q11">
        <v>13.851159000000001</v>
      </c>
      <c r="R11">
        <v>13.327702499999999</v>
      </c>
      <c r="S11">
        <v>12.827790999999999</v>
      </c>
      <c r="T11">
        <v>12.341739</v>
      </c>
      <c r="U11">
        <v>11.864773</v>
      </c>
      <c r="V11">
        <v>11.393958</v>
      </c>
      <c r="W11">
        <v>10.927234</v>
      </c>
      <c r="X11">
        <v>10.463018999999999</v>
      </c>
      <c r="Y11">
        <v>10</v>
      </c>
    </row>
    <row r="12" spans="1:25">
      <c r="A12">
        <v>20</v>
      </c>
      <c r="B12">
        <v>19.534706</v>
      </c>
      <c r="C12">
        <v>19.06793</v>
      </c>
      <c r="D12">
        <v>18.598009999999999</v>
      </c>
      <c r="E12">
        <v>18.122864</v>
      </c>
      <c r="F12">
        <v>17.639692</v>
      </c>
      <c r="G12">
        <v>17.144449999999999</v>
      </c>
      <c r="H12">
        <v>16.631048</v>
      </c>
      <c r="I12">
        <v>16.090123999999999</v>
      </c>
      <c r="J12">
        <v>15.508286999999999</v>
      </c>
      <c r="K12">
        <v>15.160475</v>
      </c>
      <c r="L12">
        <v>15.083315000000001</v>
      </c>
      <c r="M12">
        <v>15</v>
      </c>
      <c r="N12">
        <v>14.916684999999999</v>
      </c>
      <c r="O12">
        <v>14.839524000000001</v>
      </c>
      <c r="P12">
        <v>14.491713000000001</v>
      </c>
      <c r="Q12">
        <v>13.909875</v>
      </c>
      <c r="R12">
        <v>13.368952999999999</v>
      </c>
      <c r="S12">
        <v>12.855549999999999</v>
      </c>
      <c r="T12">
        <v>12.360309000000001</v>
      </c>
      <c r="U12">
        <v>11.877135000000001</v>
      </c>
      <c r="V12">
        <v>11.401991000000001</v>
      </c>
      <c r="W12">
        <v>10.932069</v>
      </c>
      <c r="X12">
        <v>10.465294</v>
      </c>
      <c r="Y12">
        <v>10</v>
      </c>
    </row>
    <row r="13" spans="1:25">
      <c r="A13">
        <v>20</v>
      </c>
      <c r="B13">
        <v>19.533915</v>
      </c>
      <c r="C13">
        <v>19.066244000000001</v>
      </c>
      <c r="D13">
        <v>18.595198</v>
      </c>
      <c r="E13">
        <v>18.118528000000001</v>
      </c>
      <c r="F13">
        <v>17.633192000000001</v>
      </c>
      <c r="G13">
        <v>17.134851000000001</v>
      </c>
      <c r="H13">
        <v>16.617317</v>
      </c>
      <c r="I13">
        <v>16.072323000000001</v>
      </c>
      <c r="J13">
        <v>15.491724</v>
      </c>
      <c r="K13">
        <v>15.154175</v>
      </c>
      <c r="L13">
        <v>15.080201000000001</v>
      </c>
      <c r="M13">
        <v>15</v>
      </c>
      <c r="N13">
        <v>14.919798999999999</v>
      </c>
      <c r="O13">
        <v>14.845825</v>
      </c>
      <c r="P13">
        <v>14.508276</v>
      </c>
      <c r="Q13">
        <v>13.927676999999999</v>
      </c>
      <c r="R13">
        <v>13.382683</v>
      </c>
      <c r="S13">
        <v>12.865148</v>
      </c>
      <c r="T13">
        <v>12.366809</v>
      </c>
      <c r="U13">
        <v>11.881470999999999</v>
      </c>
      <c r="V13">
        <v>11.404802</v>
      </c>
      <c r="W13">
        <v>10.933757</v>
      </c>
      <c r="X13">
        <v>10.466086000000001</v>
      </c>
      <c r="Y13">
        <v>10</v>
      </c>
    </row>
    <row r="14" spans="1:25">
      <c r="A14">
        <v>20</v>
      </c>
      <c r="B14">
        <v>19.534706</v>
      </c>
      <c r="C14">
        <v>19.06793</v>
      </c>
      <c r="D14">
        <v>18.598009999999999</v>
      </c>
      <c r="E14">
        <v>18.122864</v>
      </c>
      <c r="F14">
        <v>17.639692</v>
      </c>
      <c r="G14">
        <v>17.144449999999999</v>
      </c>
      <c r="H14">
        <v>16.631048</v>
      </c>
      <c r="I14">
        <v>16.090123999999999</v>
      </c>
      <c r="J14">
        <v>15.508286999999999</v>
      </c>
      <c r="K14">
        <v>15.160475</v>
      </c>
      <c r="L14">
        <v>15.083315000000001</v>
      </c>
      <c r="M14">
        <v>15</v>
      </c>
      <c r="N14">
        <v>14.916684999999999</v>
      </c>
      <c r="O14">
        <v>14.839524000000001</v>
      </c>
      <c r="P14">
        <v>14.491713000000001</v>
      </c>
      <c r="Q14">
        <v>13.909875</v>
      </c>
      <c r="R14">
        <v>13.368952999999999</v>
      </c>
      <c r="S14">
        <v>12.855549999999999</v>
      </c>
      <c r="T14">
        <v>12.360309000000001</v>
      </c>
      <c r="U14">
        <v>11.877135000000001</v>
      </c>
      <c r="V14">
        <v>11.401991000000001</v>
      </c>
      <c r="W14">
        <v>10.932069</v>
      </c>
      <c r="X14">
        <v>10.465294</v>
      </c>
      <c r="Y14">
        <v>10</v>
      </c>
    </row>
    <row r="15" spans="1:25">
      <c r="A15">
        <v>20</v>
      </c>
      <c r="B15">
        <v>19.53698</v>
      </c>
      <c r="C15">
        <v>19.072765</v>
      </c>
      <c r="D15">
        <v>18.606043</v>
      </c>
      <c r="E15">
        <v>18.135227</v>
      </c>
      <c r="F15">
        <v>17.658259999999999</v>
      </c>
      <c r="G15">
        <v>17.172208999999999</v>
      </c>
      <c r="H15">
        <v>16.672298000000001</v>
      </c>
      <c r="I15">
        <v>16.14884</v>
      </c>
      <c r="J15">
        <v>15.5754</v>
      </c>
      <c r="K15">
        <v>15.180697</v>
      </c>
      <c r="L15">
        <v>15.092582999999999</v>
      </c>
      <c r="M15">
        <v>15</v>
      </c>
      <c r="N15">
        <v>14.907417000000001</v>
      </c>
      <c r="O15">
        <v>14.819303</v>
      </c>
      <c r="P15">
        <v>14.4246</v>
      </c>
      <c r="Q15">
        <v>13.851159000000001</v>
      </c>
      <c r="R15">
        <v>13.327702499999999</v>
      </c>
      <c r="S15">
        <v>12.827790999999999</v>
      </c>
      <c r="T15">
        <v>12.341739</v>
      </c>
      <c r="U15">
        <v>11.864773</v>
      </c>
      <c r="V15">
        <v>11.393958</v>
      </c>
      <c r="W15">
        <v>10.927234</v>
      </c>
      <c r="X15">
        <v>10.46302</v>
      </c>
      <c r="Y15">
        <v>10</v>
      </c>
    </row>
    <row r="16" spans="1:25">
      <c r="A16">
        <v>20</v>
      </c>
      <c r="B16">
        <v>19.54045</v>
      </c>
      <c r="C16">
        <v>19.080110000000001</v>
      </c>
      <c r="D16">
        <v>18.618165999999999</v>
      </c>
      <c r="E16">
        <v>18.153742000000001</v>
      </c>
      <c r="F16">
        <v>17.685917</v>
      </c>
      <c r="G16">
        <v>17.213826999999998</v>
      </c>
      <c r="H16">
        <v>16.737095</v>
      </c>
      <c r="I16">
        <v>16.257538</v>
      </c>
      <c r="J16">
        <v>15.7867155</v>
      </c>
      <c r="K16">
        <v>15.381850999999999</v>
      </c>
      <c r="L16">
        <v>15.168127999999999</v>
      </c>
      <c r="M16">
        <v>15</v>
      </c>
      <c r="N16">
        <v>14.831872000000001</v>
      </c>
      <c r="O16">
        <v>14.618149000000001</v>
      </c>
      <c r="P16">
        <v>14.2132845</v>
      </c>
      <c r="Q16">
        <v>13.742461</v>
      </c>
      <c r="R16">
        <v>13.262905999999999</v>
      </c>
      <c r="S16">
        <v>12.786173</v>
      </c>
      <c r="T16">
        <v>12.314083</v>
      </c>
      <c r="U16">
        <v>11.846258000000001</v>
      </c>
      <c r="V16">
        <v>11.381834</v>
      </c>
      <c r="W16">
        <v>10.919889</v>
      </c>
      <c r="X16">
        <v>10.459552</v>
      </c>
      <c r="Y16">
        <v>10</v>
      </c>
    </row>
    <row r="17" spans="1:25">
      <c r="A17">
        <v>20</v>
      </c>
      <c r="B17">
        <v>19.544702999999998</v>
      </c>
      <c r="C17">
        <v>19.08906</v>
      </c>
      <c r="D17">
        <v>18.632770000000001</v>
      </c>
      <c r="E17">
        <v>18.175657000000001</v>
      </c>
      <c r="F17">
        <v>17.717835999999998</v>
      </c>
      <c r="G17">
        <v>17.260088</v>
      </c>
      <c r="H17">
        <v>16.804711999999999</v>
      </c>
      <c r="I17">
        <v>16.357503999999999</v>
      </c>
      <c r="J17">
        <v>15.932071000000001</v>
      </c>
      <c r="K17">
        <v>15.556444000000001</v>
      </c>
      <c r="L17">
        <v>15.259888999999999</v>
      </c>
      <c r="M17">
        <v>15</v>
      </c>
      <c r="N17">
        <v>14.740111000000001</v>
      </c>
      <c r="O17">
        <v>14.443555999999999</v>
      </c>
      <c r="P17">
        <v>14.067928999999999</v>
      </c>
      <c r="Q17">
        <v>13.642496</v>
      </c>
      <c r="R17">
        <v>13.195287</v>
      </c>
      <c r="S17">
        <v>12.739910999999999</v>
      </c>
      <c r="T17">
        <v>12.282164</v>
      </c>
      <c r="U17">
        <v>11.824343000000001</v>
      </c>
      <c r="V17">
        <v>11.367229</v>
      </c>
      <c r="W17">
        <v>10.910939000000001</v>
      </c>
      <c r="X17">
        <v>10.455296499999999</v>
      </c>
      <c r="Y17">
        <v>10</v>
      </c>
    </row>
    <row r="18" spans="1:25">
      <c r="A18">
        <v>20</v>
      </c>
      <c r="B18">
        <v>19.549305</v>
      </c>
      <c r="C18">
        <v>19.098658</v>
      </c>
      <c r="D18">
        <v>18.648197</v>
      </c>
      <c r="E18">
        <v>18.19828</v>
      </c>
      <c r="F18">
        <v>17.749683000000001</v>
      </c>
      <c r="G18">
        <v>17.303978000000001</v>
      </c>
      <c r="H18">
        <v>16.864163999999999</v>
      </c>
      <c r="I18">
        <v>16.435694000000002</v>
      </c>
      <c r="J18">
        <v>16.027618</v>
      </c>
      <c r="K18">
        <v>15.651966</v>
      </c>
      <c r="L18">
        <v>15.314983</v>
      </c>
      <c r="M18">
        <v>15</v>
      </c>
      <c r="N18">
        <v>14.685017</v>
      </c>
      <c r="O18">
        <v>14.348034</v>
      </c>
      <c r="P18">
        <v>13.972382</v>
      </c>
      <c r="Q18">
        <v>13.564304999999999</v>
      </c>
      <c r="R18">
        <v>13.135835</v>
      </c>
      <c r="S18">
        <v>12.696021999999999</v>
      </c>
      <c r="T18">
        <v>12.250317000000001</v>
      </c>
      <c r="U18">
        <v>11.80172</v>
      </c>
      <c r="V18">
        <v>11.351801999999999</v>
      </c>
      <c r="W18">
        <v>10.901342</v>
      </c>
      <c r="X18">
        <v>10.450695</v>
      </c>
      <c r="Y18">
        <v>10</v>
      </c>
    </row>
    <row r="19" spans="1:25">
      <c r="A19">
        <v>20</v>
      </c>
      <c r="B19">
        <v>19.553858000000002</v>
      </c>
      <c r="C19">
        <v>19.108066999999998</v>
      </c>
      <c r="D19">
        <v>18.663084000000001</v>
      </c>
      <c r="E19">
        <v>18.219581999999999</v>
      </c>
      <c r="F19">
        <v>17.778638999999998</v>
      </c>
      <c r="G19">
        <v>17.341974</v>
      </c>
      <c r="H19">
        <v>16.912272999999999</v>
      </c>
      <c r="I19">
        <v>16.493490000000001</v>
      </c>
      <c r="J19">
        <v>16.09074</v>
      </c>
      <c r="K19">
        <v>15.708819</v>
      </c>
      <c r="L19">
        <v>15.348079</v>
      </c>
      <c r="M19">
        <v>15</v>
      </c>
      <c r="N19">
        <v>14.651921</v>
      </c>
      <c r="O19">
        <v>14.291181</v>
      </c>
      <c r="P19">
        <v>13.909259</v>
      </c>
      <c r="Q19">
        <v>13.506508999999999</v>
      </c>
      <c r="R19">
        <v>13.087726</v>
      </c>
      <c r="S19">
        <v>12.658025</v>
      </c>
      <c r="T19">
        <v>12.221360000000001</v>
      </c>
      <c r="U19">
        <v>11.780417</v>
      </c>
      <c r="V19">
        <v>11.336917</v>
      </c>
      <c r="W19">
        <v>10.891932499999999</v>
      </c>
      <c r="X19">
        <v>10.446142999999999</v>
      </c>
      <c r="Y19">
        <v>10</v>
      </c>
    </row>
    <row r="20" spans="1:25">
      <c r="A20">
        <v>20</v>
      </c>
      <c r="B20">
        <v>19.558057999999999</v>
      </c>
      <c r="C20">
        <v>19.116669999999999</v>
      </c>
      <c r="D20">
        <v>18.676485</v>
      </c>
      <c r="E20">
        <v>18.238327000000002</v>
      </c>
      <c r="F20">
        <v>17.803318000000001</v>
      </c>
      <c r="G20">
        <v>17.373007000000001</v>
      </c>
      <c r="H20">
        <v>16.949465</v>
      </c>
      <c r="I20">
        <v>16.535254999999999</v>
      </c>
      <c r="J20">
        <v>16.133036000000001</v>
      </c>
      <c r="K20">
        <v>15.744490000000001</v>
      </c>
      <c r="L20">
        <v>15.368513999999999</v>
      </c>
      <c r="M20">
        <v>15</v>
      </c>
      <c r="N20">
        <v>14.631486000000001</v>
      </c>
      <c r="O20">
        <v>14.255509999999999</v>
      </c>
      <c r="P20">
        <v>13.866963</v>
      </c>
      <c r="Q20">
        <v>13.464745499999999</v>
      </c>
      <c r="R20">
        <v>13.050534000000001</v>
      </c>
      <c r="S20">
        <v>12.626992</v>
      </c>
      <c r="T20">
        <v>12.196681999999999</v>
      </c>
      <c r="U20">
        <v>11.761673999999999</v>
      </c>
      <c r="V20">
        <v>11.323513999999999</v>
      </c>
      <c r="W20">
        <v>10.883328000000001</v>
      </c>
      <c r="X20">
        <v>10.441943</v>
      </c>
      <c r="Y20">
        <v>10</v>
      </c>
    </row>
    <row r="21" spans="1:25">
      <c r="A21">
        <v>20</v>
      </c>
      <c r="B21">
        <v>19.561699999999998</v>
      </c>
      <c r="C21">
        <v>19.124075000000001</v>
      </c>
      <c r="D21">
        <v>18.687860000000001</v>
      </c>
      <c r="E21">
        <v>18.253920000000001</v>
      </c>
      <c r="F21">
        <v>17.8233</v>
      </c>
      <c r="G21">
        <v>17.397272000000001</v>
      </c>
      <c r="H21">
        <v>16.977325</v>
      </c>
      <c r="I21">
        <v>16.565027000000001</v>
      </c>
      <c r="J21">
        <v>16.161660000000001</v>
      </c>
      <c r="K21">
        <v>15.76759</v>
      </c>
      <c r="L21">
        <v>15.381486000000001</v>
      </c>
      <c r="M21">
        <v>15</v>
      </c>
      <c r="N21">
        <v>14.618513999999999</v>
      </c>
      <c r="O21">
        <v>14.23241</v>
      </c>
      <c r="P21">
        <v>13.838341</v>
      </c>
      <c r="Q21">
        <v>13.434974</v>
      </c>
      <c r="R21">
        <v>13.022675</v>
      </c>
      <c r="S21">
        <v>12.602729</v>
      </c>
      <c r="T21">
        <v>12.176702000000001</v>
      </c>
      <c r="U21">
        <v>11.746079999999999</v>
      </c>
      <c r="V21">
        <v>11.312139</v>
      </c>
      <c r="W21">
        <v>10.875925000000001</v>
      </c>
      <c r="X21">
        <v>10.438299000000001</v>
      </c>
      <c r="Y21">
        <v>10</v>
      </c>
    </row>
    <row r="22" spans="1:25">
      <c r="A22">
        <v>20</v>
      </c>
      <c r="B22">
        <v>19.564668999999999</v>
      </c>
      <c r="C22">
        <v>19.130068000000001</v>
      </c>
      <c r="D22">
        <v>18.696961999999999</v>
      </c>
      <c r="E22">
        <v>18.266193000000001</v>
      </c>
      <c r="F22">
        <v>17.838685999999999</v>
      </c>
      <c r="G22">
        <v>17.415455000000001</v>
      </c>
      <c r="H22">
        <v>16.997540000000001</v>
      </c>
      <c r="I22">
        <v>16.585867</v>
      </c>
      <c r="J22">
        <v>16.180986000000001</v>
      </c>
      <c r="K22">
        <v>15.782722</v>
      </c>
      <c r="L22">
        <v>15.389841000000001</v>
      </c>
      <c r="M22">
        <v>15</v>
      </c>
      <c r="N22">
        <v>14.610158999999999</v>
      </c>
      <c r="O22">
        <v>14.217278500000001</v>
      </c>
      <c r="P22">
        <v>13.819015</v>
      </c>
      <c r="Q22">
        <v>13.414134000000001</v>
      </c>
      <c r="R22">
        <v>13.0024605</v>
      </c>
      <c r="S22">
        <v>12.584546</v>
      </c>
      <c r="T22">
        <v>12.161315</v>
      </c>
      <c r="U22">
        <v>11.733807000000001</v>
      </c>
      <c r="V22">
        <v>11.303037</v>
      </c>
      <c r="W22">
        <v>10.869932</v>
      </c>
      <c r="X22">
        <v>10.43533</v>
      </c>
      <c r="Y22">
        <v>10</v>
      </c>
    </row>
    <row r="23" spans="1:25">
      <c r="A23">
        <v>20</v>
      </c>
      <c r="B23">
        <v>19.566908000000002</v>
      </c>
      <c r="C23">
        <v>19.134563</v>
      </c>
      <c r="D23">
        <v>18.703731999999999</v>
      </c>
      <c r="E23">
        <v>18.275203999999999</v>
      </c>
      <c r="F23">
        <v>17.849796000000001</v>
      </c>
      <c r="G23">
        <v>17.428319999999999</v>
      </c>
      <c r="H23">
        <v>17.011513000000001</v>
      </c>
      <c r="I23">
        <v>16.599913000000001</v>
      </c>
      <c r="J23">
        <v>16.193695000000002</v>
      </c>
      <c r="K23">
        <v>15.792472</v>
      </c>
      <c r="L23">
        <v>15.395156999999999</v>
      </c>
      <c r="M23">
        <v>15</v>
      </c>
      <c r="N23">
        <v>14.604843000000001</v>
      </c>
      <c r="O23">
        <v>14.207528</v>
      </c>
      <c r="P23">
        <v>13.806305</v>
      </c>
      <c r="Q23">
        <v>13.400086999999999</v>
      </c>
      <c r="R23">
        <v>12.988488</v>
      </c>
      <c r="S23">
        <v>12.571680000000001</v>
      </c>
      <c r="T23">
        <v>12.150205</v>
      </c>
      <c r="U23">
        <v>11.724796</v>
      </c>
      <c r="V23">
        <v>11.296268</v>
      </c>
      <c r="W23">
        <v>10.865436000000001</v>
      </c>
      <c r="X23">
        <v>10.433090999999999</v>
      </c>
      <c r="Y23">
        <v>10</v>
      </c>
    </row>
    <row r="24" spans="1:25">
      <c r="A24">
        <v>20</v>
      </c>
      <c r="B24">
        <v>19.568401000000001</v>
      </c>
      <c r="C24">
        <v>19.137547999999999</v>
      </c>
      <c r="D24">
        <v>18.708195</v>
      </c>
      <c r="E24">
        <v>18.281094</v>
      </c>
      <c r="F24">
        <v>17.856974000000001</v>
      </c>
      <c r="G24">
        <v>17.436518</v>
      </c>
      <c r="H24">
        <v>17.020277</v>
      </c>
      <c r="I24">
        <v>16.608578000000001</v>
      </c>
      <c r="J24">
        <v>16.201409999999999</v>
      </c>
      <c r="K24">
        <v>15.798313</v>
      </c>
      <c r="L24">
        <v>15.398313999999999</v>
      </c>
      <c r="M24">
        <v>15</v>
      </c>
      <c r="N24">
        <v>14.601686000000001</v>
      </c>
      <c r="O24">
        <v>14.201687</v>
      </c>
      <c r="P24">
        <v>13.798589</v>
      </c>
      <c r="Q24">
        <v>13.391422</v>
      </c>
      <c r="R24">
        <v>12.979723999999999</v>
      </c>
      <c r="S24">
        <v>12.563482</v>
      </c>
      <c r="T24">
        <v>12.143025</v>
      </c>
      <c r="U24">
        <v>11.718907</v>
      </c>
      <c r="V24">
        <v>11.291804000000001</v>
      </c>
      <c r="W24">
        <v>10.862451999999999</v>
      </c>
      <c r="X24">
        <v>10.4316</v>
      </c>
      <c r="Y24">
        <v>10</v>
      </c>
    </row>
    <row r="25" spans="1:25">
      <c r="A25">
        <v>20</v>
      </c>
      <c r="B25">
        <v>19.569144999999999</v>
      </c>
      <c r="C25">
        <v>19.139033999999999</v>
      </c>
      <c r="D25">
        <v>18.71041</v>
      </c>
      <c r="E25">
        <v>18.283998</v>
      </c>
      <c r="F25">
        <v>17.860489999999999</v>
      </c>
      <c r="G25">
        <v>17.440501999999999</v>
      </c>
      <c r="H25">
        <v>17.024495999999999</v>
      </c>
      <c r="I25">
        <v>16.61271</v>
      </c>
      <c r="J25">
        <v>16.20506</v>
      </c>
      <c r="K25">
        <v>15.801054000000001</v>
      </c>
      <c r="L25">
        <v>15.399789999999999</v>
      </c>
      <c r="M25">
        <v>15</v>
      </c>
      <c r="N25">
        <v>14.600210000000001</v>
      </c>
      <c r="O25">
        <v>14.198947</v>
      </c>
      <c r="P25">
        <v>13.794942000000001</v>
      </c>
      <c r="Q25">
        <v>13.387289000000001</v>
      </c>
      <c r="R25">
        <v>12.975504000000001</v>
      </c>
      <c r="S25">
        <v>12.559498</v>
      </c>
      <c r="T25">
        <v>12.139507999999999</v>
      </c>
      <c r="U25">
        <v>11.716002</v>
      </c>
      <c r="V25">
        <v>11.289591</v>
      </c>
      <c r="W25">
        <v>10.860965999999999</v>
      </c>
      <c r="X25">
        <v>10.430854999999999</v>
      </c>
      <c r="Y25">
        <v>10</v>
      </c>
    </row>
    <row r="28" spans="1:25">
      <c r="A28" t="s">
        <v>0</v>
      </c>
      <c r="B28">
        <v>25</v>
      </c>
    </row>
    <row r="29" spans="1:25">
      <c r="A29" t="s">
        <v>1</v>
      </c>
      <c r="B29">
        <f>20-10</f>
        <v>10</v>
      </c>
    </row>
    <row r="30" spans="1:25">
      <c r="A30" t="s">
        <v>2</v>
      </c>
      <c r="B30">
        <v>1</v>
      </c>
    </row>
    <row r="31" spans="1:25">
      <c r="A31" t="s">
        <v>3</v>
      </c>
      <c r="B31">
        <v>10</v>
      </c>
    </row>
    <row r="32" spans="1:25">
      <c r="A32" t="s">
        <v>4</v>
      </c>
      <c r="B32">
        <f>AVERAGE(B31,B30)</f>
        <v>5.5</v>
      </c>
    </row>
    <row r="33" spans="1:26">
      <c r="A33" t="s">
        <v>5</v>
      </c>
      <c r="B33">
        <f>625/((25/B31)+(600/$B30))</f>
        <v>1.0373443983402491</v>
      </c>
    </row>
    <row r="36" spans="1:26">
      <c r="B36">
        <v>100</v>
      </c>
      <c r="C36">
        <f t="shared" ref="C36:Z36" si="0">B36+100</f>
        <v>200</v>
      </c>
      <c r="D36">
        <f t="shared" si="0"/>
        <v>300</v>
      </c>
      <c r="E36">
        <f t="shared" si="0"/>
        <v>400</v>
      </c>
      <c r="F36">
        <f t="shared" si="0"/>
        <v>500</v>
      </c>
      <c r="G36">
        <f t="shared" si="0"/>
        <v>600</v>
      </c>
      <c r="H36">
        <f t="shared" si="0"/>
        <v>700</v>
      </c>
      <c r="I36">
        <f t="shared" si="0"/>
        <v>800</v>
      </c>
      <c r="J36">
        <f t="shared" si="0"/>
        <v>900</v>
      </c>
      <c r="K36">
        <f t="shared" si="0"/>
        <v>1000</v>
      </c>
      <c r="L36">
        <f t="shared" si="0"/>
        <v>1100</v>
      </c>
      <c r="M36">
        <f t="shared" si="0"/>
        <v>1200</v>
      </c>
      <c r="N36">
        <f t="shared" si="0"/>
        <v>1300</v>
      </c>
      <c r="O36">
        <f t="shared" si="0"/>
        <v>1400</v>
      </c>
      <c r="P36">
        <f t="shared" si="0"/>
        <v>1500</v>
      </c>
      <c r="Q36">
        <f t="shared" si="0"/>
        <v>1600</v>
      </c>
      <c r="R36">
        <f t="shared" si="0"/>
        <v>1700</v>
      </c>
      <c r="S36">
        <f t="shared" si="0"/>
        <v>1800</v>
      </c>
      <c r="T36">
        <f t="shared" si="0"/>
        <v>1900</v>
      </c>
      <c r="U36">
        <f t="shared" si="0"/>
        <v>2000</v>
      </c>
      <c r="V36">
        <f t="shared" si="0"/>
        <v>2100</v>
      </c>
      <c r="W36">
        <f t="shared" si="0"/>
        <v>2200</v>
      </c>
      <c r="X36">
        <f t="shared" si="0"/>
        <v>2300</v>
      </c>
      <c r="Y36">
        <f t="shared" si="0"/>
        <v>2400</v>
      </c>
      <c r="Z36">
        <f t="shared" si="0"/>
        <v>2500</v>
      </c>
    </row>
    <row r="37" spans="1:26">
      <c r="A37">
        <v>100</v>
      </c>
      <c r="C37">
        <f>-$B$33*((C1-B1)/($C$36-$B$36))</f>
        <v>4.4617323651452295E-3</v>
      </c>
      <c r="D37">
        <f>-$B$33*((D1-C1)/($C$36-$B$36))</f>
        <v>4.4463070539419013E-3</v>
      </c>
      <c r="E37">
        <f t="shared" ref="E37:Z52" si="1">-$B$33*((E1-D1)/($C$36-$B$36))</f>
        <v>4.4233609958506132E-3</v>
      </c>
      <c r="F37">
        <f t="shared" si="1"/>
        <v>4.3932365145228401E-3</v>
      </c>
      <c r="G37">
        <f t="shared" si="1"/>
        <v>4.3567219917012455E-3</v>
      </c>
      <c r="H37">
        <f t="shared" si="1"/>
        <v>4.3154149377593303E-3</v>
      </c>
      <c r="I37">
        <f t="shared" si="1"/>
        <v>4.2716390041493708E-3</v>
      </c>
      <c r="J37">
        <f t="shared" si="1"/>
        <v>4.2287344398340282E-3</v>
      </c>
      <c r="K37">
        <f t="shared" si="1"/>
        <v>4.1909439834024896E-3</v>
      </c>
      <c r="L37">
        <f t="shared" si="1"/>
        <v>4.162479253112035E-3</v>
      </c>
      <c r="M37">
        <f t="shared" si="1"/>
        <v>4.147199170124476E-3</v>
      </c>
      <c r="N37">
        <f t="shared" si="1"/>
        <v>4.147199170124476E-3</v>
      </c>
      <c r="O37">
        <f t="shared" si="1"/>
        <v>4.1624896265560294E-3</v>
      </c>
      <c r="P37">
        <f t="shared" si="1"/>
        <v>4.1909232365145207E-3</v>
      </c>
      <c r="Q37">
        <f t="shared" si="1"/>
        <v>4.2287551867219797E-3</v>
      </c>
      <c r="R37">
        <f t="shared" si="1"/>
        <v>4.2716286307053954E-3</v>
      </c>
      <c r="S37">
        <f t="shared" si="1"/>
        <v>4.3154149377593494E-3</v>
      </c>
      <c r="T37">
        <f t="shared" si="1"/>
        <v>4.3567427385892152E-3</v>
      </c>
      <c r="U37">
        <f t="shared" si="1"/>
        <v>4.3932209543568312E-3</v>
      </c>
      <c r="V37">
        <f t="shared" si="1"/>
        <v>4.4233454356846589E-3</v>
      </c>
      <c r="W37">
        <f t="shared" si="1"/>
        <v>4.4463174273858957E-3</v>
      </c>
      <c r="X37">
        <f t="shared" si="1"/>
        <v>4.4617323651452295E-3</v>
      </c>
      <c r="Y37">
        <f t="shared" si="1"/>
        <v>4.4694502074688735E-3</v>
      </c>
      <c r="Z37">
        <f t="shared" si="1"/>
        <v>0.10373443983402492</v>
      </c>
    </row>
    <row r="38" spans="1:26">
      <c r="A38">
        <f>A37+100</f>
        <v>200</v>
      </c>
      <c r="C38">
        <f>-$B$33*((C2-B2)/($C$36-$B$36))</f>
        <v>4.4694294605809402E-3</v>
      </c>
      <c r="D38">
        <f t="shared" ref="D38:Y50" si="2">-$B$33*((D2-C2)/($C$36-$B$36))</f>
        <v>4.453869294605799E-3</v>
      </c>
      <c r="E38">
        <f>-$B$33*((E2-D2)/($C$36-$B$36))</f>
        <v>4.4305082987551913E-3</v>
      </c>
      <c r="F38">
        <f t="shared" si="2"/>
        <v>4.399564315352697E-3</v>
      </c>
      <c r="G38">
        <f t="shared" si="2"/>
        <v>4.3615975103734449E-3</v>
      </c>
      <c r="H38">
        <f t="shared" si="2"/>
        <v>4.3178734439833812E-3</v>
      </c>
      <c r="I38">
        <f t="shared" si="2"/>
        <v>4.2707157676348572E-3</v>
      </c>
      <c r="J38">
        <f t="shared" si="2"/>
        <v>4.2237344398340483E-3</v>
      </c>
      <c r="K38">
        <f t="shared" si="2"/>
        <v>4.1815041493775832E-3</v>
      </c>
      <c r="L38">
        <f t="shared" si="2"/>
        <v>4.1493672199170249E-3</v>
      </c>
      <c r="M38">
        <f t="shared" si="2"/>
        <v>4.131887966804971E-3</v>
      </c>
      <c r="N38">
        <f t="shared" si="2"/>
        <v>4.131887966804971E-3</v>
      </c>
      <c r="O38">
        <f t="shared" si="2"/>
        <v>4.1493672199170249E-3</v>
      </c>
      <c r="P38">
        <f t="shared" si="2"/>
        <v>4.1815145228215767E-3</v>
      </c>
      <c r="Q38">
        <f t="shared" si="2"/>
        <v>4.2237240663900357E-3</v>
      </c>
      <c r="R38">
        <f t="shared" si="2"/>
        <v>4.2707261410788516E-3</v>
      </c>
      <c r="S38">
        <f t="shared" si="2"/>
        <v>4.3178734439834002E-3</v>
      </c>
      <c r="T38">
        <f t="shared" si="2"/>
        <v>4.3615767634854743E-3</v>
      </c>
      <c r="U38">
        <f t="shared" si="2"/>
        <v>4.399564315352697E-3</v>
      </c>
      <c r="V38">
        <f t="shared" si="2"/>
        <v>4.4305290456431428E-3</v>
      </c>
      <c r="W38">
        <f t="shared" si="2"/>
        <v>4.4538589211618419E-3</v>
      </c>
      <c r="X38">
        <f t="shared" si="2"/>
        <v>4.4694190871369275E-3</v>
      </c>
      <c r="Y38">
        <f t="shared" si="2"/>
        <v>4.4771784232365101E-3</v>
      </c>
      <c r="Z38">
        <f t="shared" si="1"/>
        <v>0.10373443983402492</v>
      </c>
    </row>
    <row r="39" spans="1:26">
      <c r="A39">
        <f t="shared" ref="A39:A61" si="3">A38+100</f>
        <v>300</v>
      </c>
      <c r="C39">
        <f t="shared" ref="C39:R54" si="4">-$B$33*((C3-B3)/($C$36-$B$36))</f>
        <v>4.4849066390041659E-3</v>
      </c>
      <c r="D39">
        <f t="shared" si="4"/>
        <v>4.4692012448132919E-3</v>
      </c>
      <c r="E39">
        <f t="shared" si="4"/>
        <v>4.4453112033195023E-3</v>
      </c>
      <c r="F39">
        <f t="shared" si="4"/>
        <v>4.4129460580912593E-3</v>
      </c>
      <c r="G39">
        <f t="shared" si="4"/>
        <v>4.3721576763485681E-3</v>
      </c>
      <c r="H39">
        <f t="shared" si="4"/>
        <v>4.3237240663900264E-3</v>
      </c>
      <c r="I39">
        <f t="shared" si="4"/>
        <v>4.2697095435684645E-3</v>
      </c>
      <c r="J39">
        <f t="shared" si="4"/>
        <v>4.2138796680497833E-3</v>
      </c>
      <c r="K39">
        <f t="shared" si="4"/>
        <v>4.1620643153527145E-3</v>
      </c>
      <c r="L39">
        <f t="shared" si="4"/>
        <v>4.1215248962655684E-3</v>
      </c>
      <c r="M39">
        <f t="shared" si="4"/>
        <v>4.0991390041493709E-3</v>
      </c>
      <c r="N39">
        <f t="shared" si="4"/>
        <v>4.0991390041493709E-3</v>
      </c>
      <c r="O39">
        <f t="shared" si="4"/>
        <v>4.1215248962655684E-3</v>
      </c>
      <c r="P39">
        <f t="shared" si="4"/>
        <v>4.1620643153526963E-3</v>
      </c>
      <c r="Q39">
        <f t="shared" si="4"/>
        <v>4.2138796680498023E-3</v>
      </c>
      <c r="R39">
        <f t="shared" si="4"/>
        <v>4.2697095435684645E-3</v>
      </c>
      <c r="S39">
        <f t="shared" si="2"/>
        <v>4.3237240663900264E-3</v>
      </c>
      <c r="T39">
        <f t="shared" si="2"/>
        <v>4.3721576763485499E-3</v>
      </c>
      <c r="U39">
        <f t="shared" si="2"/>
        <v>4.4129460580912957E-3</v>
      </c>
      <c r="V39">
        <f t="shared" si="2"/>
        <v>4.4453112033195023E-3</v>
      </c>
      <c r="W39">
        <f t="shared" si="2"/>
        <v>4.4692116182572491E-3</v>
      </c>
      <c r="X39">
        <f t="shared" si="2"/>
        <v>4.4849066390041659E-3</v>
      </c>
      <c r="Y39">
        <f t="shared" si="2"/>
        <v>4.4926452282157605E-3</v>
      </c>
      <c r="Z39">
        <f t="shared" si="1"/>
        <v>0.10373443983402492</v>
      </c>
    </row>
    <row r="40" spans="1:26">
      <c r="A40">
        <f t="shared" si="3"/>
        <v>400</v>
      </c>
      <c r="C40">
        <f t="shared" si="4"/>
        <v>4.5083091286306758E-3</v>
      </c>
      <c r="D40">
        <f t="shared" si="2"/>
        <v>4.4927800829875535E-3</v>
      </c>
      <c r="E40">
        <f t="shared" si="2"/>
        <v>4.4685788381742747E-3</v>
      </c>
      <c r="F40">
        <f t="shared" si="2"/>
        <v>4.4347199170124696E-3</v>
      </c>
      <c r="G40">
        <f t="shared" si="2"/>
        <v>4.3903630705393959E-3</v>
      </c>
      <c r="H40">
        <f t="shared" si="2"/>
        <v>4.3352178423236593E-3</v>
      </c>
      <c r="I40">
        <f t="shared" si="2"/>
        <v>4.2704668049792583E-3</v>
      </c>
      <c r="J40">
        <f t="shared" si="2"/>
        <v>4.2000103734439803E-3</v>
      </c>
      <c r="K40">
        <f t="shared" si="2"/>
        <v>4.1313744813278172E-3</v>
      </c>
      <c r="L40">
        <f t="shared" si="2"/>
        <v>4.0755238589211479E-3</v>
      </c>
      <c r="M40">
        <f t="shared" si="2"/>
        <v>4.043993775933616E-3</v>
      </c>
      <c r="N40">
        <f t="shared" si="2"/>
        <v>4.043993775933616E-3</v>
      </c>
      <c r="O40">
        <f t="shared" si="2"/>
        <v>4.0755290456431451E-3</v>
      </c>
      <c r="P40">
        <f t="shared" si="2"/>
        <v>4.13136929460582E-3</v>
      </c>
      <c r="Q40">
        <f t="shared" si="2"/>
        <v>4.1999999999999859E-3</v>
      </c>
      <c r="R40">
        <f t="shared" si="2"/>
        <v>4.2704719917012546E-3</v>
      </c>
      <c r="S40">
        <f t="shared" si="2"/>
        <v>4.3352126556016621E-3</v>
      </c>
      <c r="T40">
        <f t="shared" si="2"/>
        <v>4.3903630705394133E-3</v>
      </c>
      <c r="U40">
        <f t="shared" si="2"/>
        <v>4.4347302904564267E-3</v>
      </c>
      <c r="V40">
        <f t="shared" si="2"/>
        <v>4.4685684647302994E-3</v>
      </c>
      <c r="W40">
        <f t="shared" si="2"/>
        <v>4.4927904564315297E-3</v>
      </c>
      <c r="X40">
        <f t="shared" si="2"/>
        <v>4.5083195020746885E-3</v>
      </c>
      <c r="Y40">
        <f t="shared" si="2"/>
        <v>4.5158713692946108E-3</v>
      </c>
      <c r="Z40">
        <f t="shared" si="1"/>
        <v>0.10373443983402492</v>
      </c>
    </row>
    <row r="41" spans="1:26">
      <c r="A41">
        <f t="shared" si="3"/>
        <v>500</v>
      </c>
      <c r="C41">
        <f t="shared" si="4"/>
        <v>4.5396784232364842E-3</v>
      </c>
      <c r="D41">
        <f t="shared" si="2"/>
        <v>4.5250518672199239E-3</v>
      </c>
      <c r="E41">
        <f t="shared" si="2"/>
        <v>4.5014522821576744E-3</v>
      </c>
      <c r="F41">
        <f t="shared" si="2"/>
        <v>4.4670124481327915E-3</v>
      </c>
      <c r="G41">
        <f t="shared" si="2"/>
        <v>4.419377593360984E-3</v>
      </c>
      <c r="H41">
        <f t="shared" si="2"/>
        <v>4.3562966804979314E-3</v>
      </c>
      <c r="I41">
        <f t="shared" si="2"/>
        <v>4.2769502074688779E-3</v>
      </c>
      <c r="J41">
        <f t="shared" si="2"/>
        <v>4.1843049792531055E-3</v>
      </c>
      <c r="K41">
        <f t="shared" si="2"/>
        <v>4.0878630705394299E-3</v>
      </c>
      <c r="L41">
        <f t="shared" si="2"/>
        <v>4.0052282157676308E-3</v>
      </c>
      <c r="M41">
        <f t="shared" si="2"/>
        <v>3.9573236514522893E-3</v>
      </c>
      <c r="N41">
        <f t="shared" si="2"/>
        <v>3.9573236514522893E-3</v>
      </c>
      <c r="O41">
        <f t="shared" si="2"/>
        <v>4.0052282157676308E-3</v>
      </c>
      <c r="P41">
        <f t="shared" si="2"/>
        <v>4.0878526970954364E-3</v>
      </c>
      <c r="Q41">
        <f t="shared" si="2"/>
        <v>4.1843049792531055E-3</v>
      </c>
      <c r="R41">
        <f t="shared" si="2"/>
        <v>4.2769605809128723E-3</v>
      </c>
      <c r="S41">
        <f t="shared" si="2"/>
        <v>4.3562966804979123E-3</v>
      </c>
      <c r="T41">
        <f t="shared" si="2"/>
        <v>4.419367219917026E-3</v>
      </c>
      <c r="U41">
        <f t="shared" si="2"/>
        <v>4.4670228215767677E-3</v>
      </c>
      <c r="V41">
        <f t="shared" si="2"/>
        <v>4.5014626556016506E-3</v>
      </c>
      <c r="W41">
        <f t="shared" si="2"/>
        <v>4.5250414937759312E-3</v>
      </c>
      <c r="X41">
        <f t="shared" si="2"/>
        <v>4.5396887966804968E-3</v>
      </c>
      <c r="Y41">
        <f t="shared" si="2"/>
        <v>4.546670124481335E-3</v>
      </c>
      <c r="Z41">
        <f t="shared" si="1"/>
        <v>0.10373443983402492</v>
      </c>
    </row>
    <row r="42" spans="1:26">
      <c r="A42">
        <f t="shared" si="3"/>
        <v>600</v>
      </c>
      <c r="C42">
        <f t="shared" si="4"/>
        <v>4.5787136929460572E-3</v>
      </c>
      <c r="D42">
        <f t="shared" si="2"/>
        <v>4.5662344398340214E-3</v>
      </c>
      <c r="E42">
        <f t="shared" si="2"/>
        <v>4.5452074688796459E-3</v>
      </c>
      <c r="F42">
        <f t="shared" si="2"/>
        <v>4.512541493775943E-3</v>
      </c>
      <c r="G42">
        <f t="shared" si="2"/>
        <v>4.463807053941905E-3</v>
      </c>
      <c r="H42">
        <f t="shared" si="2"/>
        <v>4.3935892116182705E-3</v>
      </c>
      <c r="I42">
        <f t="shared" si="2"/>
        <v>4.296784232365152E-3</v>
      </c>
      <c r="J42">
        <f t="shared" si="2"/>
        <v>4.1723962655601538E-3</v>
      </c>
      <c r="K42">
        <f t="shared" si="2"/>
        <v>4.0305601659751025E-3</v>
      </c>
      <c r="L42">
        <f t="shared" si="2"/>
        <v>3.9001763485477254E-3</v>
      </c>
      <c r="M42">
        <f t="shared" si="2"/>
        <v>3.8227489626556027E-3</v>
      </c>
      <c r="N42">
        <f t="shared" si="2"/>
        <v>3.8227593360995785E-3</v>
      </c>
      <c r="O42">
        <f t="shared" si="2"/>
        <v>3.9001659751037496E-3</v>
      </c>
      <c r="P42">
        <f t="shared" si="2"/>
        <v>4.0305705394190778E-3</v>
      </c>
      <c r="Q42">
        <f t="shared" si="2"/>
        <v>4.1723858921161776E-3</v>
      </c>
      <c r="R42">
        <f t="shared" si="2"/>
        <v>4.2967946058091282E-3</v>
      </c>
      <c r="S42">
        <f t="shared" si="2"/>
        <v>4.3935892116182705E-3</v>
      </c>
      <c r="T42">
        <f t="shared" si="2"/>
        <v>4.4637966804979296E-3</v>
      </c>
      <c r="U42">
        <f t="shared" si="2"/>
        <v>4.5125414937759239E-3</v>
      </c>
      <c r="V42">
        <f t="shared" si="2"/>
        <v>4.5452178423236586E-3</v>
      </c>
      <c r="W42">
        <f t="shared" si="2"/>
        <v>4.5662448132779967E-3</v>
      </c>
      <c r="X42">
        <f t="shared" si="2"/>
        <v>4.5786825726141121E-3</v>
      </c>
      <c r="Y42">
        <f t="shared" si="2"/>
        <v>4.584470954356849E-3</v>
      </c>
      <c r="Z42">
        <f t="shared" si="1"/>
        <v>0.10373443983402492</v>
      </c>
    </row>
    <row r="43" spans="1:26">
      <c r="A43">
        <f t="shared" si="3"/>
        <v>700</v>
      </c>
      <c r="C43">
        <f t="shared" si="4"/>
        <v>4.6243879668050143E-3</v>
      </c>
      <c r="D43">
        <f t="shared" si="2"/>
        <v>4.6160062240663598E-3</v>
      </c>
      <c r="E43">
        <f t="shared" si="2"/>
        <v>4.6006431535269956E-3</v>
      </c>
      <c r="F43">
        <f t="shared" si="2"/>
        <v>4.5740975103734519E-3</v>
      </c>
      <c r="G43">
        <f t="shared" si="2"/>
        <v>4.5297199170124267E-3</v>
      </c>
      <c r="H43">
        <f t="shared" si="2"/>
        <v>4.4574792531120481E-3</v>
      </c>
      <c r="I43">
        <f t="shared" si="2"/>
        <v>4.3442219917012208E-3</v>
      </c>
      <c r="J43">
        <f t="shared" si="2"/>
        <v>4.177904564315364E-3</v>
      </c>
      <c r="K43">
        <f t="shared" si="2"/>
        <v>3.9618464730290402E-3</v>
      </c>
      <c r="L43">
        <f t="shared" si="2"/>
        <v>3.7421058091286373E-3</v>
      </c>
      <c r="M43">
        <f t="shared" si="2"/>
        <v>3.6107780082987582E-3</v>
      </c>
      <c r="N43">
        <f t="shared" si="2"/>
        <v>3.6107780082987582E-3</v>
      </c>
      <c r="O43">
        <f t="shared" si="2"/>
        <v>3.742116182572613E-3</v>
      </c>
      <c r="P43">
        <f t="shared" si="2"/>
        <v>3.9618464730290402E-3</v>
      </c>
      <c r="Q43">
        <f t="shared" si="2"/>
        <v>4.177904564315364E-3</v>
      </c>
      <c r="R43">
        <f t="shared" si="2"/>
        <v>4.3442219917012399E-3</v>
      </c>
      <c r="S43">
        <f t="shared" si="2"/>
        <v>4.4574792531120308E-3</v>
      </c>
      <c r="T43">
        <f t="shared" si="2"/>
        <v>4.5297199170124449E-3</v>
      </c>
      <c r="U43">
        <f t="shared" si="2"/>
        <v>4.5740975103734519E-3</v>
      </c>
      <c r="V43">
        <f t="shared" si="2"/>
        <v>4.6006224066390067E-3</v>
      </c>
      <c r="W43">
        <f t="shared" si="2"/>
        <v>4.6160217842323688E-3</v>
      </c>
      <c r="X43">
        <f t="shared" si="2"/>
        <v>4.6243724066390053E-3</v>
      </c>
      <c r="Y43">
        <f t="shared" si="2"/>
        <v>4.62803941908713E-3</v>
      </c>
      <c r="Z43">
        <f t="shared" si="1"/>
        <v>0.10373443983402492</v>
      </c>
    </row>
    <row r="44" spans="1:26">
      <c r="A44">
        <f t="shared" si="3"/>
        <v>800</v>
      </c>
      <c r="C44">
        <f t="shared" si="4"/>
        <v>4.6747614107883828E-3</v>
      </c>
      <c r="D44">
        <f t="shared" si="2"/>
        <v>4.6728319502074766E-3</v>
      </c>
      <c r="E44">
        <f t="shared" si="2"/>
        <v>4.6671887966804907E-3</v>
      </c>
      <c r="F44">
        <f t="shared" si="2"/>
        <v>4.6534958506224012E-3</v>
      </c>
      <c r="G44">
        <f t="shared" si="2"/>
        <v>4.6234958506224094E-3</v>
      </c>
      <c r="H44">
        <f t="shared" si="2"/>
        <v>4.5623858921162025E-3</v>
      </c>
      <c r="I44">
        <f t="shared" si="2"/>
        <v>4.4447095435684357E-3</v>
      </c>
      <c r="J44">
        <f t="shared" si="2"/>
        <v>4.2331535269709676E-3</v>
      </c>
      <c r="K44">
        <f t="shared" si="2"/>
        <v>3.8968049792531181E-3</v>
      </c>
      <c r="L44">
        <f t="shared" si="2"/>
        <v>3.4956742738589219E-3</v>
      </c>
      <c r="M44">
        <f t="shared" si="2"/>
        <v>3.2674585062240644E-3</v>
      </c>
      <c r="N44">
        <f t="shared" si="2"/>
        <v>3.2674585062240644E-3</v>
      </c>
      <c r="O44">
        <f t="shared" si="2"/>
        <v>3.4956742738589219E-3</v>
      </c>
      <c r="P44">
        <f t="shared" si="2"/>
        <v>3.8968049792531181E-3</v>
      </c>
      <c r="Q44">
        <f t="shared" si="2"/>
        <v>4.233163900414943E-3</v>
      </c>
      <c r="R44">
        <f t="shared" si="2"/>
        <v>4.4447095435684548E-3</v>
      </c>
      <c r="S44">
        <f t="shared" si="2"/>
        <v>4.5623755186722089E-3</v>
      </c>
      <c r="T44">
        <f t="shared" si="2"/>
        <v>4.6234958506223911E-3</v>
      </c>
      <c r="U44">
        <f t="shared" si="2"/>
        <v>4.6534958506224203E-3</v>
      </c>
      <c r="V44">
        <f t="shared" si="2"/>
        <v>4.6671991701244843E-3</v>
      </c>
      <c r="W44">
        <f t="shared" si="2"/>
        <v>4.6728215767634822E-3</v>
      </c>
      <c r="X44">
        <f t="shared" si="2"/>
        <v>4.6747614107883828E-3</v>
      </c>
      <c r="Y44">
        <f t="shared" si="2"/>
        <v>4.6752593360995815E-3</v>
      </c>
      <c r="Z44">
        <f t="shared" si="1"/>
        <v>0.10373443983402492</v>
      </c>
    </row>
    <row r="45" spans="1:26">
      <c r="A45">
        <f t="shared" si="3"/>
        <v>900</v>
      </c>
      <c r="C45">
        <f t="shared" si="4"/>
        <v>4.7265871369294452E-3</v>
      </c>
      <c r="D45">
        <f t="shared" si="2"/>
        <v>4.7332987551867139E-3</v>
      </c>
      <c r="E45">
        <f t="shared" si="2"/>
        <v>4.7418360995850591E-3</v>
      </c>
      <c r="F45">
        <f t="shared" si="2"/>
        <v>4.7491804979253394E-3</v>
      </c>
      <c r="G45">
        <f t="shared" si="2"/>
        <v>4.7484232365145101E-3</v>
      </c>
      <c r="H45">
        <f t="shared" si="2"/>
        <v>4.7238174273859035E-3</v>
      </c>
      <c r="I45">
        <f t="shared" si="2"/>
        <v>4.6390871369294592E-3</v>
      </c>
      <c r="J45">
        <f t="shared" si="2"/>
        <v>4.4132053941908526E-3</v>
      </c>
      <c r="K45">
        <f t="shared" si="2"/>
        <v>3.8965456431535243E-3</v>
      </c>
      <c r="L45">
        <f t="shared" si="2"/>
        <v>3.0762966804979406E-3</v>
      </c>
      <c r="M45">
        <f t="shared" si="2"/>
        <v>2.6959439834024837E-3</v>
      </c>
      <c r="N45">
        <f t="shared" si="2"/>
        <v>2.6959543568464773E-3</v>
      </c>
      <c r="O45">
        <f t="shared" si="2"/>
        <v>3.0762863070539466E-3</v>
      </c>
      <c r="P45">
        <f t="shared" si="2"/>
        <v>3.8965456431535243E-3</v>
      </c>
      <c r="Q45">
        <f t="shared" si="2"/>
        <v>4.4132053941908717E-3</v>
      </c>
      <c r="R45">
        <f t="shared" si="2"/>
        <v>4.6390975103734354E-3</v>
      </c>
      <c r="S45">
        <f t="shared" si="2"/>
        <v>4.7238174273859035E-3</v>
      </c>
      <c r="T45">
        <f t="shared" si="2"/>
        <v>4.7484128630705348E-3</v>
      </c>
      <c r="U45">
        <f t="shared" si="2"/>
        <v>4.749180497925303E-3</v>
      </c>
      <c r="V45">
        <f t="shared" si="2"/>
        <v>4.7418464730290526E-3</v>
      </c>
      <c r="W45">
        <f t="shared" si="2"/>
        <v>4.7332987551867139E-3</v>
      </c>
      <c r="X45">
        <f t="shared" si="2"/>
        <v>4.7265819502074844E-3</v>
      </c>
      <c r="Y45">
        <f t="shared" si="2"/>
        <v>4.7229927385892051E-3</v>
      </c>
      <c r="Z45">
        <f t="shared" si="1"/>
        <v>0.10373443983402492</v>
      </c>
    </row>
    <row r="46" spans="1:26">
      <c r="A46">
        <f t="shared" si="3"/>
        <v>1000</v>
      </c>
      <c r="C46">
        <f t="shared" si="4"/>
        <v>4.7753112033194888E-3</v>
      </c>
      <c r="D46">
        <f t="shared" si="2"/>
        <v>4.7919502074689072E-3</v>
      </c>
      <c r="E46">
        <f t="shared" si="2"/>
        <v>4.8176763485476923E-3</v>
      </c>
      <c r="F46">
        <f t="shared" si="2"/>
        <v>4.8529564315352826E-3</v>
      </c>
      <c r="G46">
        <f t="shared" si="2"/>
        <v>4.8971991701244975E-3</v>
      </c>
      <c r="H46">
        <f t="shared" si="2"/>
        <v>4.9453526970954197E-3</v>
      </c>
      <c r="I46">
        <f t="shared" si="2"/>
        <v>4.9746576763485461E-3</v>
      </c>
      <c r="J46">
        <f t="shared" si="2"/>
        <v>4.8840508298755251E-3</v>
      </c>
      <c r="K46">
        <f t="shared" si="2"/>
        <v>4.1998392116182623E-3</v>
      </c>
      <c r="L46">
        <f t="shared" si="2"/>
        <v>2.217043568464729E-3</v>
      </c>
      <c r="M46">
        <f t="shared" si="2"/>
        <v>1.7440663900414877E-3</v>
      </c>
      <c r="N46">
        <f t="shared" si="2"/>
        <v>1.7440663900414877E-3</v>
      </c>
      <c r="O46">
        <f t="shared" si="2"/>
        <v>2.217043568464729E-3</v>
      </c>
      <c r="P46">
        <f t="shared" si="2"/>
        <v>4.1998392116182623E-3</v>
      </c>
      <c r="Q46">
        <f t="shared" si="2"/>
        <v>4.8840612033195004E-3</v>
      </c>
      <c r="R46">
        <f t="shared" si="2"/>
        <v>4.9746369294605946E-3</v>
      </c>
      <c r="S46">
        <f t="shared" si="2"/>
        <v>4.9453630705394132E-3</v>
      </c>
      <c r="T46">
        <f t="shared" si="2"/>
        <v>4.8971991701244784E-3</v>
      </c>
      <c r="U46">
        <f t="shared" si="2"/>
        <v>4.8529564315352653E-3</v>
      </c>
      <c r="V46">
        <f t="shared" si="2"/>
        <v>4.8176763485477288E-3</v>
      </c>
      <c r="W46">
        <f t="shared" si="2"/>
        <v>4.7919605809128643E-3</v>
      </c>
      <c r="X46">
        <f t="shared" si="2"/>
        <v>4.7752800829875429E-3</v>
      </c>
      <c r="Y46">
        <f t="shared" si="2"/>
        <v>4.7671369294605857E-3</v>
      </c>
      <c r="Z46">
        <f t="shared" si="1"/>
        <v>0.10373443983402492</v>
      </c>
    </row>
    <row r="47" spans="1:26">
      <c r="A47">
        <f t="shared" si="3"/>
        <v>1100</v>
      </c>
      <c r="C47">
        <f t="shared" si="4"/>
        <v>4.8155082987551808E-3</v>
      </c>
      <c r="D47">
        <f t="shared" si="2"/>
        <v>4.8415145228215854E-3</v>
      </c>
      <c r="E47">
        <f t="shared" si="2"/>
        <v>4.8839834024896195E-3</v>
      </c>
      <c r="F47">
        <f t="shared" si="2"/>
        <v>4.9477904564315554E-3</v>
      </c>
      <c r="G47">
        <f t="shared" si="2"/>
        <v>5.0420228215767617E-3</v>
      </c>
      <c r="H47">
        <f t="shared" si="2"/>
        <v>5.1857987551866946E-3</v>
      </c>
      <c r="I47">
        <f t="shared" si="2"/>
        <v>5.430062240663917E-3</v>
      </c>
      <c r="J47">
        <f t="shared" si="2"/>
        <v>5.9485477178423214E-3</v>
      </c>
      <c r="K47">
        <f t="shared" si="2"/>
        <v>4.0944294605809112E-3</v>
      </c>
      <c r="L47">
        <f t="shared" si="2"/>
        <v>9.1404564315353644E-4</v>
      </c>
      <c r="M47">
        <f t="shared" si="2"/>
        <v>9.6040456431534672E-4</v>
      </c>
      <c r="N47">
        <f t="shared" si="2"/>
        <v>9.6040456431534672E-4</v>
      </c>
      <c r="O47">
        <f t="shared" si="2"/>
        <v>9.1405601659751221E-4</v>
      </c>
      <c r="P47">
        <f t="shared" si="2"/>
        <v>4.0944190871369359E-3</v>
      </c>
      <c r="Q47">
        <f t="shared" si="2"/>
        <v>5.9485580912862976E-3</v>
      </c>
      <c r="R47">
        <f t="shared" si="2"/>
        <v>5.4300466804979436E-3</v>
      </c>
      <c r="S47">
        <f t="shared" si="2"/>
        <v>5.18580394190871E-3</v>
      </c>
      <c r="T47">
        <f t="shared" si="2"/>
        <v>5.0420331950207379E-3</v>
      </c>
      <c r="U47">
        <f t="shared" si="2"/>
        <v>4.9477800829875618E-3</v>
      </c>
      <c r="V47">
        <f t="shared" si="2"/>
        <v>4.8839730290456433E-3</v>
      </c>
      <c r="W47">
        <f t="shared" si="2"/>
        <v>4.8415352697095361E-3</v>
      </c>
      <c r="X47">
        <f t="shared" si="2"/>
        <v>4.815508298755199E-3</v>
      </c>
      <c r="Y47">
        <f t="shared" si="2"/>
        <v>4.8031016597510287E-3</v>
      </c>
      <c r="Z47">
        <f t="shared" si="1"/>
        <v>0.10373443983402492</v>
      </c>
    </row>
    <row r="48" spans="1:26">
      <c r="A48">
        <f t="shared" si="3"/>
        <v>1200</v>
      </c>
      <c r="C48">
        <f t="shared" si="4"/>
        <v>4.8420746887966742E-3</v>
      </c>
      <c r="D48">
        <f t="shared" si="2"/>
        <v>4.8746887966805178E-3</v>
      </c>
      <c r="E48">
        <f t="shared" si="2"/>
        <v>4.9289004149377473E-3</v>
      </c>
      <c r="F48">
        <f t="shared" si="2"/>
        <v>5.0121576763485446E-3</v>
      </c>
      <c r="G48">
        <f t="shared" si="2"/>
        <v>5.1373651452282267E-3</v>
      </c>
      <c r="H48">
        <f t="shared" si="2"/>
        <v>5.3257468879667974E-3</v>
      </c>
      <c r="I48">
        <f t="shared" si="2"/>
        <v>5.6112448132780131E-3</v>
      </c>
      <c r="J48">
        <f t="shared" si="2"/>
        <v>6.0356535269709567E-3</v>
      </c>
      <c r="K48">
        <f t="shared" si="2"/>
        <v>3.6080082987551801E-3</v>
      </c>
      <c r="L48">
        <f t="shared" si="2"/>
        <v>8.0041493775932814E-4</v>
      </c>
      <c r="M48">
        <f t="shared" si="2"/>
        <v>8.6426348547718568E-4</v>
      </c>
      <c r="N48">
        <f t="shared" si="2"/>
        <v>8.6426348547718568E-4</v>
      </c>
      <c r="O48">
        <f t="shared" si="2"/>
        <v>8.004253112033038E-4</v>
      </c>
      <c r="P48">
        <f t="shared" si="2"/>
        <v>3.6079979253112043E-3</v>
      </c>
      <c r="Q48">
        <f t="shared" si="2"/>
        <v>6.0356639004149502E-3</v>
      </c>
      <c r="R48">
        <f t="shared" si="2"/>
        <v>5.6112240663900434E-3</v>
      </c>
      <c r="S48">
        <f t="shared" si="2"/>
        <v>5.3257572614107919E-3</v>
      </c>
      <c r="T48">
        <f t="shared" si="2"/>
        <v>5.1373547717842149E-3</v>
      </c>
      <c r="U48">
        <f t="shared" si="2"/>
        <v>5.0121784232365152E-3</v>
      </c>
      <c r="V48">
        <f t="shared" si="2"/>
        <v>4.9288796680497958E-3</v>
      </c>
      <c r="W48">
        <f t="shared" si="2"/>
        <v>4.8747095435684694E-3</v>
      </c>
      <c r="X48">
        <f t="shared" si="2"/>
        <v>4.8420643153526989E-3</v>
      </c>
      <c r="Y48">
        <f t="shared" si="2"/>
        <v>4.82670124481328E-3</v>
      </c>
      <c r="Z48">
        <f t="shared" si="1"/>
        <v>0.10373443983402492</v>
      </c>
    </row>
    <row r="49" spans="1:26">
      <c r="A49">
        <f t="shared" si="3"/>
        <v>1300</v>
      </c>
      <c r="C49">
        <f t="shared" si="4"/>
        <v>4.8513589211618188E-3</v>
      </c>
      <c r="D49">
        <f t="shared" si="2"/>
        <v>4.8863692946058222E-3</v>
      </c>
      <c r="E49">
        <f t="shared" si="2"/>
        <v>4.9447095435684501E-3</v>
      </c>
      <c r="F49">
        <f t="shared" si="2"/>
        <v>5.0346058091286332E-3</v>
      </c>
      <c r="G49">
        <f t="shared" si="2"/>
        <v>5.1695124481327794E-3</v>
      </c>
      <c r="H49">
        <f t="shared" si="2"/>
        <v>5.3686099585062378E-3</v>
      </c>
      <c r="I49">
        <f t="shared" si="2"/>
        <v>5.6534647302904474E-3</v>
      </c>
      <c r="J49">
        <f t="shared" si="2"/>
        <v>6.0228112033195152E-3</v>
      </c>
      <c r="K49">
        <f t="shared" si="2"/>
        <v>3.5015456431535192E-3</v>
      </c>
      <c r="L49">
        <f t="shared" si="2"/>
        <v>7.6736514522821335E-4</v>
      </c>
      <c r="M49">
        <f t="shared" si="2"/>
        <v>8.3196058091286964E-4</v>
      </c>
      <c r="N49">
        <f t="shared" si="2"/>
        <v>8.3196058091286964E-4</v>
      </c>
      <c r="O49">
        <f t="shared" si="2"/>
        <v>7.6736514522821335E-4</v>
      </c>
      <c r="P49">
        <f t="shared" si="2"/>
        <v>3.5015456431535192E-3</v>
      </c>
      <c r="Q49">
        <f t="shared" si="2"/>
        <v>6.0228112033195152E-3</v>
      </c>
      <c r="R49">
        <f t="shared" si="2"/>
        <v>5.6534647302904474E-3</v>
      </c>
      <c r="S49">
        <f t="shared" si="2"/>
        <v>5.368620331950214E-3</v>
      </c>
      <c r="T49">
        <f t="shared" si="2"/>
        <v>5.1694917012448096E-3</v>
      </c>
      <c r="U49">
        <f t="shared" si="2"/>
        <v>5.0346265560166038E-3</v>
      </c>
      <c r="V49">
        <f t="shared" si="2"/>
        <v>4.9446991701244747E-3</v>
      </c>
      <c r="W49">
        <f t="shared" si="2"/>
        <v>4.8863589211618277E-3</v>
      </c>
      <c r="X49">
        <f t="shared" si="2"/>
        <v>4.8513589211618188E-3</v>
      </c>
      <c r="Y49">
        <f t="shared" si="2"/>
        <v>4.8349170124481399E-3</v>
      </c>
      <c r="Z49">
        <f t="shared" si="1"/>
        <v>0.10373443983402492</v>
      </c>
    </row>
    <row r="50" spans="1:26">
      <c r="A50">
        <f t="shared" si="3"/>
        <v>1400</v>
      </c>
      <c r="C50">
        <f t="shared" si="4"/>
        <v>4.8420746887966742E-3</v>
      </c>
      <c r="D50">
        <f t="shared" si="2"/>
        <v>4.8746887966805178E-3</v>
      </c>
      <c r="E50">
        <f t="shared" si="2"/>
        <v>4.9289004149377473E-3</v>
      </c>
      <c r="F50">
        <f t="shared" si="2"/>
        <v>5.0121576763485446E-3</v>
      </c>
      <c r="G50">
        <f t="shared" si="2"/>
        <v>5.1373651452282267E-3</v>
      </c>
      <c r="H50">
        <f t="shared" si="2"/>
        <v>5.3257468879667974E-3</v>
      </c>
      <c r="I50">
        <f t="shared" si="2"/>
        <v>5.6112448132780131E-3</v>
      </c>
      <c r="J50">
        <f t="shared" si="2"/>
        <v>6.0356535269709567E-3</v>
      </c>
      <c r="K50">
        <f t="shared" ref="D50:Z61" si="5">-$B$33*((K14-J14)/($C$36-$B$36))</f>
        <v>3.6080082987551801E-3</v>
      </c>
      <c r="L50">
        <f t="shared" si="5"/>
        <v>8.0041493775932814E-4</v>
      </c>
      <c r="M50">
        <f t="shared" si="5"/>
        <v>8.6426348547718568E-4</v>
      </c>
      <c r="N50">
        <f t="shared" si="5"/>
        <v>8.6426348547718568E-4</v>
      </c>
      <c r="O50">
        <f t="shared" si="5"/>
        <v>8.004253112033038E-4</v>
      </c>
      <c r="P50">
        <f t="shared" si="5"/>
        <v>3.6079979253112043E-3</v>
      </c>
      <c r="Q50">
        <f t="shared" si="5"/>
        <v>6.0356639004149502E-3</v>
      </c>
      <c r="R50">
        <f t="shared" si="5"/>
        <v>5.6112240663900434E-3</v>
      </c>
      <c r="S50">
        <f t="shared" si="5"/>
        <v>5.3257572614107919E-3</v>
      </c>
      <c r="T50">
        <f t="shared" si="5"/>
        <v>5.1373547717842149E-3</v>
      </c>
      <c r="U50">
        <f t="shared" si="5"/>
        <v>5.0121784232365152E-3</v>
      </c>
      <c r="V50">
        <f t="shared" si="5"/>
        <v>4.9288796680497958E-3</v>
      </c>
      <c r="W50">
        <f t="shared" si="5"/>
        <v>4.8747095435684694E-3</v>
      </c>
      <c r="X50">
        <f t="shared" si="5"/>
        <v>4.8420643153526989E-3</v>
      </c>
      <c r="Y50">
        <f t="shared" si="5"/>
        <v>4.82670124481328E-3</v>
      </c>
      <c r="Z50">
        <f t="shared" si="1"/>
        <v>0.10373443983402492</v>
      </c>
    </row>
    <row r="51" spans="1:26">
      <c r="A51">
        <f t="shared" si="3"/>
        <v>1500</v>
      </c>
      <c r="C51">
        <f t="shared" si="4"/>
        <v>4.8155082987551808E-3</v>
      </c>
      <c r="D51">
        <f t="shared" si="5"/>
        <v>4.8415145228215854E-3</v>
      </c>
      <c r="E51">
        <f t="shared" si="5"/>
        <v>4.8839834024896195E-3</v>
      </c>
      <c r="F51">
        <f t="shared" si="5"/>
        <v>4.9477904564315554E-3</v>
      </c>
      <c r="G51">
        <f t="shared" si="5"/>
        <v>5.0420228215767617E-3</v>
      </c>
      <c r="H51">
        <f t="shared" si="5"/>
        <v>5.1857987551866946E-3</v>
      </c>
      <c r="I51">
        <f t="shared" si="5"/>
        <v>5.430062240663917E-3</v>
      </c>
      <c r="J51">
        <f t="shared" si="5"/>
        <v>5.9485477178423214E-3</v>
      </c>
      <c r="K51">
        <f t="shared" si="5"/>
        <v>4.0944294605809112E-3</v>
      </c>
      <c r="L51">
        <f t="shared" si="5"/>
        <v>9.1404564315353644E-4</v>
      </c>
      <c r="M51">
        <f t="shared" si="5"/>
        <v>9.6040456431534672E-4</v>
      </c>
      <c r="N51">
        <f t="shared" si="5"/>
        <v>9.6040456431534672E-4</v>
      </c>
      <c r="O51">
        <f t="shared" si="5"/>
        <v>9.1404564315353644E-4</v>
      </c>
      <c r="P51">
        <f t="shared" si="5"/>
        <v>4.0944294605809112E-3</v>
      </c>
      <c r="Q51">
        <f t="shared" si="5"/>
        <v>5.9485580912862976E-3</v>
      </c>
      <c r="R51">
        <f t="shared" si="5"/>
        <v>5.4300466804979436E-3</v>
      </c>
      <c r="S51">
        <f t="shared" si="5"/>
        <v>5.18580394190871E-3</v>
      </c>
      <c r="T51">
        <f t="shared" si="5"/>
        <v>5.0420331950207379E-3</v>
      </c>
      <c r="U51">
        <f t="shared" si="5"/>
        <v>4.9477800829875618E-3</v>
      </c>
      <c r="V51">
        <f t="shared" si="5"/>
        <v>4.8839730290456433E-3</v>
      </c>
      <c r="W51">
        <f t="shared" si="5"/>
        <v>4.8415352697095361E-3</v>
      </c>
      <c r="X51">
        <f t="shared" si="5"/>
        <v>4.8154979253112046E-3</v>
      </c>
      <c r="Y51">
        <f t="shared" si="5"/>
        <v>4.8031120331950231E-3</v>
      </c>
      <c r="Z51">
        <f t="shared" si="1"/>
        <v>0.10373443983402492</v>
      </c>
    </row>
    <row r="52" spans="1:26">
      <c r="A52">
        <f t="shared" si="3"/>
        <v>1600</v>
      </c>
      <c r="C52">
        <f t="shared" si="4"/>
        <v>4.7753112033194888E-3</v>
      </c>
      <c r="D52">
        <f t="shared" si="5"/>
        <v>4.7919502074689072E-3</v>
      </c>
      <c r="E52">
        <f t="shared" si="5"/>
        <v>4.8176763485476923E-3</v>
      </c>
      <c r="F52">
        <f t="shared" si="5"/>
        <v>4.8529564315352826E-3</v>
      </c>
      <c r="G52">
        <f t="shared" si="5"/>
        <v>4.8971991701244975E-3</v>
      </c>
      <c r="H52">
        <f t="shared" si="5"/>
        <v>4.9453526970954197E-3</v>
      </c>
      <c r="I52">
        <f t="shared" si="5"/>
        <v>4.9746576763485461E-3</v>
      </c>
      <c r="J52">
        <f t="shared" si="5"/>
        <v>4.8840508298755251E-3</v>
      </c>
      <c r="K52">
        <f t="shared" si="5"/>
        <v>4.1998392116182623E-3</v>
      </c>
      <c r="L52">
        <f t="shared" si="5"/>
        <v>2.217043568464729E-3</v>
      </c>
      <c r="M52">
        <f t="shared" si="5"/>
        <v>1.7440663900414877E-3</v>
      </c>
      <c r="N52">
        <f t="shared" si="5"/>
        <v>1.7440663900414877E-3</v>
      </c>
      <c r="O52">
        <f t="shared" si="5"/>
        <v>2.217043568464729E-3</v>
      </c>
      <c r="P52">
        <f t="shared" si="5"/>
        <v>4.1998392116182623E-3</v>
      </c>
      <c r="Q52">
        <f t="shared" si="5"/>
        <v>4.8840612033195004E-3</v>
      </c>
      <c r="R52">
        <f t="shared" si="5"/>
        <v>4.9746369294605946E-3</v>
      </c>
      <c r="S52">
        <f t="shared" si="5"/>
        <v>4.9453630705394132E-3</v>
      </c>
      <c r="T52">
        <f t="shared" si="5"/>
        <v>4.8971991701244784E-3</v>
      </c>
      <c r="U52">
        <f t="shared" si="5"/>
        <v>4.8529564315352653E-3</v>
      </c>
      <c r="V52">
        <f t="shared" si="5"/>
        <v>4.8176763485477288E-3</v>
      </c>
      <c r="W52">
        <f t="shared" si="5"/>
        <v>4.7919605809128643E-3</v>
      </c>
      <c r="X52">
        <f t="shared" si="5"/>
        <v>4.7752800829875429E-3</v>
      </c>
      <c r="Y52">
        <f t="shared" si="5"/>
        <v>4.7671369294605857E-3</v>
      </c>
      <c r="Z52">
        <f t="shared" si="1"/>
        <v>0.10373443983402492</v>
      </c>
    </row>
    <row r="53" spans="1:26">
      <c r="A53">
        <f t="shared" si="3"/>
        <v>1700</v>
      </c>
      <c r="C53">
        <f t="shared" si="4"/>
        <v>4.7265871369294452E-3</v>
      </c>
      <c r="D53">
        <f t="shared" si="5"/>
        <v>4.7332987551867139E-3</v>
      </c>
      <c r="E53">
        <f t="shared" si="5"/>
        <v>4.7418360995850591E-3</v>
      </c>
      <c r="F53">
        <f t="shared" si="5"/>
        <v>4.7491804979253394E-3</v>
      </c>
      <c r="G53">
        <f t="shared" si="5"/>
        <v>4.7484232365145101E-3</v>
      </c>
      <c r="H53">
        <f t="shared" si="5"/>
        <v>4.7238174273859035E-3</v>
      </c>
      <c r="I53">
        <f t="shared" si="5"/>
        <v>4.6390871369294592E-3</v>
      </c>
      <c r="J53">
        <f t="shared" si="5"/>
        <v>4.4132053941908526E-3</v>
      </c>
      <c r="K53">
        <f t="shared" si="5"/>
        <v>3.8965456431535243E-3</v>
      </c>
      <c r="L53">
        <f t="shared" si="5"/>
        <v>3.0762966804979406E-3</v>
      </c>
      <c r="M53">
        <f t="shared" si="5"/>
        <v>2.6959439834024837E-3</v>
      </c>
      <c r="N53">
        <f t="shared" si="5"/>
        <v>2.6959439834024837E-3</v>
      </c>
      <c r="O53">
        <f t="shared" si="5"/>
        <v>3.0762966804979406E-3</v>
      </c>
      <c r="P53">
        <f t="shared" si="5"/>
        <v>3.8965456431535243E-3</v>
      </c>
      <c r="Q53">
        <f t="shared" si="5"/>
        <v>4.4132053941908717E-3</v>
      </c>
      <c r="R53">
        <f t="shared" si="5"/>
        <v>4.6390975103734354E-3</v>
      </c>
      <c r="S53">
        <f t="shared" si="5"/>
        <v>4.7238174273859035E-3</v>
      </c>
      <c r="T53">
        <f t="shared" si="5"/>
        <v>4.7484128630705348E-3</v>
      </c>
      <c r="U53">
        <f t="shared" si="5"/>
        <v>4.749180497925303E-3</v>
      </c>
      <c r="V53">
        <f t="shared" si="5"/>
        <v>4.7418464730290526E-3</v>
      </c>
      <c r="W53">
        <f t="shared" si="5"/>
        <v>4.7332987551867139E-3</v>
      </c>
      <c r="X53">
        <f t="shared" si="5"/>
        <v>4.7265819502074844E-3</v>
      </c>
      <c r="Y53">
        <f t="shared" si="5"/>
        <v>4.7229927385892051E-3</v>
      </c>
      <c r="Z53">
        <f t="shared" si="5"/>
        <v>0.10373443983402492</v>
      </c>
    </row>
    <row r="54" spans="1:26">
      <c r="A54">
        <f t="shared" si="3"/>
        <v>1800</v>
      </c>
      <c r="C54">
        <f t="shared" si="4"/>
        <v>4.6747614107883828E-3</v>
      </c>
      <c r="D54">
        <f t="shared" si="5"/>
        <v>4.6728319502074766E-3</v>
      </c>
      <c r="E54">
        <f t="shared" si="5"/>
        <v>4.6671887966804907E-3</v>
      </c>
      <c r="F54">
        <f t="shared" si="5"/>
        <v>4.6534958506224012E-3</v>
      </c>
      <c r="G54">
        <f t="shared" si="5"/>
        <v>4.6234958506224094E-3</v>
      </c>
      <c r="H54">
        <f t="shared" si="5"/>
        <v>4.5623858921162025E-3</v>
      </c>
      <c r="I54">
        <f t="shared" si="5"/>
        <v>4.4447095435684357E-3</v>
      </c>
      <c r="J54">
        <f t="shared" si="5"/>
        <v>4.2331535269709676E-3</v>
      </c>
      <c r="K54">
        <f t="shared" si="5"/>
        <v>3.8968049792531181E-3</v>
      </c>
      <c r="L54">
        <f t="shared" si="5"/>
        <v>3.4956742738589219E-3</v>
      </c>
      <c r="M54">
        <f t="shared" si="5"/>
        <v>3.2674585062240644E-3</v>
      </c>
      <c r="N54">
        <f t="shared" si="5"/>
        <v>3.2674585062240644E-3</v>
      </c>
      <c r="O54">
        <f t="shared" si="5"/>
        <v>3.4956742738589219E-3</v>
      </c>
      <c r="P54">
        <f t="shared" si="5"/>
        <v>3.8968049792531181E-3</v>
      </c>
      <c r="Q54">
        <f t="shared" si="5"/>
        <v>4.233163900414943E-3</v>
      </c>
      <c r="R54">
        <f t="shared" si="5"/>
        <v>4.4447095435684548E-3</v>
      </c>
      <c r="S54">
        <f t="shared" si="5"/>
        <v>4.5623755186722089E-3</v>
      </c>
      <c r="T54">
        <f t="shared" si="5"/>
        <v>4.6234958506223911E-3</v>
      </c>
      <c r="U54">
        <f t="shared" si="5"/>
        <v>4.6534958506224203E-3</v>
      </c>
      <c r="V54">
        <f t="shared" si="5"/>
        <v>4.6671991701244843E-3</v>
      </c>
      <c r="W54">
        <f t="shared" si="5"/>
        <v>4.6728215767634822E-3</v>
      </c>
      <c r="X54">
        <f t="shared" si="5"/>
        <v>4.6747614107883828E-3</v>
      </c>
      <c r="Y54">
        <f t="shared" si="5"/>
        <v>4.6752593360995815E-3</v>
      </c>
      <c r="Z54">
        <f t="shared" si="5"/>
        <v>0.10373443983402492</v>
      </c>
    </row>
    <row r="55" spans="1:26">
      <c r="A55">
        <f t="shared" si="3"/>
        <v>1900</v>
      </c>
      <c r="C55">
        <f t="shared" ref="C55:C61" si="6">-$B$33*((C19-B19)/($C$36-$B$36))</f>
        <v>4.6243879668050143E-3</v>
      </c>
      <c r="D55">
        <f t="shared" si="5"/>
        <v>4.6160062240663598E-3</v>
      </c>
      <c r="E55">
        <f t="shared" si="5"/>
        <v>4.6006431535269956E-3</v>
      </c>
      <c r="F55">
        <f t="shared" si="5"/>
        <v>4.5740975103734519E-3</v>
      </c>
      <c r="G55">
        <f t="shared" si="5"/>
        <v>4.5297199170124267E-3</v>
      </c>
      <c r="H55">
        <f t="shared" si="5"/>
        <v>4.4574792531120481E-3</v>
      </c>
      <c r="I55">
        <f t="shared" si="5"/>
        <v>4.3442219917012208E-3</v>
      </c>
      <c r="J55">
        <f t="shared" si="5"/>
        <v>4.177904564315364E-3</v>
      </c>
      <c r="K55">
        <f t="shared" si="5"/>
        <v>3.961836099585064E-3</v>
      </c>
      <c r="L55">
        <f t="shared" si="5"/>
        <v>3.742116182572613E-3</v>
      </c>
      <c r="M55">
        <f t="shared" si="5"/>
        <v>3.6107780082987582E-3</v>
      </c>
      <c r="N55">
        <f t="shared" si="5"/>
        <v>3.6107780082987582E-3</v>
      </c>
      <c r="O55">
        <f t="shared" si="5"/>
        <v>3.742116182572613E-3</v>
      </c>
      <c r="P55">
        <f t="shared" si="5"/>
        <v>3.9618464730290402E-3</v>
      </c>
      <c r="Q55">
        <f t="shared" si="5"/>
        <v>4.177904564315364E-3</v>
      </c>
      <c r="R55">
        <f t="shared" si="5"/>
        <v>4.3442219917012399E-3</v>
      </c>
      <c r="S55">
        <f t="shared" si="5"/>
        <v>4.4574792531120308E-3</v>
      </c>
      <c r="T55">
        <f t="shared" si="5"/>
        <v>4.5297199170124449E-3</v>
      </c>
      <c r="U55">
        <f t="shared" si="5"/>
        <v>4.5740975103734519E-3</v>
      </c>
      <c r="V55">
        <f t="shared" si="5"/>
        <v>4.6006224066390067E-3</v>
      </c>
      <c r="W55">
        <f t="shared" si="5"/>
        <v>4.6160217842323688E-3</v>
      </c>
      <c r="X55">
        <f t="shared" si="5"/>
        <v>4.6243724066390053E-3</v>
      </c>
      <c r="Y55">
        <f t="shared" si="5"/>
        <v>4.62803941908713E-3</v>
      </c>
      <c r="Z55">
        <f t="shared" si="5"/>
        <v>0.10373443983402492</v>
      </c>
    </row>
    <row r="56" spans="1:26">
      <c r="A56">
        <f t="shared" si="3"/>
        <v>2000</v>
      </c>
      <c r="C56">
        <f t="shared" si="6"/>
        <v>4.5787136929460572E-3</v>
      </c>
      <c r="D56">
        <f t="shared" si="5"/>
        <v>4.5662344398340214E-3</v>
      </c>
      <c r="E56">
        <f t="shared" si="5"/>
        <v>4.5452074688796459E-3</v>
      </c>
      <c r="F56">
        <f t="shared" si="5"/>
        <v>4.512541493775943E-3</v>
      </c>
      <c r="G56">
        <f t="shared" si="5"/>
        <v>4.463807053941905E-3</v>
      </c>
      <c r="H56">
        <f t="shared" si="5"/>
        <v>4.3935892116182705E-3</v>
      </c>
      <c r="I56">
        <f t="shared" si="5"/>
        <v>4.296784232365152E-3</v>
      </c>
      <c r="J56">
        <f t="shared" si="5"/>
        <v>4.1723962655601538E-3</v>
      </c>
      <c r="K56">
        <f t="shared" si="5"/>
        <v>4.0305601659751025E-3</v>
      </c>
      <c r="L56">
        <f t="shared" si="5"/>
        <v>3.9001659751037496E-3</v>
      </c>
      <c r="M56">
        <f t="shared" si="5"/>
        <v>3.8227593360995785E-3</v>
      </c>
      <c r="N56">
        <f t="shared" si="5"/>
        <v>3.8227593360995785E-3</v>
      </c>
      <c r="O56">
        <f t="shared" si="5"/>
        <v>3.9001659751037496E-3</v>
      </c>
      <c r="P56">
        <f t="shared" si="5"/>
        <v>4.0305705394190778E-3</v>
      </c>
      <c r="Q56">
        <f t="shared" si="5"/>
        <v>4.1723807053941995E-3</v>
      </c>
      <c r="R56">
        <f t="shared" si="5"/>
        <v>4.2967997925311063E-3</v>
      </c>
      <c r="S56">
        <f t="shared" si="5"/>
        <v>4.3935892116182705E-3</v>
      </c>
      <c r="T56">
        <f t="shared" si="5"/>
        <v>4.4637966804979296E-3</v>
      </c>
      <c r="U56">
        <f t="shared" si="5"/>
        <v>4.5125311203319486E-3</v>
      </c>
      <c r="V56">
        <f t="shared" si="5"/>
        <v>4.5452282157676339E-3</v>
      </c>
      <c r="W56">
        <f t="shared" si="5"/>
        <v>4.5662448132779967E-3</v>
      </c>
      <c r="X56">
        <f t="shared" si="5"/>
        <v>4.5786825726141121E-3</v>
      </c>
      <c r="Y56">
        <f t="shared" si="5"/>
        <v>4.584470954356849E-3</v>
      </c>
      <c r="Z56">
        <f t="shared" si="5"/>
        <v>0.10373443983402492</v>
      </c>
    </row>
    <row r="57" spans="1:26">
      <c r="A57">
        <f t="shared" si="3"/>
        <v>2100</v>
      </c>
      <c r="C57">
        <f t="shared" si="6"/>
        <v>4.5396784232364842E-3</v>
      </c>
      <c r="D57">
        <f t="shared" si="5"/>
        <v>4.5250518672199239E-3</v>
      </c>
      <c r="E57">
        <f t="shared" si="5"/>
        <v>4.5014522821576744E-3</v>
      </c>
      <c r="F57">
        <f t="shared" si="5"/>
        <v>4.4670124481327915E-3</v>
      </c>
      <c r="G57">
        <f t="shared" si="5"/>
        <v>4.419377593360984E-3</v>
      </c>
      <c r="H57">
        <f t="shared" si="5"/>
        <v>4.3562966804979314E-3</v>
      </c>
      <c r="I57">
        <f t="shared" si="5"/>
        <v>4.2769502074688779E-3</v>
      </c>
      <c r="J57">
        <f t="shared" si="5"/>
        <v>4.1843049792531055E-3</v>
      </c>
      <c r="K57">
        <f t="shared" si="5"/>
        <v>4.0878630705394299E-3</v>
      </c>
      <c r="L57">
        <f t="shared" si="5"/>
        <v>4.0052282157676308E-3</v>
      </c>
      <c r="M57">
        <f t="shared" si="5"/>
        <v>3.9573236514522893E-3</v>
      </c>
      <c r="N57">
        <f t="shared" si="5"/>
        <v>3.9573236514522893E-3</v>
      </c>
      <c r="O57">
        <f t="shared" si="5"/>
        <v>4.0052282157676308E-3</v>
      </c>
      <c r="P57">
        <f t="shared" si="5"/>
        <v>4.0878526970954364E-3</v>
      </c>
      <c r="Q57">
        <f t="shared" si="5"/>
        <v>4.1843049792531055E-3</v>
      </c>
      <c r="R57">
        <f t="shared" si="5"/>
        <v>4.2769605809128723E-3</v>
      </c>
      <c r="S57">
        <f t="shared" si="5"/>
        <v>4.356286307053937E-3</v>
      </c>
      <c r="T57">
        <f t="shared" si="5"/>
        <v>4.4193672199170078E-3</v>
      </c>
      <c r="U57">
        <f t="shared" si="5"/>
        <v>4.4670331950207622E-3</v>
      </c>
      <c r="V57">
        <f t="shared" si="5"/>
        <v>4.5014626556016506E-3</v>
      </c>
      <c r="W57">
        <f t="shared" si="5"/>
        <v>4.5250414937759312E-3</v>
      </c>
      <c r="X57">
        <f t="shared" si="5"/>
        <v>4.5396887966804968E-3</v>
      </c>
      <c r="Y57">
        <f t="shared" si="5"/>
        <v>4.546670124481335E-3</v>
      </c>
      <c r="Z57">
        <f t="shared" si="5"/>
        <v>0.10373443983402492</v>
      </c>
    </row>
    <row r="58" spans="1:26">
      <c r="A58">
        <f t="shared" si="3"/>
        <v>2200</v>
      </c>
      <c r="C58">
        <f t="shared" si="6"/>
        <v>4.5083091286306758E-3</v>
      </c>
      <c r="D58">
        <f t="shared" si="5"/>
        <v>4.4928008298755415E-3</v>
      </c>
      <c r="E58">
        <f t="shared" si="5"/>
        <v>4.4685580912862859E-3</v>
      </c>
      <c r="F58">
        <f t="shared" si="5"/>
        <v>4.4347199170124696E-3</v>
      </c>
      <c r="G58">
        <f t="shared" si="5"/>
        <v>4.3903630705393959E-3</v>
      </c>
      <c r="H58">
        <f t="shared" si="5"/>
        <v>4.3352178423236593E-3</v>
      </c>
      <c r="I58">
        <f t="shared" si="5"/>
        <v>4.2704668049792583E-3</v>
      </c>
      <c r="J58">
        <f t="shared" si="5"/>
        <v>4.2000103734439803E-3</v>
      </c>
      <c r="K58">
        <f t="shared" si="5"/>
        <v>4.13136929460582E-3</v>
      </c>
      <c r="L58">
        <f t="shared" si="5"/>
        <v>4.0755290456431451E-3</v>
      </c>
      <c r="M58">
        <f t="shared" si="5"/>
        <v>4.043993775933616E-3</v>
      </c>
      <c r="N58">
        <f t="shared" si="5"/>
        <v>4.043993775933616E-3</v>
      </c>
      <c r="O58">
        <f t="shared" si="5"/>
        <v>4.0755238589211479E-3</v>
      </c>
      <c r="P58">
        <f t="shared" si="5"/>
        <v>4.1313641078838228E-3</v>
      </c>
      <c r="Q58">
        <f t="shared" si="5"/>
        <v>4.2000103734439803E-3</v>
      </c>
      <c r="R58">
        <f t="shared" si="5"/>
        <v>4.2704719917012546E-3</v>
      </c>
      <c r="S58">
        <f t="shared" si="5"/>
        <v>4.3352126556016621E-3</v>
      </c>
      <c r="T58">
        <f t="shared" si="5"/>
        <v>4.3903630705394133E-3</v>
      </c>
      <c r="U58">
        <f t="shared" si="5"/>
        <v>4.4347302904564267E-3</v>
      </c>
      <c r="V58">
        <f t="shared" si="5"/>
        <v>4.4685684647302994E-3</v>
      </c>
      <c r="W58">
        <f t="shared" si="5"/>
        <v>4.4927904564315297E-3</v>
      </c>
      <c r="X58">
        <f t="shared" si="5"/>
        <v>4.5083195020746885E-3</v>
      </c>
      <c r="Y58">
        <f t="shared" si="5"/>
        <v>4.5158713692946108E-3</v>
      </c>
      <c r="Z58">
        <f t="shared" si="5"/>
        <v>0.10373443983402492</v>
      </c>
    </row>
    <row r="59" spans="1:26">
      <c r="A59">
        <f t="shared" si="3"/>
        <v>2300</v>
      </c>
      <c r="C59">
        <f t="shared" si="6"/>
        <v>4.4849066390041659E-3</v>
      </c>
      <c r="D59">
        <f t="shared" si="5"/>
        <v>4.4692012448132919E-3</v>
      </c>
      <c r="E59">
        <f t="shared" si="5"/>
        <v>4.4453112033195023E-3</v>
      </c>
      <c r="F59">
        <f t="shared" si="5"/>
        <v>4.4129460580912593E-3</v>
      </c>
      <c r="G59">
        <f t="shared" si="5"/>
        <v>4.3721576763485681E-3</v>
      </c>
      <c r="H59">
        <f t="shared" si="5"/>
        <v>4.3237240663900264E-3</v>
      </c>
      <c r="I59">
        <f t="shared" si="5"/>
        <v>4.2697095435684645E-3</v>
      </c>
      <c r="J59">
        <f t="shared" si="5"/>
        <v>4.2138796680497833E-3</v>
      </c>
      <c r="K59">
        <f t="shared" si="5"/>
        <v>4.1620643153527145E-3</v>
      </c>
      <c r="L59">
        <f t="shared" si="5"/>
        <v>4.1215248962655684E-3</v>
      </c>
      <c r="M59">
        <f t="shared" si="5"/>
        <v>4.0991390041493709E-3</v>
      </c>
      <c r="N59">
        <f t="shared" si="5"/>
        <v>4.0991390041493709E-3</v>
      </c>
      <c r="O59">
        <f t="shared" si="5"/>
        <v>4.1215248962655684E-3</v>
      </c>
      <c r="P59">
        <f t="shared" si="5"/>
        <v>4.1620643153526963E-3</v>
      </c>
      <c r="Q59">
        <f t="shared" si="5"/>
        <v>4.2138796680498023E-3</v>
      </c>
      <c r="R59">
        <f t="shared" si="5"/>
        <v>4.269699170124471E-3</v>
      </c>
      <c r="S59">
        <f t="shared" si="5"/>
        <v>4.3237344398340209E-3</v>
      </c>
      <c r="T59">
        <f t="shared" si="5"/>
        <v>4.3721473029045745E-3</v>
      </c>
      <c r="U59">
        <f t="shared" si="5"/>
        <v>4.4129564315352711E-3</v>
      </c>
      <c r="V59">
        <f t="shared" si="5"/>
        <v>4.4453112033195023E-3</v>
      </c>
      <c r="W59">
        <f t="shared" si="5"/>
        <v>4.4692116182572491E-3</v>
      </c>
      <c r="X59">
        <f t="shared" si="5"/>
        <v>4.4849066390041659E-3</v>
      </c>
      <c r="Y59">
        <f t="shared" si="5"/>
        <v>4.4926452282157605E-3</v>
      </c>
      <c r="Z59">
        <f t="shared" si="5"/>
        <v>0.10373443983402492</v>
      </c>
    </row>
    <row r="60" spans="1:26">
      <c r="A60">
        <f t="shared" si="3"/>
        <v>2400</v>
      </c>
      <c r="C60">
        <f t="shared" si="6"/>
        <v>4.4694294605809402E-3</v>
      </c>
      <c r="D60">
        <f t="shared" si="5"/>
        <v>4.453869294605799E-3</v>
      </c>
      <c r="E60">
        <f t="shared" si="5"/>
        <v>4.4305082987551913E-3</v>
      </c>
      <c r="F60">
        <f t="shared" si="5"/>
        <v>4.3995850622406485E-3</v>
      </c>
      <c r="G60">
        <f t="shared" si="5"/>
        <v>4.3615767634854934E-3</v>
      </c>
      <c r="H60">
        <f t="shared" si="5"/>
        <v>4.3178526970954296E-3</v>
      </c>
      <c r="I60">
        <f t="shared" si="5"/>
        <v>4.2707365145228087E-3</v>
      </c>
      <c r="J60">
        <f t="shared" si="5"/>
        <v>4.2237344398340483E-3</v>
      </c>
      <c r="K60">
        <f t="shared" si="5"/>
        <v>4.1815041493775832E-3</v>
      </c>
      <c r="L60">
        <f t="shared" si="5"/>
        <v>4.1493672199170249E-3</v>
      </c>
      <c r="M60">
        <f t="shared" si="5"/>
        <v>4.131887966804971E-3</v>
      </c>
      <c r="N60">
        <f t="shared" si="5"/>
        <v>4.131887966804971E-3</v>
      </c>
      <c r="O60">
        <f t="shared" si="5"/>
        <v>4.1493672199170249E-3</v>
      </c>
      <c r="P60">
        <f t="shared" si="5"/>
        <v>4.1815145228215767E-3</v>
      </c>
      <c r="Q60">
        <f t="shared" si="5"/>
        <v>4.2237240663900357E-3</v>
      </c>
      <c r="R60">
        <f t="shared" si="5"/>
        <v>4.2707261410788516E-3</v>
      </c>
      <c r="S60">
        <f t="shared" si="5"/>
        <v>4.3178630705394058E-3</v>
      </c>
      <c r="T60">
        <f t="shared" si="5"/>
        <v>4.3615871369294687E-3</v>
      </c>
      <c r="U60">
        <f t="shared" si="5"/>
        <v>4.399564315352697E-3</v>
      </c>
      <c r="V60">
        <f t="shared" si="5"/>
        <v>4.4305290456431428E-3</v>
      </c>
      <c r="W60">
        <f t="shared" si="5"/>
        <v>4.4538589211618419E-3</v>
      </c>
      <c r="X60">
        <f t="shared" si="5"/>
        <v>4.4694190871369275E-3</v>
      </c>
      <c r="Y60">
        <f t="shared" si="5"/>
        <v>4.4771784232365101E-3</v>
      </c>
      <c r="Z60">
        <f t="shared" si="5"/>
        <v>0.10373443983402492</v>
      </c>
    </row>
    <row r="61" spans="1:26">
      <c r="A61">
        <f t="shared" si="3"/>
        <v>2500</v>
      </c>
      <c r="C61">
        <f t="shared" si="6"/>
        <v>4.4617323651452295E-3</v>
      </c>
      <c r="D61">
        <f t="shared" si="5"/>
        <v>4.4463070539419013E-3</v>
      </c>
      <c r="E61">
        <f t="shared" si="5"/>
        <v>4.4233609958506132E-3</v>
      </c>
      <c r="F61">
        <f t="shared" si="5"/>
        <v>4.3932365145228401E-3</v>
      </c>
      <c r="G61">
        <f t="shared" si="5"/>
        <v>4.3567219917012455E-3</v>
      </c>
      <c r="H61">
        <f t="shared" si="5"/>
        <v>4.3154149377593303E-3</v>
      </c>
      <c r="I61">
        <f t="shared" si="5"/>
        <v>4.2716390041493708E-3</v>
      </c>
      <c r="J61">
        <f t="shared" si="5"/>
        <v>4.2287344398340282E-3</v>
      </c>
      <c r="K61">
        <f t="shared" si="5"/>
        <v>4.190933609958496E-3</v>
      </c>
      <c r="L61">
        <f t="shared" si="5"/>
        <v>4.1624896265560294E-3</v>
      </c>
      <c r="M61">
        <f t="shared" si="5"/>
        <v>4.147199170124476E-3</v>
      </c>
      <c r="N61">
        <f t="shared" si="5"/>
        <v>4.147199170124476E-3</v>
      </c>
      <c r="O61">
        <f t="shared" si="5"/>
        <v>4.162479253112035E-3</v>
      </c>
      <c r="P61">
        <f t="shared" ref="P61:Z61" si="7">-$B$33*((P25-O25)/($C$36-$B$36))</f>
        <v>4.1909232365145207E-3</v>
      </c>
      <c r="Q61">
        <f t="shared" si="7"/>
        <v>4.2287655601659742E-3</v>
      </c>
      <c r="R61">
        <f t="shared" si="7"/>
        <v>4.2716286307053954E-3</v>
      </c>
      <c r="S61">
        <f t="shared" si="7"/>
        <v>4.3154149377593494E-3</v>
      </c>
      <c r="T61">
        <f t="shared" si="7"/>
        <v>4.3567427385892152E-3</v>
      </c>
      <c r="U61">
        <f t="shared" si="7"/>
        <v>4.3932157676348522E-3</v>
      </c>
      <c r="V61">
        <f t="shared" si="7"/>
        <v>4.4233506224066379E-3</v>
      </c>
      <c r="W61">
        <f t="shared" si="7"/>
        <v>4.4463174273858957E-3</v>
      </c>
      <c r="X61">
        <f t="shared" si="7"/>
        <v>4.4617323651452295E-3</v>
      </c>
      <c r="Y61">
        <f t="shared" si="7"/>
        <v>4.4694502074688735E-3</v>
      </c>
      <c r="Z61">
        <f t="shared" si="7"/>
        <v>0.10373443983402492</v>
      </c>
    </row>
    <row r="63" spans="1:26">
      <c r="D63" s="2" t="s">
        <v>13</v>
      </c>
      <c r="E63" s="2">
        <f>SUM(C37:Y61)</f>
        <v>2.4775070643153514</v>
      </c>
    </row>
    <row r="64" spans="1:26">
      <c r="D64" s="2" t="s">
        <v>14</v>
      </c>
      <c r="E64" s="2">
        <f>E63/625</f>
        <v>3.9640113029045625E-3</v>
      </c>
    </row>
    <row r="65" spans="4:5">
      <c r="D65" s="2" t="s">
        <v>17</v>
      </c>
      <c r="E65" s="2">
        <f>E64*(2500/10)</f>
        <v>0.99100282572614062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9073-62E3-8D46-95CA-2BBA155FC88C}">
  <dimension ref="A1:Z67"/>
  <sheetViews>
    <sheetView topLeftCell="A29" workbookViewId="0">
      <selection activeCell="F64" sqref="F64"/>
    </sheetView>
  </sheetViews>
  <sheetFormatPr baseColWidth="10" defaultRowHeight="16"/>
  <sheetData>
    <row r="1" spans="1:25">
      <c r="A1">
        <v>20</v>
      </c>
      <c r="B1">
        <v>19.565847000000002</v>
      </c>
      <c r="C1">
        <v>19.132607</v>
      </c>
      <c r="D1">
        <v>18.70119</v>
      </c>
      <c r="E1">
        <v>18.272493000000001</v>
      </c>
      <c r="F1">
        <v>17.847367999999999</v>
      </c>
      <c r="G1">
        <v>17.426573000000001</v>
      </c>
      <c r="H1">
        <v>17.01069</v>
      </c>
      <c r="I1">
        <v>16.600021000000002</v>
      </c>
      <c r="J1">
        <v>16.194465999999998</v>
      </c>
      <c r="K1">
        <v>15.793431999999999</v>
      </c>
      <c r="L1">
        <v>15.395799999999999</v>
      </c>
      <c r="M1">
        <v>15</v>
      </c>
      <c r="N1">
        <v>14.604200000000001</v>
      </c>
      <c r="O1">
        <v>14.206568000000001</v>
      </c>
      <c r="P1">
        <v>13.805533</v>
      </c>
      <c r="Q1">
        <v>13.399979</v>
      </c>
      <c r="R1">
        <v>12.989307999999999</v>
      </c>
      <c r="S1">
        <v>12.573426</v>
      </c>
      <c r="T1">
        <v>12.152632000000001</v>
      </c>
      <c r="U1">
        <v>11.727506999999999</v>
      </c>
      <c r="V1">
        <v>11.29881</v>
      </c>
      <c r="W1">
        <v>10.8673935</v>
      </c>
      <c r="X1">
        <v>10.434153999999999</v>
      </c>
      <c r="Y1">
        <v>10</v>
      </c>
    </row>
    <row r="2" spans="1:25">
      <c r="A2">
        <v>20</v>
      </c>
      <c r="B2">
        <v>19.564934000000001</v>
      </c>
      <c r="C2">
        <v>19.130783000000001</v>
      </c>
      <c r="D2">
        <v>18.698471000000001</v>
      </c>
      <c r="E2">
        <v>18.268920000000001</v>
      </c>
      <c r="F2">
        <v>17.843039000000001</v>
      </c>
      <c r="G2">
        <v>17.421661</v>
      </c>
      <c r="H2">
        <v>17.005478</v>
      </c>
      <c r="I2">
        <v>16.594908</v>
      </c>
      <c r="J2">
        <v>16.189945000000002</v>
      </c>
      <c r="K2">
        <v>15.79003</v>
      </c>
      <c r="L2">
        <v>15.393967999999999</v>
      </c>
      <c r="M2">
        <v>15</v>
      </c>
      <c r="N2">
        <v>14.606032000000001</v>
      </c>
      <c r="O2">
        <v>14.20997</v>
      </c>
      <c r="P2">
        <v>13.810055</v>
      </c>
      <c r="Q2">
        <v>13.405092</v>
      </c>
      <c r="R2">
        <v>12.994521000000001</v>
      </c>
      <c r="S2">
        <v>12.578339</v>
      </c>
      <c r="T2">
        <v>12.156961000000001</v>
      </c>
      <c r="U2">
        <v>11.731078999999999</v>
      </c>
      <c r="V2">
        <v>11.301529</v>
      </c>
      <c r="W2">
        <v>10.869217000000001</v>
      </c>
      <c r="X2">
        <v>10.435066000000001</v>
      </c>
      <c r="Y2">
        <v>10</v>
      </c>
    </row>
    <row r="3" spans="1:25">
      <c r="A3">
        <v>20</v>
      </c>
      <c r="B3">
        <v>19.563103000000002</v>
      </c>
      <c r="C3">
        <v>19.127120999999999</v>
      </c>
      <c r="D3">
        <v>18.692990000000002</v>
      </c>
      <c r="E3">
        <v>18.261683000000001</v>
      </c>
      <c r="F3">
        <v>17.834202000000001</v>
      </c>
      <c r="G3">
        <v>17.411553999999999</v>
      </c>
      <c r="H3">
        <v>16.994654000000001</v>
      </c>
      <c r="I3">
        <v>16.584185000000002</v>
      </c>
      <c r="J3">
        <v>16.180378000000001</v>
      </c>
      <c r="K3">
        <v>15.782775000000001</v>
      </c>
      <c r="L3">
        <v>15.390040000000001</v>
      </c>
      <c r="M3">
        <v>15</v>
      </c>
      <c r="N3">
        <v>14.609959999999999</v>
      </c>
      <c r="O3">
        <v>14.217224999999999</v>
      </c>
      <c r="P3">
        <v>13.819622000000001</v>
      </c>
      <c r="Q3">
        <v>13.415816</v>
      </c>
      <c r="R3">
        <v>13.005345999999999</v>
      </c>
      <c r="S3">
        <v>12.588445999999999</v>
      </c>
      <c r="T3">
        <v>12.165797</v>
      </c>
      <c r="U3">
        <v>11.738318</v>
      </c>
      <c r="V3">
        <v>11.30701</v>
      </c>
      <c r="W3">
        <v>10.872878999999999</v>
      </c>
      <c r="X3">
        <v>10.436896000000001</v>
      </c>
      <c r="Y3">
        <v>10</v>
      </c>
    </row>
    <row r="4" spans="1:25">
      <c r="A4">
        <v>20</v>
      </c>
      <c r="B4">
        <v>19.560359999999999</v>
      </c>
      <c r="C4">
        <v>19.121608999999999</v>
      </c>
      <c r="D4">
        <v>18.684685000000002</v>
      </c>
      <c r="E4">
        <v>18.250613999999999</v>
      </c>
      <c r="F4">
        <v>17.820536000000001</v>
      </c>
      <c r="G4">
        <v>17.395700000000001</v>
      </c>
      <c r="H4">
        <v>16.977399999999999</v>
      </c>
      <c r="I4">
        <v>16.566797000000001</v>
      </c>
      <c r="J4">
        <v>16.164608000000001</v>
      </c>
      <c r="K4">
        <v>15.77065</v>
      </c>
      <c r="L4">
        <v>15.383419999999999</v>
      </c>
      <c r="M4">
        <v>15</v>
      </c>
      <c r="N4">
        <v>14.616580000000001</v>
      </c>
      <c r="O4">
        <v>14.22935</v>
      </c>
      <c r="P4">
        <v>13.835393</v>
      </c>
      <c r="Q4">
        <v>13.433204</v>
      </c>
      <c r="R4">
        <v>13.022601</v>
      </c>
      <c r="S4">
        <v>12.604300500000001</v>
      </c>
      <c r="T4">
        <v>12.179463999999999</v>
      </c>
      <c r="U4">
        <v>11.749385999999999</v>
      </c>
      <c r="V4">
        <v>11.315314000000001</v>
      </c>
      <c r="W4">
        <v>10.878391000000001</v>
      </c>
      <c r="X4">
        <v>10.439641</v>
      </c>
      <c r="Y4">
        <v>10</v>
      </c>
    </row>
    <row r="5" spans="1:25">
      <c r="A5">
        <v>20</v>
      </c>
      <c r="B5">
        <v>19.556725</v>
      </c>
      <c r="C5">
        <v>19.114270000000001</v>
      </c>
      <c r="D5">
        <v>18.673528999999998</v>
      </c>
      <c r="E5">
        <v>18.235554</v>
      </c>
      <c r="F5">
        <v>17.801625999999999</v>
      </c>
      <c r="G5">
        <v>17.37331</v>
      </c>
      <c r="H5">
        <v>16.952445999999998</v>
      </c>
      <c r="I5">
        <v>16.540997000000001</v>
      </c>
      <c r="J5">
        <v>16.140604</v>
      </c>
      <c r="K5">
        <v>15.751799</v>
      </c>
      <c r="L5">
        <v>15.372991000000001</v>
      </c>
      <c r="M5">
        <v>15</v>
      </c>
      <c r="N5">
        <v>14.627008999999999</v>
      </c>
      <c r="O5">
        <v>14.248201</v>
      </c>
      <c r="P5">
        <v>13.859396</v>
      </c>
      <c r="Q5">
        <v>13.459002999999999</v>
      </c>
      <c r="R5">
        <v>13.047554</v>
      </c>
      <c r="S5">
        <v>12.626690999999999</v>
      </c>
      <c r="T5">
        <v>12.198373999999999</v>
      </c>
      <c r="U5">
        <v>11.764446</v>
      </c>
      <c r="V5">
        <v>11.326471</v>
      </c>
      <c r="W5">
        <v>10.885731</v>
      </c>
      <c r="X5">
        <v>10.443275</v>
      </c>
      <c r="Y5">
        <v>10</v>
      </c>
    </row>
    <row r="6" spans="1:25">
      <c r="A6">
        <v>20</v>
      </c>
      <c r="B6">
        <v>19.55227</v>
      </c>
      <c r="C6">
        <v>19.105212999999999</v>
      </c>
      <c r="D6">
        <v>18.659604999999999</v>
      </c>
      <c r="E6">
        <v>18.216448</v>
      </c>
      <c r="F6">
        <v>17.777103</v>
      </c>
      <c r="G6">
        <v>17.343465999999999</v>
      </c>
      <c r="H6">
        <v>16.91808</v>
      </c>
      <c r="I6">
        <v>16.504138999999999</v>
      </c>
      <c r="J6">
        <v>16.105015000000002</v>
      </c>
      <c r="K6">
        <v>15.722951</v>
      </c>
      <c r="L6">
        <v>15.356742000000001</v>
      </c>
      <c r="M6">
        <v>15</v>
      </c>
      <c r="N6">
        <v>14.643257999999999</v>
      </c>
      <c r="O6">
        <v>14.277049</v>
      </c>
      <c r="P6">
        <v>13.894985</v>
      </c>
      <c r="Q6">
        <v>13.495862000000001</v>
      </c>
      <c r="R6">
        <v>13.08192</v>
      </c>
      <c r="S6">
        <v>12.656534000000001</v>
      </c>
      <c r="T6">
        <v>12.222896</v>
      </c>
      <c r="U6">
        <v>11.783552999999999</v>
      </c>
      <c r="V6">
        <v>11.340394</v>
      </c>
      <c r="W6">
        <v>10.894787000000001</v>
      </c>
      <c r="X6">
        <v>10.447729000000001</v>
      </c>
      <c r="Y6">
        <v>10</v>
      </c>
    </row>
    <row r="7" spans="1:25">
      <c r="A7">
        <v>20</v>
      </c>
      <c r="B7">
        <v>19.547146000000001</v>
      </c>
      <c r="C7">
        <v>19.094709999999999</v>
      </c>
      <c r="D7">
        <v>18.643232000000001</v>
      </c>
      <c r="E7">
        <v>18.193525000000001</v>
      </c>
      <c r="F7">
        <v>17.746877999999999</v>
      </c>
      <c r="G7">
        <v>17.305368000000001</v>
      </c>
      <c r="H7">
        <v>16.87227</v>
      </c>
      <c r="I7">
        <v>16.452461</v>
      </c>
      <c r="J7">
        <v>16.052365999999999</v>
      </c>
      <c r="K7">
        <v>15.6782465</v>
      </c>
      <c r="L7">
        <v>15.331027000000001</v>
      </c>
      <c r="M7">
        <v>15</v>
      </c>
      <c r="N7">
        <v>14.668972999999999</v>
      </c>
      <c r="O7">
        <v>14.321752999999999</v>
      </c>
      <c r="P7">
        <v>13.947634000000001</v>
      </c>
      <c r="Q7">
        <v>13.54754</v>
      </c>
      <c r="R7">
        <v>13.127729</v>
      </c>
      <c r="S7">
        <v>12.694632</v>
      </c>
      <c r="T7">
        <v>12.253121</v>
      </c>
      <c r="U7">
        <v>11.806475000000001</v>
      </c>
      <c r="V7">
        <v>11.356767</v>
      </c>
      <c r="W7">
        <v>10.905291</v>
      </c>
      <c r="X7">
        <v>10.452855</v>
      </c>
      <c r="Y7">
        <v>10</v>
      </c>
    </row>
    <row r="8" spans="1:25">
      <c r="A8">
        <v>20</v>
      </c>
      <c r="B8">
        <v>19.541599999999999</v>
      </c>
      <c r="C8">
        <v>19.083245999999999</v>
      </c>
      <c r="D8">
        <v>18.625091999999999</v>
      </c>
      <c r="E8">
        <v>18.167542999999998</v>
      </c>
      <c r="F8">
        <v>17.711514000000001</v>
      </c>
      <c r="G8">
        <v>17.258859999999999</v>
      </c>
      <c r="H8">
        <v>16.813172999999999</v>
      </c>
      <c r="I8">
        <v>16.381067000000002</v>
      </c>
      <c r="J8">
        <v>15.973743000000001</v>
      </c>
      <c r="K8">
        <v>15.606643999999999</v>
      </c>
      <c r="L8">
        <v>15.28912</v>
      </c>
      <c r="M8">
        <v>15</v>
      </c>
      <c r="N8">
        <v>14.71088</v>
      </c>
      <c r="O8">
        <v>14.393356000000001</v>
      </c>
      <c r="P8">
        <v>14.026256999999999</v>
      </c>
      <c r="Q8">
        <v>13.618933</v>
      </c>
      <c r="R8">
        <v>13.186826</v>
      </c>
      <c r="S8">
        <v>12.741139</v>
      </c>
      <c r="T8">
        <v>12.288486000000001</v>
      </c>
      <c r="U8">
        <v>11.832457</v>
      </c>
      <c r="V8">
        <v>11.374908</v>
      </c>
      <c r="W8">
        <v>10.916753999999999</v>
      </c>
      <c r="X8">
        <v>10.458401</v>
      </c>
      <c r="Y8">
        <v>10</v>
      </c>
    </row>
    <row r="9" spans="1:25">
      <c r="A9">
        <v>20</v>
      </c>
      <c r="B9">
        <v>19.536009</v>
      </c>
      <c r="C9">
        <v>19.071583</v>
      </c>
      <c r="D9">
        <v>18.606342000000001</v>
      </c>
      <c r="E9">
        <v>18.140042999999999</v>
      </c>
      <c r="F9">
        <v>17.672772999999999</v>
      </c>
      <c r="G9">
        <v>17.205385</v>
      </c>
      <c r="H9">
        <v>16.740497999999999</v>
      </c>
      <c r="I9">
        <v>16.284890000000001</v>
      </c>
      <c r="J9">
        <v>15.8548975</v>
      </c>
      <c r="K9">
        <v>15.485464</v>
      </c>
      <c r="L9">
        <v>15.218807</v>
      </c>
      <c r="M9">
        <v>15</v>
      </c>
      <c r="N9">
        <v>14.781193</v>
      </c>
      <c r="O9">
        <v>14.514536</v>
      </c>
      <c r="P9">
        <v>14.1451025</v>
      </c>
      <c r="Q9">
        <v>13.715109999999999</v>
      </c>
      <c r="R9">
        <v>13.259501999999999</v>
      </c>
      <c r="S9">
        <v>12.794615</v>
      </c>
      <c r="T9">
        <v>12.327226</v>
      </c>
      <c r="U9">
        <v>11.859957</v>
      </c>
      <c r="V9">
        <v>11.393658</v>
      </c>
      <c r="W9">
        <v>10.928417</v>
      </c>
      <c r="X9">
        <v>10.463991999999999</v>
      </c>
      <c r="Y9">
        <v>10</v>
      </c>
    </row>
    <row r="10" spans="1:25">
      <c r="A10">
        <v>20</v>
      </c>
      <c r="B10">
        <v>19.530850000000001</v>
      </c>
      <c r="C10">
        <v>19.060735999999999</v>
      </c>
      <c r="D10">
        <v>18.588652</v>
      </c>
      <c r="E10">
        <v>18.113513999999999</v>
      </c>
      <c r="F10">
        <v>17.634153000000001</v>
      </c>
      <c r="G10">
        <v>17.149408000000001</v>
      </c>
      <c r="H10">
        <v>16.658543000000002</v>
      </c>
      <c r="I10">
        <v>16.163097</v>
      </c>
      <c r="J10">
        <v>15.675492999999999</v>
      </c>
      <c r="K10">
        <v>15.261506000000001</v>
      </c>
      <c r="L10">
        <v>15.100645999999999</v>
      </c>
      <c r="M10">
        <v>15</v>
      </c>
      <c r="N10">
        <v>14.899354000000001</v>
      </c>
      <c r="O10">
        <v>14.738493</v>
      </c>
      <c r="P10">
        <v>14.324507000000001</v>
      </c>
      <c r="Q10">
        <v>13.836902</v>
      </c>
      <c r="R10">
        <v>13.341457999999999</v>
      </c>
      <c r="S10">
        <v>12.850592000000001</v>
      </c>
      <c r="T10">
        <v>12.365845999999999</v>
      </c>
      <c r="U10">
        <v>11.886486</v>
      </c>
      <c r="V10">
        <v>11.411346999999999</v>
      </c>
      <c r="W10">
        <v>10.939264</v>
      </c>
      <c r="X10">
        <v>10.469151</v>
      </c>
      <c r="Y10">
        <v>10</v>
      </c>
    </row>
    <row r="11" spans="1:25">
      <c r="A11">
        <v>20</v>
      </c>
      <c r="B11">
        <v>19.526653</v>
      </c>
      <c r="C11">
        <v>19.051859</v>
      </c>
      <c r="D11">
        <v>18.574017000000001</v>
      </c>
      <c r="E11">
        <v>18.091208000000002</v>
      </c>
      <c r="F11">
        <v>17.600919999999999</v>
      </c>
      <c r="G11">
        <v>17.099551999999999</v>
      </c>
      <c r="H11">
        <v>16.581163</v>
      </c>
      <c r="I11">
        <v>16.033467999999999</v>
      </c>
      <c r="J11">
        <v>15.422469</v>
      </c>
      <c r="K11">
        <v>15.020579</v>
      </c>
      <c r="L11">
        <v>15.010567</v>
      </c>
      <c r="M11">
        <v>15</v>
      </c>
      <c r="N11">
        <v>14.989433</v>
      </c>
      <c r="O11">
        <v>14.979421</v>
      </c>
      <c r="P11">
        <v>14.577531</v>
      </c>
      <c r="Q11">
        <v>13.966532000000001</v>
      </c>
      <c r="R11">
        <v>13.418837</v>
      </c>
      <c r="S11">
        <v>12.900449</v>
      </c>
      <c r="T11">
        <v>12.399081000000001</v>
      </c>
      <c r="U11">
        <v>11.908792999999999</v>
      </c>
      <c r="V11">
        <v>11.425983</v>
      </c>
      <c r="W11">
        <v>10.948141</v>
      </c>
      <c r="X11">
        <v>10.473345999999999</v>
      </c>
      <c r="Y11">
        <v>10</v>
      </c>
    </row>
    <row r="12" spans="1:25">
      <c r="A12">
        <v>20</v>
      </c>
      <c r="B12">
        <v>19.523909</v>
      </c>
      <c r="C12">
        <v>19.046028</v>
      </c>
      <c r="D12">
        <v>18.564347999999999</v>
      </c>
      <c r="E12">
        <v>18.076377999999998</v>
      </c>
      <c r="F12">
        <v>17.578764</v>
      </c>
      <c r="G12">
        <v>17.066714999999999</v>
      </c>
      <c r="H12">
        <v>16.533090000000001</v>
      </c>
      <c r="I12">
        <v>15.967141</v>
      </c>
      <c r="J12">
        <v>15.354266000000001</v>
      </c>
      <c r="K12">
        <v>15.017863</v>
      </c>
      <c r="L12">
        <v>15.009337</v>
      </c>
      <c r="M12">
        <v>15</v>
      </c>
      <c r="N12">
        <v>14.990663</v>
      </c>
      <c r="O12">
        <v>14.982137</v>
      </c>
      <c r="P12">
        <v>14.645733</v>
      </c>
      <c r="Q12">
        <v>14.032857999999999</v>
      </c>
      <c r="R12">
        <v>13.466908</v>
      </c>
      <c r="S12">
        <v>12.933285</v>
      </c>
      <c r="T12">
        <v>12.421236</v>
      </c>
      <c r="U12">
        <v>11.923622</v>
      </c>
      <c r="V12">
        <v>11.435651999999999</v>
      </c>
      <c r="W12">
        <v>10.953973</v>
      </c>
      <c r="X12">
        <v>10.476091</v>
      </c>
      <c r="Y12">
        <v>10</v>
      </c>
    </row>
    <row r="13" spans="1:25">
      <c r="A13">
        <v>20</v>
      </c>
      <c r="B13">
        <v>19.522953000000001</v>
      </c>
      <c r="C13">
        <v>19.043994999999999</v>
      </c>
      <c r="D13">
        <v>18.560970000000001</v>
      </c>
      <c r="E13">
        <v>18.071192</v>
      </c>
      <c r="F13">
        <v>17.571043</v>
      </c>
      <c r="G13">
        <v>17.055454000000001</v>
      </c>
      <c r="H13">
        <v>16.517344000000001</v>
      </c>
      <c r="I13">
        <v>15.947741000000001</v>
      </c>
      <c r="J13">
        <v>15.339335</v>
      </c>
      <c r="K13">
        <v>15.017010000000001</v>
      </c>
      <c r="L13">
        <v>15.008922</v>
      </c>
      <c r="M13">
        <v>15</v>
      </c>
      <c r="N13">
        <v>14.991078</v>
      </c>
      <c r="O13">
        <v>14.982989999999999</v>
      </c>
      <c r="P13">
        <v>14.660665</v>
      </c>
      <c r="Q13">
        <v>14.052258999999999</v>
      </c>
      <c r="R13">
        <v>13.482656</v>
      </c>
      <c r="S13">
        <v>12.944545</v>
      </c>
      <c r="T13">
        <v>12.428955999999999</v>
      </c>
      <c r="U13">
        <v>11.928807000000001</v>
      </c>
      <c r="V13">
        <v>11.439029</v>
      </c>
      <c r="W13">
        <v>10.956004999999999</v>
      </c>
      <c r="X13">
        <v>10.477047000000001</v>
      </c>
      <c r="Y13">
        <v>10</v>
      </c>
    </row>
    <row r="14" spans="1:25">
      <c r="A14">
        <v>20</v>
      </c>
      <c r="B14">
        <v>19.523909</v>
      </c>
      <c r="C14">
        <v>19.046028</v>
      </c>
      <c r="D14">
        <v>18.564347999999999</v>
      </c>
      <c r="E14">
        <v>18.076377999999998</v>
      </c>
      <c r="F14">
        <v>17.578764</v>
      </c>
      <c r="G14">
        <v>17.066714999999999</v>
      </c>
      <c r="H14">
        <v>16.533090000000001</v>
      </c>
      <c r="I14">
        <v>15.967141</v>
      </c>
      <c r="J14">
        <v>15.354266000000001</v>
      </c>
      <c r="K14">
        <v>15.017863</v>
      </c>
      <c r="L14">
        <v>15.009337</v>
      </c>
      <c r="M14">
        <v>15</v>
      </c>
      <c r="N14">
        <v>14.990663</v>
      </c>
      <c r="O14">
        <v>14.982137</v>
      </c>
      <c r="P14">
        <v>14.645733</v>
      </c>
      <c r="Q14">
        <v>14.032857999999999</v>
      </c>
      <c r="R14">
        <v>13.466908</v>
      </c>
      <c r="S14">
        <v>12.933285</v>
      </c>
      <c r="T14">
        <v>12.421236</v>
      </c>
      <c r="U14">
        <v>11.923622</v>
      </c>
      <c r="V14">
        <v>11.435651999999999</v>
      </c>
      <c r="W14">
        <v>10.953973</v>
      </c>
      <c r="X14">
        <v>10.476091</v>
      </c>
      <c r="Y14">
        <v>10</v>
      </c>
    </row>
    <row r="15" spans="1:25">
      <c r="A15">
        <v>20</v>
      </c>
      <c r="B15">
        <v>19.526653</v>
      </c>
      <c r="C15">
        <v>19.051859</v>
      </c>
      <c r="D15">
        <v>18.574017000000001</v>
      </c>
      <c r="E15">
        <v>18.091208000000002</v>
      </c>
      <c r="F15">
        <v>17.600919999999999</v>
      </c>
      <c r="G15">
        <v>17.099551999999999</v>
      </c>
      <c r="H15">
        <v>16.581163</v>
      </c>
      <c r="I15">
        <v>16.033467999999999</v>
      </c>
      <c r="J15">
        <v>15.422469</v>
      </c>
      <c r="K15">
        <v>15.020579</v>
      </c>
      <c r="L15">
        <v>15.010567</v>
      </c>
      <c r="M15">
        <v>15</v>
      </c>
      <c r="N15">
        <v>14.989433</v>
      </c>
      <c r="O15">
        <v>14.979421</v>
      </c>
      <c r="P15">
        <v>14.577531</v>
      </c>
      <c r="Q15">
        <v>13.966532000000001</v>
      </c>
      <c r="R15">
        <v>13.418837</v>
      </c>
      <c r="S15">
        <v>12.900449</v>
      </c>
      <c r="T15">
        <v>12.399081000000001</v>
      </c>
      <c r="U15">
        <v>11.908792999999999</v>
      </c>
      <c r="V15">
        <v>11.425983</v>
      </c>
      <c r="W15">
        <v>10.948141</v>
      </c>
      <c r="X15">
        <v>10.473345999999999</v>
      </c>
      <c r="Y15">
        <v>10</v>
      </c>
    </row>
    <row r="16" spans="1:25">
      <c r="A16">
        <v>20</v>
      </c>
      <c r="B16">
        <v>19.530850000000001</v>
      </c>
      <c r="C16">
        <v>19.060735999999999</v>
      </c>
      <c r="D16">
        <v>18.588652</v>
      </c>
      <c r="E16">
        <v>18.113513999999999</v>
      </c>
      <c r="F16">
        <v>17.634153000000001</v>
      </c>
      <c r="G16">
        <v>17.149408000000001</v>
      </c>
      <c r="H16">
        <v>16.658543000000002</v>
      </c>
      <c r="I16">
        <v>16.163097</v>
      </c>
      <c r="J16">
        <v>15.675492999999999</v>
      </c>
      <c r="K16">
        <v>15.261506000000001</v>
      </c>
      <c r="L16">
        <v>15.100645999999999</v>
      </c>
      <c r="M16">
        <v>15</v>
      </c>
      <c r="N16">
        <v>14.899354000000001</v>
      </c>
      <c r="O16">
        <v>14.738493</v>
      </c>
      <c r="P16">
        <v>14.324507000000001</v>
      </c>
      <c r="Q16">
        <v>13.836902</v>
      </c>
      <c r="R16">
        <v>13.341457999999999</v>
      </c>
      <c r="S16">
        <v>12.850592000000001</v>
      </c>
      <c r="T16">
        <v>12.365845999999999</v>
      </c>
      <c r="U16">
        <v>11.886486</v>
      </c>
      <c r="V16">
        <v>11.411346999999999</v>
      </c>
      <c r="W16">
        <v>10.939264</v>
      </c>
      <c r="X16">
        <v>10.469151</v>
      </c>
      <c r="Y16">
        <v>10</v>
      </c>
    </row>
    <row r="17" spans="1:25">
      <c r="A17">
        <v>20</v>
      </c>
      <c r="B17">
        <v>19.536009</v>
      </c>
      <c r="C17">
        <v>19.071583</v>
      </c>
      <c r="D17">
        <v>18.606342000000001</v>
      </c>
      <c r="E17">
        <v>18.140042999999999</v>
      </c>
      <c r="F17">
        <v>17.672772999999999</v>
      </c>
      <c r="G17">
        <v>17.205385</v>
      </c>
      <c r="H17">
        <v>16.740497999999999</v>
      </c>
      <c r="I17">
        <v>16.284890000000001</v>
      </c>
      <c r="J17">
        <v>15.8548975</v>
      </c>
      <c r="K17">
        <v>15.485464</v>
      </c>
      <c r="L17">
        <v>15.218807</v>
      </c>
      <c r="M17">
        <v>15</v>
      </c>
      <c r="N17">
        <v>14.781193</v>
      </c>
      <c r="O17">
        <v>14.514536</v>
      </c>
      <c r="P17">
        <v>14.1451025</v>
      </c>
      <c r="Q17">
        <v>13.715109999999999</v>
      </c>
      <c r="R17">
        <v>13.259501999999999</v>
      </c>
      <c r="S17">
        <v>12.794615</v>
      </c>
      <c r="T17">
        <v>12.327226</v>
      </c>
      <c r="U17">
        <v>11.859957</v>
      </c>
      <c r="V17">
        <v>11.393658</v>
      </c>
      <c r="W17">
        <v>10.928417</v>
      </c>
      <c r="X17">
        <v>10.463991999999999</v>
      </c>
      <c r="Y17">
        <v>10</v>
      </c>
    </row>
    <row r="18" spans="1:25">
      <c r="A18">
        <v>20</v>
      </c>
      <c r="B18">
        <v>19.541599999999999</v>
      </c>
      <c r="C18">
        <v>19.083245999999999</v>
      </c>
      <c r="D18">
        <v>18.625091999999999</v>
      </c>
      <c r="E18">
        <v>18.167542999999998</v>
      </c>
      <c r="F18">
        <v>17.711514000000001</v>
      </c>
      <c r="G18">
        <v>17.258859999999999</v>
      </c>
      <c r="H18">
        <v>16.813172999999999</v>
      </c>
      <c r="I18">
        <v>16.381067000000002</v>
      </c>
      <c r="J18">
        <v>15.973743000000001</v>
      </c>
      <c r="K18">
        <v>15.606643999999999</v>
      </c>
      <c r="L18">
        <v>15.28912</v>
      </c>
      <c r="M18">
        <v>15</v>
      </c>
      <c r="N18">
        <v>14.71088</v>
      </c>
      <c r="O18">
        <v>14.393356000000001</v>
      </c>
      <c r="P18">
        <v>14.026256999999999</v>
      </c>
      <c r="Q18">
        <v>13.618933</v>
      </c>
      <c r="R18">
        <v>13.186826</v>
      </c>
      <c r="S18">
        <v>12.741139</v>
      </c>
      <c r="T18">
        <v>12.288486000000001</v>
      </c>
      <c r="U18">
        <v>11.832457</v>
      </c>
      <c r="V18">
        <v>11.374908</v>
      </c>
      <c r="W18">
        <v>10.916753999999999</v>
      </c>
      <c r="X18">
        <v>10.458401</v>
      </c>
      <c r="Y18">
        <v>10</v>
      </c>
    </row>
    <row r="19" spans="1:25">
      <c r="A19">
        <v>20</v>
      </c>
      <c r="B19">
        <v>19.547146000000001</v>
      </c>
      <c r="C19">
        <v>19.094709999999999</v>
      </c>
      <c r="D19">
        <v>18.643232000000001</v>
      </c>
      <c r="E19">
        <v>18.193525000000001</v>
      </c>
      <c r="F19">
        <v>17.746877999999999</v>
      </c>
      <c r="G19">
        <v>17.305368000000001</v>
      </c>
      <c r="H19">
        <v>16.87227</v>
      </c>
      <c r="I19">
        <v>16.452461</v>
      </c>
      <c r="J19">
        <v>16.052365999999999</v>
      </c>
      <c r="K19">
        <v>15.6782465</v>
      </c>
      <c r="L19">
        <v>15.331027000000001</v>
      </c>
      <c r="M19">
        <v>15</v>
      </c>
      <c r="N19">
        <v>14.668972999999999</v>
      </c>
      <c r="O19">
        <v>14.321752999999999</v>
      </c>
      <c r="P19">
        <v>13.947634000000001</v>
      </c>
      <c r="Q19">
        <v>13.54754</v>
      </c>
      <c r="R19">
        <v>13.127729</v>
      </c>
      <c r="S19">
        <v>12.694632</v>
      </c>
      <c r="T19">
        <v>12.253121999999999</v>
      </c>
      <c r="U19">
        <v>11.806475000000001</v>
      </c>
      <c r="V19">
        <v>11.356767</v>
      </c>
      <c r="W19">
        <v>10.905291</v>
      </c>
      <c r="X19">
        <v>10.452855</v>
      </c>
      <c r="Y19">
        <v>10</v>
      </c>
    </row>
    <row r="20" spans="1:25">
      <c r="A20">
        <v>20</v>
      </c>
      <c r="B20">
        <v>19.55227</v>
      </c>
      <c r="C20">
        <v>19.105212999999999</v>
      </c>
      <c r="D20">
        <v>18.659604999999999</v>
      </c>
      <c r="E20">
        <v>18.216448</v>
      </c>
      <c r="F20">
        <v>17.777103</v>
      </c>
      <c r="G20">
        <v>17.343465999999999</v>
      </c>
      <c r="H20">
        <v>16.91808</v>
      </c>
      <c r="I20">
        <v>16.504138999999999</v>
      </c>
      <c r="J20">
        <v>16.105015000000002</v>
      </c>
      <c r="K20">
        <v>15.722951</v>
      </c>
      <c r="L20">
        <v>15.356742000000001</v>
      </c>
      <c r="M20">
        <v>15</v>
      </c>
      <c r="N20">
        <v>14.643257999999999</v>
      </c>
      <c r="O20">
        <v>14.277049</v>
      </c>
      <c r="P20">
        <v>13.894985</v>
      </c>
      <c r="Q20">
        <v>13.495862000000001</v>
      </c>
      <c r="R20">
        <v>13.08192</v>
      </c>
      <c r="S20">
        <v>12.656534000000001</v>
      </c>
      <c r="T20">
        <v>12.222896</v>
      </c>
      <c r="U20">
        <v>11.783552999999999</v>
      </c>
      <c r="V20">
        <v>11.340394</v>
      </c>
      <c r="W20">
        <v>10.894786</v>
      </c>
      <c r="X20">
        <v>10.447729000000001</v>
      </c>
      <c r="Y20">
        <v>10</v>
      </c>
    </row>
    <row r="21" spans="1:25">
      <c r="A21">
        <v>20</v>
      </c>
      <c r="B21">
        <v>19.556725</v>
      </c>
      <c r="C21">
        <v>19.114270000000001</v>
      </c>
      <c r="D21">
        <v>18.673528999999998</v>
      </c>
      <c r="E21">
        <v>18.235554</v>
      </c>
      <c r="F21">
        <v>17.801625999999999</v>
      </c>
      <c r="G21">
        <v>17.37331</v>
      </c>
      <c r="H21">
        <v>16.952445999999998</v>
      </c>
      <c r="I21">
        <v>16.540997000000001</v>
      </c>
      <c r="J21">
        <v>16.140604</v>
      </c>
      <c r="K21">
        <v>15.751799</v>
      </c>
      <c r="L21">
        <v>15.372991000000001</v>
      </c>
      <c r="M21">
        <v>15</v>
      </c>
      <c r="N21">
        <v>14.627008999999999</v>
      </c>
      <c r="O21">
        <v>14.248201</v>
      </c>
      <c r="P21">
        <v>13.859396</v>
      </c>
      <c r="Q21">
        <v>13.459002999999999</v>
      </c>
      <c r="R21">
        <v>13.047554</v>
      </c>
      <c r="S21">
        <v>12.626690999999999</v>
      </c>
      <c r="T21">
        <v>12.198375</v>
      </c>
      <c r="U21">
        <v>11.764446</v>
      </c>
      <c r="V21">
        <v>11.326471</v>
      </c>
      <c r="W21">
        <v>10.885731</v>
      </c>
      <c r="X21">
        <v>10.443275</v>
      </c>
      <c r="Y21">
        <v>10</v>
      </c>
    </row>
    <row r="22" spans="1:25">
      <c r="A22">
        <v>20</v>
      </c>
      <c r="B22">
        <v>19.560359999999999</v>
      </c>
      <c r="C22">
        <v>19.121608999999999</v>
      </c>
      <c r="D22">
        <v>18.684685000000002</v>
      </c>
      <c r="E22">
        <v>18.250613999999999</v>
      </c>
      <c r="F22">
        <v>17.820536000000001</v>
      </c>
      <c r="G22">
        <v>17.395699</v>
      </c>
      <c r="H22">
        <v>16.977399999999999</v>
      </c>
      <c r="I22">
        <v>16.566797000000001</v>
      </c>
      <c r="J22">
        <v>16.164608000000001</v>
      </c>
      <c r="K22">
        <v>15.77065</v>
      </c>
      <c r="L22">
        <v>15.383419999999999</v>
      </c>
      <c r="M22">
        <v>15</v>
      </c>
      <c r="N22">
        <v>14.616580000000001</v>
      </c>
      <c r="O22">
        <v>14.22935</v>
      </c>
      <c r="P22">
        <v>13.835393</v>
      </c>
      <c r="Q22">
        <v>13.433204</v>
      </c>
      <c r="R22">
        <v>13.022601</v>
      </c>
      <c r="S22">
        <v>12.604300500000001</v>
      </c>
      <c r="T22">
        <v>12.179463999999999</v>
      </c>
      <c r="U22">
        <v>11.749385999999999</v>
      </c>
      <c r="V22">
        <v>11.315314000000001</v>
      </c>
      <c r="W22">
        <v>10.878391000000001</v>
      </c>
      <c r="X22">
        <v>10.439641</v>
      </c>
      <c r="Y22">
        <v>10</v>
      </c>
    </row>
    <row r="23" spans="1:25">
      <c r="A23">
        <v>20</v>
      </c>
      <c r="B23">
        <v>19.563103000000002</v>
      </c>
      <c r="C23">
        <v>19.127120999999999</v>
      </c>
      <c r="D23">
        <v>18.692990000000002</v>
      </c>
      <c r="E23">
        <v>18.261683000000001</v>
      </c>
      <c r="F23">
        <v>17.834202000000001</v>
      </c>
      <c r="G23">
        <v>17.411553999999999</v>
      </c>
      <c r="H23">
        <v>16.994654000000001</v>
      </c>
      <c r="I23">
        <v>16.584185000000002</v>
      </c>
      <c r="J23">
        <v>16.180378000000001</v>
      </c>
      <c r="K23">
        <v>15.782775000000001</v>
      </c>
      <c r="L23">
        <v>15.390040000000001</v>
      </c>
      <c r="M23">
        <v>15</v>
      </c>
      <c r="N23">
        <v>14.609959999999999</v>
      </c>
      <c r="O23">
        <v>14.217224999999999</v>
      </c>
      <c r="P23">
        <v>13.819622000000001</v>
      </c>
      <c r="Q23">
        <v>13.415816</v>
      </c>
      <c r="R23">
        <v>13.005345999999999</v>
      </c>
      <c r="S23">
        <v>12.588445999999999</v>
      </c>
      <c r="T23">
        <v>12.165797</v>
      </c>
      <c r="U23">
        <v>11.738318</v>
      </c>
      <c r="V23">
        <v>11.30701</v>
      </c>
      <c r="W23">
        <v>10.872878999999999</v>
      </c>
      <c r="X23">
        <v>10.436896000000001</v>
      </c>
      <c r="Y23">
        <v>10</v>
      </c>
    </row>
    <row r="24" spans="1:25">
      <c r="A24">
        <v>20</v>
      </c>
      <c r="B24">
        <v>19.564934000000001</v>
      </c>
      <c r="C24">
        <v>19.130783000000001</v>
      </c>
      <c r="D24">
        <v>18.698471000000001</v>
      </c>
      <c r="E24">
        <v>18.268920000000001</v>
      </c>
      <c r="F24">
        <v>17.843039000000001</v>
      </c>
      <c r="G24">
        <v>17.421661</v>
      </c>
      <c r="H24">
        <v>17.005478</v>
      </c>
      <c r="I24">
        <v>16.594908</v>
      </c>
      <c r="J24">
        <v>16.189945000000002</v>
      </c>
      <c r="K24">
        <v>15.79003</v>
      </c>
      <c r="L24">
        <v>15.393967999999999</v>
      </c>
      <c r="M24">
        <v>15</v>
      </c>
      <c r="N24">
        <v>14.606032000000001</v>
      </c>
      <c r="O24">
        <v>14.20997</v>
      </c>
      <c r="P24">
        <v>13.810055</v>
      </c>
      <c r="Q24">
        <v>13.405093000000001</v>
      </c>
      <c r="R24">
        <v>12.994522</v>
      </c>
      <c r="S24">
        <v>12.578339</v>
      </c>
      <c r="T24">
        <v>12.156961000000001</v>
      </c>
      <c r="U24">
        <v>11.731078999999999</v>
      </c>
      <c r="V24">
        <v>11.301529</v>
      </c>
      <c r="W24">
        <v>10.869217000000001</v>
      </c>
      <c r="X24">
        <v>10.435066000000001</v>
      </c>
      <c r="Y24">
        <v>10</v>
      </c>
    </row>
    <row r="25" spans="1:25">
      <c r="A25">
        <v>20</v>
      </c>
      <c r="B25">
        <v>19.565847000000002</v>
      </c>
      <c r="C25">
        <v>19.132607</v>
      </c>
      <c r="D25">
        <v>18.70119</v>
      </c>
      <c r="E25">
        <v>18.272493000000001</v>
      </c>
      <c r="F25">
        <v>17.847367999999999</v>
      </c>
      <c r="G25">
        <v>17.426573000000001</v>
      </c>
      <c r="H25">
        <v>17.01069</v>
      </c>
      <c r="I25">
        <v>16.600021000000002</v>
      </c>
      <c r="J25">
        <v>16.194465999999998</v>
      </c>
      <c r="K25">
        <v>15.793431999999999</v>
      </c>
      <c r="L25">
        <v>15.395799999999999</v>
      </c>
      <c r="M25">
        <v>15</v>
      </c>
      <c r="N25">
        <v>14.604200000000001</v>
      </c>
      <c r="O25">
        <v>14.206568000000001</v>
      </c>
      <c r="P25">
        <v>13.805533</v>
      </c>
      <c r="Q25">
        <v>13.399979</v>
      </c>
      <c r="R25">
        <v>12.989307999999999</v>
      </c>
      <c r="S25">
        <v>12.573426</v>
      </c>
      <c r="T25">
        <v>12.152632000000001</v>
      </c>
      <c r="U25">
        <v>11.727506999999999</v>
      </c>
      <c r="V25">
        <v>11.29881</v>
      </c>
      <c r="W25">
        <v>10.8673935</v>
      </c>
      <c r="X25">
        <v>10.434153999999999</v>
      </c>
      <c r="Y25">
        <v>10</v>
      </c>
    </row>
    <row r="28" spans="1:25">
      <c r="A28" t="s">
        <v>0</v>
      </c>
      <c r="B28">
        <v>25</v>
      </c>
    </row>
    <row r="29" spans="1:25">
      <c r="A29" t="s">
        <v>1</v>
      </c>
      <c r="B29">
        <f>20-10</f>
        <v>10</v>
      </c>
    </row>
    <row r="30" spans="1:25">
      <c r="A30" t="s">
        <v>2</v>
      </c>
      <c r="B30">
        <v>1</v>
      </c>
    </row>
    <row r="31" spans="1:25">
      <c r="A31" t="s">
        <v>3</v>
      </c>
      <c r="B31">
        <v>100</v>
      </c>
    </row>
    <row r="32" spans="1:25">
      <c r="A32" t="s">
        <v>4</v>
      </c>
      <c r="B32">
        <f>AVERAGE(B31,B30)</f>
        <v>50.5</v>
      </c>
    </row>
    <row r="33" spans="1:26">
      <c r="A33" t="s">
        <v>5</v>
      </c>
      <c r="B33">
        <f>625/((25/B31)+(600/$B30))</f>
        <v>1.0412328196584757</v>
      </c>
    </row>
    <row r="36" spans="1:26">
      <c r="B36">
        <v>100</v>
      </c>
      <c r="C36">
        <f t="shared" ref="C36:Z36" si="0">B36+100</f>
        <v>200</v>
      </c>
      <c r="D36">
        <f t="shared" si="0"/>
        <v>300</v>
      </c>
      <c r="E36">
        <f t="shared" si="0"/>
        <v>400</v>
      </c>
      <c r="F36">
        <f t="shared" si="0"/>
        <v>500</v>
      </c>
      <c r="G36">
        <f t="shared" si="0"/>
        <v>600</v>
      </c>
      <c r="H36">
        <f t="shared" si="0"/>
        <v>700</v>
      </c>
      <c r="I36">
        <f t="shared" si="0"/>
        <v>800</v>
      </c>
      <c r="J36">
        <f t="shared" si="0"/>
        <v>900</v>
      </c>
      <c r="K36">
        <f t="shared" si="0"/>
        <v>1000</v>
      </c>
      <c r="L36">
        <f t="shared" si="0"/>
        <v>1100</v>
      </c>
      <c r="M36">
        <f t="shared" si="0"/>
        <v>1200</v>
      </c>
      <c r="N36">
        <f t="shared" si="0"/>
        <v>1300</v>
      </c>
      <c r="O36">
        <f t="shared" si="0"/>
        <v>1400</v>
      </c>
      <c r="P36">
        <f t="shared" si="0"/>
        <v>1500</v>
      </c>
      <c r="Q36">
        <f t="shared" si="0"/>
        <v>1600</v>
      </c>
      <c r="R36">
        <f t="shared" si="0"/>
        <v>1700</v>
      </c>
      <c r="S36">
        <f t="shared" si="0"/>
        <v>1800</v>
      </c>
      <c r="T36">
        <f t="shared" si="0"/>
        <v>1900</v>
      </c>
      <c r="U36">
        <f t="shared" si="0"/>
        <v>2000</v>
      </c>
      <c r="V36">
        <f t="shared" si="0"/>
        <v>2100</v>
      </c>
      <c r="W36">
        <f t="shared" si="0"/>
        <v>2200</v>
      </c>
      <c r="X36">
        <f t="shared" si="0"/>
        <v>2300</v>
      </c>
      <c r="Y36">
        <f t="shared" si="0"/>
        <v>2400</v>
      </c>
      <c r="Z36">
        <f t="shared" si="0"/>
        <v>2500</v>
      </c>
    </row>
    <row r="37" spans="1:26">
      <c r="A37">
        <v>100</v>
      </c>
      <c r="C37">
        <f>-$B$33*((C1-B1)/($C$36-$B$36))</f>
        <v>4.5110370678883944E-3</v>
      </c>
      <c r="D37">
        <f>-$B$33*((D1-C1)/($C$36-$B$36))</f>
        <v>4.4920553935860032E-3</v>
      </c>
      <c r="E37">
        <f t="shared" ref="E37:Z52" si="1">-$B$33*((E1-D1)/($C$36-$B$36))</f>
        <v>4.4637338608912924E-3</v>
      </c>
      <c r="F37">
        <f t="shared" si="1"/>
        <v>4.4265410245731083E-3</v>
      </c>
      <c r="G37">
        <f t="shared" si="1"/>
        <v>4.3814556434818653E-3</v>
      </c>
      <c r="H37">
        <f t="shared" si="1"/>
        <v>4.3303102873802684E-3</v>
      </c>
      <c r="I37">
        <f t="shared" si="1"/>
        <v>4.2760204081632508E-3</v>
      </c>
      <c r="J37">
        <f t="shared" si="1"/>
        <v>4.2227717617659647E-3</v>
      </c>
      <c r="K37">
        <f t="shared" si="1"/>
        <v>4.1756976259891632E-3</v>
      </c>
      <c r="L37">
        <f t="shared" si="1"/>
        <v>4.1402748854643878E-3</v>
      </c>
      <c r="M37">
        <f t="shared" si="1"/>
        <v>4.121199500208241E-3</v>
      </c>
      <c r="N37">
        <f t="shared" si="1"/>
        <v>4.121199500208241E-3</v>
      </c>
      <c r="O37">
        <f t="shared" si="1"/>
        <v>4.1402748854643878E-3</v>
      </c>
      <c r="P37">
        <f t="shared" si="1"/>
        <v>4.1757080383173712E-3</v>
      </c>
      <c r="Q37">
        <f t="shared" si="1"/>
        <v>4.2227613494377385E-3</v>
      </c>
      <c r="R37">
        <f t="shared" si="1"/>
        <v>4.2760412328196658E-3</v>
      </c>
      <c r="S37">
        <f t="shared" si="1"/>
        <v>4.3302998750520605E-3</v>
      </c>
      <c r="T37">
        <f t="shared" si="1"/>
        <v>4.3814452311536755E-3</v>
      </c>
      <c r="U37">
        <f t="shared" si="1"/>
        <v>4.4265410245731083E-3</v>
      </c>
      <c r="V37">
        <f t="shared" si="1"/>
        <v>4.4637338608912924E-3</v>
      </c>
      <c r="W37">
        <f t="shared" si="1"/>
        <v>4.4920501874219001E-3</v>
      </c>
      <c r="X37">
        <f t="shared" si="1"/>
        <v>4.5110318617242913E-3</v>
      </c>
      <c r="Y37">
        <f t="shared" si="1"/>
        <v>4.5205539358600527E-3</v>
      </c>
      <c r="Z37">
        <f t="shared" si="1"/>
        <v>0.10412328196584758</v>
      </c>
    </row>
    <row r="38" spans="1:26">
      <c r="A38">
        <f>A37+100</f>
        <v>200</v>
      </c>
      <c r="C38">
        <f>-$B$33*((C2-B2)/($C$36-$B$36))</f>
        <v>4.5205226988754687E-3</v>
      </c>
      <c r="D38">
        <f t="shared" ref="D38:Y50" si="2">-$B$33*((D2-C2)/($C$36-$B$36))</f>
        <v>4.5013744273219459E-3</v>
      </c>
      <c r="E38">
        <f>-$B$33*((E2-D2)/($C$36-$B$36))</f>
        <v>4.472625989171179E-3</v>
      </c>
      <c r="F38">
        <f t="shared" si="2"/>
        <v>4.4344127446897174E-3</v>
      </c>
      <c r="G38">
        <f t="shared" si="2"/>
        <v>4.387526030820499E-3</v>
      </c>
      <c r="H38">
        <f t="shared" si="2"/>
        <v>4.333433985839236E-3</v>
      </c>
      <c r="I38">
        <f t="shared" si="2"/>
        <v>4.2749895876718026E-3</v>
      </c>
      <c r="J38">
        <f t="shared" si="2"/>
        <v>4.216607663473539E-3</v>
      </c>
      <c r="K38">
        <f t="shared" si="2"/>
        <v>4.1640462307372117E-3</v>
      </c>
      <c r="L38">
        <f t="shared" si="2"/>
        <v>4.1239275301957583E-3</v>
      </c>
      <c r="M38">
        <f t="shared" si="2"/>
        <v>4.1021241149520951E-3</v>
      </c>
      <c r="N38">
        <f t="shared" si="2"/>
        <v>4.1021241149520951E-3</v>
      </c>
      <c r="O38">
        <f t="shared" si="2"/>
        <v>4.1239275301957583E-3</v>
      </c>
      <c r="P38">
        <f t="shared" si="2"/>
        <v>4.1640462307371926E-3</v>
      </c>
      <c r="Q38">
        <f t="shared" si="2"/>
        <v>4.2166076634735572E-3</v>
      </c>
      <c r="R38">
        <f t="shared" si="2"/>
        <v>4.2749999999999915E-3</v>
      </c>
      <c r="S38">
        <f t="shared" si="2"/>
        <v>4.3334235735110471E-3</v>
      </c>
      <c r="T38">
        <f t="shared" si="2"/>
        <v>4.3875260308204799E-3</v>
      </c>
      <c r="U38">
        <f t="shared" si="2"/>
        <v>4.4344231570179237E-3</v>
      </c>
      <c r="V38">
        <f t="shared" si="2"/>
        <v>4.4726155768429719E-3</v>
      </c>
      <c r="W38">
        <f t="shared" si="2"/>
        <v>4.5013744273219459E-3</v>
      </c>
      <c r="X38">
        <f t="shared" si="2"/>
        <v>4.5205226988754687E-3</v>
      </c>
      <c r="Y38">
        <f t="shared" si="2"/>
        <v>4.5300499791753532E-3</v>
      </c>
      <c r="Z38">
        <f t="shared" si="1"/>
        <v>0.10412328196584758</v>
      </c>
    </row>
    <row r="39" spans="1:26">
      <c r="A39">
        <f t="shared" ref="A39:A61" si="3">A38+100</f>
        <v>300</v>
      </c>
      <c r="C39">
        <f t="shared" ref="C39:R54" si="4">-$B$33*((C3-B3)/($C$36-$B$36))</f>
        <v>4.5395876718034439E-3</v>
      </c>
      <c r="D39">
        <f t="shared" si="4"/>
        <v>4.5203144523115078E-3</v>
      </c>
      <c r="E39">
        <f t="shared" si="4"/>
        <v>4.4909100374843853E-3</v>
      </c>
      <c r="F39">
        <f t="shared" si="4"/>
        <v>4.4510724698042506E-3</v>
      </c>
      <c r="G39">
        <f t="shared" si="4"/>
        <v>4.4007496876301792E-3</v>
      </c>
      <c r="H39">
        <f t="shared" si="4"/>
        <v>4.3408996251561669E-3</v>
      </c>
      <c r="I39">
        <f t="shared" si="4"/>
        <v>4.2739379425239393E-3</v>
      </c>
      <c r="J39">
        <f t="shared" si="4"/>
        <v>4.2045710120783061E-3</v>
      </c>
      <c r="K39">
        <f t="shared" si="4"/>
        <v>4.1399729279466913E-3</v>
      </c>
      <c r="L39">
        <f t="shared" si="4"/>
        <v>4.0892857142857146E-3</v>
      </c>
      <c r="M39">
        <f t="shared" si="4"/>
        <v>4.0612244897959273E-3</v>
      </c>
      <c r="N39">
        <f t="shared" si="4"/>
        <v>4.0612244897959273E-3</v>
      </c>
      <c r="O39">
        <f t="shared" si="4"/>
        <v>4.0892857142857146E-3</v>
      </c>
      <c r="P39">
        <f t="shared" si="4"/>
        <v>4.1399729279466722E-3</v>
      </c>
      <c r="Q39">
        <f t="shared" si="4"/>
        <v>4.2045605997501172E-3</v>
      </c>
      <c r="R39">
        <f t="shared" si="4"/>
        <v>4.2739483548521464E-3</v>
      </c>
      <c r="S39">
        <f t="shared" si="2"/>
        <v>4.340899625156186E-3</v>
      </c>
      <c r="T39">
        <f t="shared" si="2"/>
        <v>4.4007600999583498E-3</v>
      </c>
      <c r="U39">
        <f t="shared" si="2"/>
        <v>4.4510516451478545E-3</v>
      </c>
      <c r="V39">
        <f t="shared" si="2"/>
        <v>4.4909204498125741E-3</v>
      </c>
      <c r="W39">
        <f t="shared" si="2"/>
        <v>4.5203144523115442E-3</v>
      </c>
      <c r="X39">
        <f t="shared" si="2"/>
        <v>4.5395980841315964E-3</v>
      </c>
      <c r="Y39">
        <f t="shared" si="2"/>
        <v>4.5491045397751031E-3</v>
      </c>
      <c r="Z39">
        <f t="shared" si="1"/>
        <v>0.10412328196584758</v>
      </c>
    </row>
    <row r="40" spans="1:26">
      <c r="A40">
        <f t="shared" si="3"/>
        <v>400</v>
      </c>
      <c r="C40">
        <f t="shared" si="4"/>
        <v>4.5684194085797575E-3</v>
      </c>
      <c r="D40">
        <f t="shared" si="2"/>
        <v>4.5493960849645743E-3</v>
      </c>
      <c r="E40">
        <f t="shared" si="2"/>
        <v>4.5196897126197726E-3</v>
      </c>
      <c r="F40">
        <f t="shared" si="2"/>
        <v>4.4781132861307594E-3</v>
      </c>
      <c r="G40">
        <f t="shared" si="2"/>
        <v>4.4235318617242723E-3</v>
      </c>
      <c r="H40">
        <f t="shared" si="2"/>
        <v>4.3554768846314259E-3</v>
      </c>
      <c r="I40">
        <f t="shared" si="2"/>
        <v>4.2753331945022729E-3</v>
      </c>
      <c r="J40">
        <f t="shared" si="2"/>
        <v>4.1877238650562263E-3</v>
      </c>
      <c r="K40">
        <f t="shared" si="2"/>
        <v>4.1020199916701515E-3</v>
      </c>
      <c r="L40">
        <f t="shared" si="2"/>
        <v>4.0319658475635222E-3</v>
      </c>
      <c r="M40">
        <f t="shared" si="2"/>
        <v>3.9922948771345191E-3</v>
      </c>
      <c r="N40">
        <f t="shared" si="2"/>
        <v>3.9922948771345191E-3</v>
      </c>
      <c r="O40">
        <f t="shared" si="2"/>
        <v>4.0319658475635222E-3</v>
      </c>
      <c r="P40">
        <f t="shared" si="2"/>
        <v>4.1020095793419444E-3</v>
      </c>
      <c r="Q40">
        <f t="shared" si="2"/>
        <v>4.1877238650562263E-3</v>
      </c>
      <c r="R40">
        <f t="shared" si="2"/>
        <v>4.2753331945022911E-3</v>
      </c>
      <c r="S40">
        <f t="shared" si="2"/>
        <v>4.3554820907954926E-3</v>
      </c>
      <c r="T40">
        <f t="shared" si="2"/>
        <v>4.4235370678883954E-3</v>
      </c>
      <c r="U40">
        <f t="shared" si="2"/>
        <v>4.4781132861307785E-3</v>
      </c>
      <c r="V40">
        <f t="shared" si="2"/>
        <v>4.519700124947925E-3</v>
      </c>
      <c r="W40">
        <f t="shared" si="2"/>
        <v>4.5493856726364036E-3</v>
      </c>
      <c r="X40">
        <f t="shared" si="2"/>
        <v>4.5684089962515686E-3</v>
      </c>
      <c r="Y40">
        <f t="shared" si="2"/>
        <v>4.5776863806747193E-3</v>
      </c>
      <c r="Z40">
        <f t="shared" si="1"/>
        <v>0.10412328196584758</v>
      </c>
    </row>
    <row r="41" spans="1:26">
      <c r="A41">
        <f t="shared" si="3"/>
        <v>500</v>
      </c>
      <c r="C41">
        <f t="shared" si="4"/>
        <v>4.6069866722198973E-3</v>
      </c>
      <c r="D41">
        <f t="shared" si="2"/>
        <v>4.5891399416909907E-3</v>
      </c>
      <c r="E41">
        <f t="shared" si="2"/>
        <v>4.5603394418991883E-3</v>
      </c>
      <c r="F41">
        <f t="shared" si="2"/>
        <v>4.5182007496876479E-3</v>
      </c>
      <c r="G41">
        <f t="shared" si="2"/>
        <v>4.4597667638483843E-3</v>
      </c>
      <c r="H41">
        <f t="shared" si="2"/>
        <v>4.3821740941274645E-3</v>
      </c>
      <c r="I41">
        <f t="shared" si="2"/>
        <v>4.2841420241565755E-3</v>
      </c>
      <c r="J41">
        <f t="shared" si="2"/>
        <v>4.1690233236151729E-3</v>
      </c>
      <c r="K41">
        <f t="shared" si="2"/>
        <v>4.0483652644731326E-3</v>
      </c>
      <c r="L41">
        <f t="shared" si="2"/>
        <v>3.9442732194918716E-3</v>
      </c>
      <c r="M41">
        <f t="shared" si="2"/>
        <v>3.8837047063723525E-3</v>
      </c>
      <c r="N41">
        <f t="shared" si="2"/>
        <v>3.8837047063723525E-3</v>
      </c>
      <c r="O41">
        <f t="shared" si="2"/>
        <v>3.9442732194918716E-3</v>
      </c>
      <c r="P41">
        <f t="shared" si="2"/>
        <v>4.0483652644731326E-3</v>
      </c>
      <c r="Q41">
        <f t="shared" si="2"/>
        <v>4.1690233236151729E-3</v>
      </c>
      <c r="R41">
        <f t="shared" si="2"/>
        <v>4.2841420241565946E-3</v>
      </c>
      <c r="S41">
        <f t="shared" si="2"/>
        <v>4.3821636817992574E-3</v>
      </c>
      <c r="T41">
        <f t="shared" si="2"/>
        <v>4.4597771761765914E-3</v>
      </c>
      <c r="U41">
        <f t="shared" si="2"/>
        <v>4.5182007496876288E-3</v>
      </c>
      <c r="V41">
        <f t="shared" si="2"/>
        <v>4.5603394418992074E-3</v>
      </c>
      <c r="W41">
        <f t="shared" si="2"/>
        <v>4.5891295293627645E-3</v>
      </c>
      <c r="X41">
        <f t="shared" si="2"/>
        <v>4.6069970845481045E-3</v>
      </c>
      <c r="Y41">
        <f t="shared" si="2"/>
        <v>4.6155247813411066E-3</v>
      </c>
      <c r="Z41">
        <f t="shared" si="1"/>
        <v>0.10412328196584758</v>
      </c>
    </row>
    <row r="42" spans="1:26">
      <c r="A42">
        <f t="shared" si="3"/>
        <v>600</v>
      </c>
      <c r="C42">
        <f t="shared" si="4"/>
        <v>4.6549042065806021E-3</v>
      </c>
      <c r="D42">
        <f t="shared" si="2"/>
        <v>4.6398167430237404E-3</v>
      </c>
      <c r="E42">
        <f t="shared" si="2"/>
        <v>4.6142961266139038E-3</v>
      </c>
      <c r="F42">
        <f t="shared" si="2"/>
        <v>4.5746043315285237E-3</v>
      </c>
      <c r="G42">
        <f t="shared" si="2"/>
        <v>4.5151707621824341E-3</v>
      </c>
      <c r="H42">
        <f t="shared" si="2"/>
        <v>4.4292586422323985E-3</v>
      </c>
      <c r="I42">
        <f t="shared" si="2"/>
        <v>4.3100895460225037E-3</v>
      </c>
      <c r="J42">
        <f t="shared" si="2"/>
        <v>4.1558100791336617E-3</v>
      </c>
      <c r="K42">
        <f t="shared" si="2"/>
        <v>3.9781757600999747E-3</v>
      </c>
      <c r="L42">
        <f t="shared" si="2"/>
        <v>3.8130882965431026E-3</v>
      </c>
      <c r="M42">
        <f t="shared" si="2"/>
        <v>3.7145147855060451E-3</v>
      </c>
      <c r="N42">
        <f t="shared" si="2"/>
        <v>3.7145147855060451E-3</v>
      </c>
      <c r="O42">
        <f t="shared" si="2"/>
        <v>3.8130882965431026E-3</v>
      </c>
      <c r="P42">
        <f t="shared" si="2"/>
        <v>3.9781757600999557E-3</v>
      </c>
      <c r="Q42">
        <f t="shared" si="2"/>
        <v>4.1557996668054927E-3</v>
      </c>
      <c r="R42">
        <f t="shared" si="2"/>
        <v>4.3100999583506926E-3</v>
      </c>
      <c r="S42">
        <f t="shared" si="2"/>
        <v>4.4292586422323985E-3</v>
      </c>
      <c r="T42">
        <f t="shared" si="2"/>
        <v>4.5151811745106222E-3</v>
      </c>
      <c r="U42">
        <f t="shared" si="2"/>
        <v>4.5745835068721459E-3</v>
      </c>
      <c r="V42">
        <f t="shared" si="2"/>
        <v>4.6143169512703006E-3</v>
      </c>
      <c r="W42">
        <f t="shared" si="2"/>
        <v>4.6398063306955332E-3</v>
      </c>
      <c r="X42">
        <f t="shared" si="2"/>
        <v>4.6549146189087901E-3</v>
      </c>
      <c r="Y42">
        <f t="shared" si="2"/>
        <v>4.661901291128704E-3</v>
      </c>
      <c r="Z42">
        <f t="shared" si="1"/>
        <v>0.10412328196584758</v>
      </c>
    </row>
    <row r="43" spans="1:26">
      <c r="A43">
        <f t="shared" si="3"/>
        <v>700</v>
      </c>
      <c r="C43">
        <f t="shared" si="4"/>
        <v>4.7109121199500441E-3</v>
      </c>
      <c r="D43">
        <f t="shared" si="2"/>
        <v>4.7009371095376729E-3</v>
      </c>
      <c r="E43">
        <f t="shared" si="2"/>
        <v>4.6824968763015421E-3</v>
      </c>
      <c r="F43">
        <f t="shared" si="2"/>
        <v>4.6506351520200157E-3</v>
      </c>
      <c r="G43">
        <f t="shared" si="2"/>
        <v>4.5971470220741092E-3</v>
      </c>
      <c r="H43">
        <f t="shared" si="2"/>
        <v>4.5095585172844769E-3</v>
      </c>
      <c r="I43">
        <f t="shared" si="2"/>
        <v>4.3711890878800584E-3</v>
      </c>
      <c r="J43">
        <f t="shared" si="2"/>
        <v>4.1659204498125813E-3</v>
      </c>
      <c r="K43">
        <f t="shared" si="2"/>
        <v>3.8954550187421813E-3</v>
      </c>
      <c r="L43">
        <f t="shared" si="2"/>
        <v>3.6153633902540564E-3</v>
      </c>
      <c r="M43">
        <f t="shared" si="2"/>
        <v>3.4467617659308687E-3</v>
      </c>
      <c r="N43">
        <f t="shared" si="2"/>
        <v>3.4467617659308687E-3</v>
      </c>
      <c r="O43">
        <f t="shared" si="2"/>
        <v>3.61536859641816E-3</v>
      </c>
      <c r="P43">
        <f t="shared" si="2"/>
        <v>3.8954498125780774E-3</v>
      </c>
      <c r="Q43">
        <f t="shared" si="2"/>
        <v>4.1659100374843933E-3</v>
      </c>
      <c r="R43">
        <f t="shared" si="2"/>
        <v>4.3712099125364362E-3</v>
      </c>
      <c r="S43">
        <f t="shared" si="2"/>
        <v>4.5095481049562697E-3</v>
      </c>
      <c r="T43">
        <f t="shared" si="2"/>
        <v>4.5971574344023354E-3</v>
      </c>
      <c r="U43">
        <f t="shared" si="2"/>
        <v>4.6506247396917895E-3</v>
      </c>
      <c r="V43">
        <f t="shared" si="2"/>
        <v>4.6825072886297493E-3</v>
      </c>
      <c r="W43">
        <f t="shared" si="2"/>
        <v>4.7009162848812951E-3</v>
      </c>
      <c r="X43">
        <f t="shared" si="2"/>
        <v>4.7109121199500267E-3</v>
      </c>
      <c r="Y43">
        <f t="shared" si="2"/>
        <v>4.715274885464386E-3</v>
      </c>
      <c r="Z43">
        <f t="shared" si="1"/>
        <v>0.10412328196584758</v>
      </c>
    </row>
    <row r="44" spans="1:26">
      <c r="A44">
        <f t="shared" si="3"/>
        <v>800</v>
      </c>
      <c r="C44">
        <f t="shared" si="4"/>
        <v>4.7725322782174095E-3</v>
      </c>
      <c r="D44">
        <f t="shared" si="2"/>
        <v>4.7704498125780963E-3</v>
      </c>
      <c r="E44">
        <f t="shared" si="2"/>
        <v>4.7641503540191612E-3</v>
      </c>
      <c r="F44">
        <f t="shared" si="2"/>
        <v>4.7483236151603225E-3</v>
      </c>
      <c r="G44">
        <f t="shared" si="2"/>
        <v>4.7131820074969039E-3</v>
      </c>
      <c r="H44">
        <f t="shared" si="2"/>
        <v>4.6406393169512649E-3</v>
      </c>
      <c r="I44">
        <f t="shared" si="2"/>
        <v>4.4992294877134265E-3</v>
      </c>
      <c r="J44">
        <f t="shared" si="2"/>
        <v>4.2411911703456994E-3</v>
      </c>
      <c r="K44">
        <f t="shared" si="2"/>
        <v>3.8223552686380826E-3</v>
      </c>
      <c r="L44">
        <f t="shared" si="2"/>
        <v>3.3061640982923659E-3</v>
      </c>
      <c r="M44">
        <f t="shared" si="2"/>
        <v>3.0104123281965898E-3</v>
      </c>
      <c r="N44">
        <f t="shared" si="2"/>
        <v>3.0104123281965898E-3</v>
      </c>
      <c r="O44">
        <f t="shared" si="2"/>
        <v>3.3061640982923659E-3</v>
      </c>
      <c r="P44">
        <f t="shared" si="2"/>
        <v>3.8223552686380826E-3</v>
      </c>
      <c r="Q44">
        <f t="shared" si="2"/>
        <v>4.2411911703456803E-3</v>
      </c>
      <c r="R44">
        <f t="shared" si="2"/>
        <v>4.4992399000416518E-3</v>
      </c>
      <c r="S44">
        <f t="shared" si="2"/>
        <v>4.6406393169512649E-3</v>
      </c>
      <c r="T44">
        <f t="shared" si="2"/>
        <v>4.7131715951686769E-3</v>
      </c>
      <c r="U44">
        <f t="shared" si="2"/>
        <v>4.7483236151603598E-3</v>
      </c>
      <c r="V44">
        <f t="shared" si="2"/>
        <v>4.7641503540191612E-3</v>
      </c>
      <c r="W44">
        <f t="shared" si="2"/>
        <v>4.7704498125780963E-3</v>
      </c>
      <c r="X44">
        <f t="shared" si="2"/>
        <v>4.7725218658892015E-3</v>
      </c>
      <c r="Y44">
        <f t="shared" si="2"/>
        <v>4.7730216576426518E-3</v>
      </c>
      <c r="Z44">
        <f t="shared" si="1"/>
        <v>0.10412328196584758</v>
      </c>
    </row>
    <row r="45" spans="1:26">
      <c r="A45">
        <f t="shared" si="3"/>
        <v>900</v>
      </c>
      <c r="C45">
        <f t="shared" si="4"/>
        <v>4.8357559350270677E-3</v>
      </c>
      <c r="D45">
        <f t="shared" si="2"/>
        <v>4.8442419825072769E-3</v>
      </c>
      <c r="E45">
        <f t="shared" si="2"/>
        <v>4.855258225739306E-3</v>
      </c>
      <c r="F45">
        <f t="shared" si="2"/>
        <v>4.8653685964181502E-3</v>
      </c>
      <c r="G45">
        <f t="shared" si="2"/>
        <v>4.8665972511453531E-3</v>
      </c>
      <c r="H45">
        <f t="shared" si="2"/>
        <v>4.8405560183257083E-3</v>
      </c>
      <c r="I45">
        <f t="shared" si="2"/>
        <v>4.7439400249895671E-3</v>
      </c>
      <c r="J45">
        <f t="shared" si="2"/>
        <v>4.477223032069981E-3</v>
      </c>
      <c r="K45">
        <f t="shared" si="2"/>
        <v>3.8466628488129898E-3</v>
      </c>
      <c r="L45">
        <f t="shared" si="2"/>
        <v>2.7765201999167054E-3</v>
      </c>
      <c r="M45">
        <f t="shared" si="2"/>
        <v>2.278290295710121E-3</v>
      </c>
      <c r="N45">
        <f t="shared" si="2"/>
        <v>2.278290295710121E-3</v>
      </c>
      <c r="O45">
        <f t="shared" si="2"/>
        <v>2.7765201999167054E-3</v>
      </c>
      <c r="P45">
        <f t="shared" si="2"/>
        <v>3.8466628488129898E-3</v>
      </c>
      <c r="Q45">
        <f t="shared" si="2"/>
        <v>4.477223032069981E-3</v>
      </c>
      <c r="R45">
        <f t="shared" si="2"/>
        <v>4.7439400249895862E-3</v>
      </c>
      <c r="S45">
        <f t="shared" si="2"/>
        <v>4.8405560183256893E-3</v>
      </c>
      <c r="T45">
        <f t="shared" si="2"/>
        <v>4.8666076634735602E-3</v>
      </c>
      <c r="U45">
        <f t="shared" si="2"/>
        <v>4.8653581840899622E-3</v>
      </c>
      <c r="V45">
        <f t="shared" si="2"/>
        <v>4.8552582257392687E-3</v>
      </c>
      <c r="W45">
        <f t="shared" si="2"/>
        <v>4.844241982507296E-3</v>
      </c>
      <c r="X45">
        <f t="shared" si="2"/>
        <v>4.8357455226988796E-3</v>
      </c>
      <c r="Y45">
        <f t="shared" si="2"/>
        <v>4.8312369845897466E-3</v>
      </c>
      <c r="Z45">
        <f t="shared" si="1"/>
        <v>0.10412328196584758</v>
      </c>
    </row>
    <row r="46" spans="1:26">
      <c r="A46">
        <f t="shared" si="3"/>
        <v>1000</v>
      </c>
      <c r="C46">
        <f t="shared" si="4"/>
        <v>4.894981257809271E-3</v>
      </c>
      <c r="D46">
        <f t="shared" si="2"/>
        <v>4.915493544356506E-3</v>
      </c>
      <c r="E46">
        <f t="shared" si="2"/>
        <v>4.9472927946689E-3</v>
      </c>
      <c r="F46">
        <f t="shared" si="2"/>
        <v>4.9912640566430371E-3</v>
      </c>
      <c r="G46">
        <f t="shared" si="2"/>
        <v>5.0473240316534808E-3</v>
      </c>
      <c r="H46">
        <f t="shared" si="2"/>
        <v>5.111047480216571E-3</v>
      </c>
      <c r="I46">
        <f t="shared" si="2"/>
        <v>5.1587463556851433E-3</v>
      </c>
      <c r="J46">
        <f t="shared" si="2"/>
        <v>5.0770928779675243E-3</v>
      </c>
      <c r="K46">
        <f t="shared" si="2"/>
        <v>4.3105685131195207E-3</v>
      </c>
      <c r="L46">
        <f t="shared" si="2"/>
        <v>1.6749271137026379E-3</v>
      </c>
      <c r="M46">
        <f t="shared" si="2"/>
        <v>1.0479591836734627E-3</v>
      </c>
      <c r="N46">
        <f t="shared" si="2"/>
        <v>1.0479591836734627E-3</v>
      </c>
      <c r="O46">
        <f t="shared" si="2"/>
        <v>1.6749375260308268E-3</v>
      </c>
      <c r="P46">
        <f t="shared" si="2"/>
        <v>4.3105581007913318E-3</v>
      </c>
      <c r="Q46">
        <f t="shared" si="2"/>
        <v>5.077103290295714E-3</v>
      </c>
      <c r="R46">
        <f t="shared" si="2"/>
        <v>5.1587255310287473E-3</v>
      </c>
      <c r="S46">
        <f t="shared" si="2"/>
        <v>5.111057892544759E-3</v>
      </c>
      <c r="T46">
        <f t="shared" si="2"/>
        <v>5.0473344439816879E-3</v>
      </c>
      <c r="U46">
        <f t="shared" si="2"/>
        <v>4.9912536443148664E-3</v>
      </c>
      <c r="V46">
        <f t="shared" si="2"/>
        <v>4.9473032069970897E-3</v>
      </c>
      <c r="W46">
        <f t="shared" si="2"/>
        <v>4.915483132028318E-3</v>
      </c>
      <c r="X46">
        <f t="shared" si="2"/>
        <v>4.8949708454810448E-3</v>
      </c>
      <c r="Y46">
        <f t="shared" si="2"/>
        <v>4.8849541857559362E-3</v>
      </c>
      <c r="Z46">
        <f t="shared" si="1"/>
        <v>0.10412328196584758</v>
      </c>
    </row>
    <row r="47" spans="1:26">
      <c r="A47">
        <f t="shared" si="3"/>
        <v>1100</v>
      </c>
      <c r="C47">
        <f t="shared" si="4"/>
        <v>4.9437109537692559E-3</v>
      </c>
      <c r="D47">
        <f t="shared" si="2"/>
        <v>4.9754477301124428E-3</v>
      </c>
      <c r="E47">
        <f t="shared" si="2"/>
        <v>5.0271657642648859E-3</v>
      </c>
      <c r="F47">
        <f t="shared" si="2"/>
        <v>5.1050395668471799E-3</v>
      </c>
      <c r="G47">
        <f t="shared" si="2"/>
        <v>5.2204081632652999E-3</v>
      </c>
      <c r="H47">
        <f t="shared" si="2"/>
        <v>5.3976364014993667E-3</v>
      </c>
      <c r="I47">
        <f t="shared" si="2"/>
        <v>5.7027800916284975E-3</v>
      </c>
      <c r="J47">
        <f t="shared" si="2"/>
        <v>6.3619221157850863E-3</v>
      </c>
      <c r="K47">
        <f t="shared" si="2"/>
        <v>4.1846105789254467E-3</v>
      </c>
      <c r="L47">
        <f t="shared" si="2"/>
        <v>1.0424822990420334E-4</v>
      </c>
      <c r="M47">
        <f t="shared" si="2"/>
        <v>1.1002707205331105E-4</v>
      </c>
      <c r="N47">
        <f t="shared" si="2"/>
        <v>1.1002707205331105E-4</v>
      </c>
      <c r="O47">
        <f t="shared" si="2"/>
        <v>1.0424822990420334E-4</v>
      </c>
      <c r="P47">
        <f t="shared" si="2"/>
        <v>4.1846105789254467E-3</v>
      </c>
      <c r="Q47">
        <f t="shared" si="2"/>
        <v>6.3619221157850863E-3</v>
      </c>
      <c r="R47">
        <f t="shared" si="2"/>
        <v>5.7027800916284975E-3</v>
      </c>
      <c r="S47">
        <f t="shared" si="2"/>
        <v>5.3976259891711769E-3</v>
      </c>
      <c r="T47">
        <f t="shared" si="2"/>
        <v>5.2204081632652999E-3</v>
      </c>
      <c r="U47">
        <f t="shared" si="2"/>
        <v>5.1050395668471617E-3</v>
      </c>
      <c r="V47">
        <f t="shared" si="2"/>
        <v>5.0271761765930748E-3</v>
      </c>
      <c r="W47">
        <f t="shared" si="2"/>
        <v>4.9754477301124618E-3</v>
      </c>
      <c r="X47">
        <f t="shared" si="2"/>
        <v>4.943721366097463E-3</v>
      </c>
      <c r="Y47">
        <f t="shared" si="2"/>
        <v>4.9286339025406021E-3</v>
      </c>
      <c r="Z47">
        <f t="shared" si="1"/>
        <v>0.10412328196584758</v>
      </c>
    </row>
    <row r="48" spans="1:26">
      <c r="A48">
        <f t="shared" si="3"/>
        <v>1200</v>
      </c>
      <c r="C48">
        <f t="shared" si="4"/>
        <v>4.9758538109121201E-3</v>
      </c>
      <c r="D48">
        <f t="shared" si="2"/>
        <v>5.0154102457309535E-3</v>
      </c>
      <c r="E48">
        <f t="shared" si="2"/>
        <v>5.0809037900874706E-3</v>
      </c>
      <c r="F48">
        <f t="shared" si="2"/>
        <v>5.1813202832153129E-3</v>
      </c>
      <c r="G48">
        <f t="shared" si="2"/>
        <v>5.3316222407330388E-3</v>
      </c>
      <c r="H48">
        <f t="shared" si="2"/>
        <v>5.5562786339025108E-3</v>
      </c>
      <c r="I48">
        <f t="shared" si="2"/>
        <v>5.892846730528963E-3</v>
      </c>
      <c r="J48">
        <f t="shared" si="2"/>
        <v>6.3814556434818714E-3</v>
      </c>
      <c r="K48">
        <f t="shared" si="2"/>
        <v>3.5027384423157088E-3</v>
      </c>
      <c r="L48">
        <f t="shared" si="2"/>
        <v>8.8775510204079671E-5</v>
      </c>
      <c r="M48">
        <f t="shared" si="2"/>
        <v>9.7219908371515748E-5</v>
      </c>
      <c r="N48">
        <f t="shared" si="2"/>
        <v>9.7219908371515748E-5</v>
      </c>
      <c r="O48">
        <f t="shared" si="2"/>
        <v>8.8775510204079671E-5</v>
      </c>
      <c r="P48">
        <f t="shared" si="2"/>
        <v>3.5027488546438977E-3</v>
      </c>
      <c r="Q48">
        <f t="shared" si="2"/>
        <v>6.3814556434818905E-3</v>
      </c>
      <c r="R48">
        <f t="shared" si="2"/>
        <v>5.8928571428571337E-3</v>
      </c>
      <c r="S48">
        <f t="shared" si="2"/>
        <v>5.5562578092461521E-3</v>
      </c>
      <c r="T48">
        <f t="shared" si="2"/>
        <v>5.3316222407330215E-3</v>
      </c>
      <c r="U48">
        <f t="shared" si="2"/>
        <v>5.1813202832153319E-3</v>
      </c>
      <c r="V48">
        <f t="shared" si="2"/>
        <v>5.0809037900874706E-3</v>
      </c>
      <c r="W48">
        <f t="shared" si="2"/>
        <v>5.0153998334027472E-3</v>
      </c>
      <c r="X48">
        <f t="shared" si="2"/>
        <v>4.975864223240309E-3</v>
      </c>
      <c r="Y48">
        <f t="shared" si="2"/>
        <v>4.9572157434402365E-3</v>
      </c>
      <c r="Z48">
        <f t="shared" si="1"/>
        <v>0.10412328196584758</v>
      </c>
    </row>
    <row r="49" spans="1:26">
      <c r="A49">
        <f t="shared" si="3"/>
        <v>1300</v>
      </c>
      <c r="C49">
        <f t="shared" si="4"/>
        <v>4.9870678883798657E-3</v>
      </c>
      <c r="D49">
        <f t="shared" si="2"/>
        <v>5.0294148271553289E-3</v>
      </c>
      <c r="E49">
        <f t="shared" si="2"/>
        <v>5.0997292794669009E-3</v>
      </c>
      <c r="F49">
        <f t="shared" si="2"/>
        <v>5.207715535193674E-3</v>
      </c>
      <c r="G49">
        <f t="shared" si="2"/>
        <v>5.3684818825489224E-3</v>
      </c>
      <c r="H49">
        <f t="shared" si="2"/>
        <v>5.6029779258642198E-3</v>
      </c>
      <c r="I49">
        <f t="shared" si="2"/>
        <v>5.9308933777592748E-3</v>
      </c>
      <c r="J49">
        <f t="shared" si="2"/>
        <v>6.3349229487713503E-3</v>
      </c>
      <c r="K49">
        <f t="shared" si="2"/>
        <v>3.3561536859641745E-3</v>
      </c>
      <c r="L49">
        <f t="shared" si="2"/>
        <v>8.4214910453985441E-5</v>
      </c>
      <c r="M49">
        <f t="shared" si="2"/>
        <v>9.2898792169930202E-5</v>
      </c>
      <c r="N49">
        <f t="shared" si="2"/>
        <v>9.2898792169930202E-5</v>
      </c>
      <c r="O49">
        <f t="shared" si="2"/>
        <v>8.4214910453985441E-5</v>
      </c>
      <c r="P49">
        <f t="shared" si="2"/>
        <v>3.3561536859641745E-3</v>
      </c>
      <c r="Q49">
        <f t="shared" si="2"/>
        <v>6.3349229487713503E-3</v>
      </c>
      <c r="R49">
        <f t="shared" si="2"/>
        <v>5.9308933777592566E-3</v>
      </c>
      <c r="S49">
        <f t="shared" si="2"/>
        <v>5.6029883381924269E-3</v>
      </c>
      <c r="T49">
        <f t="shared" si="2"/>
        <v>5.3684818825489415E-3</v>
      </c>
      <c r="U49">
        <f t="shared" si="2"/>
        <v>5.2077155351936549E-3</v>
      </c>
      <c r="V49">
        <f t="shared" si="2"/>
        <v>5.0997292794669009E-3</v>
      </c>
      <c r="W49">
        <f t="shared" si="2"/>
        <v>5.0294044148271591E-3</v>
      </c>
      <c r="X49">
        <f t="shared" si="2"/>
        <v>4.9870678883798284E-3</v>
      </c>
      <c r="Y49">
        <f t="shared" si="2"/>
        <v>4.9671699291961753E-3</v>
      </c>
      <c r="Z49">
        <f t="shared" si="1"/>
        <v>0.10412328196584758</v>
      </c>
    </row>
    <row r="50" spans="1:26">
      <c r="A50">
        <f t="shared" si="3"/>
        <v>1400</v>
      </c>
      <c r="C50">
        <f t="shared" si="4"/>
        <v>4.9758538109121201E-3</v>
      </c>
      <c r="D50">
        <f t="shared" si="2"/>
        <v>5.0154102457309535E-3</v>
      </c>
      <c r="E50">
        <f t="shared" si="2"/>
        <v>5.0809037900874706E-3</v>
      </c>
      <c r="F50">
        <f t="shared" si="2"/>
        <v>5.1813202832153129E-3</v>
      </c>
      <c r="G50">
        <f t="shared" si="2"/>
        <v>5.3316222407330388E-3</v>
      </c>
      <c r="H50">
        <f t="shared" si="2"/>
        <v>5.5562786339025108E-3</v>
      </c>
      <c r="I50">
        <f t="shared" si="2"/>
        <v>5.892846730528963E-3</v>
      </c>
      <c r="J50">
        <f t="shared" si="2"/>
        <v>6.3814556434818714E-3</v>
      </c>
      <c r="K50">
        <f t="shared" ref="D50:Z61" si="5">-$B$33*((K14-J14)/($C$36-$B$36))</f>
        <v>3.5027384423157088E-3</v>
      </c>
      <c r="L50">
        <f t="shared" si="5"/>
        <v>8.8775510204079671E-5</v>
      </c>
      <c r="M50">
        <f t="shared" si="5"/>
        <v>9.7219908371515748E-5</v>
      </c>
      <c r="N50">
        <f t="shared" si="5"/>
        <v>9.7219908371515748E-5</v>
      </c>
      <c r="O50">
        <f t="shared" si="5"/>
        <v>8.8775510204079671E-5</v>
      </c>
      <c r="P50">
        <f t="shared" si="5"/>
        <v>3.5027488546438977E-3</v>
      </c>
      <c r="Q50">
        <f t="shared" si="5"/>
        <v>6.3814556434818905E-3</v>
      </c>
      <c r="R50">
        <f t="shared" si="5"/>
        <v>5.8928571428571337E-3</v>
      </c>
      <c r="S50">
        <f t="shared" si="5"/>
        <v>5.5562578092461521E-3</v>
      </c>
      <c r="T50">
        <f t="shared" si="5"/>
        <v>5.3316222407330215E-3</v>
      </c>
      <c r="U50">
        <f t="shared" si="5"/>
        <v>5.1813202832153319E-3</v>
      </c>
      <c r="V50">
        <f t="shared" si="5"/>
        <v>5.0809037900874706E-3</v>
      </c>
      <c r="W50">
        <f t="shared" si="5"/>
        <v>5.0153998334027472E-3</v>
      </c>
      <c r="X50">
        <f t="shared" si="5"/>
        <v>4.975864223240309E-3</v>
      </c>
      <c r="Y50">
        <f t="shared" si="5"/>
        <v>4.9572157434402365E-3</v>
      </c>
      <c r="Z50">
        <f t="shared" si="1"/>
        <v>0.10412328196584758</v>
      </c>
    </row>
    <row r="51" spans="1:26">
      <c r="A51">
        <f t="shared" si="3"/>
        <v>1500</v>
      </c>
      <c r="C51">
        <f t="shared" si="4"/>
        <v>4.9437109537692559E-3</v>
      </c>
      <c r="D51">
        <f t="shared" si="5"/>
        <v>4.9754477301124428E-3</v>
      </c>
      <c r="E51">
        <f t="shared" si="5"/>
        <v>5.0271657642648859E-3</v>
      </c>
      <c r="F51">
        <f t="shared" si="5"/>
        <v>5.1050395668471799E-3</v>
      </c>
      <c r="G51">
        <f t="shared" si="5"/>
        <v>5.2204081632652999E-3</v>
      </c>
      <c r="H51">
        <f t="shared" si="5"/>
        <v>5.3976364014993667E-3</v>
      </c>
      <c r="I51">
        <f t="shared" si="5"/>
        <v>5.7027800916284975E-3</v>
      </c>
      <c r="J51">
        <f t="shared" si="5"/>
        <v>6.3619221157850863E-3</v>
      </c>
      <c r="K51">
        <f t="shared" si="5"/>
        <v>4.1846105789254467E-3</v>
      </c>
      <c r="L51">
        <f t="shared" si="5"/>
        <v>1.0424822990420334E-4</v>
      </c>
      <c r="M51">
        <f t="shared" si="5"/>
        <v>1.1002707205331105E-4</v>
      </c>
      <c r="N51">
        <f t="shared" si="5"/>
        <v>1.1002707205331105E-4</v>
      </c>
      <c r="O51">
        <f t="shared" si="5"/>
        <v>1.0424822990420334E-4</v>
      </c>
      <c r="P51">
        <f t="shared" si="5"/>
        <v>4.1846105789254467E-3</v>
      </c>
      <c r="Q51">
        <f t="shared" si="5"/>
        <v>6.3619221157850863E-3</v>
      </c>
      <c r="R51">
        <f t="shared" si="5"/>
        <v>5.7027800916284975E-3</v>
      </c>
      <c r="S51">
        <f t="shared" si="5"/>
        <v>5.3976259891711769E-3</v>
      </c>
      <c r="T51">
        <f t="shared" si="5"/>
        <v>5.2204081632652999E-3</v>
      </c>
      <c r="U51">
        <f t="shared" si="5"/>
        <v>5.1050395668471617E-3</v>
      </c>
      <c r="V51">
        <f t="shared" si="5"/>
        <v>5.0271761765930748E-3</v>
      </c>
      <c r="W51">
        <f t="shared" si="5"/>
        <v>4.9754477301124618E-3</v>
      </c>
      <c r="X51">
        <f t="shared" si="5"/>
        <v>4.943721366097463E-3</v>
      </c>
      <c r="Y51">
        <f t="shared" si="5"/>
        <v>4.9286339025406021E-3</v>
      </c>
      <c r="Z51">
        <f t="shared" si="1"/>
        <v>0.10412328196584758</v>
      </c>
    </row>
    <row r="52" spans="1:26">
      <c r="A52">
        <f t="shared" si="3"/>
        <v>1600</v>
      </c>
      <c r="C52">
        <f t="shared" si="4"/>
        <v>4.894981257809271E-3</v>
      </c>
      <c r="D52">
        <f t="shared" si="5"/>
        <v>4.915493544356506E-3</v>
      </c>
      <c r="E52">
        <f t="shared" si="5"/>
        <v>4.9472927946689E-3</v>
      </c>
      <c r="F52">
        <f t="shared" si="5"/>
        <v>4.9912640566430371E-3</v>
      </c>
      <c r="G52">
        <f t="shared" si="5"/>
        <v>5.0473240316534808E-3</v>
      </c>
      <c r="H52">
        <f t="shared" si="5"/>
        <v>5.111047480216571E-3</v>
      </c>
      <c r="I52">
        <f t="shared" si="5"/>
        <v>5.1587463556851433E-3</v>
      </c>
      <c r="J52">
        <f t="shared" si="5"/>
        <v>5.0770928779675243E-3</v>
      </c>
      <c r="K52">
        <f t="shared" si="5"/>
        <v>4.3105685131195207E-3</v>
      </c>
      <c r="L52">
        <f t="shared" si="5"/>
        <v>1.6749271137026379E-3</v>
      </c>
      <c r="M52">
        <f t="shared" si="5"/>
        <v>1.0479591836734627E-3</v>
      </c>
      <c r="N52">
        <f t="shared" si="5"/>
        <v>1.0479591836734627E-3</v>
      </c>
      <c r="O52">
        <f t="shared" si="5"/>
        <v>1.6749375260308268E-3</v>
      </c>
      <c r="P52">
        <f t="shared" si="5"/>
        <v>4.3105581007913318E-3</v>
      </c>
      <c r="Q52">
        <f t="shared" si="5"/>
        <v>5.077103290295714E-3</v>
      </c>
      <c r="R52">
        <f t="shared" si="5"/>
        <v>5.1587255310287473E-3</v>
      </c>
      <c r="S52">
        <f t="shared" si="5"/>
        <v>5.111057892544759E-3</v>
      </c>
      <c r="T52">
        <f t="shared" si="5"/>
        <v>5.0473344439816879E-3</v>
      </c>
      <c r="U52">
        <f t="shared" si="5"/>
        <v>4.9912536443148664E-3</v>
      </c>
      <c r="V52">
        <f t="shared" si="5"/>
        <v>4.9473032069970897E-3</v>
      </c>
      <c r="W52">
        <f t="shared" si="5"/>
        <v>4.915483132028318E-3</v>
      </c>
      <c r="X52">
        <f t="shared" si="5"/>
        <v>4.8949708454810448E-3</v>
      </c>
      <c r="Y52">
        <f t="shared" si="5"/>
        <v>4.8849541857559362E-3</v>
      </c>
      <c r="Z52">
        <f t="shared" si="1"/>
        <v>0.10412328196584758</v>
      </c>
    </row>
    <row r="53" spans="1:26">
      <c r="A53">
        <f t="shared" si="3"/>
        <v>1700</v>
      </c>
      <c r="C53">
        <f t="shared" si="4"/>
        <v>4.8357559350270677E-3</v>
      </c>
      <c r="D53">
        <f t="shared" si="5"/>
        <v>4.8442419825072769E-3</v>
      </c>
      <c r="E53">
        <f t="shared" si="5"/>
        <v>4.855258225739306E-3</v>
      </c>
      <c r="F53">
        <f t="shared" si="5"/>
        <v>4.8653685964181502E-3</v>
      </c>
      <c r="G53">
        <f t="shared" si="5"/>
        <v>4.8665972511453531E-3</v>
      </c>
      <c r="H53">
        <f t="shared" si="5"/>
        <v>4.8405560183257083E-3</v>
      </c>
      <c r="I53">
        <f t="shared" si="5"/>
        <v>4.7439400249895671E-3</v>
      </c>
      <c r="J53">
        <f t="shared" si="5"/>
        <v>4.477223032069981E-3</v>
      </c>
      <c r="K53">
        <f t="shared" si="5"/>
        <v>3.8466628488129898E-3</v>
      </c>
      <c r="L53">
        <f t="shared" si="5"/>
        <v>2.7765201999167054E-3</v>
      </c>
      <c r="M53">
        <f t="shared" si="5"/>
        <v>2.278290295710121E-3</v>
      </c>
      <c r="N53">
        <f t="shared" si="5"/>
        <v>2.278290295710121E-3</v>
      </c>
      <c r="O53">
        <f t="shared" si="5"/>
        <v>2.7765201999167054E-3</v>
      </c>
      <c r="P53">
        <f t="shared" si="5"/>
        <v>3.8466628488129898E-3</v>
      </c>
      <c r="Q53">
        <f t="shared" si="5"/>
        <v>4.477223032069981E-3</v>
      </c>
      <c r="R53">
        <f t="shared" si="5"/>
        <v>4.7439400249895862E-3</v>
      </c>
      <c r="S53">
        <f t="shared" si="5"/>
        <v>4.8405560183256893E-3</v>
      </c>
      <c r="T53">
        <f t="shared" si="5"/>
        <v>4.8666076634735602E-3</v>
      </c>
      <c r="U53">
        <f t="shared" si="5"/>
        <v>4.8653581840899622E-3</v>
      </c>
      <c r="V53">
        <f t="shared" si="5"/>
        <v>4.8552582257392687E-3</v>
      </c>
      <c r="W53">
        <f t="shared" si="5"/>
        <v>4.844241982507296E-3</v>
      </c>
      <c r="X53">
        <f t="shared" si="5"/>
        <v>4.8357455226988796E-3</v>
      </c>
      <c r="Y53">
        <f t="shared" si="5"/>
        <v>4.8312369845897466E-3</v>
      </c>
      <c r="Z53">
        <f t="shared" si="5"/>
        <v>0.10412328196584758</v>
      </c>
    </row>
    <row r="54" spans="1:26">
      <c r="A54">
        <f t="shared" si="3"/>
        <v>1800</v>
      </c>
      <c r="C54">
        <f t="shared" si="4"/>
        <v>4.7725322782174095E-3</v>
      </c>
      <c r="D54">
        <f t="shared" si="5"/>
        <v>4.7704498125780963E-3</v>
      </c>
      <c r="E54">
        <f t="shared" si="5"/>
        <v>4.7641503540191612E-3</v>
      </c>
      <c r="F54">
        <f t="shared" si="5"/>
        <v>4.7483236151603225E-3</v>
      </c>
      <c r="G54">
        <f t="shared" si="5"/>
        <v>4.7131820074969039E-3</v>
      </c>
      <c r="H54">
        <f t="shared" si="5"/>
        <v>4.6406393169512649E-3</v>
      </c>
      <c r="I54">
        <f t="shared" si="5"/>
        <v>4.4992294877134265E-3</v>
      </c>
      <c r="J54">
        <f t="shared" si="5"/>
        <v>4.2411911703456994E-3</v>
      </c>
      <c r="K54">
        <f t="shared" si="5"/>
        <v>3.8223552686380826E-3</v>
      </c>
      <c r="L54">
        <f t="shared" si="5"/>
        <v>3.3061640982923659E-3</v>
      </c>
      <c r="M54">
        <f t="shared" si="5"/>
        <v>3.0104123281965898E-3</v>
      </c>
      <c r="N54">
        <f t="shared" si="5"/>
        <v>3.0104123281965898E-3</v>
      </c>
      <c r="O54">
        <f t="shared" si="5"/>
        <v>3.3061640982923659E-3</v>
      </c>
      <c r="P54">
        <f t="shared" si="5"/>
        <v>3.8223552686380826E-3</v>
      </c>
      <c r="Q54">
        <f t="shared" si="5"/>
        <v>4.2411911703456803E-3</v>
      </c>
      <c r="R54">
        <f t="shared" si="5"/>
        <v>4.4992399000416518E-3</v>
      </c>
      <c r="S54">
        <f t="shared" si="5"/>
        <v>4.6406393169512649E-3</v>
      </c>
      <c r="T54">
        <f t="shared" si="5"/>
        <v>4.7131715951686769E-3</v>
      </c>
      <c r="U54">
        <f t="shared" si="5"/>
        <v>4.7483236151603598E-3</v>
      </c>
      <c r="V54">
        <f t="shared" si="5"/>
        <v>4.7641503540191612E-3</v>
      </c>
      <c r="W54">
        <f t="shared" si="5"/>
        <v>4.7704498125780963E-3</v>
      </c>
      <c r="X54">
        <f t="shared" si="5"/>
        <v>4.7725218658892015E-3</v>
      </c>
      <c r="Y54">
        <f t="shared" si="5"/>
        <v>4.7730216576426518E-3</v>
      </c>
      <c r="Z54">
        <f t="shared" si="5"/>
        <v>0.10412328196584758</v>
      </c>
    </row>
    <row r="55" spans="1:26">
      <c r="A55">
        <f t="shared" si="3"/>
        <v>1900</v>
      </c>
      <c r="C55">
        <f t="shared" ref="C55:C61" si="6">-$B$33*((C19-B19)/($C$36-$B$36))</f>
        <v>4.7109121199500441E-3</v>
      </c>
      <c r="D55">
        <f t="shared" si="5"/>
        <v>4.7009371095376729E-3</v>
      </c>
      <c r="E55">
        <f t="shared" si="5"/>
        <v>4.6824968763015421E-3</v>
      </c>
      <c r="F55">
        <f t="shared" si="5"/>
        <v>4.6506351520200157E-3</v>
      </c>
      <c r="G55">
        <f t="shared" si="5"/>
        <v>4.5971470220741092E-3</v>
      </c>
      <c r="H55">
        <f t="shared" si="5"/>
        <v>4.5095585172844769E-3</v>
      </c>
      <c r="I55">
        <f t="shared" si="5"/>
        <v>4.3711890878800584E-3</v>
      </c>
      <c r="J55">
        <f t="shared" si="5"/>
        <v>4.1659204498125813E-3</v>
      </c>
      <c r="K55">
        <f t="shared" si="5"/>
        <v>3.8954550187421813E-3</v>
      </c>
      <c r="L55">
        <f t="shared" si="5"/>
        <v>3.6153633902540564E-3</v>
      </c>
      <c r="M55">
        <f t="shared" si="5"/>
        <v>3.4467617659308687E-3</v>
      </c>
      <c r="N55">
        <f t="shared" si="5"/>
        <v>3.4467617659308687E-3</v>
      </c>
      <c r="O55">
        <f t="shared" si="5"/>
        <v>3.61536859641816E-3</v>
      </c>
      <c r="P55">
        <f t="shared" si="5"/>
        <v>3.8954498125780774E-3</v>
      </c>
      <c r="Q55">
        <f t="shared" si="5"/>
        <v>4.1659100374843933E-3</v>
      </c>
      <c r="R55">
        <f t="shared" si="5"/>
        <v>4.3712099125364362E-3</v>
      </c>
      <c r="S55">
        <f t="shared" si="5"/>
        <v>4.5095481049562697E-3</v>
      </c>
      <c r="T55">
        <f t="shared" si="5"/>
        <v>4.5971470220741457E-3</v>
      </c>
      <c r="U55">
        <f t="shared" si="5"/>
        <v>4.6506351520199784E-3</v>
      </c>
      <c r="V55">
        <f t="shared" si="5"/>
        <v>4.6825072886297493E-3</v>
      </c>
      <c r="W55">
        <f t="shared" si="5"/>
        <v>4.7009162848812951E-3</v>
      </c>
      <c r="X55">
        <f t="shared" si="5"/>
        <v>4.7109121199500267E-3</v>
      </c>
      <c r="Y55">
        <f t="shared" si="5"/>
        <v>4.715274885464386E-3</v>
      </c>
      <c r="Z55">
        <f t="shared" si="5"/>
        <v>0.10412328196584758</v>
      </c>
    </row>
    <row r="56" spans="1:26">
      <c r="A56">
        <f t="shared" si="3"/>
        <v>2000</v>
      </c>
      <c r="C56">
        <f t="shared" si="6"/>
        <v>4.6549042065806021E-3</v>
      </c>
      <c r="D56">
        <f t="shared" si="5"/>
        <v>4.6398167430237404E-3</v>
      </c>
      <c r="E56">
        <f t="shared" si="5"/>
        <v>4.6142961266139038E-3</v>
      </c>
      <c r="F56">
        <f t="shared" si="5"/>
        <v>4.5746043315285237E-3</v>
      </c>
      <c r="G56">
        <f t="shared" si="5"/>
        <v>4.5151707621824341E-3</v>
      </c>
      <c r="H56">
        <f t="shared" si="5"/>
        <v>4.4292586422323985E-3</v>
      </c>
      <c r="I56">
        <f t="shared" si="5"/>
        <v>4.3100895460225037E-3</v>
      </c>
      <c r="J56">
        <f t="shared" si="5"/>
        <v>4.1558100791336617E-3</v>
      </c>
      <c r="K56">
        <f t="shared" si="5"/>
        <v>3.9781757600999747E-3</v>
      </c>
      <c r="L56">
        <f t="shared" si="5"/>
        <v>3.8130882965431026E-3</v>
      </c>
      <c r="M56">
        <f t="shared" si="5"/>
        <v>3.7145147855060451E-3</v>
      </c>
      <c r="N56">
        <f t="shared" si="5"/>
        <v>3.7145147855060451E-3</v>
      </c>
      <c r="O56">
        <f t="shared" si="5"/>
        <v>3.8130882965431026E-3</v>
      </c>
      <c r="P56">
        <f t="shared" si="5"/>
        <v>3.9781757600999557E-3</v>
      </c>
      <c r="Q56">
        <f t="shared" si="5"/>
        <v>4.1557996668054927E-3</v>
      </c>
      <c r="R56">
        <f t="shared" si="5"/>
        <v>4.3100999583506926E-3</v>
      </c>
      <c r="S56">
        <f t="shared" si="5"/>
        <v>4.4292586422323985E-3</v>
      </c>
      <c r="T56">
        <f t="shared" si="5"/>
        <v>4.5151811745106222E-3</v>
      </c>
      <c r="U56">
        <f t="shared" si="5"/>
        <v>4.5745835068721459E-3</v>
      </c>
      <c r="V56">
        <f t="shared" si="5"/>
        <v>4.6143169512703006E-3</v>
      </c>
      <c r="W56">
        <f t="shared" si="5"/>
        <v>4.6398167430237404E-3</v>
      </c>
      <c r="X56">
        <f t="shared" si="5"/>
        <v>4.654904206580583E-3</v>
      </c>
      <c r="Y56">
        <f t="shared" si="5"/>
        <v>4.661901291128704E-3</v>
      </c>
      <c r="Z56">
        <f t="shared" si="5"/>
        <v>0.10412328196584758</v>
      </c>
    </row>
    <row r="57" spans="1:26">
      <c r="A57">
        <f t="shared" si="3"/>
        <v>2100</v>
      </c>
      <c r="C57">
        <f t="shared" si="6"/>
        <v>4.6069866722198973E-3</v>
      </c>
      <c r="D57">
        <f t="shared" si="5"/>
        <v>4.5891399416909907E-3</v>
      </c>
      <c r="E57">
        <f t="shared" si="5"/>
        <v>4.5603394418991883E-3</v>
      </c>
      <c r="F57">
        <f t="shared" si="5"/>
        <v>4.5182007496876479E-3</v>
      </c>
      <c r="G57">
        <f t="shared" si="5"/>
        <v>4.4597667638483843E-3</v>
      </c>
      <c r="H57">
        <f t="shared" si="5"/>
        <v>4.3821740941274645E-3</v>
      </c>
      <c r="I57">
        <f t="shared" si="5"/>
        <v>4.2841420241565755E-3</v>
      </c>
      <c r="J57">
        <f t="shared" si="5"/>
        <v>4.1690233236151729E-3</v>
      </c>
      <c r="K57">
        <f t="shared" si="5"/>
        <v>4.0483652644731326E-3</v>
      </c>
      <c r="L57">
        <f t="shared" si="5"/>
        <v>3.9442732194918716E-3</v>
      </c>
      <c r="M57">
        <f t="shared" si="5"/>
        <v>3.8837047063723525E-3</v>
      </c>
      <c r="N57">
        <f t="shared" si="5"/>
        <v>3.8837047063723525E-3</v>
      </c>
      <c r="O57">
        <f t="shared" si="5"/>
        <v>3.9442732194918716E-3</v>
      </c>
      <c r="P57">
        <f t="shared" si="5"/>
        <v>4.0483652644731326E-3</v>
      </c>
      <c r="Q57">
        <f t="shared" si="5"/>
        <v>4.1690233236151729E-3</v>
      </c>
      <c r="R57">
        <f t="shared" si="5"/>
        <v>4.2841420241565946E-3</v>
      </c>
      <c r="S57">
        <f t="shared" si="5"/>
        <v>4.3821636817992574E-3</v>
      </c>
      <c r="T57">
        <f t="shared" si="5"/>
        <v>4.4597667638483843E-3</v>
      </c>
      <c r="U57">
        <f t="shared" si="5"/>
        <v>4.5182111620158359E-3</v>
      </c>
      <c r="V57">
        <f t="shared" si="5"/>
        <v>4.5603394418992074E-3</v>
      </c>
      <c r="W57">
        <f t="shared" si="5"/>
        <v>4.5891295293627645E-3</v>
      </c>
      <c r="X57">
        <f t="shared" si="5"/>
        <v>4.6069970845481045E-3</v>
      </c>
      <c r="Y57">
        <f t="shared" si="5"/>
        <v>4.6155247813411066E-3</v>
      </c>
      <c r="Z57">
        <f t="shared" si="5"/>
        <v>0.10412328196584758</v>
      </c>
    </row>
    <row r="58" spans="1:26">
      <c r="A58">
        <f t="shared" si="3"/>
        <v>2200</v>
      </c>
      <c r="C58">
        <f t="shared" si="6"/>
        <v>4.5684194085797575E-3</v>
      </c>
      <c r="D58">
        <f t="shared" si="5"/>
        <v>4.5493960849645743E-3</v>
      </c>
      <c r="E58">
        <f t="shared" si="5"/>
        <v>4.5196897126197726E-3</v>
      </c>
      <c r="F58">
        <f t="shared" si="5"/>
        <v>4.4781132861307594E-3</v>
      </c>
      <c r="G58">
        <f t="shared" si="5"/>
        <v>4.4235422740524794E-3</v>
      </c>
      <c r="H58">
        <f t="shared" si="5"/>
        <v>4.3554664723032179E-3</v>
      </c>
      <c r="I58">
        <f t="shared" si="5"/>
        <v>4.2753331945022729E-3</v>
      </c>
      <c r="J58">
        <f t="shared" si="5"/>
        <v>4.1877238650562263E-3</v>
      </c>
      <c r="K58">
        <f t="shared" si="5"/>
        <v>4.1020199916701515E-3</v>
      </c>
      <c r="L58">
        <f t="shared" si="5"/>
        <v>4.0319658475635222E-3</v>
      </c>
      <c r="M58">
        <f t="shared" si="5"/>
        <v>3.9922948771345191E-3</v>
      </c>
      <c r="N58">
        <f t="shared" si="5"/>
        <v>3.9922948771345191E-3</v>
      </c>
      <c r="O58">
        <f t="shared" si="5"/>
        <v>4.0319658475635222E-3</v>
      </c>
      <c r="P58">
        <f t="shared" si="5"/>
        <v>4.1020095793419444E-3</v>
      </c>
      <c r="Q58">
        <f t="shared" si="5"/>
        <v>4.1877238650562263E-3</v>
      </c>
      <c r="R58">
        <f t="shared" si="5"/>
        <v>4.2753331945022911E-3</v>
      </c>
      <c r="S58">
        <f t="shared" si="5"/>
        <v>4.3554820907954926E-3</v>
      </c>
      <c r="T58">
        <f t="shared" si="5"/>
        <v>4.4235370678883954E-3</v>
      </c>
      <c r="U58">
        <f t="shared" si="5"/>
        <v>4.4781132861307785E-3</v>
      </c>
      <c r="V58">
        <f t="shared" si="5"/>
        <v>4.519700124947925E-3</v>
      </c>
      <c r="W58">
        <f t="shared" si="5"/>
        <v>4.5493856726364036E-3</v>
      </c>
      <c r="X58">
        <f t="shared" si="5"/>
        <v>4.5684089962515686E-3</v>
      </c>
      <c r="Y58">
        <f t="shared" si="5"/>
        <v>4.5776863806747193E-3</v>
      </c>
      <c r="Z58">
        <f t="shared" si="5"/>
        <v>0.10412328196584758</v>
      </c>
    </row>
    <row r="59" spans="1:26">
      <c r="A59">
        <f t="shared" si="3"/>
        <v>2300</v>
      </c>
      <c r="C59">
        <f t="shared" si="6"/>
        <v>4.5395876718034439E-3</v>
      </c>
      <c r="D59">
        <f t="shared" si="5"/>
        <v>4.5203144523115078E-3</v>
      </c>
      <c r="E59">
        <f t="shared" si="5"/>
        <v>4.4909100374843853E-3</v>
      </c>
      <c r="F59">
        <f t="shared" si="5"/>
        <v>4.4510724698042506E-3</v>
      </c>
      <c r="G59">
        <f t="shared" si="5"/>
        <v>4.4007496876301792E-3</v>
      </c>
      <c r="H59">
        <f t="shared" si="5"/>
        <v>4.3408996251561669E-3</v>
      </c>
      <c r="I59">
        <f t="shared" si="5"/>
        <v>4.2739379425239393E-3</v>
      </c>
      <c r="J59">
        <f t="shared" si="5"/>
        <v>4.2045710120783061E-3</v>
      </c>
      <c r="K59">
        <f t="shared" si="5"/>
        <v>4.1399729279466913E-3</v>
      </c>
      <c r="L59">
        <f t="shared" si="5"/>
        <v>4.0892857142857146E-3</v>
      </c>
      <c r="M59">
        <f t="shared" si="5"/>
        <v>4.0612244897959273E-3</v>
      </c>
      <c r="N59">
        <f t="shared" si="5"/>
        <v>4.0612244897959273E-3</v>
      </c>
      <c r="O59">
        <f t="shared" si="5"/>
        <v>4.0892857142857146E-3</v>
      </c>
      <c r="P59">
        <f t="shared" si="5"/>
        <v>4.1399729279466722E-3</v>
      </c>
      <c r="Q59">
        <f t="shared" si="5"/>
        <v>4.2045605997501172E-3</v>
      </c>
      <c r="R59">
        <f t="shared" si="5"/>
        <v>4.2739483548521464E-3</v>
      </c>
      <c r="S59">
        <f t="shared" si="5"/>
        <v>4.340899625156186E-3</v>
      </c>
      <c r="T59">
        <f t="shared" si="5"/>
        <v>4.4007600999583498E-3</v>
      </c>
      <c r="U59">
        <f t="shared" si="5"/>
        <v>4.4510516451478545E-3</v>
      </c>
      <c r="V59">
        <f t="shared" si="5"/>
        <v>4.4909204498125741E-3</v>
      </c>
      <c r="W59">
        <f t="shared" si="5"/>
        <v>4.5203144523115442E-3</v>
      </c>
      <c r="X59">
        <f t="shared" si="5"/>
        <v>4.5395980841315964E-3</v>
      </c>
      <c r="Y59">
        <f t="shared" si="5"/>
        <v>4.5491045397751031E-3</v>
      </c>
      <c r="Z59">
        <f t="shared" si="5"/>
        <v>0.10412328196584758</v>
      </c>
    </row>
    <row r="60" spans="1:26">
      <c r="A60">
        <f t="shared" si="3"/>
        <v>2400</v>
      </c>
      <c r="C60">
        <f t="shared" si="6"/>
        <v>4.5205226988754687E-3</v>
      </c>
      <c r="D60">
        <f t="shared" si="5"/>
        <v>4.5013744273219459E-3</v>
      </c>
      <c r="E60">
        <f t="shared" si="5"/>
        <v>4.472625989171179E-3</v>
      </c>
      <c r="F60">
        <f t="shared" si="5"/>
        <v>4.4344127446897174E-3</v>
      </c>
      <c r="G60">
        <f t="shared" si="5"/>
        <v>4.387526030820499E-3</v>
      </c>
      <c r="H60">
        <f t="shared" si="5"/>
        <v>4.333433985839236E-3</v>
      </c>
      <c r="I60">
        <f t="shared" si="5"/>
        <v>4.2749895876718026E-3</v>
      </c>
      <c r="J60">
        <f t="shared" si="5"/>
        <v>4.216607663473539E-3</v>
      </c>
      <c r="K60">
        <f t="shared" si="5"/>
        <v>4.1640462307372117E-3</v>
      </c>
      <c r="L60">
        <f t="shared" si="5"/>
        <v>4.1239275301957583E-3</v>
      </c>
      <c r="M60">
        <f t="shared" si="5"/>
        <v>4.1021241149520951E-3</v>
      </c>
      <c r="N60">
        <f t="shared" si="5"/>
        <v>4.1021241149520951E-3</v>
      </c>
      <c r="O60">
        <f t="shared" si="5"/>
        <v>4.1239275301957583E-3</v>
      </c>
      <c r="P60">
        <f t="shared" si="5"/>
        <v>4.1640462307371926E-3</v>
      </c>
      <c r="Q60">
        <f t="shared" si="5"/>
        <v>4.2165972511453492E-3</v>
      </c>
      <c r="R60">
        <f t="shared" si="5"/>
        <v>4.2750000000000097E-3</v>
      </c>
      <c r="S60">
        <f t="shared" si="5"/>
        <v>4.333433985839236E-3</v>
      </c>
      <c r="T60">
        <f t="shared" si="5"/>
        <v>4.3875260308204799E-3</v>
      </c>
      <c r="U60">
        <f t="shared" si="5"/>
        <v>4.4344231570179237E-3</v>
      </c>
      <c r="V60">
        <f t="shared" si="5"/>
        <v>4.4726155768429719E-3</v>
      </c>
      <c r="W60">
        <f t="shared" si="5"/>
        <v>4.5013744273219459E-3</v>
      </c>
      <c r="X60">
        <f t="shared" si="5"/>
        <v>4.5205226988754687E-3</v>
      </c>
      <c r="Y60">
        <f t="shared" si="5"/>
        <v>4.5300499791753532E-3</v>
      </c>
      <c r="Z60">
        <f t="shared" si="5"/>
        <v>0.10412328196584758</v>
      </c>
    </row>
    <row r="61" spans="1:26">
      <c r="A61">
        <f t="shared" si="3"/>
        <v>2500</v>
      </c>
      <c r="C61">
        <f t="shared" si="6"/>
        <v>4.5110370678883944E-3</v>
      </c>
      <c r="D61">
        <f t="shared" si="5"/>
        <v>4.4920553935860032E-3</v>
      </c>
      <c r="E61">
        <f t="shared" si="5"/>
        <v>4.4637338608912924E-3</v>
      </c>
      <c r="F61">
        <f t="shared" si="5"/>
        <v>4.4265410245731083E-3</v>
      </c>
      <c r="G61">
        <f t="shared" si="5"/>
        <v>4.3814556434818653E-3</v>
      </c>
      <c r="H61">
        <f t="shared" si="5"/>
        <v>4.3303102873802684E-3</v>
      </c>
      <c r="I61">
        <f t="shared" si="5"/>
        <v>4.2760204081632508E-3</v>
      </c>
      <c r="J61">
        <f t="shared" si="5"/>
        <v>4.2227717617659647E-3</v>
      </c>
      <c r="K61">
        <f t="shared" si="5"/>
        <v>4.1756976259891632E-3</v>
      </c>
      <c r="L61">
        <f t="shared" si="5"/>
        <v>4.1402748854643878E-3</v>
      </c>
      <c r="M61">
        <f t="shared" si="5"/>
        <v>4.121199500208241E-3</v>
      </c>
      <c r="N61">
        <f t="shared" si="5"/>
        <v>4.121199500208241E-3</v>
      </c>
      <c r="O61">
        <f t="shared" si="5"/>
        <v>4.1402748854643878E-3</v>
      </c>
      <c r="P61">
        <f t="shared" ref="P61:Z61" si="7">-$B$33*((P25-O25)/($C$36-$B$36))</f>
        <v>4.1757080383173712E-3</v>
      </c>
      <c r="Q61">
        <f t="shared" si="7"/>
        <v>4.2227613494377385E-3</v>
      </c>
      <c r="R61">
        <f t="shared" si="7"/>
        <v>4.2760412328196658E-3</v>
      </c>
      <c r="S61">
        <f t="shared" si="7"/>
        <v>4.3302998750520605E-3</v>
      </c>
      <c r="T61">
        <f t="shared" si="7"/>
        <v>4.3814452311536755E-3</v>
      </c>
      <c r="U61">
        <f t="shared" si="7"/>
        <v>4.4265410245731083E-3</v>
      </c>
      <c r="V61">
        <f t="shared" si="7"/>
        <v>4.4637338608912924E-3</v>
      </c>
      <c r="W61">
        <f t="shared" si="7"/>
        <v>4.4920501874219001E-3</v>
      </c>
      <c r="X61">
        <f t="shared" si="7"/>
        <v>4.5110318617242913E-3</v>
      </c>
      <c r="Y61">
        <f t="shared" si="7"/>
        <v>4.5205539358600527E-3</v>
      </c>
      <c r="Z61">
        <f t="shared" si="7"/>
        <v>0.10412328196584758</v>
      </c>
    </row>
    <row r="65" spans="4:5">
      <c r="D65" s="2" t="s">
        <v>13</v>
      </c>
      <c r="E65" s="2">
        <f>SUM(C37:Y61)</f>
        <v>2.4850246251561878</v>
      </c>
    </row>
    <row r="66" spans="4:5">
      <c r="D66" s="2" t="s">
        <v>14</v>
      </c>
      <c r="E66" s="2">
        <f>E65/625</f>
        <v>3.9760394002499007E-3</v>
      </c>
    </row>
    <row r="67" spans="4:5">
      <c r="D67" s="2" t="s">
        <v>17</v>
      </c>
      <c r="E67" s="2">
        <f>E66*(2500/10)</f>
        <v>0.99400985006247522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k=0.01</vt:lpstr>
      <vt:lpstr>k=0.1</vt:lpstr>
      <vt:lpstr>k=1</vt:lpstr>
      <vt:lpstr>k=10</vt:lpstr>
      <vt:lpstr>k=100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2021-01-29T18:38:11Z</dcterms:created>
  <dcterms:modified xsi:type="dcterms:W3CDTF">2021-02-01T05:31:56Z</dcterms:modified>
</cp:coreProperties>
</file>