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to\Documents\GW_Modeling\homework-akahler03\Working\HW14_FinalProject\"/>
    </mc:Choice>
  </mc:AlternateContent>
  <xr:revisionPtr revIDLastSave="0" documentId="13_ncr:1_{3BD35BD5-C40D-4CAF-91C0-F569A36023F9}" xr6:coauthVersionLast="47" xr6:coauthVersionMax="47" xr10:uidLastSave="{00000000-0000-0000-0000-000000000000}"/>
  <bookViews>
    <workbookView xWindow="-120" yWindow="-120" windowWidth="29040" windowHeight="15840" activeTab="3" xr2:uid="{642AFEA0-D32C-4C4B-9F55-6F3426AD1467}"/>
  </bookViews>
  <sheets>
    <sheet name="stream leakage" sheetId="1" r:id="rId1"/>
    <sheet name="Head town" sheetId="2" r:id="rId2"/>
    <sheet name="head ag" sheetId="3" r:id="rId3"/>
    <sheet name="Model Sta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<sst xmlns="http://schemas.openxmlformats.org/spreadsheetml/2006/main" count="18" uniqueCount="14">
  <si>
    <t xml:space="preserve">Head </t>
  </si>
  <si>
    <t>Head</t>
  </si>
  <si>
    <t>WTD</t>
  </si>
  <si>
    <t>bottom</t>
  </si>
  <si>
    <t>mid</t>
  </si>
  <si>
    <t>Params</t>
  </si>
  <si>
    <t>WTD 125</t>
  </si>
  <si>
    <t>WTD 90</t>
  </si>
  <si>
    <t>Town Well</t>
  </si>
  <si>
    <t>Ag Well</t>
  </si>
  <si>
    <t>Stream</t>
  </si>
  <si>
    <t>Leekage</t>
  </si>
  <si>
    <t>Model #</t>
  </si>
  <si>
    <t>Total 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</si>
</sst>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168" fontId="0" fillId="0" borderId="2" xfId="0" applyNumberFormat="1" applyBorder="1"/>
    <xf numFmtId="168" fontId="0" fillId="0" borderId="4" xfId="0" applyNumberFormat="1" applyBorder="1"/>
    <xf numFmtId="168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8" fontId="0" fillId="0" borderId="5" xfId="0" applyNumberFormat="1" applyBorder="1"/>
    <xf numFmtId="168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vertical="center"/>
    </xf>
    <xf numFmtId="168" fontId="1" fillId="0" borderId="0" xfId="0" applyNumberFormat="1" applyFont="1" applyAlignment="1">
      <alignment vertical="center"/>
    </xf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</a:t>
            </a:r>
            <a:r>
              <a:rPr lang="en-US" baseline="0"/>
              <a:t> Leakage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'stream leakage'!$C$3</c:f>
              <c:strCache>
                <c:ptCount val="1"/>
                <c:pt idx="0">
                  <c:v>1111331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'stream leakage'!$B$3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'stream leakage'!$D$3</c:f>
              <c:numCache>
                <c:formatCode>0.0</c:formatCode>
                <c:ptCount val="1"/>
                <c:pt idx="0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8-444D-AB8F-D8B7D2AA7969}"/>
            </c:ext>
          </c:extLst>
        </c:ser>
        <c:ser>
          <c:idx val="2"/>
          <c:order val="2"/>
          <c:tx>
            <c:strRef>
              <c:f>'stream leakage'!$C$4</c:f>
              <c:strCache>
                <c:ptCount val="1"/>
                <c:pt idx="0">
                  <c:v>1221122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'stream leakage'!$B$4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'stream leakage'!$D$5</c:f>
              <c:numCache>
                <c:formatCode>0.0</c:formatCode>
                <c:ptCount val="1"/>
                <c:pt idx="0">
                  <c:v>30083.164988517699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F8-444D-AB8F-D8B7D2AA7969}"/>
            </c:ext>
          </c:extLst>
        </c:ser>
        <c:ser>
          <c:idx val="3"/>
          <c:order val="3"/>
          <c:tx>
            <c:strRef>
              <c:f>'stream leakage'!$C$5</c:f>
              <c:strCache>
                <c:ptCount val="1"/>
                <c:pt idx="0">
                  <c:v>2133213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'stream leakage'!$B$5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'stream leakage'!$D$5</c:f>
              <c:numCache>
                <c:formatCode>0.0</c:formatCode>
                <c:ptCount val="1"/>
                <c:pt idx="0">
                  <c:v>30083.164988517699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F8-444D-AB8F-D8B7D2AA7969}"/>
            </c:ext>
          </c:extLst>
        </c:ser>
        <c:ser>
          <c:idx val="4"/>
          <c:order val="4"/>
          <c:tx>
            <c:strRef>
              <c:f>'stream leakage'!$C$6</c:f>
              <c:strCache>
                <c:ptCount val="1"/>
                <c:pt idx="0">
                  <c:v>2222333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'stream leakage'!$B$6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'stream leakage'!$D$6</c:f>
              <c:numCache>
                <c:formatCode>0.0</c:formatCode>
                <c:ptCount val="1"/>
                <c:pt idx="0">
                  <c:v>141517.88342285101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F8-444D-AB8F-D8B7D2AA7969}"/>
            </c:ext>
          </c:extLst>
        </c:ser>
        <c:ser>
          <c:idx val="5"/>
          <c:order val="5"/>
          <c:tx>
            <c:strRef>
              <c:f>'stream leakage'!$C$7</c:f>
              <c:strCache>
                <c:ptCount val="1"/>
                <c:pt idx="0">
                  <c:v>2133122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'stream leakage'!$B$7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'stream leakage'!$D$7</c:f>
              <c:numCache>
                <c:formatCode>0.0</c:formatCode>
                <c:ptCount val="1"/>
                <c:pt idx="0">
                  <c:v>24130.394740104599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F8-444D-AB8F-D8B7D2AA7969}"/>
            </c:ext>
          </c:extLst>
        </c:ser>
        <c:ser>
          <c:idx val="6"/>
          <c:order val="6"/>
          <c:tx>
            <c:strRef>
              <c:f>'stream leakage'!$C$8</c:f>
              <c:strCache>
                <c:ptCount val="1"/>
                <c:pt idx="0">
                  <c:v>2233112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'stream leakage'!$B$8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'stream leakage'!$D$8</c:f>
              <c:numCache>
                <c:formatCode>0.0</c:formatCode>
                <c:ptCount val="1"/>
                <c:pt idx="0">
                  <c:v>31302.573694229101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8-444D-AB8F-D8B7D2AA7969}"/>
            </c:ext>
          </c:extLst>
        </c:ser>
        <c:ser>
          <c:idx val="7"/>
          <c:order val="7"/>
          <c:tx>
            <c:strRef>
              <c:f>'stream leakage'!$C$9</c:f>
              <c:strCache>
                <c:ptCount val="1"/>
                <c:pt idx="0">
                  <c:v>2112223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'stream leakage'!$B$9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'stream leakage'!$D$9</c:f>
              <c:numCache>
                <c:formatCode>0.0</c:formatCode>
                <c:ptCount val="1"/>
                <c:pt idx="0">
                  <c:v>44279.9193534851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F8-444D-AB8F-D8B7D2AA7969}"/>
            </c:ext>
          </c:extLst>
        </c:ser>
        <c:ser>
          <c:idx val="8"/>
          <c:order val="8"/>
          <c:tx>
            <c:strRef>
              <c:f>'stream leakage'!$C$10</c:f>
              <c:strCache>
                <c:ptCount val="1"/>
                <c:pt idx="0">
                  <c:v>2233211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'stream leakage'!$B$10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'stream leakage'!$D$10</c:f>
              <c:numCache>
                <c:formatCode>0.0</c:formatCode>
                <c:ptCount val="1"/>
                <c:pt idx="0">
                  <c:v>14405.861729144999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F8-444D-AB8F-D8B7D2AA7969}"/>
            </c:ext>
          </c:extLst>
        </c:ser>
        <c:ser>
          <c:idx val="9"/>
          <c:order val="9"/>
          <c:tx>
            <c:strRef>
              <c:f>'stream leakage'!$C$11</c:f>
              <c:strCache>
                <c:ptCount val="1"/>
                <c:pt idx="0">
                  <c:v>2123221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'stream leakage'!$B$11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'stream leakage'!$D$11</c:f>
              <c:numCache>
                <c:formatCode>0.0</c:formatCode>
                <c:ptCount val="1"/>
                <c:pt idx="0">
                  <c:v>14888.934244632699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F8-444D-AB8F-D8B7D2AA7969}"/>
            </c:ext>
          </c:extLst>
        </c:ser>
        <c:ser>
          <c:idx val="10"/>
          <c:order val="10"/>
          <c:tx>
            <c:strRef>
              <c:f>'stream leakage'!$C$12</c:f>
              <c:strCache>
                <c:ptCount val="1"/>
                <c:pt idx="0">
                  <c:v>3333333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'stream leakage'!$B$12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'stream leakage'!$D$12</c:f>
              <c:numCache>
                <c:formatCode>0.0</c:formatCode>
                <c:ptCount val="1"/>
                <c:pt idx="0">
                  <c:v>334712.64052963199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BF8-444D-AB8F-D8B7D2AA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65840"/>
        <c:axId val="2042675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'stream leakage'!$D$2</c15:sqref>
                        </c15:formulaRef>
                      </c:ext>
                    </c:extLst>
                    <c:strCache>
                      <c:ptCount val="1"/>
                      <c:pt idx="0">
                        <c:v>Total Leakage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'stream leakage'!$C$3:$C$12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1111331</c:v>
                      </c:pt>
                      <c:pt idx="1">
                        <c:v>1221122</c:v>
                      </c:pt>
                      <c:pt idx="2">
                        <c:v>2133213</c:v>
                      </c:pt>
                      <c:pt idx="3">
                        <c:v>2222333</c:v>
                      </c:pt>
                      <c:pt idx="4">
                        <c:v>2133122</c:v>
                      </c:pt>
                      <c:pt idx="5">
                        <c:v>2233112</c:v>
                      </c:pt>
                      <c:pt idx="6">
                        <c:v>2112223</c:v>
                      </c:pt>
                      <c:pt idx="7">
                        <c:v>2233211</c:v>
                      </c:pt>
                      <c:pt idx="8">
                        <c:v>2123221</c:v>
                      </c:pt>
                      <c:pt idx="9">
                        <c:v>3333333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'stream leakage'!$D$3:$D$12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6000</c:v>
                      </c:pt>
                      <c:pt idx="1">
                        <c:v>10404.514508247299</c:v>
                      </c:pt>
                      <c:pt idx="2">
                        <c:v>30083.164988517699</c:v>
                      </c:pt>
                      <c:pt idx="3">
                        <c:v>141517.88342285101</c:v>
                      </c:pt>
                      <c:pt idx="4">
                        <c:v>24130.394740104599</c:v>
                      </c:pt>
                      <c:pt idx="5">
                        <c:v>31302.573694229101</c:v>
                      </c:pt>
                      <c:pt idx="6">
                        <c:v>44279.9193534851</c:v>
                      </c:pt>
                      <c:pt idx="7">
                        <c:v>14405.861729144999</c:v>
                      </c:pt>
                      <c:pt idx="8">
                        <c:v>14888.934244632699</c:v>
                      </c:pt>
                      <c:pt idx="9">
                        <c:v>334712.64052963199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BF8-444D-AB8F-D8B7D2AA7969}"/>
                  </c:ext>
                </c:extLst>
              </c15:ser>
            </c15:filteredScatterSeries>
          </c:ext>
        </c:extLst>
      </c:scatterChart>
      <c:valAx>
        <c:axId val="20426584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7504"/>
        <c:crosses val="autoZero"/>
        <c:crossBetween val="midCat"/>
      </c:valAx>
      <c:valAx>
        <c:axId val="204267504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</a:t>
                </a:r>
                <a:r>
                  <a:rPr lang="en-US" baseline="0"/>
                  <a:t> Leakage (m^3/day)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</a:t>
            </a:r>
            <a:r>
              <a:rPr lang="en-US" baseline="0"/>
              <a:t> at Town Well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town'!$C$3</c:f>
              <c:strCache>
                <c:ptCount val="1"/>
                <c:pt idx="0">
                  <c:v>1111331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'Head town'!$A$3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'Head town'!$D$3</c:f>
              <c:numCache>
                <c:formatCode>General</c:formatCode>
                <c:ptCount val="1"/>
                <c:pt idx="0">
                  <c:v>65.474270000000004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02-4047-96B1-31664BDDD14D}"/>
            </c:ext>
          </c:extLst>
        </c:ser>
        <c:ser>
          <c:idx val="1"/>
          <c:order val="1"/>
          <c:tx>
            <c:strRef>
              <c:f>'Head town'!$C$4</c:f>
              <c:strCache>
                <c:ptCount val="1"/>
                <c:pt idx="0">
                  <c:v>1221122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'Head town'!$A$4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'Head town'!$D$4</c:f>
              <c:numCache>
                <c:formatCode>General</c:formatCode>
                <c:ptCount val="1"/>
                <c:pt idx="0">
                  <c:v>73.106834000000006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02-4047-96B1-31664BDDD14D}"/>
            </c:ext>
          </c:extLst>
        </c:ser>
        <c:ser>
          <c:idx val="2"/>
          <c:order val="2"/>
          <c:tx>
            <c:strRef>
              <c:f>'Head town'!$C$5</c:f>
              <c:strCache>
                <c:ptCount val="1"/>
                <c:pt idx="0">
                  <c:v>2133213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'Head town'!$A$5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'Head town'!$D$5</c:f>
              <c:numCache>
                <c:formatCode>General</c:formatCode>
                <c:ptCount val="1"/>
                <c:pt idx="0">
                  <c:v>74.248249999999999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A02-4047-96B1-31664BDDD14D}"/>
            </c:ext>
          </c:extLst>
        </c:ser>
        <c:ser>
          <c:idx val="3"/>
          <c:order val="3"/>
          <c:tx>
            <c:strRef>
              <c:f>'Head town'!$C$6</c:f>
              <c:strCache>
                <c:ptCount val="1"/>
                <c:pt idx="0">
                  <c:v>2222333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'Head town'!$A$6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'Head town'!$D$6</c:f>
              <c:numCache>
                <c:formatCode>General</c:formatCode>
                <c:ptCount val="1"/>
                <c:pt idx="0">
                  <c:v>74.478260000000006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02-4047-96B1-31664BDDD14D}"/>
            </c:ext>
          </c:extLst>
        </c:ser>
        <c:ser>
          <c:idx val="4"/>
          <c:order val="4"/>
          <c:tx>
            <c:strRef>
              <c:f>'Head town'!$C$7</c:f>
              <c:strCache>
                <c:ptCount val="1"/>
                <c:pt idx="0">
                  <c:v>2133122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'Head town'!$A$7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'Head town'!$D$7</c:f>
              <c:numCache>
                <c:formatCode>General</c:formatCode>
                <c:ptCount val="1"/>
                <c:pt idx="0">
                  <c:v>74.282399999999996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02-4047-96B1-31664BDDD14D}"/>
            </c:ext>
          </c:extLst>
        </c:ser>
        <c:ser>
          <c:idx val="5"/>
          <c:order val="5"/>
          <c:tx>
            <c:strRef>
              <c:f>'Head town'!$C$8</c:f>
              <c:strCache>
                <c:ptCount val="1"/>
                <c:pt idx="0">
                  <c:v>2233112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'Head town'!$A$8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'Head town'!$D$8</c:f>
              <c:numCache>
                <c:formatCode>General</c:formatCode>
                <c:ptCount val="1"/>
                <c:pt idx="0">
                  <c:v>75.213989999999995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02-4047-96B1-31664BDDD14D}"/>
            </c:ext>
          </c:extLst>
        </c:ser>
        <c:ser>
          <c:idx val="6"/>
          <c:order val="6"/>
          <c:tx>
            <c:strRef>
              <c:f>'Head town'!$C$8</c:f>
              <c:strCache>
                <c:ptCount val="1"/>
                <c:pt idx="0">
                  <c:v>2233112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town'!$A$8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'Head town'!$D$8</c:f>
              <c:numCache>
                <c:formatCode>General</c:formatCode>
                <c:ptCount val="1"/>
                <c:pt idx="0">
                  <c:v>75.213989999999995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A02-4047-96B1-31664BDDD14D}"/>
            </c:ext>
          </c:extLst>
        </c:ser>
        <c:ser>
          <c:idx val="7"/>
          <c:order val="7"/>
          <c:tx>
            <c:strRef>
              <c:f>'Head town'!$C$9</c:f>
              <c:strCache>
                <c:ptCount val="1"/>
                <c:pt idx="0">
                  <c:v>2112223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town'!$A$9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'Head town'!$D$9</c:f>
              <c:numCache>
                <c:formatCode>General</c:formatCode>
                <c:ptCount val="1"/>
                <c:pt idx="0">
                  <c:v>74.069305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A02-4047-96B1-31664BDDD14D}"/>
            </c:ext>
          </c:extLst>
        </c:ser>
        <c:ser>
          <c:idx val="8"/>
          <c:order val="8"/>
          <c:tx>
            <c:strRef>
              <c:f>'Head town'!$C$10</c:f>
              <c:strCache>
                <c:ptCount val="1"/>
                <c:pt idx="0">
                  <c:v>2233211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town'!$A$10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'Head town'!$D$10</c:f>
              <c:numCache>
                <c:formatCode>General</c:formatCode>
                <c:ptCount val="1"/>
                <c:pt idx="0">
                  <c:v>74.194019999999995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A02-4047-96B1-31664BDDD14D}"/>
            </c:ext>
          </c:extLst>
        </c:ser>
        <c:ser>
          <c:idx val="9"/>
          <c:order val="9"/>
          <c:tx>
            <c:strRef>
              <c:f>'Head town'!$C$11</c:f>
              <c:strCache>
                <c:ptCount val="1"/>
                <c:pt idx="0">
                  <c:v>2123221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town'!$A$11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'Head town'!$D$11</c:f>
              <c:numCache>
                <c:formatCode>General</c:formatCode>
                <c:ptCount val="1"/>
                <c:pt idx="0">
                  <c:v>73.34648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A02-4047-96B1-31664BDDD14D}"/>
            </c:ext>
          </c:extLst>
        </c:ser>
        <c:ser>
          <c:idx val="10"/>
          <c:order val="10"/>
          <c:tx>
            <c:strRef>
              <c:f>'Head town'!$C$12</c:f>
              <c:strCache>
                <c:ptCount val="1"/>
                <c:pt idx="0">
                  <c:v>3333333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'Head town'!$D$12</c:f>
              <c:numCache>
                <c:formatCode>General</c:formatCode>
                <c:ptCount val="1"/>
                <c:pt idx="0">
                  <c:v>75.399929999999998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A02-4047-96B1-31664BDD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1488"/>
        <c:axId val="438220656"/>
      </c:scatterChart>
      <c:valAx>
        <c:axId val="4382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Ensemble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0656"/>
        <c:crosses val="autoZero"/>
        <c:crossBetween val="midCat"/>
      </c:valAx>
      <c:valAx>
        <c:axId val="4382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</a:t>
                </a:r>
                <a:r>
                  <a:rPr lang="en-US" baseline="0"/>
                  <a:t>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Head</a:t>
            </a:r>
            <a:r>
              <a:rPr lang="en-US" b="1" baseline="0"/>
              <a:t> at Town Well</a:t>
            </a:r>
            <a:endParaRPr lang="en-US" b="1"/>
          </a:p>
        </c:rich>
      </c:tx>
      <c:layout>
        <c:manualLayout>
          <c:xMode val="edge"/>
          <c:yMode val="edge"/>
          <c:x val="0.34978352786287564"/>
          <c:y val="2.3654185029893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2285236853432"/>
          <c:y val="0.1945566378580606"/>
          <c:w val="0.69907223333417723"/>
          <c:h val="0.71884545211609641"/>
        </c:manualLayout>
      </c:layout>
      <c:areaChart>
        <c:grouping val="standard"/>
        <c:varyColors val="0"/>
        <c:ser>
          <c:idx val="11"/>
          <c:order val="11"/>
          <c:tx>
            <c:v>Depth</c:v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tx1">
                  <a:lumMod val="15000"/>
                  <a:lumOff val="85000"/>
                  <a:alpha val="56000"/>
                </a:schemeClr>
              </a:solidFill>
            </a:ln>
            <a:effectLst/>
          </c:spPr>
          <c:cat>
            <c:numRef>
              <c:f>'Head town'!$A$3:$A$12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'Head town'!$E$3:$E$12</c:f>
              <c:numCache>
                <c:formatCode>General</c:formatCode>
                <c:ptCount val="10"/>
                <c:pt idx="0">
                  <c:v>34.525729999999996</c:v>
                </c:pt>
                <c:pt idx="1">
                  <c:v>26.893165999999994</c:v>
                </c:pt>
                <c:pt idx="2">
                  <c:v>25.751750000000001</c:v>
                </c:pt>
                <c:pt idx="3">
                  <c:v>25.521739999999994</c:v>
                </c:pt>
                <c:pt idx="4">
                  <c:v>25.717600000000004</c:v>
                </c:pt>
                <c:pt idx="5">
                  <c:v>24.786010000000005</c:v>
                </c:pt>
                <c:pt idx="6">
                  <c:v>25.930695</c:v>
                </c:pt>
                <c:pt idx="7">
                  <c:v>25.805980000000005</c:v>
                </c:pt>
                <c:pt idx="8">
                  <c:v>26.65352</c:v>
                </c:pt>
                <c:pt idx="9">
                  <c:v>24.600070000000002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9F-4C65-9237-1D3F86F7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1488"/>
        <c:axId val="438220656"/>
      </c:areaChart>
      <c:scatterChart>
        <c:scatterStyle val="lineMarker"/>
        <c:varyColors val="0"/>
        <c:ser>
          <c:idx val="0"/>
          <c:order val="0"/>
          <c:tx>
            <c:strRef>
              <c:f>'Head town'!$C$3</c:f>
              <c:strCache>
                <c:ptCount val="1"/>
                <c:pt idx="0">
                  <c:v>1111331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'Head town'!$A$3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'Head town'!$E$3</c:f>
              <c:numCache>
                <c:formatCode>General</c:formatCode>
                <c:ptCount val="1"/>
                <c:pt idx="0">
                  <c:v>34.525729999999996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F-4C65-9237-1D3F86F73931}"/>
            </c:ext>
          </c:extLst>
        </c:ser>
        <c:ser>
          <c:idx val="1"/>
          <c:order val="1"/>
          <c:tx>
            <c:strRef>
              <c:f>'Head town'!$C$4</c:f>
              <c:strCache>
                <c:ptCount val="1"/>
                <c:pt idx="0">
                  <c:v>1221122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'Head town'!$A$4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'Head town'!$E$4</c:f>
              <c:numCache>
                <c:formatCode>General</c:formatCode>
                <c:ptCount val="1"/>
                <c:pt idx="0">
                  <c:v>26.893165999999994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F-4C65-9237-1D3F86F73931}"/>
            </c:ext>
          </c:extLst>
        </c:ser>
        <c:ser>
          <c:idx val="2"/>
          <c:order val="2"/>
          <c:tx>
            <c:strRef>
              <c:f>'Head town'!$C$5</c:f>
              <c:strCache>
                <c:ptCount val="1"/>
                <c:pt idx="0">
                  <c:v>2133213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'Head town'!$A$5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'Head town'!$E$5</c:f>
              <c:numCache>
                <c:formatCode>General</c:formatCode>
                <c:ptCount val="1"/>
                <c:pt idx="0">
                  <c:v>25.751750000000001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F-4C65-9237-1D3F86F73931}"/>
            </c:ext>
          </c:extLst>
        </c:ser>
        <c:ser>
          <c:idx val="3"/>
          <c:order val="3"/>
          <c:tx>
            <c:strRef>
              <c:f>'Head town'!$C$6</c:f>
              <c:strCache>
                <c:ptCount val="1"/>
                <c:pt idx="0">
                  <c:v>2222333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'Head town'!$A$6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'Head town'!$E$6</c:f>
              <c:numCache>
                <c:formatCode>General</c:formatCode>
                <c:ptCount val="1"/>
                <c:pt idx="0">
                  <c:v>25.521739999999994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9F-4C65-9237-1D3F86F73931}"/>
            </c:ext>
          </c:extLst>
        </c:ser>
        <c:ser>
          <c:idx val="4"/>
          <c:order val="4"/>
          <c:tx>
            <c:strRef>
              <c:f>'Head town'!$C$7</c:f>
              <c:strCache>
                <c:ptCount val="1"/>
                <c:pt idx="0">
                  <c:v>2133122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'Head town'!$A$7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'Head town'!$E$7</c:f>
              <c:numCache>
                <c:formatCode>General</c:formatCode>
                <c:ptCount val="1"/>
                <c:pt idx="0">
                  <c:v>25.717600000000004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9F-4C65-9237-1D3F86F73931}"/>
            </c:ext>
          </c:extLst>
        </c:ser>
        <c:ser>
          <c:idx val="5"/>
          <c:order val="5"/>
          <c:tx>
            <c:strRef>
              <c:f>'Head town'!$C$8</c:f>
              <c:strCache>
                <c:ptCount val="1"/>
                <c:pt idx="0">
                  <c:v>2233112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'Head town'!$A$8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'Head town'!$E$8</c:f>
              <c:numCache>
                <c:formatCode>General</c:formatCode>
                <c:ptCount val="1"/>
                <c:pt idx="0">
                  <c:v>24.786010000000005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9F-4C65-9237-1D3F86F73931}"/>
            </c:ext>
          </c:extLst>
        </c:ser>
        <c:ser>
          <c:idx val="6"/>
          <c:order val="6"/>
          <c:tx>
            <c:strRef>
              <c:f>'Head town'!$C$8</c:f>
              <c:strCache>
                <c:ptCount val="1"/>
                <c:pt idx="0">
                  <c:v>2233112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'Head town'!$A$8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'Head town'!$E$8</c:f>
              <c:numCache>
                <c:formatCode>General</c:formatCode>
                <c:ptCount val="1"/>
                <c:pt idx="0">
                  <c:v>24.786010000000005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9F-4C65-9237-1D3F86F73931}"/>
            </c:ext>
          </c:extLst>
        </c:ser>
        <c:ser>
          <c:idx val="7"/>
          <c:order val="7"/>
          <c:tx>
            <c:strRef>
              <c:f>'Head town'!$C$9</c:f>
              <c:strCache>
                <c:ptCount val="1"/>
                <c:pt idx="0">
                  <c:v>2112223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town'!$A$9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'Head town'!$E$9</c:f>
              <c:numCache>
                <c:formatCode>General</c:formatCode>
                <c:ptCount val="1"/>
                <c:pt idx="0">
                  <c:v>25.930695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9F-4C65-9237-1D3F86F73931}"/>
            </c:ext>
          </c:extLst>
        </c:ser>
        <c:ser>
          <c:idx val="8"/>
          <c:order val="8"/>
          <c:tx>
            <c:strRef>
              <c:f>'Head town'!$C$10</c:f>
              <c:strCache>
                <c:ptCount val="1"/>
                <c:pt idx="0">
                  <c:v>2233211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town'!$A$10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'Head town'!$E$10</c:f>
              <c:numCache>
                <c:formatCode>General</c:formatCode>
                <c:ptCount val="1"/>
                <c:pt idx="0">
                  <c:v>25.805980000000005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9F-4C65-9237-1D3F86F73931}"/>
            </c:ext>
          </c:extLst>
        </c:ser>
        <c:ser>
          <c:idx val="9"/>
          <c:order val="9"/>
          <c:tx>
            <c:strRef>
              <c:f>'Head town'!$C$11</c:f>
              <c:strCache>
                <c:ptCount val="1"/>
                <c:pt idx="0">
                  <c:v>2123221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town'!$A$11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'Head town'!$E$11</c:f>
              <c:numCache>
                <c:formatCode>General</c:formatCode>
                <c:ptCount val="1"/>
                <c:pt idx="0">
                  <c:v>26.65352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9F-4C65-9237-1D3F86F73931}"/>
            </c:ext>
          </c:extLst>
        </c:ser>
        <c:ser>
          <c:idx val="10"/>
          <c:order val="10"/>
          <c:tx>
            <c:strRef>
              <c:f>'Head town'!$C$12</c:f>
              <c:strCache>
                <c:ptCount val="1"/>
                <c:pt idx="0">
                  <c:v>3333333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'Head town'!$E$12</c:f>
              <c:numCache>
                <c:formatCode>General</c:formatCode>
                <c:ptCount val="1"/>
                <c:pt idx="0">
                  <c:v>24.600070000000002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F9F-4C65-9237-1D3F86F7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1488"/>
        <c:axId val="438220656"/>
      </c:scatterChart>
      <c:catAx>
        <c:axId val="43822148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Land Surface</a:t>
                </a:r>
              </a:p>
            </c:rich>
          </c:tx>
          <c:layout>
            <c:manualLayout>
              <c:xMode val="edge"/>
              <c:yMode val="edge"/>
              <c:x val="0.39776894447679573"/>
              <c:y val="9.85745276160312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38220656"/>
        <c:crosses val="autoZero"/>
        <c:auto val="1"/>
        <c:lblAlgn val="ctr"/>
        <c:lblOffset val="100"/>
        <c:tickMarkSkip val="1"/>
        <c:noMultiLvlLbl val="0"/>
      </c:catAx>
      <c:valAx>
        <c:axId val="438220656"/>
        <c:scaling>
          <c:orientation val="maxMin"/>
          <c:max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 to Water Table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Head</a:t>
            </a:r>
            <a:r>
              <a:rPr lang="en-US" b="1" baseline="0"/>
              <a:t> at Town Well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957230807364"/>
          <c:y val="0.24210666375036455"/>
          <c:w val="0.71636436256100466"/>
          <c:h val="0.70696741032370958"/>
        </c:manualLayout>
      </c:layout>
      <c:areaChart>
        <c:grouping val="standard"/>
        <c:varyColors val="0"/>
        <c:ser>
          <c:idx val="11"/>
          <c:order val="11"/>
          <c:tx>
            <c:v>Depth</c:v>
          </c:tx>
          <c:spPr>
            <a:solidFill>
              <a:schemeClr val="bg1">
                <a:lumMod val="65000"/>
              </a:schemeClr>
            </a:solidFill>
            <a:ln w="25400" cap="rnd">
              <a:solidFill>
                <a:schemeClr val="tx1">
                  <a:lumMod val="15000"/>
                  <a:lumOff val="85000"/>
                  <a:alpha val="56000"/>
                </a:schemeClr>
              </a:solidFill>
              <a:round/>
            </a:ln>
            <a:effectLst/>
          </c:spPr>
          <c:cat>
            <c:numRef>
              <c:f>'Head town'!$A$3:$A$12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'Head town'!$E$3:$E$12</c:f>
              <c:numCache>
                <c:formatCode>General</c:formatCode>
                <c:ptCount val="10"/>
                <c:pt idx="0">
                  <c:v>34.525729999999996</c:v>
                </c:pt>
                <c:pt idx="1">
                  <c:v>26.893165999999994</c:v>
                </c:pt>
                <c:pt idx="2">
                  <c:v>25.751750000000001</c:v>
                </c:pt>
                <c:pt idx="3">
                  <c:v>25.521739999999994</c:v>
                </c:pt>
                <c:pt idx="4">
                  <c:v>25.717600000000004</c:v>
                </c:pt>
                <c:pt idx="5">
                  <c:v>24.786010000000005</c:v>
                </c:pt>
                <c:pt idx="6">
                  <c:v>25.930695</c:v>
                </c:pt>
                <c:pt idx="7">
                  <c:v>25.805980000000005</c:v>
                </c:pt>
                <c:pt idx="8">
                  <c:v>26.65352</c:v>
                </c:pt>
                <c:pt idx="9">
                  <c:v>24.600070000000002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82-4FBA-90ED-AD8E450EC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1488"/>
        <c:axId val="438220656"/>
      </c:areaChart>
      <c:scatterChart>
        <c:scatterStyle val="lineMarker"/>
        <c:varyColors val="0"/>
        <c:ser>
          <c:idx val="0"/>
          <c:order val="0"/>
          <c:tx>
            <c:strRef>
              <c:f>'Head town'!$C$3</c:f>
              <c:strCache>
                <c:ptCount val="1"/>
                <c:pt idx="0">
                  <c:v>1111331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'Head town'!$A$3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'Head town'!$E$3</c:f>
              <c:numCache>
                <c:formatCode>General</c:formatCode>
                <c:ptCount val="1"/>
                <c:pt idx="0">
                  <c:v>34.525729999999996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2-4FBA-90ED-AD8E450EC5E4}"/>
            </c:ext>
          </c:extLst>
        </c:ser>
        <c:ser>
          <c:idx val="1"/>
          <c:order val="1"/>
          <c:tx>
            <c:strRef>
              <c:f>'Head town'!$C$4</c:f>
              <c:strCache>
                <c:ptCount val="1"/>
                <c:pt idx="0">
                  <c:v>1221122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'Head town'!$A$4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'Head town'!$E$4</c:f>
              <c:numCache>
                <c:formatCode>General</c:formatCode>
                <c:ptCount val="1"/>
                <c:pt idx="0">
                  <c:v>26.893165999999994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2-4FBA-90ED-AD8E450EC5E4}"/>
            </c:ext>
          </c:extLst>
        </c:ser>
        <c:ser>
          <c:idx val="2"/>
          <c:order val="2"/>
          <c:tx>
            <c:strRef>
              <c:f>'Head town'!$C$5</c:f>
              <c:strCache>
                <c:ptCount val="1"/>
                <c:pt idx="0">
                  <c:v>2133213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'Head town'!$A$5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'Head town'!$E$5</c:f>
              <c:numCache>
                <c:formatCode>General</c:formatCode>
                <c:ptCount val="1"/>
                <c:pt idx="0">
                  <c:v>25.751750000000001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2-4FBA-90ED-AD8E450EC5E4}"/>
            </c:ext>
          </c:extLst>
        </c:ser>
        <c:ser>
          <c:idx val="4"/>
          <c:order val="4"/>
          <c:tx>
            <c:strRef>
              <c:f>'Head town'!$C$7</c:f>
              <c:strCache>
                <c:ptCount val="1"/>
                <c:pt idx="0">
                  <c:v>2133122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'Head town'!$A$7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'Head town'!$E$7</c:f>
              <c:numCache>
                <c:formatCode>General</c:formatCode>
                <c:ptCount val="1"/>
                <c:pt idx="0">
                  <c:v>25.717600000000004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2-4FBA-90ED-AD8E450EC5E4}"/>
            </c:ext>
          </c:extLst>
        </c:ser>
        <c:ser>
          <c:idx val="5"/>
          <c:order val="5"/>
          <c:tx>
            <c:strRef>
              <c:f>'Head town'!$C$8</c:f>
              <c:strCache>
                <c:ptCount val="1"/>
                <c:pt idx="0">
                  <c:v>2233112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'Head town'!$A$8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'Head town'!$E$8</c:f>
              <c:numCache>
                <c:formatCode>General</c:formatCode>
                <c:ptCount val="1"/>
                <c:pt idx="0">
                  <c:v>24.786010000000005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82-4FBA-90ED-AD8E450EC5E4}"/>
            </c:ext>
          </c:extLst>
        </c:ser>
        <c:ser>
          <c:idx val="6"/>
          <c:order val="6"/>
          <c:tx>
            <c:strRef>
              <c:f>'Head town'!$C$8</c:f>
              <c:strCache>
                <c:ptCount val="1"/>
                <c:pt idx="0">
                  <c:v>2233112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'Head town'!$A$8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'Head town'!$E$8</c:f>
              <c:numCache>
                <c:formatCode>General</c:formatCode>
                <c:ptCount val="1"/>
                <c:pt idx="0">
                  <c:v>24.786010000000005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82-4FBA-90ED-AD8E450EC5E4}"/>
            </c:ext>
          </c:extLst>
        </c:ser>
        <c:ser>
          <c:idx val="7"/>
          <c:order val="7"/>
          <c:tx>
            <c:strRef>
              <c:f>'Head town'!$C$9</c:f>
              <c:strCache>
                <c:ptCount val="1"/>
                <c:pt idx="0">
                  <c:v>2112223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town'!$A$9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'Head town'!$E$9</c:f>
              <c:numCache>
                <c:formatCode>General</c:formatCode>
                <c:ptCount val="1"/>
                <c:pt idx="0">
                  <c:v>25.930695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82-4FBA-90ED-AD8E450EC5E4}"/>
            </c:ext>
          </c:extLst>
        </c:ser>
        <c:ser>
          <c:idx val="8"/>
          <c:order val="8"/>
          <c:tx>
            <c:strRef>
              <c:f>'Head town'!$C$10</c:f>
              <c:strCache>
                <c:ptCount val="1"/>
                <c:pt idx="0">
                  <c:v>2233211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town'!$A$10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'Head town'!$E$10</c:f>
              <c:numCache>
                <c:formatCode>General</c:formatCode>
                <c:ptCount val="1"/>
                <c:pt idx="0">
                  <c:v>25.805980000000005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82-4FBA-90ED-AD8E450EC5E4}"/>
            </c:ext>
          </c:extLst>
        </c:ser>
        <c:ser>
          <c:idx val="9"/>
          <c:order val="9"/>
          <c:tx>
            <c:strRef>
              <c:f>'Head town'!$C$11</c:f>
              <c:strCache>
                <c:ptCount val="1"/>
                <c:pt idx="0">
                  <c:v>2123221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town'!$A$11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'Head town'!$E$11</c:f>
              <c:numCache>
                <c:formatCode>General</c:formatCode>
                <c:ptCount val="1"/>
                <c:pt idx="0">
                  <c:v>26.65352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82-4FBA-90ED-AD8E450EC5E4}"/>
            </c:ext>
          </c:extLst>
        </c:ser>
        <c:ser>
          <c:idx val="10"/>
          <c:order val="10"/>
          <c:tx>
            <c:strRef>
              <c:f>'Head town'!$C$12</c:f>
              <c:strCache>
                <c:ptCount val="1"/>
                <c:pt idx="0">
                  <c:v>3333333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'Head town'!$A$12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'Head town'!$E$12</c:f>
              <c:numCache>
                <c:formatCode>General</c:formatCode>
                <c:ptCount val="1"/>
                <c:pt idx="0">
                  <c:v>24.600070000000002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682-4FBA-90ED-AD8E450EC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1488"/>
        <c:axId val="438220656"/>
      </c:scatterChart>
      <c:scatterChart>
        <c:scatterStyle val="lineMarker"/>
        <c:varyColors val="0"/>
        <c:ser>
          <c:idx val="3"/>
          <c:order val="3"/>
          <c:tx>
            <c:strRef>
              <c:f>'Head town'!$C$6</c:f>
              <c:strCache>
                <c:ptCount val="1"/>
                <c:pt idx="0">
                  <c:v>2222333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'Head town'!$A$6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'Head town'!$E$6</c:f>
              <c:numCache>
                <c:formatCode>General</c:formatCode>
                <c:ptCount val="1"/>
                <c:pt idx="0">
                  <c:v>25.521739999999994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2-4FBA-90ED-AD8E450EC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85535"/>
        <c:axId val="218896767"/>
      </c:scatterChart>
      <c:catAx>
        <c:axId val="43822148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Land Surface</a:t>
                </a:r>
              </a:p>
            </c:rich>
          </c:tx>
          <c:layout>
            <c:manualLayout>
              <c:xMode val="edge"/>
              <c:yMode val="edge"/>
              <c:x val="0.4103253529255026"/>
              <c:y val="0.11668999708369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38220656"/>
        <c:crosses val="autoZero"/>
        <c:auto val="1"/>
        <c:lblAlgn val="ctr"/>
        <c:lblOffset val="100"/>
        <c:tickMarkSkip val="1"/>
        <c:noMultiLvlLbl val="0"/>
      </c:catAx>
      <c:valAx>
        <c:axId val="4382206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  <a:r>
                  <a:rPr lang="en-US" sz="1200" baseline="0"/>
                  <a:t> to Water Table (m)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1488"/>
        <c:crosses val="autoZero"/>
        <c:crossBetween val="between"/>
      </c:valAx>
      <c:valAx>
        <c:axId val="218896767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218885535"/>
        <c:crosses val="max"/>
        <c:crossBetween val="midCat"/>
      </c:valAx>
      <c:valAx>
        <c:axId val="218885535"/>
        <c:scaling>
          <c:orientation val="minMax"/>
          <c:max val="10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218896767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69949292718607"/>
          <c:y val="0.16976560221638962"/>
          <c:w val="0.11133981030477734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Interpretation of Heads</a:t>
            </a:r>
            <a:r>
              <a:rPr lang="en-US" b="1" baseline="0"/>
              <a:t> at Ag Well</a:t>
            </a:r>
            <a:endParaRPr lang="en-US" b="1"/>
          </a:p>
        </c:rich>
      </c:tx>
      <c:layout>
        <c:manualLayout>
          <c:xMode val="edge"/>
          <c:yMode val="edge"/>
          <c:x val="0.2434421281431848"/>
          <c:y val="3.644646924829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3709466808866"/>
          <c:y val="0.2295137481391136"/>
          <c:w val="0.67500858101901051"/>
          <c:h val="0.57730489839111798"/>
        </c:manualLayout>
      </c:layout>
      <c:areaChart>
        <c:grouping val="standard"/>
        <c:varyColors val="0"/>
        <c:ser>
          <c:idx val="10"/>
          <c:order val="10"/>
          <c:tx>
            <c:v>Depth</c:v>
          </c:tx>
          <c:spPr>
            <a:solidFill>
              <a:schemeClr val="accent5">
                <a:lumMod val="60000"/>
              </a:schemeClr>
            </a:solidFill>
            <a:ln w="25400">
              <a:solidFill>
                <a:schemeClr val="tx1">
                  <a:lumMod val="15000"/>
                  <a:lumOff val="85000"/>
                  <a:alpha val="52000"/>
                </a:schemeClr>
              </a:solidFill>
            </a:ln>
            <a:effectLst/>
          </c:spPr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B23-4856-BBAA-2664F54B57C2}"/>
              </c:ext>
            </c:extLst>
          </c:dPt>
          <c:cat>
            <c:numRef>
              <c:f>'head ag'!$A$3:$A$12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'head ag'!$E$3:$E$12</c:f>
              <c:numCache>
                <c:formatCode>General</c:formatCode>
                <c:ptCount val="10"/>
                <c:pt idx="0">
                  <c:v>59.192856000000006</c:v>
                </c:pt>
                <c:pt idx="1">
                  <c:v>47.209220000000002</c:v>
                </c:pt>
                <c:pt idx="2">
                  <c:v>39.071655000000007</c:v>
                </c:pt>
                <c:pt idx="3">
                  <c:v>40.853610000000003</c:v>
                </c:pt>
                <c:pt idx="4">
                  <c:v>39.288573999999997</c:v>
                </c:pt>
                <c:pt idx="5">
                  <c:v>39.516120000000001</c:v>
                </c:pt>
                <c:pt idx="6">
                  <c:v>39.965289999999996</c:v>
                </c:pt>
                <c:pt idx="7">
                  <c:v>42.861496000000002</c:v>
                </c:pt>
                <c:pt idx="8">
                  <c:v>43.03322</c:v>
                </c:pt>
                <c:pt idx="9">
                  <c:v>39.706869999999995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0B23-4856-BBAA-2664F54B5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20176"/>
        <c:axId val="555116432"/>
        <c:extLst/>
      </c:areaChart>
      <c:scatterChart>
        <c:scatterStyle val="lineMarker"/>
        <c:varyColors val="0"/>
        <c:ser>
          <c:idx val="0"/>
          <c:order val="0"/>
          <c:tx>
            <c:strRef>
              <c:f>'head ag'!$C$3</c:f>
              <c:strCache>
                <c:ptCount val="1"/>
                <c:pt idx="0">
                  <c:v>1111331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'head ag'!$A$3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'head ag'!$E$3</c:f>
              <c:numCache>
                <c:formatCode>General</c:formatCode>
                <c:ptCount val="1"/>
                <c:pt idx="0">
                  <c:v>59.192856000000006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B23-4856-BBAA-2664F54B57C2}"/>
            </c:ext>
          </c:extLst>
        </c:ser>
        <c:ser>
          <c:idx val="1"/>
          <c:order val="1"/>
          <c:tx>
            <c:strRef>
              <c:f>'head ag'!$C$4</c:f>
              <c:strCache>
                <c:ptCount val="1"/>
                <c:pt idx="0">
                  <c:v>1221122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'head ag'!$A$4</c:f>
              <c:numCache>
                <c:formatCode>General</c:formatCode>
                <c:ptCount val="1"/>
                <c:pt idx="0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'head ag'!$E$4</c:f>
              <c:numCache>
                <c:formatCode>General</c:formatCode>
                <c:ptCount val="1"/>
                <c:pt idx="0">
                  <c:v>47.209220000000002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B23-4856-BBAA-2664F54B57C2}"/>
            </c:ext>
          </c:extLst>
        </c:ser>
        <c:ser>
          <c:idx val="2"/>
          <c:order val="2"/>
          <c:tx>
            <c:strRef>
              <c:f>'head ag'!$C$5</c:f>
              <c:strCache>
                <c:ptCount val="1"/>
                <c:pt idx="0">
                  <c:v>2133213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'head ag'!$A$5</c:f>
              <c:numCache>
                <c:formatCode>General</c:formatCode>
                <c:ptCount val="1"/>
                <c:pt idx="0">
                  <c:v>3</c:v>
                </c:pt>
              </c:numCache>
              <c:extLst xmlns:c15="http://schemas.microsoft.com/office/drawing/2012/chart"/>
            </c:numRef>
          </c:xVal>
          <c:yVal>
            <c:numRef>
              <c:f>'head ag'!$E$5</c:f>
              <c:numCache>
                <c:formatCode>General</c:formatCode>
                <c:ptCount val="1"/>
                <c:pt idx="0">
                  <c:v>39.071655000000007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B23-4856-BBAA-2664F54B57C2}"/>
            </c:ext>
          </c:extLst>
        </c:ser>
        <c:ser>
          <c:idx val="3"/>
          <c:order val="3"/>
          <c:tx>
            <c:strRef>
              <c:f>'head ag'!$C$6</c:f>
              <c:strCache>
                <c:ptCount val="1"/>
                <c:pt idx="0">
                  <c:v>2222333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'head ag'!$A$6</c:f>
              <c:numCache>
                <c:formatCode>General</c:formatCode>
                <c:ptCount val="1"/>
                <c:pt idx="0">
                  <c:v>4</c:v>
                </c:pt>
              </c:numCache>
              <c:extLst xmlns:c15="http://schemas.microsoft.com/office/drawing/2012/chart"/>
            </c:numRef>
          </c:xVal>
          <c:yVal>
            <c:numRef>
              <c:f>'head ag'!$E$6</c:f>
              <c:numCache>
                <c:formatCode>General</c:formatCode>
                <c:ptCount val="1"/>
                <c:pt idx="0">
                  <c:v>40.853610000000003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B23-4856-BBAA-2664F54B57C2}"/>
            </c:ext>
          </c:extLst>
        </c:ser>
        <c:ser>
          <c:idx val="4"/>
          <c:order val="4"/>
          <c:tx>
            <c:strRef>
              <c:f>'head ag'!$C$7</c:f>
              <c:strCache>
                <c:ptCount val="1"/>
                <c:pt idx="0">
                  <c:v>2133122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'head ag'!$A$7</c:f>
              <c:numCache>
                <c:formatCode>General</c:formatCode>
                <c:ptCount val="1"/>
                <c:pt idx="0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'head ag'!$E$7</c:f>
              <c:numCache>
                <c:formatCode>General</c:formatCode>
                <c:ptCount val="1"/>
                <c:pt idx="0">
                  <c:v>39.288573999999997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B23-4856-BBAA-2664F54B57C2}"/>
            </c:ext>
          </c:extLst>
        </c:ser>
        <c:ser>
          <c:idx val="5"/>
          <c:order val="5"/>
          <c:tx>
            <c:strRef>
              <c:f>'head ag'!$C$8</c:f>
              <c:strCache>
                <c:ptCount val="1"/>
                <c:pt idx="0">
                  <c:v>2233112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'head ag'!$A$8</c:f>
              <c:numCache>
                <c:formatCode>General</c:formatCode>
                <c:ptCount val="1"/>
                <c:pt idx="0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'head ag'!$E$8</c:f>
              <c:numCache>
                <c:formatCode>General</c:formatCode>
                <c:ptCount val="1"/>
                <c:pt idx="0">
                  <c:v>39.516120000000001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B23-4856-BBAA-2664F54B57C2}"/>
            </c:ext>
          </c:extLst>
        </c:ser>
        <c:ser>
          <c:idx val="6"/>
          <c:order val="6"/>
          <c:tx>
            <c:strRef>
              <c:f>'head ag'!$C$9</c:f>
              <c:strCache>
                <c:ptCount val="1"/>
                <c:pt idx="0">
                  <c:v>2112223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ag'!$A$9</c:f>
              <c:numCache>
                <c:formatCode>General</c:formatCode>
                <c:ptCount val="1"/>
                <c:pt idx="0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'head ag'!$E$9</c:f>
              <c:numCache>
                <c:formatCode>General</c:formatCode>
                <c:ptCount val="1"/>
                <c:pt idx="0">
                  <c:v>39.965289999999996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B23-4856-BBAA-2664F54B57C2}"/>
            </c:ext>
          </c:extLst>
        </c:ser>
        <c:ser>
          <c:idx val="7"/>
          <c:order val="7"/>
          <c:tx>
            <c:strRef>
              <c:f>'head ag'!$C$10</c:f>
              <c:strCache>
                <c:ptCount val="1"/>
                <c:pt idx="0">
                  <c:v>2233211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ag'!$A$10</c:f>
              <c:numCache>
                <c:formatCode>General</c:formatCode>
                <c:ptCount val="1"/>
                <c:pt idx="0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'head ag'!$E$10</c:f>
              <c:numCache>
                <c:formatCode>General</c:formatCode>
                <c:ptCount val="1"/>
                <c:pt idx="0">
                  <c:v>42.861496000000002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B23-4856-BBAA-2664F54B57C2}"/>
            </c:ext>
          </c:extLst>
        </c:ser>
        <c:ser>
          <c:idx val="8"/>
          <c:order val="8"/>
          <c:tx>
            <c:strRef>
              <c:f>'head ag'!$C$11</c:f>
              <c:strCache>
                <c:ptCount val="1"/>
                <c:pt idx="0">
                  <c:v>2123221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ag'!$A$11</c:f>
              <c:numCache>
                <c:formatCode>General</c:formatCode>
                <c:ptCount val="1"/>
                <c:pt idx="0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'head ag'!$E$11</c:f>
              <c:numCache>
                <c:formatCode>General</c:formatCode>
                <c:ptCount val="1"/>
                <c:pt idx="0">
                  <c:v>43.03322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B23-4856-BBAA-2664F54B57C2}"/>
            </c:ext>
          </c:extLst>
        </c:ser>
        <c:ser>
          <c:idx val="9"/>
          <c:order val="9"/>
          <c:tx>
            <c:strRef>
              <c:f>'head ag'!$C$12</c:f>
              <c:strCache>
                <c:ptCount val="1"/>
                <c:pt idx="0">
                  <c:v>3333333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ag'!$A$12</c:f>
              <c:numCache>
                <c:formatCode>General</c:formatCode>
                <c:ptCount val="1"/>
                <c:pt idx="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'head ag'!$E$12</c:f>
              <c:numCache>
                <c:formatCode>General</c:formatCode>
                <c:ptCount val="1"/>
                <c:pt idx="0">
                  <c:v>39.706869999999995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B23-4856-BBAA-2664F54B57C2}"/>
            </c:ext>
          </c:extLst>
        </c:ser>
        <c:ser>
          <c:idx val="11"/>
          <c:order val="11"/>
          <c:tx>
            <c:strRef>
              <c:f>'head ag'!$C$3</c:f>
              <c:strCache>
                <c:ptCount val="1"/>
                <c:pt idx="0">
                  <c:v>1111331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ag'!$A$3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'head ag'!$E$3</c:f>
              <c:numCache>
                <c:formatCode>General</c:formatCode>
                <c:ptCount val="1"/>
                <c:pt idx="0">
                  <c:v>59.192856000000006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0B23-4856-BBAA-2664F54B5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76383"/>
        <c:axId val="218875551"/>
        <c:extLst/>
      </c:scatterChart>
      <c:catAx>
        <c:axId val="5551201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Land Surface</a:t>
                </a:r>
              </a:p>
            </c:rich>
          </c:tx>
          <c:layout>
            <c:manualLayout>
              <c:xMode val="edge"/>
              <c:yMode val="edge"/>
              <c:x val="0.40929798499822656"/>
              <c:y val="0.13708428246013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16432"/>
        <c:crosses val="autoZero"/>
        <c:auto val="1"/>
        <c:lblAlgn val="ctr"/>
        <c:lblOffset val="100"/>
        <c:tickMarkSkip val="1"/>
        <c:noMultiLvlLbl val="1"/>
      </c:catAx>
      <c:valAx>
        <c:axId val="555116432"/>
        <c:scaling>
          <c:orientation val="maxMin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20176"/>
        <c:crosses val="autoZero"/>
        <c:crossBetween val="midCat"/>
      </c:valAx>
      <c:valAx>
        <c:axId val="218875551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218876383"/>
        <c:crosses val="max"/>
        <c:crossBetween val="midCat"/>
      </c:valAx>
      <c:valAx>
        <c:axId val="218876383"/>
        <c:scaling>
          <c:orientation val="minMax"/>
          <c:max val="10"/>
          <c:min val="1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50185617497479"/>
              <c:y val="0.8937276917834018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crossAx val="21887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Interpretation of Heads</a:t>
            </a:r>
            <a:r>
              <a:rPr lang="en-US" b="1" baseline="0"/>
              <a:t> at Ag Well</a:t>
            </a:r>
            <a:endParaRPr lang="en-US" b="1"/>
          </a:p>
        </c:rich>
      </c:tx>
      <c:layout>
        <c:manualLayout>
          <c:xMode val="edge"/>
          <c:yMode val="edge"/>
          <c:x val="0.2434421281431848"/>
          <c:y val="3.644646924829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3709466808866"/>
          <c:y val="0.2295137481391136"/>
          <c:w val="0.67500858101901051"/>
          <c:h val="0.57730489839111798"/>
        </c:manualLayout>
      </c:layout>
      <c:areaChart>
        <c:grouping val="standard"/>
        <c:varyColors val="0"/>
        <c:ser>
          <c:idx val="10"/>
          <c:order val="10"/>
          <c:tx>
            <c:v>Depth</c:v>
          </c:tx>
          <c:spPr>
            <a:solidFill>
              <a:schemeClr val="bg2">
                <a:lumMod val="75000"/>
              </a:schemeClr>
            </a:solidFill>
            <a:ln w="25400">
              <a:solidFill>
                <a:schemeClr val="tx1">
                  <a:lumMod val="15000"/>
                  <a:lumOff val="85000"/>
                  <a:alpha val="52000"/>
                </a:schemeClr>
              </a:solidFill>
            </a:ln>
            <a:effectLst/>
          </c:spPr>
          <c:dPt>
            <c:idx val="4"/>
            <c:bubble3D val="0"/>
            <c:spPr>
              <a:solidFill>
                <a:schemeClr val="bg2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E-4C8D-9B77-430663D640D6}"/>
              </c:ext>
            </c:extLst>
          </c:dPt>
          <c:cat>
            <c:numRef>
              <c:f>'head ag'!$A$3:$A$12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'head ag'!$E$3:$E$12</c:f>
              <c:numCache>
                <c:formatCode>General</c:formatCode>
                <c:ptCount val="10"/>
                <c:pt idx="0">
                  <c:v>59.192856000000006</c:v>
                </c:pt>
                <c:pt idx="1">
                  <c:v>47.209220000000002</c:v>
                </c:pt>
                <c:pt idx="2">
                  <c:v>39.071655000000007</c:v>
                </c:pt>
                <c:pt idx="3">
                  <c:v>40.853610000000003</c:v>
                </c:pt>
                <c:pt idx="4">
                  <c:v>39.288573999999997</c:v>
                </c:pt>
                <c:pt idx="5">
                  <c:v>39.516120000000001</c:v>
                </c:pt>
                <c:pt idx="6">
                  <c:v>39.965289999999996</c:v>
                </c:pt>
                <c:pt idx="7">
                  <c:v>42.861496000000002</c:v>
                </c:pt>
                <c:pt idx="8">
                  <c:v>43.03322</c:v>
                </c:pt>
                <c:pt idx="9">
                  <c:v>39.706869999999995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A2AE-4C8D-9B77-430663D6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20176"/>
        <c:axId val="555116432"/>
        <c:extLst/>
      </c:areaChart>
      <c:scatterChart>
        <c:scatterStyle val="lineMarker"/>
        <c:varyColors val="0"/>
        <c:ser>
          <c:idx val="0"/>
          <c:order val="0"/>
          <c:tx>
            <c:strRef>
              <c:f>'head ag'!$C$3</c:f>
              <c:strCache>
                <c:ptCount val="1"/>
                <c:pt idx="0">
                  <c:v>1111331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'head ag'!$A$3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'head ag'!$E$3</c:f>
              <c:numCache>
                <c:formatCode>General</c:formatCode>
                <c:ptCount val="1"/>
                <c:pt idx="0">
                  <c:v>59.192856000000006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2AE-4C8D-9B77-430663D640D6}"/>
            </c:ext>
          </c:extLst>
        </c:ser>
        <c:ser>
          <c:idx val="1"/>
          <c:order val="1"/>
          <c:tx>
            <c:strRef>
              <c:f>'head ag'!$C$4</c:f>
              <c:strCache>
                <c:ptCount val="1"/>
                <c:pt idx="0">
                  <c:v>1221122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'head ag'!$A$4</c:f>
              <c:numCache>
                <c:formatCode>General</c:formatCode>
                <c:ptCount val="1"/>
                <c:pt idx="0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'head ag'!$E$4</c:f>
              <c:numCache>
                <c:formatCode>General</c:formatCode>
                <c:ptCount val="1"/>
                <c:pt idx="0">
                  <c:v>47.209220000000002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2AE-4C8D-9B77-430663D640D6}"/>
            </c:ext>
          </c:extLst>
        </c:ser>
        <c:ser>
          <c:idx val="2"/>
          <c:order val="2"/>
          <c:tx>
            <c:strRef>
              <c:f>'head ag'!$C$5</c:f>
              <c:strCache>
                <c:ptCount val="1"/>
                <c:pt idx="0">
                  <c:v>2133213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'head ag'!$A$5</c:f>
              <c:numCache>
                <c:formatCode>General</c:formatCode>
                <c:ptCount val="1"/>
                <c:pt idx="0">
                  <c:v>3</c:v>
                </c:pt>
              </c:numCache>
              <c:extLst xmlns:c15="http://schemas.microsoft.com/office/drawing/2012/chart"/>
            </c:numRef>
          </c:xVal>
          <c:yVal>
            <c:numRef>
              <c:f>'head ag'!$E$5</c:f>
              <c:numCache>
                <c:formatCode>General</c:formatCode>
                <c:ptCount val="1"/>
                <c:pt idx="0">
                  <c:v>39.071655000000007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2AE-4C8D-9B77-430663D640D6}"/>
            </c:ext>
          </c:extLst>
        </c:ser>
        <c:ser>
          <c:idx val="3"/>
          <c:order val="3"/>
          <c:tx>
            <c:strRef>
              <c:f>'head ag'!$C$6</c:f>
              <c:strCache>
                <c:ptCount val="1"/>
                <c:pt idx="0">
                  <c:v>2222333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'head ag'!$A$6</c:f>
              <c:numCache>
                <c:formatCode>General</c:formatCode>
                <c:ptCount val="1"/>
                <c:pt idx="0">
                  <c:v>4</c:v>
                </c:pt>
              </c:numCache>
              <c:extLst xmlns:c15="http://schemas.microsoft.com/office/drawing/2012/chart"/>
            </c:numRef>
          </c:xVal>
          <c:yVal>
            <c:numRef>
              <c:f>'head ag'!$E$6</c:f>
              <c:numCache>
                <c:formatCode>General</c:formatCode>
                <c:ptCount val="1"/>
                <c:pt idx="0">
                  <c:v>40.853610000000003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2AE-4C8D-9B77-430663D640D6}"/>
            </c:ext>
          </c:extLst>
        </c:ser>
        <c:ser>
          <c:idx val="4"/>
          <c:order val="4"/>
          <c:tx>
            <c:strRef>
              <c:f>'head ag'!$C$7</c:f>
              <c:strCache>
                <c:ptCount val="1"/>
                <c:pt idx="0">
                  <c:v>2133122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'head ag'!$A$7</c:f>
              <c:numCache>
                <c:formatCode>General</c:formatCode>
                <c:ptCount val="1"/>
                <c:pt idx="0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'head ag'!$E$7</c:f>
              <c:numCache>
                <c:formatCode>General</c:formatCode>
                <c:ptCount val="1"/>
                <c:pt idx="0">
                  <c:v>39.288573999999997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2AE-4C8D-9B77-430663D640D6}"/>
            </c:ext>
          </c:extLst>
        </c:ser>
        <c:ser>
          <c:idx val="5"/>
          <c:order val="5"/>
          <c:tx>
            <c:strRef>
              <c:f>'head ag'!$C$8</c:f>
              <c:strCache>
                <c:ptCount val="1"/>
                <c:pt idx="0">
                  <c:v>2233112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'head ag'!$A$8</c:f>
              <c:numCache>
                <c:formatCode>General</c:formatCode>
                <c:ptCount val="1"/>
                <c:pt idx="0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'head ag'!$E$8</c:f>
              <c:numCache>
                <c:formatCode>General</c:formatCode>
                <c:ptCount val="1"/>
                <c:pt idx="0">
                  <c:v>39.516120000000001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2AE-4C8D-9B77-430663D640D6}"/>
            </c:ext>
          </c:extLst>
        </c:ser>
        <c:ser>
          <c:idx val="6"/>
          <c:order val="6"/>
          <c:tx>
            <c:strRef>
              <c:f>'head ag'!$C$9</c:f>
              <c:strCache>
                <c:ptCount val="1"/>
                <c:pt idx="0">
                  <c:v>2112223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ag'!$A$9</c:f>
              <c:numCache>
                <c:formatCode>General</c:formatCode>
                <c:ptCount val="1"/>
                <c:pt idx="0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'head ag'!$E$9</c:f>
              <c:numCache>
                <c:formatCode>General</c:formatCode>
                <c:ptCount val="1"/>
                <c:pt idx="0">
                  <c:v>39.965289999999996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A2AE-4C8D-9B77-430663D640D6}"/>
            </c:ext>
          </c:extLst>
        </c:ser>
        <c:ser>
          <c:idx val="7"/>
          <c:order val="7"/>
          <c:tx>
            <c:strRef>
              <c:f>'head ag'!$C$10</c:f>
              <c:strCache>
                <c:ptCount val="1"/>
                <c:pt idx="0">
                  <c:v>2233211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ag'!$A$10</c:f>
              <c:numCache>
                <c:formatCode>General</c:formatCode>
                <c:ptCount val="1"/>
                <c:pt idx="0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'head ag'!$E$10</c:f>
              <c:numCache>
                <c:formatCode>General</c:formatCode>
                <c:ptCount val="1"/>
                <c:pt idx="0">
                  <c:v>42.861496000000002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A2AE-4C8D-9B77-430663D640D6}"/>
            </c:ext>
          </c:extLst>
        </c:ser>
        <c:ser>
          <c:idx val="8"/>
          <c:order val="8"/>
          <c:tx>
            <c:strRef>
              <c:f>'head ag'!$C$11</c:f>
              <c:strCache>
                <c:ptCount val="1"/>
                <c:pt idx="0">
                  <c:v>2123221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ag'!$A$11</c:f>
              <c:numCache>
                <c:formatCode>General</c:formatCode>
                <c:ptCount val="1"/>
                <c:pt idx="0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'head ag'!$E$11</c:f>
              <c:numCache>
                <c:formatCode>General</c:formatCode>
                <c:ptCount val="1"/>
                <c:pt idx="0">
                  <c:v>43.03322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2AE-4C8D-9B77-430663D640D6}"/>
            </c:ext>
          </c:extLst>
        </c:ser>
        <c:ser>
          <c:idx val="9"/>
          <c:order val="9"/>
          <c:tx>
            <c:strRef>
              <c:f>'head ag'!$C$12</c:f>
              <c:strCache>
                <c:ptCount val="1"/>
                <c:pt idx="0">
                  <c:v>3333333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ag'!$A$12</c:f>
              <c:numCache>
                <c:formatCode>General</c:formatCode>
                <c:ptCount val="1"/>
                <c:pt idx="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'head ag'!$E$12</c:f>
              <c:numCache>
                <c:formatCode>General</c:formatCode>
                <c:ptCount val="1"/>
                <c:pt idx="0">
                  <c:v>39.706869999999995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A2AE-4C8D-9B77-430663D6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76383"/>
        <c:axId val="218875551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'head ag'!$C$3</c15:sqref>
                        </c15:formulaRef>
                      </c:ext>
                    </c:extLst>
                    <c:strCache>
                      <c:ptCount val="1"/>
                      <c:pt idx="0">
                        <c:v>1111331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'head ag'!$A$3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'head ag'!$E$3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59.192856000000006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A2AE-4C8D-9B77-430663D640D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Bot. layer</c:v>
                </c:tx>
                <c:spPr>
                  <a:ln w="25400" cap="rnd">
                    <a:solidFill>
                      <a:schemeClr val="tx1">
                        <a:lumMod val="15000"/>
                        <a:lumOff val="8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'head ag'!$A$3:$A$12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'head ag'!$G$3:$G$12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  <c:pt idx="8">
                        <c:v>85</c:v>
                      </c:pt>
                      <c:pt idx="9">
                        <c:v>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A2AE-4C8D-9B77-430663D640D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Mid. layer</c:v>
                </c:tx>
                <c:spPr>
                  <a:ln w="25400" cap="rnd">
                    <a:solidFill>
                      <a:schemeClr val="tx1">
                        <a:lumMod val="15000"/>
                        <a:lumOff val="8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'head ag'!$A$3:$A$12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'head ag'!$H$3:$H$12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80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80</c:v>
                      </c:pt>
                      <c:pt idx="8">
                        <c:v>80</c:v>
                      </c:pt>
                      <c:pt idx="9">
                        <c:v>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A2AE-4C8D-9B77-430663D640D6}"/>
                  </c:ext>
                </c:extLst>
              </c15:ser>
            </c15:filteredScatterSeries>
          </c:ext>
        </c:extLst>
      </c:scatterChart>
      <c:catAx>
        <c:axId val="5551201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Land Surface</a:t>
                </a:r>
              </a:p>
            </c:rich>
          </c:tx>
          <c:layout>
            <c:manualLayout>
              <c:xMode val="edge"/>
              <c:yMode val="edge"/>
              <c:x val="0.39206725620835853"/>
              <c:y val="0.1416400911161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16432"/>
        <c:crosses val="autoZero"/>
        <c:auto val="1"/>
        <c:lblAlgn val="ctr"/>
        <c:lblOffset val="100"/>
        <c:tickMarkSkip val="1"/>
        <c:noMultiLvlLbl val="1"/>
      </c:catAx>
      <c:valAx>
        <c:axId val="555116432"/>
        <c:scaling>
          <c:orientation val="maxMin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  <a:r>
                  <a:rPr lang="en-US" sz="1200" baseline="0"/>
                  <a:t> to Water Table</a:t>
                </a:r>
                <a:r>
                  <a:rPr lang="en-US" sz="120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20176"/>
        <c:crosses val="autoZero"/>
        <c:crossBetween val="midCat"/>
      </c:valAx>
      <c:valAx>
        <c:axId val="218875551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218876383"/>
        <c:crosses val="max"/>
        <c:crossBetween val="midCat"/>
      </c:valAx>
      <c:valAx>
        <c:axId val="218876383"/>
        <c:scaling>
          <c:orientation val="minMax"/>
          <c:max val="10"/>
          <c:min val="1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50185617497479"/>
              <c:y val="0.8937276917834018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crossAx val="21887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35418534221683"/>
          <c:y val="8.8470934299499579E-2"/>
          <c:w val="0.17339436934053465"/>
          <c:h val="0.86447007335928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Interpretation of Heads</a:t>
            </a:r>
            <a:r>
              <a:rPr lang="en-US" b="1" baseline="0"/>
              <a:t> at Ag Well</a:t>
            </a:r>
            <a:endParaRPr lang="en-US" b="1"/>
          </a:p>
        </c:rich>
      </c:tx>
      <c:layout>
        <c:manualLayout>
          <c:xMode val="edge"/>
          <c:yMode val="edge"/>
          <c:x val="0.2434421281431848"/>
          <c:y val="3.644646924829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3709466808866"/>
          <c:y val="0.2295137481391136"/>
          <c:w val="0.67500858101901051"/>
          <c:h val="0.57730489839111798"/>
        </c:manualLayout>
      </c:layout>
      <c:areaChart>
        <c:grouping val="standard"/>
        <c:varyColors val="0"/>
        <c:ser>
          <c:idx val="10"/>
          <c:order val="10"/>
          <c:tx>
            <c:v>Depth</c:v>
          </c:tx>
          <c:spPr>
            <a:solidFill>
              <a:schemeClr val="bg2">
                <a:lumMod val="75000"/>
              </a:schemeClr>
            </a:solidFill>
            <a:ln w="25400">
              <a:solidFill>
                <a:schemeClr val="tx1">
                  <a:lumMod val="15000"/>
                  <a:lumOff val="85000"/>
                  <a:alpha val="52000"/>
                </a:schemeClr>
              </a:solidFill>
            </a:ln>
            <a:effectLst/>
          </c:spPr>
          <c:dPt>
            <c:idx val="4"/>
            <c:bubble3D val="0"/>
            <c:spPr>
              <a:solidFill>
                <a:schemeClr val="bg2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E-4CC5-8245-6E11A6A3C7C6}"/>
              </c:ext>
            </c:extLst>
          </c:dPt>
          <c:cat>
            <c:numRef>
              <c:f>'head ag'!$A$3:$A$12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'head ag'!$E$3:$E$12</c:f>
              <c:numCache>
                <c:formatCode>General</c:formatCode>
                <c:ptCount val="10"/>
                <c:pt idx="0">
                  <c:v>59.192856000000006</c:v>
                </c:pt>
                <c:pt idx="1">
                  <c:v>47.209220000000002</c:v>
                </c:pt>
                <c:pt idx="2">
                  <c:v>39.071655000000007</c:v>
                </c:pt>
                <c:pt idx="3">
                  <c:v>40.853610000000003</c:v>
                </c:pt>
                <c:pt idx="4">
                  <c:v>39.288573999999997</c:v>
                </c:pt>
                <c:pt idx="5">
                  <c:v>39.516120000000001</c:v>
                </c:pt>
                <c:pt idx="6">
                  <c:v>39.965289999999996</c:v>
                </c:pt>
                <c:pt idx="7">
                  <c:v>42.861496000000002</c:v>
                </c:pt>
                <c:pt idx="8">
                  <c:v>43.03322</c:v>
                </c:pt>
                <c:pt idx="9">
                  <c:v>39.706869999999995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E6BE-4CC5-8245-6E11A6A3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20176"/>
        <c:axId val="555116432"/>
        <c:extLst/>
      </c:areaChart>
      <c:scatterChart>
        <c:scatterStyle val="lineMarker"/>
        <c:varyColors val="0"/>
        <c:ser>
          <c:idx val="0"/>
          <c:order val="0"/>
          <c:tx>
            <c:strRef>
              <c:f>'head ag'!$C$3</c:f>
              <c:strCache>
                <c:ptCount val="1"/>
                <c:pt idx="0">
                  <c:v>1111331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'head ag'!$A$3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'head ag'!$E$3</c:f>
              <c:numCache>
                <c:formatCode>General</c:formatCode>
                <c:ptCount val="1"/>
                <c:pt idx="0">
                  <c:v>59.192856000000006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6BE-4CC5-8245-6E11A6A3C7C6}"/>
            </c:ext>
          </c:extLst>
        </c:ser>
        <c:ser>
          <c:idx val="1"/>
          <c:order val="1"/>
          <c:tx>
            <c:strRef>
              <c:f>'head ag'!$C$4</c:f>
              <c:strCache>
                <c:ptCount val="1"/>
                <c:pt idx="0">
                  <c:v>1221122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'head ag'!$A$4</c:f>
              <c:numCache>
                <c:formatCode>General</c:formatCode>
                <c:ptCount val="1"/>
                <c:pt idx="0">
                  <c:v>2</c:v>
                </c:pt>
              </c:numCache>
              <c:extLst xmlns:c15="http://schemas.microsoft.com/office/drawing/2012/chart"/>
            </c:numRef>
          </c:xVal>
          <c:yVal>
            <c:numRef>
              <c:f>'head ag'!$E$4</c:f>
              <c:numCache>
                <c:formatCode>General</c:formatCode>
                <c:ptCount val="1"/>
                <c:pt idx="0">
                  <c:v>47.209220000000002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6BE-4CC5-8245-6E11A6A3C7C6}"/>
            </c:ext>
          </c:extLst>
        </c:ser>
        <c:ser>
          <c:idx val="2"/>
          <c:order val="2"/>
          <c:tx>
            <c:strRef>
              <c:f>'head ag'!$C$5</c:f>
              <c:strCache>
                <c:ptCount val="1"/>
                <c:pt idx="0">
                  <c:v>2133213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'head ag'!$A$5</c:f>
              <c:numCache>
                <c:formatCode>General</c:formatCode>
                <c:ptCount val="1"/>
                <c:pt idx="0">
                  <c:v>3</c:v>
                </c:pt>
              </c:numCache>
              <c:extLst xmlns:c15="http://schemas.microsoft.com/office/drawing/2012/chart"/>
            </c:numRef>
          </c:xVal>
          <c:yVal>
            <c:numRef>
              <c:f>'head ag'!$E$5</c:f>
              <c:numCache>
                <c:formatCode>General</c:formatCode>
                <c:ptCount val="1"/>
                <c:pt idx="0">
                  <c:v>39.071655000000007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6BE-4CC5-8245-6E11A6A3C7C6}"/>
            </c:ext>
          </c:extLst>
        </c:ser>
        <c:ser>
          <c:idx val="3"/>
          <c:order val="3"/>
          <c:tx>
            <c:strRef>
              <c:f>'head ag'!$C$6</c:f>
              <c:strCache>
                <c:ptCount val="1"/>
                <c:pt idx="0">
                  <c:v>2222333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'head ag'!$A$6</c:f>
              <c:numCache>
                <c:formatCode>General</c:formatCode>
                <c:ptCount val="1"/>
                <c:pt idx="0">
                  <c:v>4</c:v>
                </c:pt>
              </c:numCache>
              <c:extLst xmlns:c15="http://schemas.microsoft.com/office/drawing/2012/chart"/>
            </c:numRef>
          </c:xVal>
          <c:yVal>
            <c:numRef>
              <c:f>'head ag'!$E$6</c:f>
              <c:numCache>
                <c:formatCode>General</c:formatCode>
                <c:ptCount val="1"/>
                <c:pt idx="0">
                  <c:v>40.853610000000003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6BE-4CC5-8245-6E11A6A3C7C6}"/>
            </c:ext>
          </c:extLst>
        </c:ser>
        <c:ser>
          <c:idx val="4"/>
          <c:order val="4"/>
          <c:tx>
            <c:strRef>
              <c:f>'head ag'!$C$7</c:f>
              <c:strCache>
                <c:ptCount val="1"/>
                <c:pt idx="0">
                  <c:v>2133122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'head ag'!$A$7</c:f>
              <c:numCache>
                <c:formatCode>General</c:formatCode>
                <c:ptCount val="1"/>
                <c:pt idx="0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'head ag'!$E$7</c:f>
              <c:numCache>
                <c:formatCode>General</c:formatCode>
                <c:ptCount val="1"/>
                <c:pt idx="0">
                  <c:v>39.288573999999997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E6BE-4CC5-8245-6E11A6A3C7C6}"/>
            </c:ext>
          </c:extLst>
        </c:ser>
        <c:ser>
          <c:idx val="5"/>
          <c:order val="5"/>
          <c:tx>
            <c:strRef>
              <c:f>'head ag'!$C$8</c:f>
              <c:strCache>
                <c:ptCount val="1"/>
                <c:pt idx="0">
                  <c:v>2233112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'head ag'!$A$8</c:f>
              <c:numCache>
                <c:formatCode>General</c:formatCode>
                <c:ptCount val="1"/>
                <c:pt idx="0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'head ag'!$E$8</c:f>
              <c:numCache>
                <c:formatCode>General</c:formatCode>
                <c:ptCount val="1"/>
                <c:pt idx="0">
                  <c:v>39.516120000000001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6BE-4CC5-8245-6E11A6A3C7C6}"/>
            </c:ext>
          </c:extLst>
        </c:ser>
        <c:ser>
          <c:idx val="6"/>
          <c:order val="6"/>
          <c:tx>
            <c:strRef>
              <c:f>'head ag'!$C$9</c:f>
              <c:strCache>
                <c:ptCount val="1"/>
                <c:pt idx="0">
                  <c:v>2112223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ag'!$A$9</c:f>
              <c:numCache>
                <c:formatCode>General</c:formatCode>
                <c:ptCount val="1"/>
                <c:pt idx="0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'head ag'!$E$9</c:f>
              <c:numCache>
                <c:formatCode>General</c:formatCode>
                <c:ptCount val="1"/>
                <c:pt idx="0">
                  <c:v>39.965289999999996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6BE-4CC5-8245-6E11A6A3C7C6}"/>
            </c:ext>
          </c:extLst>
        </c:ser>
        <c:ser>
          <c:idx val="7"/>
          <c:order val="7"/>
          <c:tx>
            <c:strRef>
              <c:f>'head ag'!$C$10</c:f>
              <c:strCache>
                <c:ptCount val="1"/>
                <c:pt idx="0">
                  <c:v>2233211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ag'!$A$10</c:f>
              <c:numCache>
                <c:formatCode>General</c:formatCode>
                <c:ptCount val="1"/>
                <c:pt idx="0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'head ag'!$E$10</c:f>
              <c:numCache>
                <c:formatCode>General</c:formatCode>
                <c:ptCount val="1"/>
                <c:pt idx="0">
                  <c:v>42.861496000000002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6BE-4CC5-8245-6E11A6A3C7C6}"/>
            </c:ext>
          </c:extLst>
        </c:ser>
        <c:ser>
          <c:idx val="8"/>
          <c:order val="8"/>
          <c:tx>
            <c:strRef>
              <c:f>'head ag'!$C$11</c:f>
              <c:strCache>
                <c:ptCount val="1"/>
                <c:pt idx="0">
                  <c:v>2123221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ag'!$A$11</c:f>
              <c:numCache>
                <c:formatCode>General</c:formatCode>
                <c:ptCount val="1"/>
                <c:pt idx="0">
                  <c:v>9</c:v>
                </c:pt>
              </c:numCache>
              <c:extLst xmlns:c15="http://schemas.microsoft.com/office/drawing/2012/chart"/>
            </c:numRef>
          </c:xVal>
          <c:yVal>
            <c:numRef>
              <c:f>'head ag'!$E$11</c:f>
              <c:numCache>
                <c:formatCode>General</c:formatCode>
                <c:ptCount val="1"/>
                <c:pt idx="0">
                  <c:v>43.03322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6BE-4CC5-8245-6E11A6A3C7C6}"/>
            </c:ext>
          </c:extLst>
        </c:ser>
        <c:ser>
          <c:idx val="9"/>
          <c:order val="9"/>
          <c:tx>
            <c:strRef>
              <c:f>'head ag'!$C$12</c:f>
              <c:strCache>
                <c:ptCount val="1"/>
                <c:pt idx="0">
                  <c:v>3333333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'head ag'!$A$12</c:f>
              <c:numCache>
                <c:formatCode>General</c:formatCode>
                <c:ptCount val="1"/>
                <c:pt idx="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'head ag'!$E$12</c:f>
              <c:numCache>
                <c:formatCode>General</c:formatCode>
                <c:ptCount val="1"/>
                <c:pt idx="0">
                  <c:v>39.706869999999995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E6BE-4CC5-8245-6E11A6A3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76383"/>
        <c:axId val="218875551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'head ag'!$C$3</c15:sqref>
                        </c15:formulaRef>
                      </c:ext>
                    </c:extLst>
                    <c:strCache>
                      <c:ptCount val="1"/>
                      <c:pt idx="0">
                        <c:v>1111331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'head ag'!$A$3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'head ag'!$E$3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59.192856000000006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E6BE-4CC5-8245-6E11A6A3C7C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Bot. layer</c:v>
                </c:tx>
                <c:spPr>
                  <a:ln w="25400" cap="rnd">
                    <a:solidFill>
                      <a:schemeClr val="tx1">
                        <a:lumMod val="15000"/>
                        <a:lumOff val="8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'head ag'!$A$3:$A$12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'head ag'!$G$3:$G$12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  <c:pt idx="8">
                        <c:v>85</c:v>
                      </c:pt>
                      <c:pt idx="9">
                        <c:v>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E6BE-4CC5-8245-6E11A6A3C7C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Mid. layer</c:v>
                </c:tx>
                <c:spPr>
                  <a:ln w="25400" cap="rnd">
                    <a:solidFill>
                      <a:schemeClr val="tx1">
                        <a:lumMod val="15000"/>
                        <a:lumOff val="8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'head ag'!$A$3:$A$12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'head ag'!$H$3:$H$12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80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80</c:v>
                      </c:pt>
                      <c:pt idx="8">
                        <c:v>80</c:v>
                      </c:pt>
                      <c:pt idx="9">
                        <c:v>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E6BE-4CC5-8245-6E11A6A3C7C6}"/>
                  </c:ext>
                </c:extLst>
              </c15:ser>
            </c15:filteredScatterSeries>
          </c:ext>
        </c:extLst>
      </c:scatterChart>
      <c:catAx>
        <c:axId val="5551201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Land Surface</a:t>
                </a:r>
              </a:p>
            </c:rich>
          </c:tx>
          <c:layout>
            <c:manualLayout>
              <c:xMode val="edge"/>
              <c:yMode val="edge"/>
              <c:x val="0.39206725620835853"/>
              <c:y val="0.1416400911161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16432"/>
        <c:crosses val="autoZero"/>
        <c:auto val="1"/>
        <c:lblAlgn val="ctr"/>
        <c:lblOffset val="100"/>
        <c:tickMarkSkip val="1"/>
        <c:noMultiLvlLbl val="1"/>
      </c:catAx>
      <c:valAx>
        <c:axId val="555116432"/>
        <c:scaling>
          <c:orientation val="maxMin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  <a:r>
                  <a:rPr lang="en-US" sz="1200" baseline="0"/>
                  <a:t> to Water Table</a:t>
                </a:r>
                <a:r>
                  <a:rPr lang="en-US" sz="120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20176"/>
        <c:crosses val="autoZero"/>
        <c:crossBetween val="midCat"/>
      </c:valAx>
      <c:valAx>
        <c:axId val="218875551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218876383"/>
        <c:crosses val="max"/>
        <c:crossBetween val="midCat"/>
      </c:valAx>
      <c:valAx>
        <c:axId val="218876383"/>
        <c:scaling>
          <c:orientation val="minMax"/>
          <c:max val="10"/>
          <c:min val="1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50185617497479"/>
              <c:y val="0.8937276917834018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crossAx val="21887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35418534221683"/>
          <c:y val="8.8470934299499579E-2"/>
          <c:w val="0.17339436934053465"/>
          <c:h val="0.86447007335928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</a:t>
            </a:r>
            <a:r>
              <a:rPr lang="en-US" baseline="0"/>
              <a:t> at Both Wells for Each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'Model Stats'!$A$15:$A$16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'Model Stats'!$D$15:$D$16</c:f>
              <c:numCache>
                <c:formatCode>0.0</c:formatCode>
                <c:ptCount val="2"/>
                <c:pt idx="0">
                  <c:v>65.474270000000004</c:v>
                </c:pt>
                <c:pt idx="1">
                  <c:v>65.807143999999994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9-412C-A77E-1230C2EB2FCF}"/>
            </c:ext>
          </c:extLst>
        </c:ser>
        <c:ser>
          <c:idx val="2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Stats'!$A$17:$A$18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'Model Stats'!$D$17:$D$18</c:f>
              <c:numCache>
                <c:formatCode>0.0</c:formatCode>
                <c:ptCount val="2"/>
                <c:pt idx="0">
                  <c:v>73.106834000000006</c:v>
                </c:pt>
                <c:pt idx="1">
                  <c:v>77.790779999999998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39-412C-A77E-1230C2EB2FCF}"/>
            </c:ext>
          </c:extLst>
        </c:ser>
        <c:ser>
          <c:idx val="1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Stats'!$A$19:$A$20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'Model Stats'!$D$19:$D$20</c:f>
              <c:numCache>
                <c:formatCode>0.0</c:formatCode>
                <c:ptCount val="2"/>
                <c:pt idx="0">
                  <c:v>74.248249999999999</c:v>
                </c:pt>
                <c:pt idx="1">
                  <c:v>85.928344999999993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39-412C-A77E-1230C2EB2FCF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Stats'!$A$21:$A$22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'Model Stats'!$D$21:$D$22</c:f>
              <c:numCache>
                <c:formatCode>0.0</c:formatCode>
                <c:ptCount val="2"/>
                <c:pt idx="0">
                  <c:v>74.478260000000006</c:v>
                </c:pt>
                <c:pt idx="1">
                  <c:v>84.146389999999997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39-412C-A77E-1230C2EB2FCF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Stats'!$A$23:$A$24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'Model Stats'!$D$23:$D$24</c:f>
              <c:numCache>
                <c:formatCode>0.0</c:formatCode>
                <c:ptCount val="2"/>
                <c:pt idx="0">
                  <c:v>74.282399999999996</c:v>
                </c:pt>
                <c:pt idx="1">
                  <c:v>85.711426000000003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39-412C-A77E-1230C2EB2FCF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Stats'!$A$25:$A$26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'Model Stats'!$D$25:$D$26</c:f>
              <c:numCache>
                <c:formatCode>0.0</c:formatCode>
                <c:ptCount val="2"/>
                <c:pt idx="0">
                  <c:v>75.213989999999995</c:v>
                </c:pt>
                <c:pt idx="1">
                  <c:v>85.483879999999999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39-412C-A77E-1230C2EB2FCF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 Stats'!$A$27:$A$28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'Model Stats'!$D$27:$D$28</c:f>
              <c:numCache>
                <c:formatCode>0.0</c:formatCode>
                <c:ptCount val="2"/>
                <c:pt idx="0">
                  <c:v>74.069305</c:v>
                </c:pt>
                <c:pt idx="1">
                  <c:v>85.034710000000004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39-412C-A77E-1230C2EB2FCF}"/>
            </c:ext>
          </c:extLst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 Stats'!$A$29:$A$30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'Model Stats'!$D$29:$D$30</c:f>
              <c:numCache>
                <c:formatCode>0.0</c:formatCode>
                <c:ptCount val="2"/>
                <c:pt idx="0">
                  <c:v>74.194019999999995</c:v>
                </c:pt>
                <c:pt idx="1">
                  <c:v>82.138503999999998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39-412C-A77E-1230C2EB2FCF}"/>
            </c:ext>
          </c:extLst>
        </c:ser>
        <c:ser>
          <c:idx val="8"/>
          <c:order val="8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 Stats'!$A$31:$A$32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'Model Stats'!$D$31:$D$32</c:f>
              <c:numCache>
                <c:formatCode>0.0</c:formatCode>
                <c:ptCount val="2"/>
                <c:pt idx="0">
                  <c:v>73.34648</c:v>
                </c:pt>
                <c:pt idx="1">
                  <c:v>81.96678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39-412C-A77E-1230C2EB2FCF}"/>
            </c:ext>
          </c:extLst>
        </c:ser>
        <c:ser>
          <c:idx val="9"/>
          <c:order val="9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Stats'!$A$33:$A$34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'Model Stats'!$D$33:$D$34</c:f>
              <c:numCache>
                <c:formatCode>0.0</c:formatCode>
                <c:ptCount val="2"/>
                <c:pt idx="0">
                  <c:v>75.399929999999998</c:v>
                </c:pt>
                <c:pt idx="1">
                  <c:v>85.293130000000005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539-412C-A77E-1230C2EB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02079"/>
        <c:axId val="2135110815"/>
      </c:scatterChart>
      <c:valAx>
        <c:axId val="2135102079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10815"/>
        <c:crosses val="autoZero"/>
        <c:crossBetween val="midCat"/>
        <c:majorUnit val="1"/>
      </c:valAx>
      <c:valAx>
        <c:axId val="2135110815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0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3</xdr:row>
      <xdr:rowOff>180974</xdr:rowOff>
    </xdr:from>
    <xdr:to>
      <xdr:col>14</xdr:col>
      <xdr:colOff>514350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0D2ED-7EB1-4770-BED9-096E9E26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538164</xdr:colOff>
      <xdr:row>1</xdr:row>
      <xdr:rowOff>173037</xdr:rowOff>
    </xdr:from>
    <xdr:to>
      <xdr:col>17</xdr:col>
      <xdr:colOff>231776</xdr:colOff>
      <xdr:row>16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983F4-4B06-4A40-905F-5DC655097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515938</xdr:colOff>
      <xdr:row>14</xdr:row>
      <xdr:rowOff>47622</xdr:rowOff>
    </xdr:from>
    <xdr:to>
      <xdr:col>9</xdr:col>
      <xdr:colOff>436563</xdr:colOff>
      <xdr:row>30</xdr:row>
      <xdr:rowOff>79373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CCC4F7-22DC-4849-BC8E-4E8ADB9B9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214311</xdr:colOff>
      <xdr:row>9</xdr:row>
      <xdr:rowOff>95251</xdr:rowOff>
    </xdr:from>
    <xdr:to>
      <xdr:col>18</xdr:col>
      <xdr:colOff>166686</xdr:colOff>
      <xdr:row>23</xdr:row>
      <xdr:rowOff>171451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47F73C-7137-4D96-AD7C-8C89A4F27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87313</xdr:colOff>
      <xdr:row>13</xdr:row>
      <xdr:rowOff>174625</xdr:rowOff>
    </xdr:from>
    <xdr:to>
      <xdr:col>26</xdr:col>
      <xdr:colOff>95250</xdr:colOff>
      <xdr:row>28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BCF04A-58CE-4073-B356-C6D56613A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468313</xdr:colOff>
      <xdr:row>2</xdr:row>
      <xdr:rowOff>15876</xdr:rowOff>
    </xdr:from>
    <xdr:to>
      <xdr:col>17</xdr:col>
      <xdr:colOff>127000</xdr:colOff>
      <xdr:row>16</xdr:row>
      <xdr:rowOff>136526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5A16BA-6ECD-4E9A-81D7-15026072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373063</xdr:colOff>
      <xdr:row>13</xdr:row>
      <xdr:rowOff>142875</xdr:rowOff>
    </xdr:from>
    <xdr:to>
      <xdr:col>15</xdr:col>
      <xdr:colOff>31750</xdr:colOff>
      <xdr:row>28</xdr:row>
      <xdr:rowOff>73025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0E1426-C5F8-4BE6-B1BC-8895B10BC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3</xdr:row>
      <xdr:rowOff>21431</xdr:rowOff>
    </xdr:from>
    <xdr:to>
      <xdr:col>17</xdr:col>
      <xdr:colOff>436562</xdr:colOff>
      <xdr:row>17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4717B-7A06-89DF-4328-9447FD6E2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0.43576</cdr:x>
      <cdr:y>0.20341</cdr:y>
    </cdr:from>
    <cdr:to>
      <cdr:x>0.70486</cdr:x>
      <cdr:y>0.27865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88603-8CF6-7543-01AD-35251F4C7769}"/>
            </a:ext>
          </a:extLst>
        </cdr:cNvPr>
        <cdr:cNvSpPr txBox="1"/>
      </cdr:nvSpPr>
      <cdr:spPr>
        <a:xfrm xmlns:a="http://schemas.openxmlformats.org/drawingml/2006/main">
          <a:off x="1992312" y="558006"/>
          <a:ext cx="1230314" cy="2063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Town</a:t>
          </a:r>
          <a:r>
            <a:rPr lang="en-US" sz="1100" baseline="0"/>
            <a:t> well values</a:t>
          </a:r>
          <a:endParaRPr lang="en-US" sz="1100"/>
        </a:p>
      </cdr:txBody>
    </cdr:sp>
  </cdr:relSizeAnchor>
  <cdr:relSizeAnchor xmlns:cdr="http://schemas.openxmlformats.org/drawingml/2006/chartDrawing">
    <cdr:from>
      <cdr:x>0.45556</cdr:x>
      <cdr:y>0.48437</cdr:y>
    </cdr:from>
    <cdr:to>
      <cdr:x>0.67535</cdr:x>
      <cdr:y>0.55642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96E3648-759F-2D64-0301-920EB3F88E4A}"/>
            </a:ext>
          </a:extLst>
        </cdr:cNvPr>
        <cdr:cNvSpPr txBox="1"/>
      </cdr:nvSpPr>
      <cdr:spPr>
        <a:xfrm xmlns:a="http://schemas.openxmlformats.org/drawingml/2006/main">
          <a:off x="2082802" y="1328737"/>
          <a:ext cx="1004888" cy="19764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Ag well values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C916-2779-419F-9A57-1B23A0E8B8D2}">
  <dimension ref="B2:I20"/>
  <sheetViews>
    <sheetView workbookViewId="0">
      <selection activeCell="W25" sqref="W25"/>
    </sheetView>
  </sheetViews>
  <sheetFormatPr defaultRowHeight="15" x14ac:dyDescent="0.25"/>
  <cols>
    <col min="1" max="1" width="12.140625" customWidth="1"/>
    <col min="2" max="2" width="8.7109375" customWidth="1"/>
    <col min="3" max="3" width="10.5703125" customWidth="1"/>
    <col min="4" max="4" width="11.140625" customWidth="1"/>
  </cols>
  <sheetData>
    <row r="2" spans="2:9" x14ac:dyDescent="0.25">
      <c r="B2" s="3" t="s">
        <v>12</v>
      </c>
      <c r="C2" s="4" t="s">
        <v>5</v>
      </c>
      <c r="D2" s="3" t="s">
        <v>13</v>
      </c>
      <c r="H2" s="1"/>
    </row>
    <row r="3" spans="2:9" x14ac:dyDescent="0.25">
      <c r="B3">
        <v>1</v>
      </c>
      <c r="C3" s="18">
        <v>1111331</v>
      </c>
      <c r="D3" s="19">
        <v>6000</v>
      </c>
      <c r="E3" s="2"/>
      <c r="F3" s="2"/>
      <c r="G3" s="2"/>
      <c r="H3" s="1"/>
      <c r="I3" s="2"/>
    </row>
    <row r="4" spans="2:9" x14ac:dyDescent="0.25">
      <c r="B4">
        <v>2</v>
      </c>
      <c r="C4" s="18">
        <v>1221122</v>
      </c>
      <c r="D4" s="19">
        <v>10404.514508247299</v>
      </c>
      <c r="E4" s="2"/>
      <c r="F4" s="2"/>
      <c r="G4" s="2"/>
      <c r="H4" s="1"/>
      <c r="I4" s="2"/>
    </row>
    <row r="5" spans="2:9" x14ac:dyDescent="0.25">
      <c r="B5">
        <v>3</v>
      </c>
      <c r="C5" s="18">
        <v>2133213</v>
      </c>
      <c r="D5" s="19">
        <v>30083.164988517699</v>
      </c>
      <c r="E5" s="2"/>
      <c r="F5" s="2"/>
      <c r="G5" s="2"/>
      <c r="H5" s="1"/>
      <c r="I5" s="2"/>
    </row>
    <row r="6" spans="2:9" x14ac:dyDescent="0.25">
      <c r="B6">
        <v>4</v>
      </c>
      <c r="C6" s="18">
        <v>2222333</v>
      </c>
      <c r="D6" s="19">
        <v>141517.88342285101</v>
      </c>
      <c r="E6" s="2"/>
      <c r="F6" s="2"/>
      <c r="G6" s="2"/>
      <c r="H6" s="1"/>
      <c r="I6" s="2"/>
    </row>
    <row r="7" spans="2:9" x14ac:dyDescent="0.25">
      <c r="B7">
        <v>5</v>
      </c>
      <c r="C7" s="18">
        <v>2133122</v>
      </c>
      <c r="D7" s="19">
        <v>24130.394740104599</v>
      </c>
      <c r="E7" s="2"/>
      <c r="F7" s="2"/>
      <c r="G7" s="2"/>
      <c r="H7" s="1"/>
      <c r="I7" s="2"/>
    </row>
    <row r="8" spans="2:9" x14ac:dyDescent="0.25">
      <c r="B8">
        <v>6</v>
      </c>
      <c r="C8" s="18">
        <v>2233112</v>
      </c>
      <c r="D8" s="19">
        <v>31302.573694229101</v>
      </c>
      <c r="E8" s="2"/>
      <c r="F8" s="2"/>
      <c r="G8" s="2"/>
      <c r="H8" s="1"/>
      <c r="I8" s="2"/>
    </row>
    <row r="9" spans="2:9" x14ac:dyDescent="0.25">
      <c r="B9">
        <v>7</v>
      </c>
      <c r="C9" s="18">
        <v>2112223</v>
      </c>
      <c r="D9" s="19">
        <v>44279.9193534851</v>
      </c>
      <c r="E9" s="2"/>
      <c r="F9" s="2"/>
      <c r="G9" s="2"/>
      <c r="H9" s="1"/>
      <c r="I9" s="2"/>
    </row>
    <row r="10" spans="2:9" x14ac:dyDescent="0.25">
      <c r="B10">
        <v>8</v>
      </c>
      <c r="C10" s="18">
        <v>2233211</v>
      </c>
      <c r="D10" s="19">
        <v>14405.861729144999</v>
      </c>
      <c r="E10" s="2"/>
      <c r="F10" s="2"/>
      <c r="G10" s="2"/>
      <c r="H10" s="1"/>
      <c r="I10" s="2"/>
    </row>
    <row r="11" spans="2:9" x14ac:dyDescent="0.25">
      <c r="B11">
        <v>9</v>
      </c>
      <c r="C11" s="18">
        <v>2123221</v>
      </c>
      <c r="D11" s="19">
        <v>14888.934244632699</v>
      </c>
      <c r="E11" s="2"/>
      <c r="F11" s="2"/>
      <c r="G11" s="2"/>
      <c r="H11" s="1"/>
      <c r="I11" s="2"/>
    </row>
    <row r="12" spans="2:9" x14ac:dyDescent="0.25">
      <c r="B12">
        <v>10</v>
      </c>
      <c r="C12" s="18">
        <v>3333333</v>
      </c>
      <c r="D12" s="20">
        <v>334712.64052963199</v>
      </c>
      <c r="E12" s="2"/>
      <c r="F12" s="2"/>
      <c r="G12" s="2"/>
      <c r="H12" s="2"/>
      <c r="I12" s="2"/>
    </row>
    <row r="13" spans="2:9" x14ac:dyDescent="0.25">
      <c r="D13" s="2"/>
      <c r="E13" s="2"/>
      <c r="F13" s="2"/>
      <c r="G13" s="2"/>
      <c r="H13" s="2"/>
      <c r="I13" s="2"/>
    </row>
    <row r="14" spans="2:9" x14ac:dyDescent="0.25">
      <c r="D14" s="2"/>
      <c r="E14" s="2"/>
      <c r="F14" s="2"/>
      <c r="G14" s="2"/>
      <c r="H14" s="2"/>
      <c r="I14" s="2"/>
    </row>
    <row r="15" spans="2:9" x14ac:dyDescent="0.25">
      <c r="D15" s="2"/>
      <c r="E15" s="2"/>
      <c r="F15" s="2"/>
      <c r="G15" s="2"/>
      <c r="H15" s="2"/>
      <c r="I15" s="2"/>
    </row>
    <row r="16" spans="2:9" x14ac:dyDescent="0.25">
      <c r="D16" s="2"/>
      <c r="E16" s="2"/>
      <c r="F16" s="2"/>
      <c r="G16" s="2"/>
      <c r="H16" s="2"/>
      <c r="I16" s="2"/>
    </row>
    <row r="17" spans="4:9" x14ac:dyDescent="0.25">
      <c r="D17" s="2"/>
      <c r="E17" s="2"/>
      <c r="F17" s="2"/>
      <c r="G17" s="2"/>
      <c r="H17" s="2"/>
      <c r="I17" s="2"/>
    </row>
    <row r="18" spans="4:9" x14ac:dyDescent="0.25">
      <c r="D18" s="2"/>
      <c r="E18" s="2"/>
      <c r="F18" s="2"/>
      <c r="G18" s="2"/>
      <c r="H18" s="2"/>
      <c r="I18" s="2"/>
    </row>
    <row r="19" spans="4:9" x14ac:dyDescent="0.25">
      <c r="D19" s="2"/>
      <c r="E19" s="2"/>
      <c r="F19" s="2"/>
      <c r="G19" s="2"/>
      <c r="H19" s="2"/>
      <c r="I19" s="2"/>
    </row>
    <row r="20" spans="4:9" x14ac:dyDescent="0.25">
      <c r="D20" s="2"/>
      <c r="E20" s="2"/>
      <c r="F20" s="2"/>
      <c r="G20" s="2"/>
      <c r="H20" s="2"/>
      <c r="I2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7C22-9A37-4FF3-9119-5B90AFDD893F}">
  <dimension ref="A2:E12"/>
  <sheetViews>
    <sheetView zoomScale="120" zoomScaleNormal="120" workbookViewId="0">
      <selection activeCell="P28" sqref="P28"/>
    </sheetView>
  </sheetViews>
  <sheetFormatPr defaultRowHeight="15" x14ac:dyDescent="0.25"/>
  <cols>
    <col min="1" max="2" width="8.85546875" customWidth="1"/>
    <col min="3" max="3" width="11.42578125" customWidth="1"/>
  </cols>
  <sheetData>
    <row r="2" spans="1:5" x14ac:dyDescent="0.25">
      <c r="C2" s="3" t="s">
        <v>5</v>
      </c>
      <c r="D2" s="4" t="s">
        <v>0</v>
      </c>
      <c r="E2" s="3" t="s">
        <v>2</v>
      </c>
    </row>
    <row r="3" spans="1:5" x14ac:dyDescent="0.25">
      <c r="A3">
        <v>1</v>
      </c>
      <c r="C3" s="1">
        <v>1111331</v>
      </c>
      <c r="D3" s="5">
        <v>65.474270000000004</v>
      </c>
      <c r="E3">
        <f>100-D3</f>
        <v>34.525729999999996</v>
      </c>
    </row>
    <row r="4" spans="1:5" x14ac:dyDescent="0.25">
      <c r="A4">
        <v>2</v>
      </c>
      <c r="C4" s="1">
        <v>1221122</v>
      </c>
      <c r="D4" s="5">
        <v>73.106834000000006</v>
      </c>
      <c r="E4">
        <f t="shared" ref="E4:E12" si="0">100-D4</f>
        <v>26.893165999999994</v>
      </c>
    </row>
    <row r="5" spans="1:5" x14ac:dyDescent="0.25">
      <c r="A5">
        <v>3</v>
      </c>
      <c r="C5" s="1">
        <v>2133213</v>
      </c>
      <c r="D5" s="5">
        <v>74.248249999999999</v>
      </c>
      <c r="E5">
        <f t="shared" si="0"/>
        <v>25.751750000000001</v>
      </c>
    </row>
    <row r="6" spans="1:5" x14ac:dyDescent="0.25">
      <c r="A6">
        <v>4</v>
      </c>
      <c r="C6" s="1">
        <v>2222333</v>
      </c>
      <c r="D6" s="5">
        <v>74.478260000000006</v>
      </c>
      <c r="E6">
        <f t="shared" si="0"/>
        <v>25.521739999999994</v>
      </c>
    </row>
    <row r="7" spans="1:5" x14ac:dyDescent="0.25">
      <c r="A7">
        <v>5</v>
      </c>
      <c r="C7" s="1">
        <v>2133122</v>
      </c>
      <c r="D7" s="5">
        <v>74.282399999999996</v>
      </c>
      <c r="E7">
        <f t="shared" si="0"/>
        <v>25.717600000000004</v>
      </c>
    </row>
    <row r="8" spans="1:5" x14ac:dyDescent="0.25">
      <c r="A8">
        <v>6</v>
      </c>
      <c r="C8" s="1">
        <v>2233112</v>
      </c>
      <c r="D8" s="5">
        <v>75.213989999999995</v>
      </c>
      <c r="E8">
        <f t="shared" si="0"/>
        <v>24.786010000000005</v>
      </c>
    </row>
    <row r="9" spans="1:5" x14ac:dyDescent="0.25">
      <c r="A9">
        <v>7</v>
      </c>
      <c r="C9" s="1">
        <v>2112223</v>
      </c>
      <c r="D9" s="5">
        <v>74.069305</v>
      </c>
      <c r="E9">
        <f t="shared" si="0"/>
        <v>25.930695</v>
      </c>
    </row>
    <row r="10" spans="1:5" x14ac:dyDescent="0.25">
      <c r="A10">
        <v>8</v>
      </c>
      <c r="C10" s="1">
        <v>2233211</v>
      </c>
      <c r="D10" s="5">
        <v>74.194019999999995</v>
      </c>
      <c r="E10">
        <f t="shared" si="0"/>
        <v>25.805980000000005</v>
      </c>
    </row>
    <row r="11" spans="1:5" x14ac:dyDescent="0.25">
      <c r="A11">
        <v>9</v>
      </c>
      <c r="C11" s="1">
        <v>2123221</v>
      </c>
      <c r="D11" s="5">
        <v>73.34648</v>
      </c>
      <c r="E11">
        <f t="shared" si="0"/>
        <v>26.65352</v>
      </c>
    </row>
    <row r="12" spans="1:5" x14ac:dyDescent="0.25">
      <c r="A12">
        <v>10</v>
      </c>
      <c r="C12" s="1">
        <v>3333333</v>
      </c>
      <c r="D12" s="5">
        <v>75.399929999999998</v>
      </c>
      <c r="E12">
        <f t="shared" si="0"/>
        <v>24.600070000000002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8FC0-DBBB-4728-8C25-A2C9D0DAFA6F}">
  <dimension ref="A2:H12"/>
  <sheetViews>
    <sheetView topLeftCell="B1" zoomScale="120" zoomScaleNormal="120" workbookViewId="0">
      <selection activeCell="R21" sqref="R21"/>
    </sheetView>
  </sheetViews>
  <sheetFormatPr defaultRowHeight="15" x14ac:dyDescent="0.25"/>
  <sheetData>
    <row r="2" spans="1:8" x14ac:dyDescent="0.25">
      <c r="C2" s="3" t="s">
        <v>5</v>
      </c>
      <c r="D2" s="4" t="s">
        <v>1</v>
      </c>
      <c r="E2" s="3" t="s">
        <v>6</v>
      </c>
      <c r="F2" s="6" t="s">
        <v>7</v>
      </c>
      <c r="G2" t="s">
        <v>3</v>
      </c>
      <c r="H2" t="s">
        <v>4</v>
      </c>
    </row>
    <row r="3" spans="1:8" x14ac:dyDescent="0.25">
      <c r="A3">
        <v>1</v>
      </c>
      <c r="C3" s="1">
        <v>1111331</v>
      </c>
      <c r="D3" s="5">
        <v>65.807143999999994</v>
      </c>
      <c r="E3">
        <f>125-D3</f>
        <v>59.192856000000006</v>
      </c>
      <c r="F3">
        <f>90-D3</f>
        <v>24.192856000000006</v>
      </c>
      <c r="G3">
        <v>85</v>
      </c>
      <c r="H3">
        <v>80</v>
      </c>
    </row>
    <row r="4" spans="1:8" x14ac:dyDescent="0.25">
      <c r="A4">
        <v>2</v>
      </c>
      <c r="C4" s="1">
        <v>1221122</v>
      </c>
      <c r="D4" s="5">
        <v>77.790779999999998</v>
      </c>
      <c r="E4">
        <f t="shared" ref="E4:E12" si="0">125-D4</f>
        <v>47.209220000000002</v>
      </c>
      <c r="F4">
        <f t="shared" ref="F4:F12" si="1">90-D4</f>
        <v>12.209220000000002</v>
      </c>
      <c r="G4">
        <v>85</v>
      </c>
      <c r="H4">
        <v>80</v>
      </c>
    </row>
    <row r="5" spans="1:8" x14ac:dyDescent="0.25">
      <c r="A5">
        <v>3</v>
      </c>
      <c r="C5" s="1">
        <v>2133213</v>
      </c>
      <c r="D5" s="5">
        <v>85.928344999999993</v>
      </c>
      <c r="E5">
        <f t="shared" si="0"/>
        <v>39.071655000000007</v>
      </c>
      <c r="F5">
        <f t="shared" si="1"/>
        <v>4.0716550000000069</v>
      </c>
      <c r="G5">
        <v>85</v>
      </c>
      <c r="H5">
        <v>80</v>
      </c>
    </row>
    <row r="6" spans="1:8" x14ac:dyDescent="0.25">
      <c r="A6">
        <v>4</v>
      </c>
      <c r="C6" s="1">
        <v>2222333</v>
      </c>
      <c r="D6" s="5">
        <v>84.146389999999997</v>
      </c>
      <c r="E6">
        <f t="shared" si="0"/>
        <v>40.853610000000003</v>
      </c>
      <c r="F6">
        <f t="shared" si="1"/>
        <v>5.8536100000000033</v>
      </c>
      <c r="G6">
        <v>85</v>
      </c>
      <c r="H6">
        <v>80</v>
      </c>
    </row>
    <row r="7" spans="1:8" x14ac:dyDescent="0.25">
      <c r="A7">
        <v>5</v>
      </c>
      <c r="C7" s="1">
        <v>2133122</v>
      </c>
      <c r="D7" s="5">
        <v>85.711426000000003</v>
      </c>
      <c r="E7">
        <f t="shared" si="0"/>
        <v>39.288573999999997</v>
      </c>
      <c r="F7">
        <f t="shared" si="1"/>
        <v>4.288573999999997</v>
      </c>
      <c r="G7">
        <v>85</v>
      </c>
      <c r="H7">
        <v>80</v>
      </c>
    </row>
    <row r="8" spans="1:8" x14ac:dyDescent="0.25">
      <c r="A8">
        <v>6</v>
      </c>
      <c r="C8" s="1">
        <v>2233112</v>
      </c>
      <c r="D8" s="5">
        <v>85.483879999999999</v>
      </c>
      <c r="E8">
        <f t="shared" si="0"/>
        <v>39.516120000000001</v>
      </c>
      <c r="F8">
        <f t="shared" si="1"/>
        <v>4.5161200000000008</v>
      </c>
      <c r="G8">
        <v>85</v>
      </c>
      <c r="H8">
        <v>80</v>
      </c>
    </row>
    <row r="9" spans="1:8" x14ac:dyDescent="0.25">
      <c r="A9">
        <v>7</v>
      </c>
      <c r="C9" s="1">
        <v>2112223</v>
      </c>
      <c r="D9" s="5">
        <v>85.034710000000004</v>
      </c>
      <c r="E9">
        <f t="shared" si="0"/>
        <v>39.965289999999996</v>
      </c>
      <c r="F9">
        <f t="shared" si="1"/>
        <v>4.965289999999996</v>
      </c>
      <c r="G9">
        <v>85</v>
      </c>
      <c r="H9">
        <v>80</v>
      </c>
    </row>
    <row r="10" spans="1:8" x14ac:dyDescent="0.25">
      <c r="A10">
        <v>8</v>
      </c>
      <c r="C10" s="1">
        <v>2233211</v>
      </c>
      <c r="D10" s="5">
        <v>82.138503999999998</v>
      </c>
      <c r="E10">
        <f t="shared" si="0"/>
        <v>42.861496000000002</v>
      </c>
      <c r="F10">
        <f t="shared" si="1"/>
        <v>7.8614960000000025</v>
      </c>
      <c r="G10">
        <v>85</v>
      </c>
      <c r="H10">
        <v>80</v>
      </c>
    </row>
    <row r="11" spans="1:8" x14ac:dyDescent="0.25">
      <c r="A11">
        <v>9</v>
      </c>
      <c r="C11" s="1">
        <v>2123221</v>
      </c>
      <c r="D11" s="5">
        <v>81.96678</v>
      </c>
      <c r="E11">
        <f t="shared" si="0"/>
        <v>43.03322</v>
      </c>
      <c r="F11">
        <f t="shared" si="1"/>
        <v>8.03322</v>
      </c>
      <c r="G11">
        <v>85</v>
      </c>
      <c r="H11">
        <v>80</v>
      </c>
    </row>
    <row r="12" spans="1:8" x14ac:dyDescent="0.25">
      <c r="A12">
        <v>10</v>
      </c>
      <c r="C12" s="1">
        <v>3333333</v>
      </c>
      <c r="D12" s="5">
        <v>85.293130000000005</v>
      </c>
      <c r="E12">
        <f t="shared" si="0"/>
        <v>39.706869999999995</v>
      </c>
      <c r="F12">
        <f t="shared" si="1"/>
        <v>4.706869999999995</v>
      </c>
      <c r="G12">
        <v>85</v>
      </c>
      <c r="H12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B1AC-5369-45E8-BE13-CEA25879201B}">
  <dimension ref="A2:G34"/>
  <sheetViews>
    <sheetView tabSelected="1" zoomScale="120" zoomScaleNormal="120" workbookViewId="0">
      <selection activeCell="K23" sqref="K23"/>
    </sheetView>
  </sheetViews>
  <sheetFormatPr defaultRowHeight="15" x14ac:dyDescent="0.25"/>
  <cols>
    <col min="4" max="4" width="11.42578125" customWidth="1"/>
    <col min="5" max="5" width="9.85546875" customWidth="1"/>
    <col min="6" max="6" width="9.85546875" style="9" customWidth="1"/>
    <col min="7" max="7" width="12.140625" customWidth="1"/>
  </cols>
  <sheetData>
    <row r="2" spans="1:7" x14ac:dyDescent="0.25">
      <c r="C2" s="3"/>
      <c r="D2" s="7" t="s">
        <v>1</v>
      </c>
      <c r="E2" s="7"/>
      <c r="F2" s="17"/>
      <c r="G2" s="8" t="s">
        <v>11</v>
      </c>
    </row>
    <row r="3" spans="1:7" x14ac:dyDescent="0.25">
      <c r="C3" s="13" t="s">
        <v>5</v>
      </c>
      <c r="D3" s="14" t="s">
        <v>8</v>
      </c>
      <c r="E3" s="13" t="s">
        <v>9</v>
      </c>
      <c r="F3" s="17"/>
      <c r="G3" s="13" t="s">
        <v>10</v>
      </c>
    </row>
    <row r="4" spans="1:7" x14ac:dyDescent="0.25">
      <c r="A4">
        <v>1</v>
      </c>
      <c r="C4">
        <v>1111331</v>
      </c>
      <c r="D4" s="10">
        <v>65.474270000000004</v>
      </c>
      <c r="E4" s="16">
        <v>65.807143999999994</v>
      </c>
      <c r="F4" s="16"/>
      <c r="G4" s="12">
        <v>6000</v>
      </c>
    </row>
    <row r="5" spans="1:7" x14ac:dyDescent="0.25">
      <c r="A5">
        <v>2</v>
      </c>
      <c r="C5">
        <v>1221122</v>
      </c>
      <c r="D5" s="10">
        <v>73.106834000000006</v>
      </c>
      <c r="E5" s="16">
        <v>77.790779999999998</v>
      </c>
      <c r="F5" s="16"/>
      <c r="G5" s="12">
        <v>10404.514508247299</v>
      </c>
    </row>
    <row r="6" spans="1:7" x14ac:dyDescent="0.25">
      <c r="A6">
        <v>3</v>
      </c>
      <c r="C6">
        <v>2133213</v>
      </c>
      <c r="D6" s="10">
        <v>74.248249999999999</v>
      </c>
      <c r="E6" s="16">
        <v>85.928344999999993</v>
      </c>
      <c r="F6" s="16"/>
      <c r="G6" s="12">
        <v>30083.164988517699</v>
      </c>
    </row>
    <row r="7" spans="1:7" x14ac:dyDescent="0.25">
      <c r="A7">
        <v>4</v>
      </c>
      <c r="C7">
        <v>2222333</v>
      </c>
      <c r="D7" s="10">
        <v>74.478260000000006</v>
      </c>
      <c r="E7" s="16">
        <v>84.146389999999997</v>
      </c>
      <c r="F7" s="16"/>
      <c r="G7" s="12">
        <v>141517.88342285101</v>
      </c>
    </row>
    <row r="8" spans="1:7" x14ac:dyDescent="0.25">
      <c r="A8">
        <v>5</v>
      </c>
      <c r="C8">
        <v>2133122</v>
      </c>
      <c r="D8" s="10">
        <v>74.282399999999996</v>
      </c>
      <c r="E8" s="16">
        <v>85.711426000000003</v>
      </c>
      <c r="F8" s="16"/>
      <c r="G8" s="12">
        <v>24130.394740104599</v>
      </c>
    </row>
    <row r="9" spans="1:7" x14ac:dyDescent="0.25">
      <c r="A9">
        <v>6</v>
      </c>
      <c r="C9">
        <v>2233112</v>
      </c>
      <c r="D9" s="10">
        <v>75.213989999999995</v>
      </c>
      <c r="E9" s="16">
        <v>85.483879999999999</v>
      </c>
      <c r="F9" s="16"/>
      <c r="G9" s="12">
        <v>31302.573694229101</v>
      </c>
    </row>
    <row r="10" spans="1:7" x14ac:dyDescent="0.25">
      <c r="A10">
        <v>7</v>
      </c>
      <c r="C10">
        <v>2112223</v>
      </c>
      <c r="D10" s="10">
        <v>74.069305</v>
      </c>
      <c r="E10" s="16">
        <v>85.034710000000004</v>
      </c>
      <c r="F10" s="16"/>
      <c r="G10" s="12">
        <v>44279.9193534851</v>
      </c>
    </row>
    <row r="11" spans="1:7" x14ac:dyDescent="0.25">
      <c r="A11">
        <v>8</v>
      </c>
      <c r="C11">
        <v>2233211</v>
      </c>
      <c r="D11" s="10">
        <v>74.194019999999995</v>
      </c>
      <c r="E11" s="16">
        <v>82.138503999999998</v>
      </c>
      <c r="F11" s="16"/>
      <c r="G11" s="12">
        <v>14405.861729144999</v>
      </c>
    </row>
    <row r="12" spans="1:7" x14ac:dyDescent="0.25">
      <c r="A12">
        <v>9</v>
      </c>
      <c r="C12">
        <v>2123221</v>
      </c>
      <c r="D12" s="10">
        <v>73.34648</v>
      </c>
      <c r="E12" s="16">
        <v>81.96678</v>
      </c>
      <c r="F12" s="16"/>
      <c r="G12" s="12">
        <v>14888.934244632699</v>
      </c>
    </row>
    <row r="13" spans="1:7" x14ac:dyDescent="0.25">
      <c r="A13">
        <v>10</v>
      </c>
      <c r="C13">
        <v>3333333</v>
      </c>
      <c r="D13" s="10">
        <v>75.399929999999998</v>
      </c>
      <c r="E13" s="16">
        <v>85.293130000000005</v>
      </c>
      <c r="F13" s="16"/>
      <c r="G13" s="12">
        <v>334712.64052963199</v>
      </c>
    </row>
    <row r="15" spans="1:7" x14ac:dyDescent="0.25">
      <c r="A15">
        <v>1</v>
      </c>
      <c r="C15">
        <v>1111331</v>
      </c>
      <c r="D15" s="10">
        <v>65.474270000000004</v>
      </c>
    </row>
    <row r="16" spans="1:7" x14ac:dyDescent="0.25">
      <c r="A16" s="3">
        <v>1</v>
      </c>
      <c r="B16" s="3"/>
      <c r="C16" s="3">
        <v>1111331</v>
      </c>
      <c r="D16" s="15">
        <v>65.807143999999994</v>
      </c>
    </row>
    <row r="17" spans="1:4" x14ac:dyDescent="0.25">
      <c r="A17">
        <v>2</v>
      </c>
      <c r="C17">
        <v>1221122</v>
      </c>
      <c r="D17" s="10">
        <v>73.106834000000006</v>
      </c>
    </row>
    <row r="18" spans="1:4" x14ac:dyDescent="0.25">
      <c r="A18" s="3">
        <v>2</v>
      </c>
      <c r="B18" s="3"/>
      <c r="C18" s="3">
        <v>1221122</v>
      </c>
      <c r="D18" s="15">
        <v>77.790779999999998</v>
      </c>
    </row>
    <row r="19" spans="1:4" x14ac:dyDescent="0.25">
      <c r="A19">
        <v>3</v>
      </c>
      <c r="C19">
        <v>2133213</v>
      </c>
      <c r="D19" s="10">
        <v>74.248249999999999</v>
      </c>
    </row>
    <row r="20" spans="1:4" x14ac:dyDescent="0.25">
      <c r="A20" s="3">
        <v>3</v>
      </c>
      <c r="B20" s="3"/>
      <c r="C20" s="3">
        <v>2133213</v>
      </c>
      <c r="D20" s="15">
        <v>85.928344999999993</v>
      </c>
    </row>
    <row r="21" spans="1:4" x14ac:dyDescent="0.25">
      <c r="A21">
        <v>4</v>
      </c>
      <c r="C21">
        <v>2222333</v>
      </c>
      <c r="D21" s="10">
        <v>74.478260000000006</v>
      </c>
    </row>
    <row r="22" spans="1:4" x14ac:dyDescent="0.25">
      <c r="A22" s="3">
        <v>4</v>
      </c>
      <c r="B22" s="3"/>
      <c r="C22" s="3">
        <v>2222333</v>
      </c>
      <c r="D22" s="15">
        <v>84.146389999999997</v>
      </c>
    </row>
    <row r="23" spans="1:4" x14ac:dyDescent="0.25">
      <c r="A23">
        <v>5</v>
      </c>
      <c r="C23">
        <v>2133122</v>
      </c>
      <c r="D23" s="10">
        <v>74.282399999999996</v>
      </c>
    </row>
    <row r="24" spans="1:4" x14ac:dyDescent="0.25">
      <c r="A24" s="3">
        <v>5</v>
      </c>
      <c r="B24" s="3"/>
      <c r="C24" s="3">
        <v>2133122</v>
      </c>
      <c r="D24" s="15">
        <v>85.711426000000003</v>
      </c>
    </row>
    <row r="25" spans="1:4" x14ac:dyDescent="0.25">
      <c r="A25">
        <v>6</v>
      </c>
      <c r="C25">
        <v>2233112</v>
      </c>
      <c r="D25" s="10">
        <v>75.213989999999995</v>
      </c>
    </row>
    <row r="26" spans="1:4" x14ac:dyDescent="0.25">
      <c r="A26" s="3">
        <v>6</v>
      </c>
      <c r="B26" s="3"/>
      <c r="C26" s="3">
        <v>2233112</v>
      </c>
      <c r="D26" s="15">
        <v>85.483879999999999</v>
      </c>
    </row>
    <row r="27" spans="1:4" x14ac:dyDescent="0.25">
      <c r="A27">
        <v>7</v>
      </c>
      <c r="C27">
        <v>2112223</v>
      </c>
      <c r="D27" s="10">
        <v>74.069305</v>
      </c>
    </row>
    <row r="28" spans="1:4" x14ac:dyDescent="0.25">
      <c r="A28" s="3">
        <v>7</v>
      </c>
      <c r="B28" s="3"/>
      <c r="C28" s="3">
        <v>2112223</v>
      </c>
      <c r="D28" s="15">
        <v>85.034710000000004</v>
      </c>
    </row>
    <row r="29" spans="1:4" x14ac:dyDescent="0.25">
      <c r="A29">
        <v>8</v>
      </c>
      <c r="C29">
        <v>2233211</v>
      </c>
      <c r="D29" s="10">
        <v>74.194019999999995</v>
      </c>
    </row>
    <row r="30" spans="1:4" x14ac:dyDescent="0.25">
      <c r="A30" s="3">
        <v>8</v>
      </c>
      <c r="B30" s="3"/>
      <c r="C30" s="3">
        <v>2233211</v>
      </c>
      <c r="D30" s="15">
        <v>82.138503999999998</v>
      </c>
    </row>
    <row r="31" spans="1:4" x14ac:dyDescent="0.25">
      <c r="A31">
        <v>9</v>
      </c>
      <c r="C31">
        <v>2123221</v>
      </c>
      <c r="D31" s="10">
        <v>73.34648</v>
      </c>
    </row>
    <row r="32" spans="1:4" x14ac:dyDescent="0.25">
      <c r="A32" s="3">
        <v>9</v>
      </c>
      <c r="B32" s="3"/>
      <c r="C32" s="3">
        <v>2123221</v>
      </c>
      <c r="D32" s="15">
        <v>81.96678</v>
      </c>
    </row>
    <row r="33" spans="1:4" x14ac:dyDescent="0.25">
      <c r="A33">
        <v>10</v>
      </c>
      <c r="C33">
        <v>3333333</v>
      </c>
      <c r="D33" s="10">
        <v>75.399929999999998</v>
      </c>
    </row>
    <row r="34" spans="1:4" x14ac:dyDescent="0.25">
      <c r="A34">
        <v>10</v>
      </c>
      <c r="C34">
        <v>3333333</v>
      </c>
      <c r="D34" s="11">
        <v>85.293130000000005</v>
      </c>
    </row>
  </sheetData>
  <mergeCells count="1"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stream leakage</vt:lpstr>
      <vt:lpstr>Head town</vt:lpstr>
      <vt:lpstr>head ag</vt:lpstr>
      <vt:lpstr>Model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Young</dc:creator>
  <cp:lastModifiedBy>tento</cp:lastModifiedBy>
  <dcterms:created xsi:type="dcterms:W3CDTF">2022-05-02T22:27:42Z</dcterms:created>
  <dcterms:modified xsi:type="dcterms:W3CDTF">2022-05-03T02:00:16Z</dcterms:modified>
</cp:coreProperties>
</file>