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W Modeling Repository\homework-justinheadley\Working\HW7_FarmChallenge\"/>
    </mc:Choice>
  </mc:AlternateContent>
  <xr:revisionPtr revIDLastSave="0" documentId="13_ncr:1_{6B6CA1A8-D4D0-4870-8CA6-FBE983CBE4E4}" xr6:coauthVersionLast="47" xr6:coauthVersionMax="47" xr10:uidLastSave="{00000000-0000-0000-0000-000000000000}"/>
  <bookViews>
    <workbookView xWindow="40770" yWindow="-12915" windowWidth="16440" windowHeight="28440" xr2:uid="{891B9F3B-94D1-489D-AC61-F92CB9AF94D7}"/>
  </bookViews>
  <sheets>
    <sheet name="Sheet1" sheetId="1" r:id="rId1"/>
    <sheet name="Notes" sheetId="2" r:id="rId2"/>
    <sheet name="Bilinear Interp C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E55" i="1"/>
  <c r="I23" i="2"/>
  <c r="B23" i="2"/>
  <c r="B22" i="2"/>
  <c r="B24" i="2" s="1"/>
  <c r="I22" i="2"/>
  <c r="I24" i="2"/>
  <c r="I25" i="2" s="1"/>
  <c r="R10" i="2"/>
  <c r="R9" i="2"/>
  <c r="Q10" i="2"/>
  <c r="Q9" i="2"/>
  <c r="I19" i="2"/>
  <c r="I20" i="2"/>
  <c r="B13" i="2"/>
  <c r="B16" i="2"/>
  <c r="B19" i="2"/>
  <c r="B20" i="2" s="1"/>
  <c r="A50" i="3"/>
  <c r="A49" i="3" s="1"/>
  <c r="A48" i="3" s="1"/>
  <c r="A47" i="3" s="1"/>
  <c r="A46" i="3" s="1"/>
  <c r="A45" i="3" s="1"/>
  <c r="A44" i="3" s="1"/>
  <c r="A43" i="3" s="1"/>
  <c r="A42" i="3" s="1"/>
  <c r="A41" i="3" s="1"/>
  <c r="A40" i="3" s="1"/>
  <c r="A39" i="3" s="1"/>
  <c r="A38" i="3" s="1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C5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B3" i="3"/>
  <c r="B4" i="3" s="1"/>
  <c r="I15" i="2"/>
  <c r="I13" i="2"/>
  <c r="N4" i="2"/>
  <c r="O3" i="2"/>
  <c r="O4" i="2" s="1"/>
  <c r="O2" i="2"/>
  <c r="J4" i="2"/>
  <c r="K3" i="2"/>
  <c r="K4" i="2" s="1"/>
  <c r="K2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E54" i="1"/>
  <c r="F54" i="1"/>
  <c r="G54" i="1"/>
  <c r="H54" i="1"/>
  <c r="I54" i="1"/>
  <c r="D54" i="1"/>
  <c r="C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D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" i="3" l="1"/>
  <c r="C37" i="1"/>
  <c r="C33" i="1"/>
  <c r="C29" i="1"/>
  <c r="C25" i="1"/>
  <c r="C21" i="1"/>
  <c r="C17" i="1"/>
  <c r="C13" i="1"/>
  <c r="C9" i="1"/>
  <c r="C5" i="1"/>
  <c r="C46" i="1"/>
  <c r="C38" i="1"/>
  <c r="C34" i="1"/>
  <c r="C30" i="1"/>
  <c r="C26" i="1"/>
  <c r="C22" i="1"/>
  <c r="C18" i="1"/>
  <c r="C14" i="1"/>
  <c r="C10" i="1"/>
  <c r="C6" i="1"/>
  <c r="C53" i="1"/>
  <c r="C41" i="1"/>
  <c r="C52" i="1"/>
  <c r="C48" i="1"/>
  <c r="C44" i="1"/>
  <c r="C40" i="1"/>
  <c r="C36" i="1"/>
  <c r="C32" i="1"/>
  <c r="C28" i="1"/>
  <c r="C24" i="1"/>
  <c r="C20" i="1"/>
  <c r="C16" i="1"/>
  <c r="C12" i="1"/>
  <c r="C8" i="1"/>
  <c r="C50" i="1"/>
  <c r="C42" i="1"/>
  <c r="C49" i="1"/>
  <c r="C45" i="1"/>
  <c r="C51" i="1"/>
  <c r="C47" i="1"/>
  <c r="C43" i="1"/>
  <c r="C39" i="1"/>
  <c r="C35" i="1"/>
  <c r="C31" i="1"/>
  <c r="C27" i="1"/>
  <c r="C23" i="1"/>
  <c r="C19" i="1"/>
  <c r="C15" i="1"/>
  <c r="C11" i="1"/>
  <c r="C7" i="1"/>
  <c r="B6" i="3" l="1"/>
  <c r="B7" i="3" l="1"/>
  <c r="B8" i="3" l="1"/>
  <c r="B9" i="3" l="1"/>
  <c r="B10" i="3" l="1"/>
  <c r="B11" i="3" l="1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tc={1A6CFAE2-184C-418A-A4FC-D16BD91BA755}</author>
    <author>tc={5EDE0901-05B0-494B-B0D5-2CDC0E0EDCCA}</author>
    <author>tc={3C8B6220-36C1-44D0-B25B-6C0F802E90FB}</author>
    <author>tc={DDDC1C77-38E7-4AF2-B330-7FAC1DEB1A26}</author>
  </authors>
  <commentList>
    <comment ref="E6" authorId="0" shapeId="0" xr:uid="{1A6CFAE2-184C-418A-A4FC-D16BD91BA755}">
      <text>
        <t>[Threaded comment]
Your version of Excel allows you to read this threaded comment; however, any edits to it will get removed if the file is opened in a newer version of Excel. Learn more: https://go.microsoft.com/fwlink/?linkid=870924
Comment:
    (2380,56), WTD 4.8 m, K 1.5 m/day</t>
      </text>
    </comment>
    <comment ref="AY7" authorId="1" shapeId="0" xr:uid="{5EDE0901-05B0-494B-B0D5-2CDC0E0EDCCA}">
      <text>
        <t>[Threaded comment]
Your version of Excel allows you to read this threaded comment; however, any edits to it will get removed if the file is opened in a newer version of Excel. Learn more: https://go.microsoft.com/fwlink/?linkid=870924
Comment:
    (2312,2352), WTD 50.2 m, K 1 m/day</t>
      </text>
    </comment>
    <comment ref="D53" authorId="2" shapeId="0" xr:uid="{3C8B6220-36C1-44D0-B25B-6C0F802E90FB}">
      <text>
        <t>[Threaded comment]
Your version of Excel allows you to read this threaded comment; however, any edits to it will get removed if the file is opened in a newer version of Excel. Learn more: https://go.microsoft.com/fwlink/?linkid=870924
Comment:
    (24,0), WTD 5.4 m , K 13 m / day</t>
      </text>
    </comment>
    <comment ref="BA53" authorId="3" shapeId="0" xr:uid="{DDDC1C77-38E7-4AF2-B330-7FAC1DEB1A26}">
      <text>
        <t>[Threaded comment]
Your version of Excel allows you to read this threaded comment; however, any edits to it will get removed if the file is opened in a newer version of Excel. Learn more: https://go.microsoft.com/fwlink/?linkid=870924
Comment:
    (22,2500), WTD 51.6 m, K 8.4 m / day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tc={161E6D5B-CBC5-4EE5-9DF9-1960F97C924A}</author>
    <author>tc={42C8F1A9-0356-4DA6-ADFF-5F6BF2905381}</author>
    <author>tc={FE06586B-C875-45F9-BCF5-3FE0DF643B40}</author>
    <author>tc={9BB97083-5E9F-49B2-A82F-54AB064FB642}</author>
    <author>tc={A82DF51B-22E6-418E-A8CE-3D8A39BAED60}</author>
    <author>tc={1E04E2D3-133B-47C4-8C5D-5BAADC5AB27D}</author>
  </authors>
  <commentList>
    <comment ref="D4" authorId="0" shapeId="0" xr:uid="{161E6D5B-CBC5-4EE5-9DF9-1960F97C924A}">
      <text>
        <t>[Threaded comment]
Your version of Excel allows you to read this threaded comment; however, any edits to it will get removed if the file is opened in a newer version of Excel. Learn more: https://go.microsoft.com/fwlink/?linkid=870924
Comment:
    (2380,56), WTD 4.8 m, K 1.5 m/day</t>
      </text>
    </comment>
    <comment ref="AX5" authorId="1" shapeId="0" xr:uid="{42C8F1A9-0356-4DA6-ADFF-5F6BF2905381}">
      <text>
        <t>[Threaded comment]
Your version of Excel allows you to read this threaded comment; however, any edits to it will get removed if the file is opened in a newer version of Excel. Learn more: https://go.microsoft.com/fwlink/?linkid=870924
Comment:
    (2312,2352), WTD 50.2 m, K 1 m/day</t>
      </text>
    </comment>
    <comment ref="H18" authorId="2" shapeId="0" xr:uid="{FE06586B-C875-45F9-BCF5-3FE0DF643B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20m Depth Well at [16,5]</t>
      </text>
    </comment>
    <comment ref="E21" authorId="3" shapeId="0" xr:uid="{9BB97083-5E9F-49B2-A82F-54AB064FB642}">
      <text>
        <t>[Threaded comment]
Your version of Excel allows you to read this threaded comment; however, any edits to it will get removed if the file is opened in a newer version of Excel. Learn more: https://go.microsoft.com/fwlink/?linkid=870924
Comment:
    Wildcat Farms, Cotton, 30 acres, 350x350m, python boundaries [13:20,2:9]</t>
      </text>
    </comment>
    <comment ref="C51" authorId="4" shapeId="0" xr:uid="{A82DF51B-22E6-418E-A8CE-3D8A39BA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(24,0), WTD 5.4 m , K 13 m / day</t>
      </text>
    </comment>
    <comment ref="AZ51" authorId="5" shapeId="0" xr:uid="{1E04E2D3-133B-47C4-8C5D-5BAADC5AB27D}">
      <text>
        <t>[Threaded comment]
Your version of Excel allows you to read this threaded comment; however, any edits to it will get removed if the file is opened in a newer version of Excel. Learn more: https://go.microsoft.com/fwlink/?linkid=870924
Comment:
    (22,2500), WTD 51.6 m, K 8.4 m / day</t>
      </text>
    </comment>
  </commentList>
</comments>
</file>

<file path=xl/sharedStrings.xml><?xml version="1.0" encoding="utf-8"?>
<sst xmlns="http://schemas.openxmlformats.org/spreadsheetml/2006/main" count="66" uniqueCount="43">
  <si>
    <t>O1</t>
  </si>
  <si>
    <t>O2</t>
  </si>
  <si>
    <t>O3</t>
  </si>
  <si>
    <t>O4</t>
  </si>
  <si>
    <t>dx</t>
  </si>
  <si>
    <t>dy</t>
  </si>
  <si>
    <t>dz</t>
  </si>
  <si>
    <t>nx</t>
  </si>
  <si>
    <t>ny</t>
  </si>
  <si>
    <t>nz</t>
  </si>
  <si>
    <t>WTD</t>
  </si>
  <si>
    <t>Left Avg</t>
  </si>
  <si>
    <t>Right Avg</t>
  </si>
  <si>
    <t>Head</t>
  </si>
  <si>
    <t>square meters to acres</t>
  </si>
  <si>
    <t>width</t>
  </si>
  <si>
    <t>length</t>
  </si>
  <si>
    <t>x1</t>
  </si>
  <si>
    <t>x2</t>
  </si>
  <si>
    <t>y1</t>
  </si>
  <si>
    <t>y2</t>
  </si>
  <si>
    <t>Consumptive water use for cotton</t>
  </si>
  <si>
    <t>in/year</t>
  </si>
  <si>
    <t>m/year</t>
  </si>
  <si>
    <t>m/day</t>
  </si>
  <si>
    <t>Consumptive water use for alfalfa</t>
  </si>
  <si>
    <t>ACME Farm</t>
  </si>
  <si>
    <t>Wildcat Farm</t>
  </si>
  <si>
    <t>area (m^2)</t>
  </si>
  <si>
    <t>rounded area (m^2)</t>
  </si>
  <si>
    <t>area (acres)</t>
  </si>
  <si>
    <t>20% extra</t>
  </si>
  <si>
    <t xml:space="preserve">m / day </t>
  </si>
  <si>
    <t>recharge</t>
  </si>
  <si>
    <t>m^3 / day</t>
  </si>
  <si>
    <t>well pumping</t>
  </si>
  <si>
    <t>m^3/day well pumping per well</t>
  </si>
  <si>
    <t>Harmonic</t>
  </si>
  <si>
    <t>Arithmetic</t>
  </si>
  <si>
    <t>K</t>
  </si>
  <si>
    <t>background recharge</t>
  </si>
  <si>
    <t>Wildcat Farms, Cotton, 30 acres, 350x350m, python boundaries [13:20,2:9]</t>
  </si>
  <si>
    <t>20m Depth Well at [16,5]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</si>
</sst>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Segoe UI"/>
      <family val="2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0" borderId="0" xfId="1" applyNumberFormat="1" applyFont="1"/>
    <xf numFmtId="165" fontId="0" fillId="0" borderId="0" xfId="0" applyNumberForma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9" xfId="0" applyFill="1" applyBorder="1"/>
    <xf numFmtId="0" fontId="0" fillId="3" borderId="17" xfId="0" applyFill="1" applyBorder="1"/>
    <xf numFmtId="1" fontId="0" fillId="0" borderId="0" xfId="0" applyNumberFormat="1"/>
    <xf numFmtId="164" fontId="0" fillId="0" borderId="0" xfId="0" applyNumberFormat="1"/>
    <xf numFmtId="0" fontId="0" fillId="6" borderId="6" xfId="0" applyFill="1" applyBorder="1"/>
    <xf numFmtId="2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5" borderId="19" xfId="0" applyFill="1" applyBorder="1"/>
    <xf numFmtId="0" fontId="0" fillId="5" borderId="11" xfId="0" applyFill="1" applyBorder="1"/>
    <xf numFmtId="0" fontId="0" fillId="5" borderId="15" xfId="0" applyFill="1" applyBorder="1"/>
    <xf numFmtId="0" fontId="0" fillId="3" borderId="7" xfId="0" applyFill="1" applyBorder="1"/>
    <xf numFmtId="1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74448</xdr:colOff>
      <xdr:row>58</xdr:row>
      <xdr:rowOff>128824</xdr:rowOff>
    </xdr:from>
    <xdr:to>
      <xdr:col>12</xdr:col>
      <xdr:colOff>212032</xdr:colOff>
      <xdr:row>61</xdr:row>
      <xdr:rowOff>75907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A8669C-4B79-4CD7-BC52-E13AD6E0795F}"/>
            </a:ext>
          </a:extLst>
        </xdr:cNvPr>
        <xdr:cNvSpPr txBox="1"/>
      </xdr:nvSpPr>
      <xdr:spPr>
        <a:xfrm>
          <a:off x="1169276" y="10737703"/>
          <a:ext cx="1451377" cy="50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 = 1.5 m / day</a:t>
          </a:r>
        </a:p>
      </xdr:txBody>
    </xdr:sp>
    <xdr:clientData/>
  </xdr:twoCellAnchor>
  <xdr:twoCellAnchor>
    <xdr:from>
      <xdr:col>36</xdr:col>
      <xdr:colOff>151304</xdr:colOff>
      <xdr:row>61</xdr:row>
      <xdr:rowOff>135614</xdr:rowOff>
    </xdr:from>
    <xdr:to>
      <xdr:col>43</xdr:col>
      <xdr:colOff>66638</xdr:colOff>
      <xdr:row>64</xdr:row>
      <xdr:rowOff>34159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51C85D-9FB0-4BEB-A40F-845751B8CE97}"/>
            </a:ext>
          </a:extLst>
        </xdr:cNvPr>
        <xdr:cNvSpPr txBox="1"/>
      </xdr:nvSpPr>
      <xdr:spPr>
        <a:xfrm>
          <a:off x="7815097" y="11302855"/>
          <a:ext cx="1448093" cy="456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 = 1 m / day</a:t>
          </a:r>
        </a:p>
      </xdr:txBody>
    </xdr:sp>
    <xdr:clientData/>
  </xdr:twoCellAnchor>
  <xdr:twoCellAnchor>
    <xdr:from>
      <xdr:col>6</xdr:col>
      <xdr:colOff>5473</xdr:colOff>
      <xdr:row>68</xdr:row>
      <xdr:rowOff>120431</xdr:rowOff>
    </xdr:from>
    <xdr:to>
      <xdr:col>12</xdr:col>
      <xdr:colOff>139773</xdr:colOff>
      <xdr:row>71</xdr:row>
      <xdr:rowOff>18978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85C35D-4299-49A4-9D1E-A50C0B5BE5FB}"/>
            </a:ext>
          </a:extLst>
        </xdr:cNvPr>
        <xdr:cNvSpPr txBox="1"/>
      </xdr:nvSpPr>
      <xdr:spPr>
        <a:xfrm>
          <a:off x="1100301" y="12590517"/>
          <a:ext cx="1448093" cy="456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 = 13 m / day</a:t>
          </a:r>
        </a:p>
      </xdr:txBody>
    </xdr:sp>
    <xdr:clientData/>
  </xdr:twoCellAnchor>
  <xdr:twoCellAnchor>
    <xdr:from>
      <xdr:col>37</xdr:col>
      <xdr:colOff>51091</xdr:colOff>
      <xdr:row>70</xdr:row>
      <xdr:rowOff>21896</xdr:rowOff>
    </xdr:from>
    <xdr:to>
      <xdr:col>43</xdr:col>
      <xdr:colOff>185390</xdr:colOff>
      <xdr:row>72</xdr:row>
      <xdr:rowOff>106564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AAF784-E1C0-4534-86BF-18473D9ADBAC}"/>
            </a:ext>
          </a:extLst>
        </xdr:cNvPr>
        <xdr:cNvSpPr txBox="1"/>
      </xdr:nvSpPr>
      <xdr:spPr>
        <a:xfrm>
          <a:off x="7933850" y="12864224"/>
          <a:ext cx="1448092" cy="456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 = 8.4 m / day</a:t>
          </a:r>
        </a:p>
      </xdr:txBody>
    </xdr:sp>
    <xdr:clientData/>
  </xdr:twoCellAnchor>
  <xdr:twoCellAnchor>
    <xdr:from>
      <xdr:col>38</xdr:col>
      <xdr:colOff>195097</xdr:colOff>
      <xdr:row>59</xdr:row>
      <xdr:rowOff>2741</xdr:rowOff>
    </xdr:from>
    <xdr:to>
      <xdr:col>45</xdr:col>
      <xdr:colOff>110431</xdr:colOff>
      <xdr:row>61</xdr:row>
      <xdr:rowOff>96115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64EAA6E-E634-425C-BE31-27F469A3A3A4}"/>
            </a:ext>
          </a:extLst>
        </xdr:cNvPr>
        <xdr:cNvSpPr txBox="1"/>
      </xdr:nvSpPr>
      <xdr:spPr>
        <a:xfrm>
          <a:off x="7815097" y="11302855"/>
          <a:ext cx="1365732" cy="483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 = 1 m / day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226219</xdr:colOff>
      <xdr:row>11</xdr:row>
      <xdr:rowOff>4762</xdr:rowOff>
    </xdr:from>
    <xdr:to>
      <xdr:col>23</xdr:col>
      <xdr:colOff>4763</xdr:colOff>
      <xdr:row>16</xdr:row>
      <xdr:rowOff>90487</xdr:rowOff>
    </xdr:to>
    <xdr:pic>
      <xdr:nvPicPr>
        <xdr:cNvPr id="2" name="Picture 1" descr="Harmonic mean - Wikipedia">
          <a:extLst>
            <a:ext uri="{FF2B5EF4-FFF2-40B4-BE49-F238E27FC236}">
              <a16:creationId xmlns:a16="http://schemas.microsoft.com/office/drawing/2014/main" id="{34614E25-F154-4E32-86BF-E267BFE6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7032" y="2100262"/>
          <a:ext cx="41243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adley, Justin - (justinheadley)" id="{02FB3A56-2CBE-4B10-B49D-96BA1D66864A}" userId="Headley, Justin - (justinheadley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2-03-12T20:53:30.61" personId="{02FB3A56-2CBE-4B10-B49D-96BA1D66864A}" id="{1A6CFAE2-184C-418A-A4FC-D16BD91BA755}">
    <text>(2380,56), WTD 4.8 m, K 1.5 m/day</text>
  </threadedComment>
  <threadedComment ref="AY7" dT="2022-03-12T21:30:56.36" personId="{02FB3A56-2CBE-4B10-B49D-96BA1D66864A}" id="{5EDE0901-05B0-494B-B0D5-2CDC0E0EDCCA}">
    <text>(2312,2352), WTD 50.2 m, K 1 m/day</text>
  </threadedComment>
  <threadedComment ref="D53" dT="2022-03-12T20:57:43.62" personId="{02FB3A56-2CBE-4B10-B49D-96BA1D66864A}" id="{3C8B6220-36C1-44D0-B25B-6C0F802E90FB}">
    <text>(24,0), WTD 5.4 m , K 13 m / day</text>
  </threadedComment>
  <threadedComment ref="BA53" dT="2022-03-12T21:33:14.42" personId="{02FB3A56-2CBE-4B10-B49D-96BA1D66864A}" id="{DDDC1C77-38E7-4AF2-B330-7FAC1DEB1A26}">
    <text>(22,2500), WTD 51.6 m, K 8.4 m / day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2-03-12T20:53:30.61" personId="{02FB3A56-2CBE-4B10-B49D-96BA1D66864A}" id="{161E6D5B-CBC5-4EE5-9DF9-1960F97C924A}">
    <text>(2380,56), WTD 4.8 m, K 1.5 m/day</text>
  </threadedComment>
  <threadedComment ref="AX5" dT="2022-03-12T21:30:56.36" personId="{02FB3A56-2CBE-4B10-B49D-96BA1D66864A}" id="{42C8F1A9-0356-4DA6-ADFF-5F6BF2905381}">
    <text>(2312,2352), WTD 50.2 m, K 1 m/day</text>
  </threadedComment>
  <threadedComment ref="H18" dT="2022-03-12T21:27:44.29" personId="{02FB3A56-2CBE-4B10-B49D-96BA1D66864A}" id="{FE06586B-C875-45F9-BCF5-3FE0DF643B40}">
    <text>20m Depth Well at [16,5]</text>
  </threadedComment>
  <threadedComment ref="E21" dT="2022-03-12T21:28:57.90" personId="{02FB3A56-2CBE-4B10-B49D-96BA1D66864A}" id="{9BB97083-5E9F-49B2-A82F-54AB064FB642}">
    <text>Wildcat Farms, Cotton, 30 acres, 350x350m, python boundaries [13:20,2:9]</text>
  </threadedComment>
  <threadedComment ref="C51" dT="2022-03-12T20:57:43.62" personId="{02FB3A56-2CBE-4B10-B49D-96BA1D66864A}" id="{A82DF51B-22E6-418E-A8CE-3D8A39BAED60}">
    <text>(24,0), WTD 5.4 m , K 13 m / day</text>
  </threadedComment>
  <threadedComment ref="AZ51" dT="2022-03-12T21:33:14.42" personId="{02FB3A56-2CBE-4B10-B49D-96BA1D66864A}" id="{1E04E2D3-133B-47C4-8C5D-5BAADC5AB27D}">
    <text>(22,2500), WTD 51.6 m, K 8.4 m / day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C449-B68A-4866-B425-9871C74C0333}">
  <dimension ref="A1:BA55"/>
  <sheetViews>
    <sheetView tabSelected="1" zoomScale="88" zoomScaleNormal="88" workbookViewId="0">
      <pane ySplit="2" topLeftCell="A3" activePane="bottomLeft" state="frozen"/>
      <selection pane="bottomLeft" activeCell="Q62" sqref="Q62"/>
    </sheetView>
  </sheetViews>
  <sheetFormatPr defaultRowHeight="15" x14ac:dyDescent="0.25"/>
  <cols>
    <col min="1" max="1" width="3.140625" customWidth="1"/>
    <col min="2" max="2" width="3.140625" hidden="1" customWidth="1"/>
    <col min="3" max="3" width="3.28515625" customWidth="1"/>
    <col min="4" max="42" width="3.140625" customWidth="1"/>
    <col min="43" max="43" width="3.28515625" customWidth="1"/>
    <col min="44" max="46" width="3.140625" customWidth="1"/>
    <col min="47" max="47" width="3.28515625" customWidth="1"/>
    <col min="48" max="48" width="3.140625" customWidth="1"/>
    <col min="49" max="49" width="3.28515625" customWidth="1"/>
    <col min="50" max="50" width="3.140625" customWidth="1"/>
    <col min="51" max="51" width="3.28515625" customWidth="1"/>
    <col min="52" max="53" width="3.140625" customWidth="1"/>
    <col min="54" max="68" width="4.7109375" customWidth="1"/>
  </cols>
  <sheetData>
    <row r="1" spans="1:53" ht="15" customHeight="1" x14ac:dyDescent="0.25">
      <c r="C1" s="3"/>
      <c r="D1" s="52">
        <v>0</v>
      </c>
      <c r="E1" s="52">
        <f>D1+1</f>
        <v>1</v>
      </c>
      <c r="F1" s="52">
        <f t="shared" ref="F1:BA1" si="0">E1+1</f>
        <v>2</v>
      </c>
      <c r="G1" s="52">
        <f t="shared" si="0"/>
        <v>3</v>
      </c>
      <c r="H1" s="52">
        <f t="shared" si="0"/>
        <v>4</v>
      </c>
      <c r="I1" s="52">
        <f t="shared" si="0"/>
        <v>5</v>
      </c>
      <c r="J1" s="52">
        <f t="shared" si="0"/>
        <v>6</v>
      </c>
      <c r="K1" s="52">
        <f t="shared" si="0"/>
        <v>7</v>
      </c>
      <c r="L1" s="52">
        <f t="shared" si="0"/>
        <v>8</v>
      </c>
      <c r="M1" s="52">
        <f t="shared" si="0"/>
        <v>9</v>
      </c>
      <c r="N1" s="52">
        <f t="shared" si="0"/>
        <v>10</v>
      </c>
      <c r="O1" s="52">
        <f t="shared" si="0"/>
        <v>11</v>
      </c>
      <c r="P1" s="52">
        <f t="shared" si="0"/>
        <v>12</v>
      </c>
      <c r="Q1" s="52">
        <f t="shared" si="0"/>
        <v>13</v>
      </c>
      <c r="R1" s="52">
        <f t="shared" si="0"/>
        <v>14</v>
      </c>
      <c r="S1" s="52">
        <f t="shared" si="0"/>
        <v>15</v>
      </c>
      <c r="T1" s="52">
        <f t="shared" si="0"/>
        <v>16</v>
      </c>
      <c r="U1" s="52">
        <f t="shared" si="0"/>
        <v>17</v>
      </c>
      <c r="V1" s="52">
        <f t="shared" si="0"/>
        <v>18</v>
      </c>
      <c r="W1" s="52">
        <f t="shared" si="0"/>
        <v>19</v>
      </c>
      <c r="X1" s="52">
        <f t="shared" si="0"/>
        <v>20</v>
      </c>
      <c r="Y1" s="52">
        <f t="shared" si="0"/>
        <v>21</v>
      </c>
      <c r="Z1" s="52">
        <f t="shared" si="0"/>
        <v>22</v>
      </c>
      <c r="AA1" s="52">
        <f t="shared" si="0"/>
        <v>23</v>
      </c>
      <c r="AB1" s="52">
        <f t="shared" si="0"/>
        <v>24</v>
      </c>
      <c r="AC1" s="52">
        <f t="shared" si="0"/>
        <v>25</v>
      </c>
      <c r="AD1" s="52">
        <f t="shared" si="0"/>
        <v>26</v>
      </c>
      <c r="AE1" s="52">
        <f t="shared" si="0"/>
        <v>27</v>
      </c>
      <c r="AF1" s="52">
        <f t="shared" si="0"/>
        <v>28</v>
      </c>
      <c r="AG1" s="52">
        <f t="shared" si="0"/>
        <v>29</v>
      </c>
      <c r="AH1" s="52">
        <f t="shared" si="0"/>
        <v>30</v>
      </c>
      <c r="AI1" s="52">
        <f t="shared" si="0"/>
        <v>31</v>
      </c>
      <c r="AJ1" s="52">
        <f t="shared" si="0"/>
        <v>32</v>
      </c>
      <c r="AK1" s="52">
        <f t="shared" si="0"/>
        <v>33</v>
      </c>
      <c r="AL1" s="52">
        <f t="shared" si="0"/>
        <v>34</v>
      </c>
      <c r="AM1" s="52">
        <f t="shared" si="0"/>
        <v>35</v>
      </c>
      <c r="AN1" s="52">
        <f t="shared" si="0"/>
        <v>36</v>
      </c>
      <c r="AO1" s="52">
        <f t="shared" si="0"/>
        <v>37</v>
      </c>
      <c r="AP1" s="52">
        <f t="shared" si="0"/>
        <v>38</v>
      </c>
      <c r="AQ1" s="52">
        <f t="shared" si="0"/>
        <v>39</v>
      </c>
      <c r="AR1" s="52">
        <f t="shared" si="0"/>
        <v>40</v>
      </c>
      <c r="AS1" s="52">
        <f t="shared" si="0"/>
        <v>41</v>
      </c>
      <c r="AT1" s="52">
        <f t="shared" si="0"/>
        <v>42</v>
      </c>
      <c r="AU1" s="52">
        <f t="shared" si="0"/>
        <v>43</v>
      </c>
      <c r="AV1" s="52">
        <f t="shared" si="0"/>
        <v>44</v>
      </c>
      <c r="AW1" s="52">
        <f t="shared" si="0"/>
        <v>45</v>
      </c>
      <c r="AX1" s="52">
        <f t="shared" si="0"/>
        <v>46</v>
      </c>
      <c r="AY1" s="52">
        <f t="shared" si="0"/>
        <v>47</v>
      </c>
      <c r="AZ1" s="52">
        <f t="shared" si="0"/>
        <v>48</v>
      </c>
      <c r="BA1" s="52">
        <f t="shared" si="0"/>
        <v>49</v>
      </c>
    </row>
    <row r="2" spans="1:53" ht="15" hidden="1" customHeight="1" x14ac:dyDescent="0.25">
      <c r="C2" s="3"/>
      <c r="D2" s="1">
        <v>50</v>
      </c>
      <c r="E2" s="1">
        <v>100</v>
      </c>
      <c r="F2" s="1">
        <v>150</v>
      </c>
      <c r="G2" s="1">
        <v>200</v>
      </c>
      <c r="H2" s="1">
        <v>250</v>
      </c>
      <c r="I2" s="1">
        <v>300</v>
      </c>
      <c r="J2" s="1">
        <v>350</v>
      </c>
      <c r="K2" s="1">
        <v>400</v>
      </c>
      <c r="L2" s="1">
        <v>450</v>
      </c>
      <c r="M2" s="1">
        <v>500</v>
      </c>
      <c r="N2" s="1">
        <v>550</v>
      </c>
      <c r="O2" s="1">
        <v>600</v>
      </c>
      <c r="P2" s="1">
        <v>650</v>
      </c>
      <c r="Q2" s="1">
        <v>700</v>
      </c>
      <c r="R2" s="1">
        <v>750</v>
      </c>
      <c r="S2" s="1">
        <v>800</v>
      </c>
      <c r="T2" s="1">
        <v>850</v>
      </c>
      <c r="U2" s="1">
        <v>900</v>
      </c>
      <c r="V2" s="1">
        <v>950</v>
      </c>
      <c r="W2" s="1">
        <v>1000</v>
      </c>
      <c r="X2" s="1">
        <v>1050</v>
      </c>
      <c r="Y2" s="1">
        <v>1100</v>
      </c>
      <c r="Z2" s="1">
        <v>1150</v>
      </c>
      <c r="AA2" s="1">
        <v>1200</v>
      </c>
      <c r="AB2" s="1">
        <v>1250</v>
      </c>
      <c r="AC2" s="1">
        <v>1300</v>
      </c>
      <c r="AD2" s="1">
        <v>1350</v>
      </c>
      <c r="AE2" s="1">
        <v>1400</v>
      </c>
      <c r="AF2" s="1">
        <v>1450</v>
      </c>
      <c r="AG2" s="1">
        <v>1500</v>
      </c>
      <c r="AH2" s="1">
        <v>1550</v>
      </c>
      <c r="AI2" s="1">
        <v>1600</v>
      </c>
      <c r="AJ2" s="1">
        <v>1650</v>
      </c>
      <c r="AK2" s="1">
        <v>1700</v>
      </c>
      <c r="AL2" s="1">
        <v>1750</v>
      </c>
      <c r="AM2" s="1">
        <v>1800</v>
      </c>
      <c r="AN2" s="1">
        <v>1850</v>
      </c>
      <c r="AO2" s="1">
        <v>1900</v>
      </c>
      <c r="AP2" s="1">
        <v>1950</v>
      </c>
      <c r="AQ2" s="1">
        <v>2000</v>
      </c>
      <c r="AR2" s="1">
        <v>2050</v>
      </c>
      <c r="AS2" s="1">
        <v>2100</v>
      </c>
      <c r="AT2" s="1">
        <v>2150</v>
      </c>
      <c r="AU2" s="1">
        <v>2200</v>
      </c>
      <c r="AV2" s="1">
        <v>2250</v>
      </c>
      <c r="AW2" s="1">
        <v>2300</v>
      </c>
      <c r="AX2" s="1">
        <v>2350</v>
      </c>
      <c r="AY2" s="1">
        <v>2400</v>
      </c>
      <c r="AZ2" s="1">
        <v>2450</v>
      </c>
      <c r="BA2" s="1">
        <v>2500</v>
      </c>
    </row>
    <row r="3" spans="1:53" ht="15" customHeight="1" thickBot="1" x14ac:dyDescent="0.3">
      <c r="C3" s="3"/>
      <c r="D3" s="4">
        <f>D2/10</f>
        <v>5</v>
      </c>
      <c r="E3" s="4">
        <f t="shared" ref="E3:BA3" si="1">E2/10</f>
        <v>10</v>
      </c>
      <c r="F3" s="4">
        <f t="shared" si="1"/>
        <v>15</v>
      </c>
      <c r="G3" s="4">
        <f t="shared" si="1"/>
        <v>20</v>
      </c>
      <c r="H3" s="4">
        <f t="shared" si="1"/>
        <v>25</v>
      </c>
      <c r="I3" s="4">
        <f t="shared" si="1"/>
        <v>30</v>
      </c>
      <c r="J3" s="4">
        <f t="shared" si="1"/>
        <v>35</v>
      </c>
      <c r="K3" s="4">
        <f t="shared" si="1"/>
        <v>40</v>
      </c>
      <c r="L3" s="4">
        <f t="shared" si="1"/>
        <v>45</v>
      </c>
      <c r="M3" s="4">
        <f t="shared" si="1"/>
        <v>50</v>
      </c>
      <c r="N3" s="4">
        <f t="shared" si="1"/>
        <v>55</v>
      </c>
      <c r="O3" s="4">
        <f t="shared" si="1"/>
        <v>60</v>
      </c>
      <c r="P3" s="4">
        <f t="shared" si="1"/>
        <v>65</v>
      </c>
      <c r="Q3" s="4">
        <f t="shared" si="1"/>
        <v>70</v>
      </c>
      <c r="R3" s="4">
        <f t="shared" si="1"/>
        <v>75</v>
      </c>
      <c r="S3" s="4">
        <f t="shared" si="1"/>
        <v>80</v>
      </c>
      <c r="T3" s="4">
        <f t="shared" si="1"/>
        <v>85</v>
      </c>
      <c r="U3" s="4">
        <f t="shared" si="1"/>
        <v>90</v>
      </c>
      <c r="V3" s="4">
        <f t="shared" si="1"/>
        <v>95</v>
      </c>
      <c r="W3" s="4">
        <f t="shared" si="1"/>
        <v>100</v>
      </c>
      <c r="X3" s="4">
        <f t="shared" si="1"/>
        <v>105</v>
      </c>
      <c r="Y3" s="4">
        <f t="shared" si="1"/>
        <v>110</v>
      </c>
      <c r="Z3" s="4">
        <f t="shared" si="1"/>
        <v>115</v>
      </c>
      <c r="AA3" s="4">
        <f t="shared" si="1"/>
        <v>120</v>
      </c>
      <c r="AB3" s="4">
        <f t="shared" si="1"/>
        <v>125</v>
      </c>
      <c r="AC3" s="4">
        <f t="shared" si="1"/>
        <v>130</v>
      </c>
      <c r="AD3" s="4">
        <f t="shared" si="1"/>
        <v>135</v>
      </c>
      <c r="AE3" s="4">
        <f t="shared" si="1"/>
        <v>140</v>
      </c>
      <c r="AF3" s="4">
        <f t="shared" si="1"/>
        <v>145</v>
      </c>
      <c r="AG3" s="4">
        <f t="shared" si="1"/>
        <v>150</v>
      </c>
      <c r="AH3" s="4">
        <f t="shared" si="1"/>
        <v>155</v>
      </c>
      <c r="AI3" s="4">
        <f t="shared" si="1"/>
        <v>160</v>
      </c>
      <c r="AJ3" s="4">
        <f t="shared" si="1"/>
        <v>165</v>
      </c>
      <c r="AK3" s="4">
        <f t="shared" si="1"/>
        <v>170</v>
      </c>
      <c r="AL3" s="4">
        <f t="shared" si="1"/>
        <v>175</v>
      </c>
      <c r="AM3" s="4">
        <f t="shared" si="1"/>
        <v>180</v>
      </c>
      <c r="AN3" s="4">
        <f t="shared" si="1"/>
        <v>185</v>
      </c>
      <c r="AO3" s="4">
        <f t="shared" si="1"/>
        <v>190</v>
      </c>
      <c r="AP3" s="4">
        <f t="shared" si="1"/>
        <v>195</v>
      </c>
      <c r="AQ3" s="4">
        <f t="shared" si="1"/>
        <v>200</v>
      </c>
      <c r="AR3" s="4">
        <f t="shared" si="1"/>
        <v>205</v>
      </c>
      <c r="AS3" s="4">
        <f t="shared" si="1"/>
        <v>210</v>
      </c>
      <c r="AT3" s="4">
        <f t="shared" si="1"/>
        <v>215</v>
      </c>
      <c r="AU3" s="4">
        <f t="shared" si="1"/>
        <v>220</v>
      </c>
      <c r="AV3" s="4">
        <f t="shared" si="1"/>
        <v>225</v>
      </c>
      <c r="AW3" s="4">
        <f t="shared" si="1"/>
        <v>230</v>
      </c>
      <c r="AX3" s="4">
        <f t="shared" si="1"/>
        <v>235</v>
      </c>
      <c r="AY3" s="4">
        <f t="shared" si="1"/>
        <v>240</v>
      </c>
      <c r="AZ3" s="4">
        <f t="shared" si="1"/>
        <v>245</v>
      </c>
      <c r="BA3" s="4">
        <f t="shared" si="1"/>
        <v>250</v>
      </c>
    </row>
    <row r="4" spans="1:53" ht="15" customHeight="1" x14ac:dyDescent="0.25">
      <c r="A4" s="37">
        <v>0</v>
      </c>
      <c r="B4" s="1">
        <v>2500</v>
      </c>
      <c r="C4" s="1">
        <f>B4/10</f>
        <v>250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  <c r="AC4" s="44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1"/>
    </row>
    <row r="5" spans="1:53" ht="15" customHeight="1" x14ac:dyDescent="0.25">
      <c r="A5" s="37">
        <v>1</v>
      </c>
      <c r="B5" s="1">
        <f>B4-50</f>
        <v>2450</v>
      </c>
      <c r="C5" s="1">
        <f t="shared" ref="C5:C53" si="2">B5/10</f>
        <v>245</v>
      </c>
      <c r="D5" s="1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4"/>
      <c r="AC5" s="12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4"/>
    </row>
    <row r="6" spans="1:53" ht="15" customHeight="1" x14ac:dyDescent="0.25">
      <c r="A6" s="52">
        <f>A5+1</f>
        <v>2</v>
      </c>
      <c r="B6" s="1">
        <f t="shared" ref="B6:B54" si="3">B5-50</f>
        <v>2400</v>
      </c>
      <c r="C6" s="1">
        <f t="shared" si="2"/>
        <v>240</v>
      </c>
      <c r="D6" s="13"/>
      <c r="E6" s="6" t="s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4"/>
      <c r="AC6" s="12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4"/>
    </row>
    <row r="7" spans="1:53" ht="15" customHeight="1" x14ac:dyDescent="0.25">
      <c r="A7" s="52">
        <f t="shared" ref="A7:A53" si="4">A6+1</f>
        <v>3</v>
      </c>
      <c r="B7" s="1">
        <f t="shared" si="3"/>
        <v>2350</v>
      </c>
      <c r="C7" s="1">
        <f t="shared" si="2"/>
        <v>235</v>
      </c>
      <c r="D7" s="1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4"/>
      <c r="AC7" s="12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 t="s">
        <v>2</v>
      </c>
      <c r="AZ7" s="5"/>
      <c r="BA7" s="14"/>
    </row>
    <row r="8" spans="1:53" ht="15" customHeight="1" x14ac:dyDescent="0.25">
      <c r="A8" s="52">
        <f t="shared" si="4"/>
        <v>4</v>
      </c>
      <c r="B8" s="1">
        <f t="shared" si="3"/>
        <v>2300</v>
      </c>
      <c r="C8" s="1">
        <f t="shared" si="2"/>
        <v>230</v>
      </c>
      <c r="D8" s="1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4"/>
      <c r="AC8" s="12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4"/>
    </row>
    <row r="9" spans="1:53" ht="15" customHeight="1" x14ac:dyDescent="0.25">
      <c r="A9" s="52">
        <f t="shared" si="4"/>
        <v>5</v>
      </c>
      <c r="B9" s="1">
        <f t="shared" si="3"/>
        <v>2250</v>
      </c>
      <c r="C9" s="1">
        <f t="shared" si="2"/>
        <v>225</v>
      </c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14"/>
      <c r="AC9" s="12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4"/>
    </row>
    <row r="10" spans="1:53" ht="15" customHeight="1" x14ac:dyDescent="0.25">
      <c r="A10" s="52">
        <f t="shared" si="4"/>
        <v>6</v>
      </c>
      <c r="B10" s="1">
        <f t="shared" si="3"/>
        <v>2200</v>
      </c>
      <c r="C10" s="1">
        <f t="shared" si="2"/>
        <v>220</v>
      </c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4"/>
      <c r="AC10" s="12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4"/>
    </row>
    <row r="11" spans="1:53" ht="15" customHeight="1" x14ac:dyDescent="0.25">
      <c r="A11" s="52">
        <f t="shared" si="4"/>
        <v>7</v>
      </c>
      <c r="B11" s="1">
        <f t="shared" si="3"/>
        <v>2150</v>
      </c>
      <c r="C11" s="1">
        <f t="shared" si="2"/>
        <v>215</v>
      </c>
      <c r="D11" s="1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4"/>
      <c r="AC11" s="12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4"/>
    </row>
    <row r="12" spans="1:53" ht="15" customHeight="1" x14ac:dyDescent="0.25">
      <c r="A12" s="52">
        <f t="shared" si="4"/>
        <v>8</v>
      </c>
      <c r="B12" s="1">
        <f t="shared" si="3"/>
        <v>2100</v>
      </c>
      <c r="C12" s="1">
        <f t="shared" si="2"/>
        <v>210</v>
      </c>
      <c r="D12" s="1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4"/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4"/>
    </row>
    <row r="13" spans="1:53" ht="15" customHeight="1" thickBot="1" x14ac:dyDescent="0.3">
      <c r="A13" s="52">
        <f t="shared" si="4"/>
        <v>9</v>
      </c>
      <c r="B13" s="1">
        <f t="shared" si="3"/>
        <v>2050</v>
      </c>
      <c r="C13" s="1">
        <f t="shared" si="2"/>
        <v>205</v>
      </c>
      <c r="D13" s="1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7"/>
      <c r="S13" s="7"/>
      <c r="T13" s="7"/>
      <c r="U13" s="7"/>
      <c r="V13" s="7"/>
      <c r="W13" s="7"/>
      <c r="X13" s="7"/>
      <c r="Y13" s="7"/>
      <c r="Z13" s="7"/>
      <c r="AA13" s="7"/>
      <c r="AB13" s="46"/>
      <c r="AC13" s="43"/>
      <c r="AD13" s="7"/>
      <c r="AE13" s="7"/>
      <c r="AF13" s="7"/>
      <c r="AG13" s="7"/>
      <c r="AH13" s="7"/>
      <c r="AI13" s="7"/>
      <c r="AJ13" s="7"/>
      <c r="AK13" s="7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4"/>
    </row>
    <row r="14" spans="1:53" ht="15" customHeight="1" x14ac:dyDescent="0.25">
      <c r="A14" s="52">
        <f t="shared" si="4"/>
        <v>10</v>
      </c>
      <c r="B14" s="1">
        <f t="shared" si="3"/>
        <v>2000</v>
      </c>
      <c r="C14" s="1">
        <f t="shared" si="2"/>
        <v>200</v>
      </c>
      <c r="D14" s="1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8"/>
      <c r="R14" s="29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53"/>
      <c r="AD14" s="30"/>
      <c r="AE14" s="30"/>
      <c r="AF14" s="30"/>
      <c r="AG14" s="30"/>
      <c r="AH14" s="30"/>
      <c r="AI14" s="30"/>
      <c r="AJ14" s="30"/>
      <c r="AK14" s="31"/>
      <c r="AL14" s="12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4"/>
    </row>
    <row r="15" spans="1:53" ht="15" customHeight="1" x14ac:dyDescent="0.25">
      <c r="A15" s="52">
        <f t="shared" si="4"/>
        <v>11</v>
      </c>
      <c r="B15" s="1">
        <f t="shared" si="3"/>
        <v>1950</v>
      </c>
      <c r="C15" s="1">
        <f t="shared" si="2"/>
        <v>195</v>
      </c>
      <c r="D15" s="1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/>
      <c r="R15" s="32"/>
      <c r="S15" s="28"/>
      <c r="T15" s="28"/>
      <c r="U15" s="28"/>
      <c r="V15" s="28"/>
      <c r="W15" s="28"/>
      <c r="X15" s="28"/>
      <c r="Y15" s="28"/>
      <c r="Z15" s="28"/>
      <c r="AA15" s="28"/>
      <c r="AB15" s="33"/>
      <c r="AC15" s="54"/>
      <c r="AD15" s="28"/>
      <c r="AE15" s="28"/>
      <c r="AF15" s="28"/>
      <c r="AG15" s="28"/>
      <c r="AH15" s="28"/>
      <c r="AI15" s="28"/>
      <c r="AJ15" s="28"/>
      <c r="AK15" s="33"/>
      <c r="AL15" s="12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4"/>
    </row>
    <row r="16" spans="1:53" ht="15" customHeight="1" thickBot="1" x14ac:dyDescent="0.3">
      <c r="A16" s="52">
        <f t="shared" si="4"/>
        <v>12</v>
      </c>
      <c r="B16" s="1">
        <f t="shared" si="3"/>
        <v>1900</v>
      </c>
      <c r="C16" s="1">
        <f t="shared" si="2"/>
        <v>190</v>
      </c>
      <c r="D16" s="13"/>
      <c r="E16" s="5"/>
      <c r="F16" s="7"/>
      <c r="G16" s="7"/>
      <c r="H16" s="7"/>
      <c r="I16" s="7"/>
      <c r="J16" s="7"/>
      <c r="K16" s="7"/>
      <c r="L16" s="7"/>
      <c r="M16" s="5"/>
      <c r="N16" s="5"/>
      <c r="O16" s="5"/>
      <c r="P16" s="5"/>
      <c r="Q16" s="8"/>
      <c r="R16" s="32"/>
      <c r="S16" s="28"/>
      <c r="T16" s="28"/>
      <c r="U16" s="28"/>
      <c r="V16" s="28"/>
      <c r="W16" s="28"/>
      <c r="X16" s="28"/>
      <c r="Y16" s="28"/>
      <c r="Z16" s="28"/>
      <c r="AA16" s="28"/>
      <c r="AB16" s="33"/>
      <c r="AC16" s="54"/>
      <c r="AD16" s="28"/>
      <c r="AE16" s="28"/>
      <c r="AF16" s="28"/>
      <c r="AG16" s="28"/>
      <c r="AH16" s="28"/>
      <c r="AI16" s="28"/>
      <c r="AJ16" s="28"/>
      <c r="AK16" s="33"/>
      <c r="AL16" s="12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4"/>
    </row>
    <row r="17" spans="1:53" ht="15" customHeight="1" x14ac:dyDescent="0.25">
      <c r="A17" s="52">
        <f t="shared" si="4"/>
        <v>13</v>
      </c>
      <c r="B17" s="1">
        <f t="shared" si="3"/>
        <v>1850</v>
      </c>
      <c r="C17" s="1">
        <f t="shared" si="2"/>
        <v>185</v>
      </c>
      <c r="D17" s="13"/>
      <c r="E17" s="8"/>
      <c r="F17" s="17"/>
      <c r="G17" s="18"/>
      <c r="H17" s="18"/>
      <c r="I17" s="18"/>
      <c r="J17" s="18"/>
      <c r="K17" s="18"/>
      <c r="L17" s="19"/>
      <c r="M17" s="12"/>
      <c r="N17" s="5"/>
      <c r="O17" s="5"/>
      <c r="P17" s="5"/>
      <c r="Q17" s="8"/>
      <c r="R17" s="32"/>
      <c r="S17" s="28"/>
      <c r="T17" s="28"/>
      <c r="U17" s="28"/>
      <c r="V17" s="28"/>
      <c r="W17" s="28"/>
      <c r="X17" s="28"/>
      <c r="Y17" s="28"/>
      <c r="Z17" s="28"/>
      <c r="AA17" s="28"/>
      <c r="AB17" s="33"/>
      <c r="AC17" s="54"/>
      <c r="AD17" s="28"/>
      <c r="AE17" s="28"/>
      <c r="AF17" s="28"/>
      <c r="AG17" s="28"/>
      <c r="AH17" s="28"/>
      <c r="AI17" s="28"/>
      <c r="AJ17" s="28"/>
      <c r="AK17" s="33"/>
      <c r="AL17" s="12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4"/>
    </row>
    <row r="18" spans="1:53" ht="15" customHeight="1" x14ac:dyDescent="0.25">
      <c r="A18" s="52">
        <f t="shared" si="4"/>
        <v>14</v>
      </c>
      <c r="B18" s="1">
        <f t="shared" si="3"/>
        <v>1800</v>
      </c>
      <c r="C18" s="1">
        <f t="shared" si="2"/>
        <v>180</v>
      </c>
      <c r="D18" s="13"/>
      <c r="E18" s="8"/>
      <c r="F18" s="20"/>
      <c r="G18" s="21"/>
      <c r="H18" s="21"/>
      <c r="I18" s="21"/>
      <c r="J18" s="21"/>
      <c r="K18" s="21"/>
      <c r="L18" s="22"/>
      <c r="M18" s="12"/>
      <c r="N18" s="5"/>
      <c r="O18" s="5"/>
      <c r="P18" s="5"/>
      <c r="Q18" s="8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33"/>
      <c r="AC18" s="54"/>
      <c r="AD18" s="28"/>
      <c r="AE18" s="28"/>
      <c r="AF18" s="28"/>
      <c r="AG18" s="28"/>
      <c r="AH18" s="28"/>
      <c r="AI18" s="28"/>
      <c r="AJ18" s="28"/>
      <c r="AK18" s="33"/>
      <c r="AL18" s="12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4"/>
    </row>
    <row r="19" spans="1:53" ht="15" customHeight="1" x14ac:dyDescent="0.25">
      <c r="A19" s="52">
        <f t="shared" si="4"/>
        <v>15</v>
      </c>
      <c r="B19" s="1">
        <f t="shared" si="3"/>
        <v>1750</v>
      </c>
      <c r="C19" s="1">
        <f t="shared" si="2"/>
        <v>175</v>
      </c>
      <c r="D19" s="13"/>
      <c r="E19" s="8"/>
      <c r="F19" s="20"/>
      <c r="G19" s="21"/>
      <c r="H19" s="21"/>
      <c r="I19" s="21"/>
      <c r="J19" s="21"/>
      <c r="K19" s="21"/>
      <c r="L19" s="22"/>
      <c r="M19" s="12"/>
      <c r="N19" s="5"/>
      <c r="O19" s="5"/>
      <c r="P19" s="5"/>
      <c r="Q19" s="8"/>
      <c r="R19" s="32"/>
      <c r="S19" s="28"/>
      <c r="T19" s="28"/>
      <c r="U19" s="28"/>
      <c r="V19" s="28"/>
      <c r="W19" s="28"/>
      <c r="X19" s="28"/>
      <c r="Y19" s="28"/>
      <c r="Z19" s="28"/>
      <c r="AA19" s="28"/>
      <c r="AB19" s="33"/>
      <c r="AC19" s="54"/>
      <c r="AD19" s="28"/>
      <c r="AE19" s="28"/>
      <c r="AF19" s="28"/>
      <c r="AG19" s="28"/>
      <c r="AH19" s="28"/>
      <c r="AI19" s="28"/>
      <c r="AJ19" s="28"/>
      <c r="AK19" s="33"/>
      <c r="AL19" s="12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4"/>
    </row>
    <row r="20" spans="1:53" ht="15" customHeight="1" x14ac:dyDescent="0.25">
      <c r="A20" s="52">
        <f t="shared" si="4"/>
        <v>16</v>
      </c>
      <c r="B20" s="1">
        <f t="shared" si="3"/>
        <v>1700</v>
      </c>
      <c r="C20" s="1">
        <f t="shared" si="2"/>
        <v>170</v>
      </c>
      <c r="D20" s="13"/>
      <c r="E20" s="8"/>
      <c r="F20" s="20"/>
      <c r="G20" s="21"/>
      <c r="H20" s="21"/>
      <c r="I20" s="6"/>
      <c r="J20" s="21"/>
      <c r="K20" s="21"/>
      <c r="L20" s="22"/>
      <c r="M20" s="12"/>
      <c r="N20" s="5"/>
      <c r="O20" s="5"/>
      <c r="P20" s="5"/>
      <c r="Q20" s="8"/>
      <c r="R20" s="32"/>
      <c r="S20" s="28"/>
      <c r="T20" s="28"/>
      <c r="U20" s="28"/>
      <c r="V20" s="28"/>
      <c r="W20" s="28"/>
      <c r="X20" s="28"/>
      <c r="Y20" s="28"/>
      <c r="Z20" s="28"/>
      <c r="AA20" s="28"/>
      <c r="AB20" s="33"/>
      <c r="AC20" s="54"/>
      <c r="AD20" s="28"/>
      <c r="AE20" s="28"/>
      <c r="AF20" s="28"/>
      <c r="AG20" s="28"/>
      <c r="AH20" s="28"/>
      <c r="AI20" s="28"/>
      <c r="AJ20" s="28"/>
      <c r="AK20" s="33"/>
      <c r="AL20" s="12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4"/>
    </row>
    <row r="21" spans="1:53" ht="15" customHeight="1" x14ac:dyDescent="0.25">
      <c r="A21" s="52">
        <f t="shared" si="4"/>
        <v>17</v>
      </c>
      <c r="B21" s="1">
        <f t="shared" si="3"/>
        <v>1650</v>
      </c>
      <c r="C21" s="1">
        <f t="shared" si="2"/>
        <v>165</v>
      </c>
      <c r="D21" s="13"/>
      <c r="E21" s="8"/>
      <c r="F21" s="20"/>
      <c r="G21" s="21"/>
      <c r="H21" s="21"/>
      <c r="I21" s="21"/>
      <c r="J21" s="21"/>
      <c r="K21" s="21"/>
      <c r="L21" s="22"/>
      <c r="M21" s="12"/>
      <c r="N21" s="5"/>
      <c r="O21" s="5"/>
      <c r="P21" s="5"/>
      <c r="Q21" s="8"/>
      <c r="R21" s="32"/>
      <c r="S21" s="28"/>
      <c r="T21" s="28"/>
      <c r="U21" s="28"/>
      <c r="V21" s="28"/>
      <c r="W21" s="28"/>
      <c r="X21" s="28"/>
      <c r="Y21" s="28"/>
      <c r="Z21" s="28"/>
      <c r="AA21" s="28"/>
      <c r="AB21" s="33"/>
      <c r="AC21" s="54"/>
      <c r="AD21" s="28"/>
      <c r="AE21" s="28"/>
      <c r="AF21" s="28"/>
      <c r="AG21" s="28"/>
      <c r="AH21" s="28"/>
      <c r="AI21" s="28"/>
      <c r="AJ21" s="28"/>
      <c r="AK21" s="33"/>
      <c r="AL21" s="12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4"/>
    </row>
    <row r="22" spans="1:53" ht="15" customHeight="1" x14ac:dyDescent="0.25">
      <c r="A22" s="52">
        <f t="shared" si="4"/>
        <v>18</v>
      </c>
      <c r="B22" s="1">
        <f t="shared" si="3"/>
        <v>1600</v>
      </c>
      <c r="C22" s="1">
        <f t="shared" si="2"/>
        <v>160</v>
      </c>
      <c r="D22" s="13"/>
      <c r="E22" s="8"/>
      <c r="F22" s="20"/>
      <c r="G22" s="21"/>
      <c r="H22" s="21"/>
      <c r="I22" s="21"/>
      <c r="J22" s="21"/>
      <c r="K22" s="21"/>
      <c r="L22" s="22"/>
      <c r="M22" s="12"/>
      <c r="N22" s="5"/>
      <c r="O22" s="5"/>
      <c r="P22" s="5"/>
      <c r="Q22" s="8"/>
      <c r="R22" s="32"/>
      <c r="S22" s="28"/>
      <c r="T22" s="28"/>
      <c r="U22" s="28"/>
      <c r="V22" s="28"/>
      <c r="W22" s="28"/>
      <c r="X22" s="28"/>
      <c r="Y22" s="28"/>
      <c r="Z22" s="28"/>
      <c r="AA22" s="28"/>
      <c r="AB22" s="33"/>
      <c r="AC22" s="54"/>
      <c r="AD22" s="28"/>
      <c r="AE22" s="28"/>
      <c r="AF22" s="28"/>
      <c r="AG22" s="28"/>
      <c r="AH22" s="28"/>
      <c r="AI22" s="28"/>
      <c r="AJ22" s="28"/>
      <c r="AK22" s="33"/>
      <c r="AL22" s="1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4"/>
    </row>
    <row r="23" spans="1:53" ht="15" customHeight="1" thickBot="1" x14ac:dyDescent="0.3">
      <c r="A23" s="52">
        <f t="shared" si="4"/>
        <v>19</v>
      </c>
      <c r="B23" s="1">
        <f t="shared" si="3"/>
        <v>1550</v>
      </c>
      <c r="C23" s="1">
        <f t="shared" si="2"/>
        <v>155</v>
      </c>
      <c r="D23" s="13"/>
      <c r="E23" s="8"/>
      <c r="F23" s="23"/>
      <c r="G23" s="24"/>
      <c r="H23" s="24"/>
      <c r="I23" s="24"/>
      <c r="J23" s="24"/>
      <c r="K23" s="24"/>
      <c r="L23" s="25"/>
      <c r="M23" s="12"/>
      <c r="N23" s="5"/>
      <c r="O23" s="5"/>
      <c r="P23" s="5"/>
      <c r="Q23" s="8"/>
      <c r="R23" s="32"/>
      <c r="S23" s="28"/>
      <c r="T23" s="28"/>
      <c r="U23" s="28"/>
      <c r="V23" s="28"/>
      <c r="W23" s="28"/>
      <c r="X23" s="28"/>
      <c r="Y23" s="28"/>
      <c r="Z23" s="28"/>
      <c r="AA23" s="28"/>
      <c r="AB23" s="33"/>
      <c r="AC23" s="54"/>
      <c r="AD23" s="28"/>
      <c r="AE23" s="28"/>
      <c r="AF23" s="28"/>
      <c r="AG23" s="28"/>
      <c r="AH23" s="28"/>
      <c r="AI23" s="28"/>
      <c r="AJ23" s="28"/>
      <c r="AK23" s="33"/>
      <c r="AL23" s="12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4"/>
    </row>
    <row r="24" spans="1:53" ht="15" customHeight="1" x14ac:dyDescent="0.25">
      <c r="A24" s="52">
        <f t="shared" si="4"/>
        <v>20</v>
      </c>
      <c r="B24" s="1">
        <f t="shared" si="3"/>
        <v>1500</v>
      </c>
      <c r="C24" s="1">
        <f t="shared" si="2"/>
        <v>150</v>
      </c>
      <c r="D24" s="13"/>
      <c r="E24" s="5"/>
      <c r="F24" s="16"/>
      <c r="G24" s="16"/>
      <c r="H24" s="16"/>
      <c r="I24" s="16"/>
      <c r="J24" s="16"/>
      <c r="K24" s="16"/>
      <c r="L24" s="16"/>
      <c r="M24" s="5"/>
      <c r="N24" s="5"/>
      <c r="O24" s="5"/>
      <c r="P24" s="5"/>
      <c r="Q24" s="8"/>
      <c r="R24" s="32"/>
      <c r="S24" s="28"/>
      <c r="T24" s="28"/>
      <c r="U24" s="28"/>
      <c r="V24" s="28"/>
      <c r="W24" s="28"/>
      <c r="X24" s="28"/>
      <c r="Y24" s="28"/>
      <c r="Z24" s="28"/>
      <c r="AA24" s="28"/>
      <c r="AB24" s="33"/>
      <c r="AC24" s="54"/>
      <c r="AD24" s="28"/>
      <c r="AE24" s="28"/>
      <c r="AF24" s="28"/>
      <c r="AG24" s="28"/>
      <c r="AH24" s="28"/>
      <c r="AI24" s="28"/>
      <c r="AJ24" s="28"/>
      <c r="AK24" s="33"/>
      <c r="AL24" s="12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4"/>
    </row>
    <row r="25" spans="1:53" ht="15" customHeight="1" x14ac:dyDescent="0.25">
      <c r="A25" s="52">
        <f t="shared" si="4"/>
        <v>21</v>
      </c>
      <c r="B25" s="1">
        <f t="shared" si="3"/>
        <v>1450</v>
      </c>
      <c r="C25" s="1">
        <f t="shared" si="2"/>
        <v>145</v>
      </c>
      <c r="D25" s="1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8"/>
      <c r="R25" s="32"/>
      <c r="S25" s="28"/>
      <c r="T25" s="28"/>
      <c r="U25" s="28"/>
      <c r="V25" s="28"/>
      <c r="W25" s="28"/>
      <c r="X25" s="28"/>
      <c r="Y25" s="28"/>
      <c r="Z25" s="28"/>
      <c r="AA25" s="28"/>
      <c r="AB25" s="33"/>
      <c r="AC25" s="54"/>
      <c r="AD25" s="28"/>
      <c r="AE25" s="28"/>
      <c r="AF25" s="28"/>
      <c r="AG25" s="28"/>
      <c r="AH25" s="28"/>
      <c r="AI25" s="28"/>
      <c r="AJ25" s="28"/>
      <c r="AK25" s="33"/>
      <c r="AL25" s="12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4"/>
    </row>
    <row r="26" spans="1:53" ht="15" customHeight="1" x14ac:dyDescent="0.25">
      <c r="A26" s="52">
        <f t="shared" si="4"/>
        <v>22</v>
      </c>
      <c r="B26" s="1">
        <f t="shared" si="3"/>
        <v>1400</v>
      </c>
      <c r="C26" s="1">
        <f t="shared" si="2"/>
        <v>140</v>
      </c>
      <c r="D26" s="1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32"/>
      <c r="S26" s="28"/>
      <c r="T26" s="28"/>
      <c r="U26" s="28"/>
      <c r="V26" s="28"/>
      <c r="W26" s="28"/>
      <c r="X26" s="28"/>
      <c r="Y26" s="28"/>
      <c r="Z26" s="28"/>
      <c r="AA26" s="28"/>
      <c r="AB26" s="33"/>
      <c r="AC26" s="54"/>
      <c r="AD26" s="28"/>
      <c r="AE26" s="28"/>
      <c r="AF26" s="28"/>
      <c r="AG26" s="28"/>
      <c r="AH26" s="28"/>
      <c r="AI26" s="28"/>
      <c r="AJ26" s="28"/>
      <c r="AK26" s="33"/>
      <c r="AL26" s="12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4"/>
    </row>
    <row r="27" spans="1:53" ht="15" customHeight="1" x14ac:dyDescent="0.25">
      <c r="A27" s="52">
        <f t="shared" si="4"/>
        <v>23</v>
      </c>
      <c r="B27" s="1">
        <f t="shared" si="3"/>
        <v>1350</v>
      </c>
      <c r="C27" s="1">
        <f t="shared" si="2"/>
        <v>135</v>
      </c>
      <c r="D27" s="1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8"/>
      <c r="R27" s="32"/>
      <c r="S27" s="28"/>
      <c r="T27" s="28"/>
      <c r="U27" s="28"/>
      <c r="V27" s="28"/>
      <c r="W27" s="28"/>
      <c r="X27" s="28"/>
      <c r="Y27" s="28"/>
      <c r="Z27" s="28"/>
      <c r="AA27" s="28"/>
      <c r="AB27" s="49"/>
      <c r="AC27" s="54"/>
      <c r="AD27" s="28"/>
      <c r="AE27" s="28"/>
      <c r="AF27" s="28"/>
      <c r="AG27" s="28"/>
      <c r="AH27" s="28"/>
      <c r="AI27" s="28"/>
      <c r="AJ27" s="28"/>
      <c r="AK27" s="33"/>
      <c r="AL27" s="12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4"/>
    </row>
    <row r="28" spans="1:53" ht="15" customHeight="1" thickBot="1" x14ac:dyDescent="0.3">
      <c r="A28" s="52">
        <f t="shared" si="4"/>
        <v>24</v>
      </c>
      <c r="B28" s="1">
        <f t="shared" si="3"/>
        <v>1300</v>
      </c>
      <c r="C28" s="1">
        <f t="shared" si="2"/>
        <v>130</v>
      </c>
      <c r="D28" s="5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39"/>
      <c r="R28" s="34"/>
      <c r="S28" s="35"/>
      <c r="T28" s="35"/>
      <c r="U28" s="35"/>
      <c r="V28" s="35"/>
      <c r="W28" s="35"/>
      <c r="X28" s="35"/>
      <c r="Y28" s="35"/>
      <c r="Z28" s="35"/>
      <c r="AA28" s="35"/>
      <c r="AB28" s="36"/>
      <c r="AC28" s="55"/>
      <c r="AD28" s="35"/>
      <c r="AE28" s="35"/>
      <c r="AF28" s="35"/>
      <c r="AG28" s="35"/>
      <c r="AH28" s="35"/>
      <c r="AI28" s="35"/>
      <c r="AJ28" s="35"/>
      <c r="AK28" s="36"/>
      <c r="AL28" s="43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46"/>
    </row>
    <row r="29" spans="1:53" ht="15" customHeight="1" x14ac:dyDescent="0.25">
      <c r="A29" s="52">
        <f t="shared" si="4"/>
        <v>25</v>
      </c>
      <c r="B29" s="1">
        <f t="shared" si="3"/>
        <v>1250</v>
      </c>
      <c r="C29" s="1">
        <f t="shared" si="2"/>
        <v>125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41"/>
      <c r="R29" s="29"/>
      <c r="S29" s="30"/>
      <c r="T29" s="30"/>
      <c r="U29" s="30"/>
      <c r="V29" s="30"/>
      <c r="W29" s="30"/>
      <c r="X29" s="30"/>
      <c r="Y29" s="30"/>
      <c r="Z29" s="30"/>
      <c r="AA29" s="30"/>
      <c r="AB29" s="31"/>
      <c r="AC29" s="29"/>
      <c r="AD29" s="30"/>
      <c r="AE29" s="30"/>
      <c r="AF29" s="30"/>
      <c r="AG29" s="30"/>
      <c r="AH29" s="30"/>
      <c r="AI29" s="30"/>
      <c r="AJ29" s="30"/>
      <c r="AK29" s="31"/>
      <c r="AL29" s="44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</row>
    <row r="30" spans="1:53" ht="15" customHeight="1" x14ac:dyDescent="0.25">
      <c r="A30" s="52">
        <f t="shared" si="4"/>
        <v>26</v>
      </c>
      <c r="B30" s="1">
        <f t="shared" si="3"/>
        <v>1200</v>
      </c>
      <c r="C30" s="1">
        <f t="shared" si="2"/>
        <v>120</v>
      </c>
      <c r="D30" s="1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8"/>
      <c r="R30" s="32"/>
      <c r="S30" s="28"/>
      <c r="T30" s="28"/>
      <c r="U30" s="28"/>
      <c r="V30" s="28"/>
      <c r="W30" s="28"/>
      <c r="X30" s="28"/>
      <c r="Y30" s="28"/>
      <c r="Z30" s="28"/>
      <c r="AA30" s="28"/>
      <c r="AB30" s="33"/>
      <c r="AC30" s="32"/>
      <c r="AD30" s="28"/>
      <c r="AE30" s="28"/>
      <c r="AF30" s="28"/>
      <c r="AG30" s="28"/>
      <c r="AH30" s="28"/>
      <c r="AI30" s="28"/>
      <c r="AJ30" s="28"/>
      <c r="AK30" s="33"/>
      <c r="AL30" s="12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4"/>
    </row>
    <row r="31" spans="1:53" ht="15" customHeight="1" x14ac:dyDescent="0.25">
      <c r="A31" s="52">
        <f t="shared" si="4"/>
        <v>27</v>
      </c>
      <c r="B31" s="1">
        <f t="shared" si="3"/>
        <v>1150</v>
      </c>
      <c r="C31" s="1">
        <f t="shared" si="2"/>
        <v>115</v>
      </c>
      <c r="D31" s="1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8"/>
      <c r="R31" s="32"/>
      <c r="S31" s="28"/>
      <c r="T31" s="28"/>
      <c r="U31" s="28"/>
      <c r="V31" s="28"/>
      <c r="W31" s="28"/>
      <c r="X31" s="28"/>
      <c r="Y31" s="28"/>
      <c r="Z31" s="28"/>
      <c r="AA31" s="28"/>
      <c r="AB31" s="33"/>
      <c r="AC31" s="32"/>
      <c r="AD31" s="28"/>
      <c r="AE31" s="28"/>
      <c r="AF31" s="28"/>
      <c r="AG31" s="28"/>
      <c r="AH31" s="28"/>
      <c r="AI31" s="28"/>
      <c r="AJ31" s="28"/>
      <c r="AK31" s="33"/>
      <c r="AL31" s="12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4"/>
    </row>
    <row r="32" spans="1:53" ht="15" customHeight="1" x14ac:dyDescent="0.25">
      <c r="A32" s="52">
        <f t="shared" si="4"/>
        <v>28</v>
      </c>
      <c r="B32" s="1">
        <f t="shared" si="3"/>
        <v>1100</v>
      </c>
      <c r="C32" s="1">
        <f t="shared" si="2"/>
        <v>110</v>
      </c>
      <c r="D32" s="1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"/>
      <c r="R32" s="32"/>
      <c r="S32" s="28"/>
      <c r="T32" s="28"/>
      <c r="U32" s="28"/>
      <c r="V32" s="28"/>
      <c r="W32" s="28"/>
      <c r="X32" s="28"/>
      <c r="Y32" s="28"/>
      <c r="Z32" s="28"/>
      <c r="AA32" s="28"/>
      <c r="AB32" s="33"/>
      <c r="AC32" s="32"/>
      <c r="AD32" s="28"/>
      <c r="AE32" s="28"/>
      <c r="AF32" s="28"/>
      <c r="AG32" s="28"/>
      <c r="AH32" s="28"/>
      <c r="AI32" s="28"/>
      <c r="AJ32" s="28"/>
      <c r="AK32" s="33"/>
      <c r="AL32" s="12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4"/>
    </row>
    <row r="33" spans="1:53" ht="15" customHeight="1" x14ac:dyDescent="0.25">
      <c r="A33" s="52">
        <f t="shared" si="4"/>
        <v>29</v>
      </c>
      <c r="B33" s="1">
        <f t="shared" si="3"/>
        <v>1050</v>
      </c>
      <c r="C33" s="1">
        <f t="shared" si="2"/>
        <v>105</v>
      </c>
      <c r="D33" s="1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"/>
      <c r="R33" s="32"/>
      <c r="S33" s="28"/>
      <c r="T33" s="28"/>
      <c r="U33" s="28"/>
      <c r="V33" s="28"/>
      <c r="W33" s="28"/>
      <c r="X33" s="28"/>
      <c r="Y33" s="28"/>
      <c r="Z33" s="28"/>
      <c r="AA33" s="28"/>
      <c r="AB33" s="33"/>
      <c r="AC33" s="32"/>
      <c r="AD33" s="28"/>
      <c r="AE33" s="28"/>
      <c r="AF33" s="28"/>
      <c r="AG33" s="28"/>
      <c r="AH33" s="28"/>
      <c r="AI33" s="28"/>
      <c r="AJ33" s="28"/>
      <c r="AK33" s="33"/>
      <c r="AL33" s="12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4"/>
    </row>
    <row r="34" spans="1:53" ht="15" customHeight="1" x14ac:dyDescent="0.25">
      <c r="A34" s="52">
        <f t="shared" si="4"/>
        <v>30</v>
      </c>
      <c r="B34" s="1">
        <f t="shared" si="3"/>
        <v>1000</v>
      </c>
      <c r="C34" s="1">
        <f t="shared" si="2"/>
        <v>100</v>
      </c>
      <c r="D34" s="1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"/>
      <c r="R34" s="32"/>
      <c r="S34" s="28"/>
      <c r="T34" s="28"/>
      <c r="U34" s="28"/>
      <c r="V34" s="28"/>
      <c r="W34" s="28"/>
      <c r="X34" s="28"/>
      <c r="Y34" s="28"/>
      <c r="Z34" s="28"/>
      <c r="AA34" s="28"/>
      <c r="AB34" s="33"/>
      <c r="AC34" s="32"/>
      <c r="AD34" s="28"/>
      <c r="AE34" s="28"/>
      <c r="AF34" s="28"/>
      <c r="AG34" s="28"/>
      <c r="AH34" s="28"/>
      <c r="AI34" s="28"/>
      <c r="AJ34" s="28"/>
      <c r="AK34" s="33"/>
      <c r="AL34" s="12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4"/>
    </row>
    <row r="35" spans="1:53" ht="15" customHeight="1" x14ac:dyDescent="0.25">
      <c r="A35" s="52">
        <f t="shared" si="4"/>
        <v>31</v>
      </c>
      <c r="B35" s="1">
        <f t="shared" si="3"/>
        <v>950</v>
      </c>
      <c r="C35" s="1">
        <f t="shared" si="2"/>
        <v>95</v>
      </c>
      <c r="D35" s="1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"/>
      <c r="R35" s="32"/>
      <c r="S35" s="28"/>
      <c r="T35" s="28"/>
      <c r="U35" s="28"/>
      <c r="V35" s="28"/>
      <c r="W35" s="28"/>
      <c r="X35" s="28"/>
      <c r="Y35" s="28"/>
      <c r="Z35" s="28"/>
      <c r="AA35" s="28"/>
      <c r="AB35" s="33"/>
      <c r="AC35" s="32"/>
      <c r="AD35" s="28"/>
      <c r="AE35" s="28"/>
      <c r="AF35" s="28"/>
      <c r="AG35" s="28"/>
      <c r="AH35" s="28"/>
      <c r="AI35" s="28"/>
      <c r="AJ35" s="28"/>
      <c r="AK35" s="33"/>
      <c r="AL35" s="12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4"/>
    </row>
    <row r="36" spans="1:53" ht="15" customHeight="1" x14ac:dyDescent="0.25">
      <c r="A36" s="52">
        <f t="shared" si="4"/>
        <v>32</v>
      </c>
      <c r="B36" s="1">
        <f t="shared" si="3"/>
        <v>900</v>
      </c>
      <c r="C36" s="1">
        <f t="shared" si="2"/>
        <v>90</v>
      </c>
      <c r="D36" s="1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8"/>
      <c r="R36" s="32"/>
      <c r="S36" s="28"/>
      <c r="T36" s="28"/>
      <c r="U36" s="28"/>
      <c r="V36" s="28"/>
      <c r="W36" s="28"/>
      <c r="X36" s="28"/>
      <c r="Y36" s="28"/>
      <c r="Z36" s="28"/>
      <c r="AA36" s="28"/>
      <c r="AB36" s="33"/>
      <c r="AC36" s="32"/>
      <c r="AD36" s="28"/>
      <c r="AE36" s="28"/>
      <c r="AF36" s="28"/>
      <c r="AG36" s="28"/>
      <c r="AH36" s="28"/>
      <c r="AI36" s="28"/>
      <c r="AJ36" s="28"/>
      <c r="AK36" s="33"/>
      <c r="AL36" s="12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4"/>
    </row>
    <row r="37" spans="1:53" ht="15" customHeight="1" x14ac:dyDescent="0.25">
      <c r="A37" s="52">
        <f t="shared" si="4"/>
        <v>33</v>
      </c>
      <c r="B37" s="1">
        <f t="shared" si="3"/>
        <v>850</v>
      </c>
      <c r="C37" s="1">
        <f t="shared" si="2"/>
        <v>85</v>
      </c>
      <c r="D37" s="1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8"/>
      <c r="R37" s="32"/>
      <c r="S37" s="28"/>
      <c r="T37" s="28"/>
      <c r="U37" s="28"/>
      <c r="V37" s="28"/>
      <c r="W37" s="28"/>
      <c r="X37" s="28"/>
      <c r="Y37" s="28"/>
      <c r="Z37" s="28"/>
      <c r="AA37" s="28"/>
      <c r="AB37" s="33"/>
      <c r="AC37" s="32"/>
      <c r="AD37" s="28"/>
      <c r="AE37" s="28"/>
      <c r="AF37" s="28"/>
      <c r="AG37" s="28"/>
      <c r="AH37" s="28"/>
      <c r="AI37" s="28"/>
      <c r="AJ37" s="28"/>
      <c r="AK37" s="33"/>
      <c r="AL37" s="12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4"/>
    </row>
    <row r="38" spans="1:53" ht="15" customHeight="1" x14ac:dyDescent="0.25">
      <c r="A38" s="52">
        <f t="shared" si="4"/>
        <v>34</v>
      </c>
      <c r="B38" s="1">
        <f t="shared" si="3"/>
        <v>800</v>
      </c>
      <c r="C38" s="1">
        <f t="shared" si="2"/>
        <v>80</v>
      </c>
      <c r="D38" s="1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8"/>
      <c r="R38" s="32"/>
      <c r="S38" s="28"/>
      <c r="T38" s="28"/>
      <c r="U38" s="28"/>
      <c r="V38" s="28"/>
      <c r="W38" s="28"/>
      <c r="X38" s="28"/>
      <c r="Y38" s="28"/>
      <c r="Z38" s="28"/>
      <c r="AA38" s="28"/>
      <c r="AB38" s="33"/>
      <c r="AC38" s="32"/>
      <c r="AD38" s="28"/>
      <c r="AE38" s="28"/>
      <c r="AF38" s="28"/>
      <c r="AG38" s="28"/>
      <c r="AH38" s="28"/>
      <c r="AI38" s="28"/>
      <c r="AJ38" s="28"/>
      <c r="AK38" s="33"/>
      <c r="AL38" s="12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4"/>
    </row>
    <row r="39" spans="1:53" ht="15" customHeight="1" x14ac:dyDescent="0.25">
      <c r="A39" s="52">
        <f t="shared" si="4"/>
        <v>35</v>
      </c>
      <c r="B39" s="1">
        <f t="shared" si="3"/>
        <v>750</v>
      </c>
      <c r="C39" s="1">
        <f t="shared" si="2"/>
        <v>75</v>
      </c>
      <c r="D39" s="1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8"/>
      <c r="R39" s="32"/>
      <c r="S39" s="28"/>
      <c r="T39" s="28"/>
      <c r="U39" s="28"/>
      <c r="V39" s="28"/>
      <c r="W39" s="28"/>
      <c r="X39" s="28"/>
      <c r="Y39" s="28"/>
      <c r="Z39" s="28"/>
      <c r="AA39" s="28"/>
      <c r="AB39" s="33"/>
      <c r="AC39" s="32"/>
      <c r="AD39" s="28"/>
      <c r="AE39" s="28"/>
      <c r="AF39" s="28"/>
      <c r="AG39" s="28"/>
      <c r="AH39" s="28"/>
      <c r="AI39" s="28"/>
      <c r="AJ39" s="28"/>
      <c r="AK39" s="33"/>
      <c r="AL39" s="12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4"/>
    </row>
    <row r="40" spans="1:53" ht="15" customHeight="1" x14ac:dyDescent="0.25">
      <c r="A40" s="52">
        <f t="shared" si="4"/>
        <v>36</v>
      </c>
      <c r="B40" s="1">
        <f t="shared" si="3"/>
        <v>700</v>
      </c>
      <c r="C40" s="1">
        <f t="shared" si="2"/>
        <v>70</v>
      </c>
      <c r="D40" s="1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8"/>
      <c r="R40" s="32"/>
      <c r="S40" s="28"/>
      <c r="T40" s="28"/>
      <c r="U40" s="28"/>
      <c r="V40" s="28"/>
      <c r="W40" s="28"/>
      <c r="X40" s="28"/>
      <c r="Y40" s="28"/>
      <c r="Z40" s="28"/>
      <c r="AA40" s="28"/>
      <c r="AB40" s="33"/>
      <c r="AC40" s="32"/>
      <c r="AD40" s="28"/>
      <c r="AE40" s="28"/>
      <c r="AF40" s="28"/>
      <c r="AG40" s="28"/>
      <c r="AH40" s="28"/>
      <c r="AI40" s="28"/>
      <c r="AJ40" s="28"/>
      <c r="AK40" s="33"/>
      <c r="AL40" s="12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4"/>
    </row>
    <row r="41" spans="1:53" ht="15" customHeight="1" x14ac:dyDescent="0.25">
      <c r="A41" s="52">
        <f t="shared" si="4"/>
        <v>37</v>
      </c>
      <c r="B41" s="1">
        <f t="shared" si="3"/>
        <v>650</v>
      </c>
      <c r="C41" s="1">
        <f t="shared" si="2"/>
        <v>65</v>
      </c>
      <c r="D41" s="1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8"/>
      <c r="R41" s="32"/>
      <c r="S41" s="28"/>
      <c r="T41" s="28"/>
      <c r="U41" s="28"/>
      <c r="V41" s="28"/>
      <c r="W41" s="28"/>
      <c r="X41" s="28"/>
      <c r="Y41" s="28"/>
      <c r="Z41" s="28"/>
      <c r="AA41" s="28"/>
      <c r="AB41" s="49"/>
      <c r="AC41" s="32"/>
      <c r="AD41" s="28"/>
      <c r="AE41" s="28"/>
      <c r="AF41" s="28"/>
      <c r="AG41" s="28"/>
      <c r="AH41" s="28"/>
      <c r="AI41" s="28"/>
      <c r="AJ41" s="28"/>
      <c r="AK41" s="33"/>
      <c r="AL41" s="12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4"/>
    </row>
    <row r="42" spans="1:53" ht="15" customHeight="1" x14ac:dyDescent="0.25">
      <c r="A42" s="52">
        <f t="shared" si="4"/>
        <v>38</v>
      </c>
      <c r="B42" s="1">
        <f t="shared" si="3"/>
        <v>600</v>
      </c>
      <c r="C42" s="1">
        <f t="shared" si="2"/>
        <v>60</v>
      </c>
      <c r="D42" s="1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8"/>
      <c r="R42" s="32"/>
      <c r="S42" s="28"/>
      <c r="T42" s="28"/>
      <c r="U42" s="28"/>
      <c r="V42" s="28"/>
      <c r="W42" s="28"/>
      <c r="X42" s="28"/>
      <c r="Y42" s="28"/>
      <c r="Z42" s="28"/>
      <c r="AA42" s="28"/>
      <c r="AB42" s="33"/>
      <c r="AC42" s="32"/>
      <c r="AD42" s="28"/>
      <c r="AE42" s="28"/>
      <c r="AF42" s="28"/>
      <c r="AG42" s="28"/>
      <c r="AH42" s="28"/>
      <c r="AI42" s="28"/>
      <c r="AJ42" s="28"/>
      <c r="AK42" s="33"/>
      <c r="AL42" s="12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4"/>
    </row>
    <row r="43" spans="1:53" ht="15" customHeight="1" x14ac:dyDescent="0.25">
      <c r="A43" s="52">
        <f t="shared" si="4"/>
        <v>39</v>
      </c>
      <c r="B43" s="1">
        <f t="shared" si="3"/>
        <v>550</v>
      </c>
      <c r="C43" s="1">
        <f t="shared" si="2"/>
        <v>55</v>
      </c>
      <c r="D43" s="1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8"/>
      <c r="R43" s="32"/>
      <c r="S43" s="28"/>
      <c r="T43" s="28"/>
      <c r="U43" s="28"/>
      <c r="V43" s="28"/>
      <c r="W43" s="28"/>
      <c r="X43" s="28"/>
      <c r="Y43" s="28"/>
      <c r="Z43" s="28"/>
      <c r="AA43" s="28"/>
      <c r="AB43" s="33"/>
      <c r="AC43" s="32"/>
      <c r="AD43" s="28"/>
      <c r="AE43" s="28"/>
      <c r="AF43" s="28"/>
      <c r="AG43" s="28"/>
      <c r="AH43" s="28"/>
      <c r="AI43" s="28"/>
      <c r="AJ43" s="28"/>
      <c r="AK43" s="33"/>
      <c r="AL43" s="12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4"/>
    </row>
    <row r="44" spans="1:53" ht="15" customHeight="1" x14ac:dyDescent="0.25">
      <c r="A44" s="52">
        <f t="shared" si="4"/>
        <v>40</v>
      </c>
      <c r="B44" s="1">
        <f t="shared" si="3"/>
        <v>500</v>
      </c>
      <c r="C44" s="1">
        <f t="shared" si="2"/>
        <v>50</v>
      </c>
      <c r="D44" s="1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8"/>
      <c r="R44" s="32"/>
      <c r="S44" s="28"/>
      <c r="T44" s="28"/>
      <c r="U44" s="28"/>
      <c r="V44" s="28"/>
      <c r="W44" s="28"/>
      <c r="X44" s="28"/>
      <c r="Y44" s="28"/>
      <c r="Z44" s="28"/>
      <c r="AA44" s="28"/>
      <c r="AB44" s="33"/>
      <c r="AC44" s="32"/>
      <c r="AD44" s="28"/>
      <c r="AE44" s="28"/>
      <c r="AF44" s="28"/>
      <c r="AG44" s="28"/>
      <c r="AH44" s="28"/>
      <c r="AI44" s="28"/>
      <c r="AJ44" s="28"/>
      <c r="AK44" s="33"/>
      <c r="AL44" s="12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4"/>
    </row>
    <row r="45" spans="1:53" ht="15" customHeight="1" x14ac:dyDescent="0.25">
      <c r="A45" s="52">
        <f t="shared" si="4"/>
        <v>41</v>
      </c>
      <c r="B45" s="1">
        <f t="shared" si="3"/>
        <v>450</v>
      </c>
      <c r="C45" s="1">
        <f t="shared" si="2"/>
        <v>45</v>
      </c>
      <c r="D45" s="1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8"/>
      <c r="R45" s="32"/>
      <c r="S45" s="28"/>
      <c r="T45" s="28"/>
      <c r="U45" s="28"/>
      <c r="V45" s="28"/>
      <c r="W45" s="28"/>
      <c r="X45" s="28"/>
      <c r="Y45" s="28"/>
      <c r="Z45" s="28"/>
      <c r="AA45" s="28"/>
      <c r="AB45" s="33"/>
      <c r="AC45" s="32"/>
      <c r="AD45" s="28"/>
      <c r="AE45" s="28"/>
      <c r="AF45" s="28"/>
      <c r="AG45" s="28"/>
      <c r="AH45" s="28"/>
      <c r="AI45" s="28"/>
      <c r="AJ45" s="28"/>
      <c r="AK45" s="33"/>
      <c r="AL45" s="12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4"/>
    </row>
    <row r="46" spans="1:53" ht="15" customHeight="1" x14ac:dyDescent="0.25">
      <c r="A46" s="52">
        <f t="shared" si="4"/>
        <v>42</v>
      </c>
      <c r="B46" s="1">
        <f t="shared" si="3"/>
        <v>400</v>
      </c>
      <c r="C46" s="1">
        <f t="shared" si="2"/>
        <v>40</v>
      </c>
      <c r="D46" s="1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8"/>
      <c r="R46" s="32"/>
      <c r="S46" s="28"/>
      <c r="T46" s="28"/>
      <c r="U46" s="28"/>
      <c r="V46" s="28"/>
      <c r="W46" s="28"/>
      <c r="X46" s="28"/>
      <c r="Y46" s="28"/>
      <c r="Z46" s="28"/>
      <c r="AA46" s="28"/>
      <c r="AB46" s="33"/>
      <c r="AC46" s="32"/>
      <c r="AD46" s="28"/>
      <c r="AE46" s="28"/>
      <c r="AF46" s="28"/>
      <c r="AG46" s="28"/>
      <c r="AH46" s="28"/>
      <c r="AI46" s="28"/>
      <c r="AJ46" s="28"/>
      <c r="AK46" s="33"/>
      <c r="AL46" s="12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4"/>
    </row>
    <row r="47" spans="1:53" ht="15" customHeight="1" x14ac:dyDescent="0.25">
      <c r="A47" s="52">
        <f t="shared" si="4"/>
        <v>43</v>
      </c>
      <c r="B47" s="1">
        <f t="shared" si="3"/>
        <v>350</v>
      </c>
      <c r="C47" s="1">
        <f t="shared" si="2"/>
        <v>35</v>
      </c>
      <c r="D47" s="1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8"/>
      <c r="R47" s="32"/>
      <c r="S47" s="28"/>
      <c r="T47" s="28"/>
      <c r="U47" s="28"/>
      <c r="V47" s="28"/>
      <c r="W47" s="28"/>
      <c r="X47" s="28"/>
      <c r="Y47" s="28"/>
      <c r="Z47" s="28"/>
      <c r="AA47" s="28"/>
      <c r="AB47" s="33"/>
      <c r="AC47" s="32"/>
      <c r="AD47" s="28"/>
      <c r="AE47" s="28"/>
      <c r="AF47" s="28"/>
      <c r="AG47" s="28"/>
      <c r="AH47" s="28"/>
      <c r="AI47" s="28"/>
      <c r="AJ47" s="28"/>
      <c r="AK47" s="33"/>
      <c r="AL47" s="12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4"/>
    </row>
    <row r="48" spans="1:53" ht="15" customHeight="1" x14ac:dyDescent="0.25">
      <c r="A48" s="52">
        <f t="shared" si="4"/>
        <v>44</v>
      </c>
      <c r="B48" s="1">
        <f t="shared" si="3"/>
        <v>300</v>
      </c>
      <c r="C48" s="1">
        <f t="shared" si="2"/>
        <v>30</v>
      </c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8"/>
      <c r="R48" s="32"/>
      <c r="S48" s="28"/>
      <c r="T48" s="28"/>
      <c r="U48" s="28"/>
      <c r="V48" s="28"/>
      <c r="W48" s="28"/>
      <c r="X48" s="28"/>
      <c r="Y48" s="28"/>
      <c r="Z48" s="28"/>
      <c r="AA48" s="28"/>
      <c r="AB48" s="33"/>
      <c r="AC48" s="32"/>
      <c r="AD48" s="28"/>
      <c r="AE48" s="28"/>
      <c r="AF48" s="28"/>
      <c r="AG48" s="28"/>
      <c r="AH48" s="28"/>
      <c r="AI48" s="28"/>
      <c r="AJ48" s="28"/>
      <c r="AK48" s="33"/>
      <c r="AL48" s="12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4"/>
    </row>
    <row r="49" spans="1:53" ht="15" customHeight="1" x14ac:dyDescent="0.25">
      <c r="A49" s="52">
        <f t="shared" si="4"/>
        <v>45</v>
      </c>
      <c r="B49" s="1">
        <f t="shared" si="3"/>
        <v>250</v>
      </c>
      <c r="C49" s="1">
        <f t="shared" si="2"/>
        <v>25</v>
      </c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8"/>
      <c r="R49" s="32"/>
      <c r="S49" s="28"/>
      <c r="T49" s="28"/>
      <c r="U49" s="28"/>
      <c r="V49" s="28"/>
      <c r="W49" s="28"/>
      <c r="X49" s="28"/>
      <c r="Y49" s="28"/>
      <c r="Z49" s="28"/>
      <c r="AA49" s="28"/>
      <c r="AB49" s="33"/>
      <c r="AC49" s="32"/>
      <c r="AD49" s="28"/>
      <c r="AE49" s="28"/>
      <c r="AF49" s="28"/>
      <c r="AG49" s="28"/>
      <c r="AH49" s="28"/>
      <c r="AI49" s="28"/>
      <c r="AJ49" s="28"/>
      <c r="AK49" s="33"/>
      <c r="AL49" s="12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4"/>
    </row>
    <row r="50" spans="1:53" ht="15" customHeight="1" x14ac:dyDescent="0.25">
      <c r="A50" s="52">
        <f t="shared" si="4"/>
        <v>46</v>
      </c>
      <c r="B50" s="1">
        <f t="shared" si="3"/>
        <v>200</v>
      </c>
      <c r="C50" s="1">
        <f t="shared" si="2"/>
        <v>20</v>
      </c>
      <c r="D50" s="1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8"/>
      <c r="R50" s="32"/>
      <c r="S50" s="28"/>
      <c r="T50" s="28"/>
      <c r="U50" s="28"/>
      <c r="V50" s="28"/>
      <c r="W50" s="28"/>
      <c r="X50" s="28"/>
      <c r="Y50" s="28"/>
      <c r="Z50" s="28"/>
      <c r="AA50" s="28"/>
      <c r="AB50" s="33"/>
      <c r="AC50" s="32"/>
      <c r="AD50" s="28"/>
      <c r="AE50" s="28"/>
      <c r="AF50" s="28"/>
      <c r="AG50" s="28"/>
      <c r="AH50" s="28"/>
      <c r="AI50" s="28"/>
      <c r="AJ50" s="28"/>
      <c r="AK50" s="33"/>
      <c r="AL50" s="12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4"/>
    </row>
    <row r="51" spans="1:53" ht="15" customHeight="1" x14ac:dyDescent="0.25">
      <c r="A51" s="52">
        <f t="shared" si="4"/>
        <v>47</v>
      </c>
      <c r="B51" s="1">
        <f t="shared" si="3"/>
        <v>150</v>
      </c>
      <c r="C51" s="1">
        <f t="shared" si="2"/>
        <v>15</v>
      </c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8"/>
      <c r="R51" s="32"/>
      <c r="S51" s="28"/>
      <c r="T51" s="28"/>
      <c r="U51" s="28"/>
      <c r="V51" s="28"/>
      <c r="W51" s="28"/>
      <c r="X51" s="28"/>
      <c r="Y51" s="28"/>
      <c r="Z51" s="28"/>
      <c r="AA51" s="28"/>
      <c r="AB51" s="33"/>
      <c r="AC51" s="32"/>
      <c r="AD51" s="28"/>
      <c r="AE51" s="28"/>
      <c r="AF51" s="28"/>
      <c r="AG51" s="28"/>
      <c r="AH51" s="28"/>
      <c r="AI51" s="28"/>
      <c r="AJ51" s="28"/>
      <c r="AK51" s="33"/>
      <c r="AL51" s="12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4"/>
    </row>
    <row r="52" spans="1:53" ht="15" customHeight="1" x14ac:dyDescent="0.25">
      <c r="A52" s="52">
        <f t="shared" si="4"/>
        <v>48</v>
      </c>
      <c r="B52" s="1">
        <f t="shared" si="3"/>
        <v>100</v>
      </c>
      <c r="C52" s="1">
        <f t="shared" si="2"/>
        <v>10</v>
      </c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8"/>
      <c r="R52" s="32"/>
      <c r="S52" s="28"/>
      <c r="T52" s="28"/>
      <c r="U52" s="28"/>
      <c r="V52" s="28"/>
      <c r="W52" s="28"/>
      <c r="X52" s="28"/>
      <c r="Y52" s="28"/>
      <c r="Z52" s="28"/>
      <c r="AA52" s="28"/>
      <c r="AB52" s="33"/>
      <c r="AC52" s="32"/>
      <c r="AD52" s="28"/>
      <c r="AE52" s="28"/>
      <c r="AF52" s="28"/>
      <c r="AG52" s="28"/>
      <c r="AH52" s="28"/>
      <c r="AI52" s="28"/>
      <c r="AJ52" s="28"/>
      <c r="AK52" s="33"/>
      <c r="AL52" s="12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4"/>
    </row>
    <row r="53" spans="1:53" ht="15" customHeight="1" thickBot="1" x14ac:dyDescent="0.3">
      <c r="A53" s="52">
        <f t="shared" si="4"/>
        <v>49</v>
      </c>
      <c r="B53" s="1">
        <f t="shared" si="3"/>
        <v>50</v>
      </c>
      <c r="C53" s="1">
        <f t="shared" si="2"/>
        <v>5</v>
      </c>
      <c r="D53" s="42" t="s">
        <v>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39"/>
      <c r="R53" s="34"/>
      <c r="S53" s="35"/>
      <c r="T53" s="35"/>
      <c r="U53" s="35"/>
      <c r="V53" s="35"/>
      <c r="W53" s="35"/>
      <c r="X53" s="35"/>
      <c r="Y53" s="35"/>
      <c r="Z53" s="35"/>
      <c r="AA53" s="35"/>
      <c r="AB53" s="36"/>
      <c r="AC53" s="34"/>
      <c r="AD53" s="35"/>
      <c r="AE53" s="35"/>
      <c r="AF53" s="35"/>
      <c r="AG53" s="35"/>
      <c r="AH53" s="35"/>
      <c r="AI53" s="35"/>
      <c r="AJ53" s="35"/>
      <c r="AK53" s="36"/>
      <c r="AL53" s="40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45" t="s">
        <v>3</v>
      </c>
    </row>
    <row r="54" spans="1:53" ht="15" customHeight="1" x14ac:dyDescent="0.25">
      <c r="B54" s="1">
        <f t="shared" si="3"/>
        <v>0</v>
      </c>
      <c r="C54" s="1">
        <v>0</v>
      </c>
      <c r="D54" s="4">
        <f>D$2/10</f>
        <v>5</v>
      </c>
      <c r="E54" s="4">
        <f t="shared" ref="E54:BA54" si="5">E$2/10</f>
        <v>10</v>
      </c>
      <c r="F54" s="4">
        <f t="shared" si="5"/>
        <v>15</v>
      </c>
      <c r="G54" s="4">
        <f t="shared" si="5"/>
        <v>20</v>
      </c>
      <c r="H54" s="4">
        <f t="shared" si="5"/>
        <v>25</v>
      </c>
      <c r="I54" s="4">
        <f t="shared" si="5"/>
        <v>30</v>
      </c>
      <c r="J54" s="4">
        <f t="shared" si="5"/>
        <v>35</v>
      </c>
      <c r="K54" s="4">
        <f t="shared" si="5"/>
        <v>40</v>
      </c>
      <c r="L54" s="4">
        <f t="shared" si="5"/>
        <v>45</v>
      </c>
      <c r="M54" s="4">
        <f t="shared" si="5"/>
        <v>50</v>
      </c>
      <c r="N54" s="4">
        <f t="shared" si="5"/>
        <v>55</v>
      </c>
      <c r="O54" s="4">
        <f t="shared" si="5"/>
        <v>60</v>
      </c>
      <c r="P54" s="4">
        <f t="shared" si="5"/>
        <v>65</v>
      </c>
      <c r="Q54" s="4">
        <f t="shared" si="5"/>
        <v>70</v>
      </c>
      <c r="R54" s="4">
        <f t="shared" si="5"/>
        <v>75</v>
      </c>
      <c r="S54" s="4">
        <f t="shared" si="5"/>
        <v>80</v>
      </c>
      <c r="T54" s="4">
        <f t="shared" si="5"/>
        <v>85</v>
      </c>
      <c r="U54" s="4">
        <f t="shared" si="5"/>
        <v>90</v>
      </c>
      <c r="V54" s="4">
        <f t="shared" si="5"/>
        <v>95</v>
      </c>
      <c r="W54" s="4">
        <f t="shared" si="5"/>
        <v>100</v>
      </c>
      <c r="X54" s="4">
        <f t="shared" si="5"/>
        <v>105</v>
      </c>
      <c r="Y54" s="4">
        <f t="shared" si="5"/>
        <v>110</v>
      </c>
      <c r="Z54" s="4">
        <f t="shared" si="5"/>
        <v>115</v>
      </c>
      <c r="AA54" s="4">
        <f t="shared" si="5"/>
        <v>120</v>
      </c>
      <c r="AB54" s="4">
        <f t="shared" si="5"/>
        <v>125</v>
      </c>
      <c r="AC54" s="4">
        <f t="shared" si="5"/>
        <v>130</v>
      </c>
      <c r="AD54" s="4">
        <f t="shared" si="5"/>
        <v>135</v>
      </c>
      <c r="AE54" s="4">
        <f t="shared" si="5"/>
        <v>140</v>
      </c>
      <c r="AF54" s="4">
        <f t="shared" si="5"/>
        <v>145</v>
      </c>
      <c r="AG54" s="4">
        <f t="shared" si="5"/>
        <v>150</v>
      </c>
      <c r="AH54" s="4">
        <f t="shared" si="5"/>
        <v>155</v>
      </c>
      <c r="AI54" s="4">
        <f t="shared" si="5"/>
        <v>160</v>
      </c>
      <c r="AJ54" s="4">
        <f t="shared" si="5"/>
        <v>165</v>
      </c>
      <c r="AK54" s="4">
        <f t="shared" si="5"/>
        <v>170</v>
      </c>
      <c r="AL54" s="4">
        <f t="shared" si="5"/>
        <v>175</v>
      </c>
      <c r="AM54" s="4">
        <f t="shared" si="5"/>
        <v>180</v>
      </c>
      <c r="AN54" s="4">
        <f t="shared" si="5"/>
        <v>185</v>
      </c>
      <c r="AO54" s="4">
        <f t="shared" si="5"/>
        <v>190</v>
      </c>
      <c r="AP54" s="4">
        <f t="shared" si="5"/>
        <v>195</v>
      </c>
      <c r="AQ54" s="4">
        <f t="shared" si="5"/>
        <v>200</v>
      </c>
      <c r="AR54" s="4">
        <f t="shared" si="5"/>
        <v>205</v>
      </c>
      <c r="AS54" s="4">
        <f t="shared" si="5"/>
        <v>210</v>
      </c>
      <c r="AT54" s="4">
        <f t="shared" si="5"/>
        <v>215</v>
      </c>
      <c r="AU54" s="4">
        <f t="shared" si="5"/>
        <v>220</v>
      </c>
      <c r="AV54" s="4">
        <f t="shared" si="5"/>
        <v>225</v>
      </c>
      <c r="AW54" s="4">
        <f t="shared" si="5"/>
        <v>230</v>
      </c>
      <c r="AX54" s="4">
        <f t="shared" si="5"/>
        <v>235</v>
      </c>
      <c r="AY54" s="4">
        <f t="shared" si="5"/>
        <v>240</v>
      </c>
      <c r="AZ54" s="4">
        <f t="shared" si="5"/>
        <v>245</v>
      </c>
      <c r="BA54" s="4">
        <f t="shared" si="5"/>
        <v>250</v>
      </c>
    </row>
    <row r="55" spans="1:53" ht="15" customHeight="1" x14ac:dyDescent="0.25">
      <c r="D55" s="52">
        <v>0</v>
      </c>
      <c r="E55" s="52">
        <f>D55+1</f>
        <v>1</v>
      </c>
      <c r="F55" s="52">
        <f t="shared" ref="F55" si="6">E55+1</f>
        <v>2</v>
      </c>
      <c r="G55" s="52">
        <f t="shared" ref="G55" si="7">F55+1</f>
        <v>3</v>
      </c>
      <c r="H55" s="52">
        <f t="shared" ref="H55" si="8">G55+1</f>
        <v>4</v>
      </c>
      <c r="I55" s="52">
        <f t="shared" ref="I55" si="9">H55+1</f>
        <v>5</v>
      </c>
      <c r="J55" s="52">
        <f t="shared" ref="J55" si="10">I55+1</f>
        <v>6</v>
      </c>
      <c r="K55" s="52">
        <f t="shared" ref="K55" si="11">J55+1</f>
        <v>7</v>
      </c>
      <c r="L55" s="52">
        <f t="shared" ref="L55" si="12">K55+1</f>
        <v>8</v>
      </c>
      <c r="M55" s="52">
        <f t="shared" ref="M55" si="13">L55+1</f>
        <v>9</v>
      </c>
      <c r="N55" s="52">
        <f t="shared" ref="N55" si="14">M55+1</f>
        <v>10</v>
      </c>
      <c r="O55" s="52">
        <f t="shared" ref="O55" si="15">N55+1</f>
        <v>11</v>
      </c>
      <c r="P55" s="52">
        <f t="shared" ref="P55" si="16">O55+1</f>
        <v>12</v>
      </c>
      <c r="Q55" s="52">
        <f t="shared" ref="Q55" si="17">P55+1</f>
        <v>13</v>
      </c>
      <c r="R55" s="52">
        <f t="shared" ref="R55" si="18">Q55+1</f>
        <v>14</v>
      </c>
      <c r="S55" s="52">
        <f t="shared" ref="S55" si="19">R55+1</f>
        <v>15</v>
      </c>
      <c r="T55" s="52">
        <f t="shared" ref="T55" si="20">S55+1</f>
        <v>16</v>
      </c>
      <c r="U55" s="52">
        <f t="shared" ref="U55" si="21">T55+1</f>
        <v>17</v>
      </c>
      <c r="V55" s="52">
        <f t="shared" ref="V55" si="22">U55+1</f>
        <v>18</v>
      </c>
      <c r="W55" s="52">
        <f t="shared" ref="W55" si="23">V55+1</f>
        <v>19</v>
      </c>
      <c r="X55" s="52">
        <f t="shared" ref="X55" si="24">W55+1</f>
        <v>20</v>
      </c>
      <c r="Y55" s="52">
        <f t="shared" ref="Y55" si="25">X55+1</f>
        <v>21</v>
      </c>
      <c r="Z55" s="52">
        <f t="shared" ref="Z55" si="26">Y55+1</f>
        <v>22</v>
      </c>
      <c r="AA55" s="52">
        <f t="shared" ref="AA55" si="27">Z55+1</f>
        <v>23</v>
      </c>
      <c r="AB55" s="52">
        <f t="shared" ref="AB55" si="28">AA55+1</f>
        <v>24</v>
      </c>
      <c r="AC55" s="52">
        <f t="shared" ref="AC55" si="29">AB55+1</f>
        <v>25</v>
      </c>
      <c r="AD55" s="52">
        <f t="shared" ref="AD55" si="30">AC55+1</f>
        <v>26</v>
      </c>
      <c r="AE55" s="52">
        <f t="shared" ref="AE55" si="31">AD55+1</f>
        <v>27</v>
      </c>
      <c r="AF55" s="52">
        <f t="shared" ref="AF55" si="32">AE55+1</f>
        <v>28</v>
      </c>
      <c r="AG55" s="52">
        <f t="shared" ref="AG55" si="33">AF55+1</f>
        <v>29</v>
      </c>
      <c r="AH55" s="52">
        <f t="shared" ref="AH55" si="34">AG55+1</f>
        <v>30</v>
      </c>
      <c r="AI55" s="52">
        <f t="shared" ref="AI55" si="35">AH55+1</f>
        <v>31</v>
      </c>
      <c r="AJ55" s="52">
        <f t="shared" ref="AJ55" si="36">AI55+1</f>
        <v>32</v>
      </c>
      <c r="AK55" s="52">
        <f t="shared" ref="AK55" si="37">AJ55+1</f>
        <v>33</v>
      </c>
      <c r="AL55" s="52">
        <f t="shared" ref="AL55" si="38">AK55+1</f>
        <v>34</v>
      </c>
      <c r="AM55" s="52">
        <f t="shared" ref="AM55" si="39">AL55+1</f>
        <v>35</v>
      </c>
      <c r="AN55" s="52">
        <f t="shared" ref="AN55" si="40">AM55+1</f>
        <v>36</v>
      </c>
      <c r="AO55" s="52">
        <f t="shared" ref="AO55" si="41">AN55+1</f>
        <v>37</v>
      </c>
      <c r="AP55" s="52">
        <f t="shared" ref="AP55" si="42">AO55+1</f>
        <v>38</v>
      </c>
      <c r="AQ55" s="52">
        <f t="shared" ref="AQ55" si="43">AP55+1</f>
        <v>39</v>
      </c>
      <c r="AR55" s="52">
        <f t="shared" ref="AR55" si="44">AQ55+1</f>
        <v>40</v>
      </c>
      <c r="AS55" s="52">
        <f t="shared" ref="AS55" si="45">AR55+1</f>
        <v>41</v>
      </c>
      <c r="AT55" s="52">
        <f t="shared" ref="AT55" si="46">AS55+1</f>
        <v>42</v>
      </c>
      <c r="AU55" s="52">
        <f t="shared" ref="AU55" si="47">AT55+1</f>
        <v>43</v>
      </c>
      <c r="AV55" s="52">
        <f t="shared" ref="AV55" si="48">AU55+1</f>
        <v>44</v>
      </c>
      <c r="AW55" s="52">
        <f t="shared" ref="AW55" si="49">AV55+1</f>
        <v>45</v>
      </c>
      <c r="AX55" s="52">
        <f t="shared" ref="AX55" si="50">AW55+1</f>
        <v>46</v>
      </c>
      <c r="AY55" s="52">
        <f t="shared" ref="AY55" si="51">AX55+1</f>
        <v>47</v>
      </c>
      <c r="AZ55" s="52">
        <f t="shared" ref="AZ55" si="52">AY55+1</f>
        <v>48</v>
      </c>
      <c r="BA55" s="52">
        <f t="shared" ref="BA55" si="53">AZ55+1</f>
        <v>49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295E-69A0-4918-9FC0-0DDC3FB9CC52}">
  <dimension ref="B1:R32"/>
  <sheetViews>
    <sheetView zoomScale="80" zoomScaleNormal="80" workbookViewId="0">
      <selection activeCell="C5" sqref="C5"/>
    </sheetView>
  </sheetViews>
  <sheetFormatPr defaultRowHeight="15" x14ac:dyDescent="0.25"/>
  <cols>
    <col min="2" max="2" width="13.28515625" bestFit="1" customWidth="1"/>
    <col min="4" max="4" width="12" bestFit="1" customWidth="1"/>
    <col min="9" max="9" width="11" customWidth="1"/>
    <col min="17" max="17" width="10.140625" customWidth="1"/>
    <col min="18" max="18" width="9.42578125" customWidth="1"/>
  </cols>
  <sheetData>
    <row r="1" spans="2:18" x14ac:dyDescent="0.25">
      <c r="J1" t="s">
        <v>10</v>
      </c>
      <c r="K1" t="s">
        <v>13</v>
      </c>
      <c r="N1" t="s">
        <v>10</v>
      </c>
      <c r="O1" t="s">
        <v>13</v>
      </c>
    </row>
    <row r="2" spans="2:18" x14ac:dyDescent="0.25">
      <c r="B2" t="s">
        <v>4</v>
      </c>
      <c r="C2">
        <v>50</v>
      </c>
      <c r="E2" t="s">
        <v>7</v>
      </c>
      <c r="F2">
        <v>50</v>
      </c>
      <c r="I2" t="s">
        <v>0</v>
      </c>
      <c r="J2">
        <v>4.8</v>
      </c>
      <c r="K2">
        <f>$C$4-J2</f>
        <v>895.2</v>
      </c>
      <c r="M2" t="s">
        <v>2</v>
      </c>
      <c r="N2">
        <v>50.2</v>
      </c>
      <c r="O2">
        <f t="shared" ref="O2:O3" si="0">$C$4-N2</f>
        <v>849.8</v>
      </c>
    </row>
    <row r="3" spans="2:18" x14ac:dyDescent="0.25">
      <c r="B3" t="s">
        <v>5</v>
      </c>
      <c r="C3">
        <v>50</v>
      </c>
      <c r="E3" t="s">
        <v>8</v>
      </c>
      <c r="F3">
        <v>50</v>
      </c>
      <c r="I3" t="s">
        <v>1</v>
      </c>
      <c r="J3">
        <v>5.4</v>
      </c>
      <c r="K3">
        <f t="shared" ref="K3" si="1">$C$4-J3</f>
        <v>894.6</v>
      </c>
      <c r="M3" t="s">
        <v>3</v>
      </c>
      <c r="N3">
        <v>51.6</v>
      </c>
      <c r="O3">
        <f t="shared" si="0"/>
        <v>848.4</v>
      </c>
    </row>
    <row r="4" spans="2:18" x14ac:dyDescent="0.25">
      <c r="B4" t="s">
        <v>6</v>
      </c>
      <c r="C4">
        <v>900</v>
      </c>
      <c r="E4" t="s">
        <v>9</v>
      </c>
      <c r="F4">
        <v>1</v>
      </c>
      <c r="I4" t="s">
        <v>11</v>
      </c>
      <c r="J4">
        <f>AVERAGE(J2:J3)</f>
        <v>5.0999999999999996</v>
      </c>
      <c r="K4" s="57">
        <f>AVERAGE(K2:K3)</f>
        <v>894.90000000000009</v>
      </c>
      <c r="M4" t="s">
        <v>12</v>
      </c>
      <c r="N4">
        <f>AVERAGE(N2:N3)</f>
        <v>50.900000000000006</v>
      </c>
      <c r="O4" s="57">
        <f>AVERAGE(O2:O3)</f>
        <v>849.09999999999991</v>
      </c>
    </row>
    <row r="7" spans="2:18" x14ac:dyDescent="0.25">
      <c r="E7" t="s">
        <v>40</v>
      </c>
      <c r="H7">
        <v>1E-4</v>
      </c>
      <c r="I7" t="s">
        <v>24</v>
      </c>
      <c r="Q7" t="s">
        <v>39</v>
      </c>
      <c r="R7" t="s">
        <v>39</v>
      </c>
    </row>
    <row r="8" spans="2:18" x14ac:dyDescent="0.25">
      <c r="Q8" t="s">
        <v>37</v>
      </c>
      <c r="R8" t="s">
        <v>38</v>
      </c>
    </row>
    <row r="9" spans="2:18" x14ac:dyDescent="0.25">
      <c r="O9">
        <v>1.5</v>
      </c>
      <c r="P9">
        <v>1</v>
      </c>
      <c r="Q9" s="50">
        <f>2/((1/O9)+(1/P9))</f>
        <v>1.2000000000000002</v>
      </c>
      <c r="R9">
        <f>AVERAGE(O9:P9)</f>
        <v>1.25</v>
      </c>
    </row>
    <row r="10" spans="2:18" x14ac:dyDescent="0.25">
      <c r="B10" t="s">
        <v>27</v>
      </c>
      <c r="I10" t="s">
        <v>26</v>
      </c>
      <c r="O10">
        <v>13</v>
      </c>
      <c r="P10">
        <v>8.4</v>
      </c>
      <c r="Q10" s="50">
        <f>2/((1/O10)+(1/P10))</f>
        <v>10.205607476635514</v>
      </c>
      <c r="R10" s="50">
        <f>AVERAGE(O10:P10)</f>
        <v>10.7</v>
      </c>
    </row>
    <row r="11" spans="2:18" x14ac:dyDescent="0.25">
      <c r="I11">
        <v>4046.86</v>
      </c>
      <c r="J11" t="s">
        <v>14</v>
      </c>
    </row>
    <row r="12" spans="2:18" x14ac:dyDescent="0.25">
      <c r="B12">
        <v>30</v>
      </c>
      <c r="C12" t="s">
        <v>30</v>
      </c>
      <c r="I12">
        <v>500</v>
      </c>
      <c r="J12" t="s">
        <v>30</v>
      </c>
    </row>
    <row r="13" spans="2:18" x14ac:dyDescent="0.25">
      <c r="B13">
        <f>B12*I11</f>
        <v>121405.8</v>
      </c>
      <c r="C13" t="s">
        <v>28</v>
      </c>
      <c r="I13" s="26">
        <f>I12*I11</f>
        <v>2023430</v>
      </c>
      <c r="J13" t="s">
        <v>28</v>
      </c>
    </row>
    <row r="14" spans="2:18" x14ac:dyDescent="0.25">
      <c r="B14">
        <v>350</v>
      </c>
      <c r="C14" t="s">
        <v>15</v>
      </c>
      <c r="I14" s="47">
        <v>1000</v>
      </c>
      <c r="J14" t="s">
        <v>15</v>
      </c>
    </row>
    <row r="15" spans="2:18" x14ac:dyDescent="0.25">
      <c r="B15">
        <v>350</v>
      </c>
      <c r="C15" t="s">
        <v>16</v>
      </c>
      <c r="I15" s="47">
        <f>2*I14</f>
        <v>2000</v>
      </c>
      <c r="J15" t="s">
        <v>16</v>
      </c>
    </row>
    <row r="16" spans="2:18" x14ac:dyDescent="0.25">
      <c r="B16">
        <f>B14*B15</f>
        <v>122500</v>
      </c>
      <c r="C16" t="s">
        <v>29</v>
      </c>
      <c r="I16" s="26">
        <v>2000000</v>
      </c>
      <c r="J16" t="s">
        <v>29</v>
      </c>
    </row>
    <row r="18" spans="2:11" x14ac:dyDescent="0.25">
      <c r="B18">
        <v>41.2</v>
      </c>
      <c r="C18" t="s">
        <v>22</v>
      </c>
      <c r="D18" t="s">
        <v>21</v>
      </c>
      <c r="I18">
        <v>74.3</v>
      </c>
      <c r="J18" t="s">
        <v>22</v>
      </c>
      <c r="K18" t="s">
        <v>25</v>
      </c>
    </row>
    <row r="19" spans="2:11" x14ac:dyDescent="0.25">
      <c r="B19">
        <f>B18/(1/0.0254)</f>
        <v>1.0464800000000001</v>
      </c>
      <c r="C19" t="s">
        <v>23</v>
      </c>
      <c r="I19">
        <f>I18/(1/0.0254)</f>
        <v>1.8872199999999999</v>
      </c>
      <c r="J19" t="s">
        <v>23</v>
      </c>
    </row>
    <row r="20" spans="2:11" x14ac:dyDescent="0.25">
      <c r="B20" s="27">
        <f>B19/365</f>
        <v>2.8670684931506852E-3</v>
      </c>
      <c r="C20" t="s">
        <v>24</v>
      </c>
      <c r="I20" s="27">
        <f>I19/365</f>
        <v>5.1704657534246568E-3</v>
      </c>
      <c r="J20" t="s">
        <v>24</v>
      </c>
    </row>
    <row r="22" spans="2:11" x14ac:dyDescent="0.25">
      <c r="B22" s="27">
        <f>B20*1.2</f>
        <v>3.440482191780822E-3</v>
      </c>
      <c r="C22" t="s">
        <v>24</v>
      </c>
      <c r="D22" t="s">
        <v>31</v>
      </c>
      <c r="I22" s="27">
        <f>I20*1.2</f>
        <v>6.2045589041095882E-3</v>
      </c>
      <c r="J22" t="s">
        <v>24</v>
      </c>
      <c r="K22" t="s">
        <v>31</v>
      </c>
    </row>
    <row r="23" spans="2:11" x14ac:dyDescent="0.25">
      <c r="B23" s="27">
        <f>B22-B20</f>
        <v>5.7341369863013686E-4</v>
      </c>
      <c r="C23" t="s">
        <v>32</v>
      </c>
      <c r="D23" t="s">
        <v>33</v>
      </c>
      <c r="I23" s="27">
        <f>I22-I20</f>
        <v>1.0340931506849314E-3</v>
      </c>
      <c r="J23" t="s">
        <v>24</v>
      </c>
      <c r="K23" t="s">
        <v>33</v>
      </c>
    </row>
    <row r="24" spans="2:11" x14ac:dyDescent="0.25">
      <c r="B24" s="47">
        <f>B22*B16</f>
        <v>421.45906849315071</v>
      </c>
      <c r="C24" t="s">
        <v>34</v>
      </c>
      <c r="D24" t="s">
        <v>35</v>
      </c>
      <c r="I24" s="48">
        <f>I22*I16</f>
        <v>12409.117808219176</v>
      </c>
      <c r="J24" t="s">
        <v>34</v>
      </c>
      <c r="K24" t="s">
        <v>35</v>
      </c>
    </row>
    <row r="25" spans="2:11" x14ac:dyDescent="0.25">
      <c r="I25" s="48">
        <f>I24/2</f>
        <v>6204.5589041095882</v>
      </c>
      <c r="J25" t="s">
        <v>36</v>
      </c>
    </row>
    <row r="31" spans="2:11" x14ac:dyDescent="0.25">
      <c r="B31" s="51" t="s">
        <v>41</v>
      </c>
    </row>
    <row r="32" spans="2:11" x14ac:dyDescent="0.25">
      <c r="B32" s="5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F30D-B2EF-45A6-87A8-04A0DFA4EB56}">
  <dimension ref="A1:BF52"/>
  <sheetViews>
    <sheetView zoomScale="90" zoomScaleNormal="90" workbookViewId="0">
      <pane ySplit="1" topLeftCell="A2" activePane="bottomLeft" state="frozen"/>
      <selection pane="bottomLeft" activeCell="C2" sqref="C2:C3"/>
    </sheetView>
  </sheetViews>
  <sheetFormatPr defaultRowHeight="15" x14ac:dyDescent="0.25"/>
  <cols>
    <col min="1" max="1" width="3.28515625" customWidth="1"/>
    <col min="2" max="2" width="3.28515625" hidden="1" customWidth="1"/>
    <col min="3" max="52" width="3.28515625" customWidth="1"/>
    <col min="53" max="67" width="4.7109375" customWidth="1"/>
  </cols>
  <sheetData>
    <row r="1" spans="1:58" ht="11.1" customHeight="1" x14ac:dyDescent="0.25">
      <c r="C1" s="2">
        <f>1</f>
        <v>1</v>
      </c>
      <c r="D1" s="2">
        <f t="shared" ref="D1:AY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si="0"/>
        <v>33</v>
      </c>
      <c r="AJ1" s="2">
        <f t="shared" si="0"/>
        <v>34</v>
      </c>
      <c r="AK1" s="2">
        <f t="shared" si="0"/>
        <v>35</v>
      </c>
      <c r="AL1" s="2">
        <f t="shared" si="0"/>
        <v>36</v>
      </c>
      <c r="AM1" s="2">
        <f t="shared" si="0"/>
        <v>37</v>
      </c>
      <c r="AN1" s="2">
        <f t="shared" si="0"/>
        <v>38</v>
      </c>
      <c r="AO1" s="2">
        <f t="shared" si="0"/>
        <v>39</v>
      </c>
      <c r="AP1" s="2">
        <f t="shared" si="0"/>
        <v>40</v>
      </c>
      <c r="AQ1" s="2">
        <f t="shared" si="0"/>
        <v>41</v>
      </c>
      <c r="AR1" s="2">
        <f t="shared" si="0"/>
        <v>42</v>
      </c>
      <c r="AS1" s="2">
        <f t="shared" si="0"/>
        <v>43</v>
      </c>
      <c r="AT1" s="2">
        <f t="shared" si="0"/>
        <v>44</v>
      </c>
      <c r="AU1" s="2">
        <f t="shared" si="0"/>
        <v>45</v>
      </c>
      <c r="AV1" s="2">
        <f t="shared" si="0"/>
        <v>46</v>
      </c>
      <c r="AW1" s="2">
        <f t="shared" si="0"/>
        <v>47</v>
      </c>
      <c r="AX1" s="2">
        <f t="shared" si="0"/>
        <v>48</v>
      </c>
      <c r="AY1" s="2">
        <f t="shared" si="0"/>
        <v>49</v>
      </c>
      <c r="AZ1" s="2">
        <v>50</v>
      </c>
    </row>
    <row r="2" spans="1:58" ht="11.1" customHeight="1" x14ac:dyDescent="0.25">
      <c r="A2" s="2">
        <f t="shared" ref="A2:A49" si="1">A3+1</f>
        <v>50</v>
      </c>
      <c r="B2" s="1">
        <v>2500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8" ht="11.1" customHeight="1" x14ac:dyDescent="0.25">
      <c r="A3" s="2">
        <f t="shared" si="1"/>
        <v>49</v>
      </c>
      <c r="B3" s="1">
        <f>B2-50</f>
        <v>2450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8" ht="11.1" customHeight="1" x14ac:dyDescent="0.25">
      <c r="A4" s="2">
        <f t="shared" si="1"/>
        <v>48</v>
      </c>
      <c r="B4" s="1">
        <f t="shared" ref="B4:B52" si="2">B3-50</f>
        <v>2400</v>
      </c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8" ht="11.1" customHeight="1" x14ac:dyDescent="0.25">
      <c r="A5" s="2">
        <f t="shared" si="1"/>
        <v>47</v>
      </c>
      <c r="B5" s="1">
        <f t="shared" si="2"/>
        <v>2350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6"/>
      <c r="AY5" s="5"/>
      <c r="AZ5" s="5"/>
    </row>
    <row r="6" spans="1:58" ht="11.1" customHeight="1" x14ac:dyDescent="0.25">
      <c r="A6" s="2">
        <f t="shared" si="1"/>
        <v>46</v>
      </c>
      <c r="B6" s="1">
        <f t="shared" si="2"/>
        <v>2300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38"/>
      <c r="BB6" s="38"/>
      <c r="BC6" s="38"/>
      <c r="BD6" s="38"/>
      <c r="BE6" s="38"/>
      <c r="BF6" s="38"/>
    </row>
    <row r="7" spans="1:58" ht="11.1" customHeight="1" x14ac:dyDescent="0.25">
      <c r="A7" s="2">
        <f t="shared" si="1"/>
        <v>45</v>
      </c>
      <c r="B7" s="1">
        <f t="shared" si="2"/>
        <v>2250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38"/>
      <c r="BB7" s="38"/>
      <c r="BF7" s="37"/>
    </row>
    <row r="8" spans="1:58" ht="11.1" customHeight="1" x14ac:dyDescent="0.25">
      <c r="A8" s="2">
        <f t="shared" si="1"/>
        <v>44</v>
      </c>
      <c r="B8" s="1">
        <f t="shared" si="2"/>
        <v>2200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38"/>
      <c r="BC8" s="37" t="s">
        <v>17</v>
      </c>
      <c r="BD8" s="37"/>
      <c r="BE8" s="37" t="s">
        <v>18</v>
      </c>
      <c r="BF8" s="38"/>
    </row>
    <row r="9" spans="1:58" ht="11.1" customHeight="1" x14ac:dyDescent="0.25">
      <c r="A9" s="2">
        <f t="shared" si="1"/>
        <v>43</v>
      </c>
      <c r="B9" s="1">
        <f t="shared" si="2"/>
        <v>2150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38"/>
      <c r="BB9" s="37"/>
      <c r="BC9" s="38"/>
      <c r="BD9" s="38"/>
      <c r="BE9" s="38"/>
      <c r="BF9" s="38"/>
    </row>
    <row r="10" spans="1:58" ht="11.1" customHeight="1" x14ac:dyDescent="0.25">
      <c r="A10" s="2">
        <f t="shared" si="1"/>
        <v>42</v>
      </c>
      <c r="B10" s="1">
        <f t="shared" si="2"/>
        <v>2100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38"/>
      <c r="BB10" s="37" t="s">
        <v>20</v>
      </c>
      <c r="BC10" s="38">
        <v>1.5</v>
      </c>
      <c r="BD10" s="38"/>
      <c r="BE10" s="38">
        <v>1</v>
      </c>
      <c r="BF10" s="38"/>
    </row>
    <row r="11" spans="1:58" ht="11.1" customHeight="1" x14ac:dyDescent="0.25">
      <c r="A11" s="2">
        <f t="shared" si="1"/>
        <v>41</v>
      </c>
      <c r="B11" s="1">
        <f t="shared" si="2"/>
        <v>2050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38"/>
      <c r="BB11" s="38"/>
      <c r="BC11" s="38"/>
      <c r="BD11" s="38"/>
      <c r="BE11" s="38"/>
      <c r="BF11" s="38"/>
    </row>
    <row r="12" spans="1:58" ht="11.1" customHeight="1" x14ac:dyDescent="0.25">
      <c r="A12" s="2">
        <f t="shared" si="1"/>
        <v>40</v>
      </c>
      <c r="B12" s="1">
        <f t="shared" si="2"/>
        <v>2000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B12" s="37" t="s">
        <v>19</v>
      </c>
      <c r="BC12" s="38">
        <v>13</v>
      </c>
      <c r="BD12" s="38"/>
      <c r="BE12" s="38">
        <v>8.4</v>
      </c>
    </row>
    <row r="13" spans="1:58" ht="11.1" customHeight="1" x14ac:dyDescent="0.25">
      <c r="A13" s="2">
        <f t="shared" si="1"/>
        <v>39</v>
      </c>
      <c r="B13" s="1">
        <f t="shared" si="2"/>
        <v>1950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8" ht="11.1" customHeight="1" thickBot="1" x14ac:dyDescent="0.3">
      <c r="A14" s="2">
        <f t="shared" si="1"/>
        <v>38</v>
      </c>
      <c r="B14" s="1">
        <f t="shared" si="2"/>
        <v>1900</v>
      </c>
      <c r="C14" s="5"/>
      <c r="D14" s="5"/>
      <c r="E14" s="7"/>
      <c r="F14" s="7"/>
      <c r="G14" s="7"/>
      <c r="H14" s="7"/>
      <c r="I14" s="7"/>
      <c r="J14" s="7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8" ht="11.1" customHeight="1" x14ac:dyDescent="0.25">
      <c r="A15" s="2">
        <f t="shared" si="1"/>
        <v>37</v>
      </c>
      <c r="B15" s="1">
        <f t="shared" si="2"/>
        <v>1850</v>
      </c>
      <c r="C15" s="5"/>
      <c r="D15" s="8"/>
      <c r="E15" s="17"/>
      <c r="F15" s="18"/>
      <c r="G15" s="18"/>
      <c r="H15" s="18"/>
      <c r="I15" s="18"/>
      <c r="J15" s="18"/>
      <c r="K15" s="19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8" ht="11.1" customHeight="1" x14ac:dyDescent="0.25">
      <c r="A16" s="2">
        <f t="shared" si="1"/>
        <v>36</v>
      </c>
      <c r="B16" s="1">
        <f t="shared" si="2"/>
        <v>1800</v>
      </c>
      <c r="C16" s="5"/>
      <c r="D16" s="8"/>
      <c r="E16" s="20"/>
      <c r="F16" s="21"/>
      <c r="G16" s="21"/>
      <c r="H16" s="21"/>
      <c r="I16" s="21"/>
      <c r="J16" s="21"/>
      <c r="K16" s="22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1.1" customHeight="1" x14ac:dyDescent="0.25">
      <c r="A17" s="2">
        <f t="shared" si="1"/>
        <v>35</v>
      </c>
      <c r="B17" s="1">
        <f t="shared" si="2"/>
        <v>1750</v>
      </c>
      <c r="C17" s="5"/>
      <c r="D17" s="8"/>
      <c r="E17" s="20"/>
      <c r="F17" s="21"/>
      <c r="G17" s="21"/>
      <c r="H17" s="21"/>
      <c r="I17" s="21"/>
      <c r="J17" s="21"/>
      <c r="K17" s="22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1.1" customHeight="1" x14ac:dyDescent="0.25">
      <c r="A18" s="2">
        <f t="shared" si="1"/>
        <v>34</v>
      </c>
      <c r="B18" s="1">
        <f t="shared" si="2"/>
        <v>1700</v>
      </c>
      <c r="C18" s="5"/>
      <c r="D18" s="8"/>
      <c r="E18" s="20"/>
      <c r="F18" s="21"/>
      <c r="G18" s="21"/>
      <c r="H18" s="6"/>
      <c r="I18" s="21"/>
      <c r="J18" s="21"/>
      <c r="K18" s="22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1.1" customHeight="1" x14ac:dyDescent="0.25">
      <c r="A19" s="2">
        <f t="shared" si="1"/>
        <v>33</v>
      </c>
      <c r="B19" s="1">
        <f t="shared" si="2"/>
        <v>1650</v>
      </c>
      <c r="C19" s="5"/>
      <c r="D19" s="8"/>
      <c r="E19" s="20"/>
      <c r="F19" s="21"/>
      <c r="G19" s="21"/>
      <c r="H19" s="21"/>
      <c r="I19" s="21"/>
      <c r="J19" s="21"/>
      <c r="K19" s="22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1.1" customHeight="1" x14ac:dyDescent="0.25">
      <c r="A20" s="2">
        <f t="shared" si="1"/>
        <v>32</v>
      </c>
      <c r="B20" s="1">
        <f t="shared" si="2"/>
        <v>1600</v>
      </c>
      <c r="C20" s="5"/>
      <c r="D20" s="8"/>
      <c r="E20" s="20"/>
      <c r="F20" s="21"/>
      <c r="G20" s="21"/>
      <c r="H20" s="21"/>
      <c r="I20" s="21"/>
      <c r="J20" s="21"/>
      <c r="K20" s="22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1.1" customHeight="1" thickBot="1" x14ac:dyDescent="0.3">
      <c r="A21" s="2">
        <f t="shared" si="1"/>
        <v>31</v>
      </c>
      <c r="B21" s="1">
        <f t="shared" si="2"/>
        <v>1550</v>
      </c>
      <c r="C21" s="5"/>
      <c r="D21" s="8"/>
      <c r="E21" s="23"/>
      <c r="F21" s="24"/>
      <c r="G21" s="24"/>
      <c r="H21" s="24"/>
      <c r="I21" s="24"/>
      <c r="J21" s="24"/>
      <c r="K21" s="25"/>
      <c r="L21" s="12"/>
      <c r="M21" s="5"/>
      <c r="N21" s="5"/>
      <c r="O21" s="5"/>
      <c r="P21" s="5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1.1" customHeight="1" x14ac:dyDescent="0.25">
      <c r="A22" s="2">
        <f t="shared" si="1"/>
        <v>30</v>
      </c>
      <c r="B22" s="1">
        <f t="shared" si="2"/>
        <v>1500</v>
      </c>
      <c r="C22" s="5"/>
      <c r="D22" s="5"/>
      <c r="E22" s="16"/>
      <c r="F22" s="16"/>
      <c r="G22" s="16"/>
      <c r="H22" s="16"/>
      <c r="I22" s="16"/>
      <c r="J22" s="16"/>
      <c r="K22" s="16"/>
      <c r="L22" s="5"/>
      <c r="M22" s="5"/>
      <c r="N22" s="5"/>
      <c r="O22" s="5"/>
      <c r="P22" s="8"/>
      <c r="Q22" s="29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1"/>
      <c r="AK22" s="12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1.1" customHeight="1" x14ac:dyDescent="0.25">
      <c r="A23" s="2">
        <f t="shared" si="1"/>
        <v>29</v>
      </c>
      <c r="B23" s="1">
        <f t="shared" si="2"/>
        <v>1450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8"/>
      <c r="Q23" s="32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33"/>
      <c r="AK23" s="12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1.1" customHeight="1" x14ac:dyDescent="0.25">
      <c r="A24" s="2">
        <f t="shared" si="1"/>
        <v>28</v>
      </c>
      <c r="B24" s="1">
        <f t="shared" si="2"/>
        <v>1400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8"/>
      <c r="Q24" s="32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33"/>
      <c r="AK24" s="12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1.1" customHeight="1" x14ac:dyDescent="0.25">
      <c r="A25" s="2">
        <f t="shared" si="1"/>
        <v>27</v>
      </c>
      <c r="B25" s="1">
        <f t="shared" si="2"/>
        <v>1350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8"/>
      <c r="Q25" s="32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33"/>
      <c r="AK25" s="12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1.1" customHeight="1" x14ac:dyDescent="0.25">
      <c r="A26" s="2">
        <f t="shared" si="1"/>
        <v>26</v>
      </c>
      <c r="B26" s="1">
        <f t="shared" si="2"/>
        <v>1300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8"/>
      <c r="Q26" s="32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33"/>
      <c r="AK26" s="12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1.1" customHeight="1" x14ac:dyDescent="0.25">
      <c r="A27" s="2">
        <f t="shared" si="1"/>
        <v>25</v>
      </c>
      <c r="B27" s="1">
        <f t="shared" si="2"/>
        <v>1250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32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3"/>
      <c r="AK27" s="12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1.1" customHeight="1" x14ac:dyDescent="0.25">
      <c r="A28" s="2">
        <f t="shared" si="1"/>
        <v>24</v>
      </c>
      <c r="B28" s="1">
        <f t="shared" si="2"/>
        <v>1200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32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33"/>
      <c r="AK28" s="12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1.1" customHeight="1" x14ac:dyDescent="0.25">
      <c r="A29" s="2">
        <f t="shared" si="1"/>
        <v>23</v>
      </c>
      <c r="B29" s="1">
        <f t="shared" si="2"/>
        <v>1150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32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3"/>
      <c r="AK29" s="12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1.1" customHeight="1" x14ac:dyDescent="0.25">
      <c r="A30" s="2">
        <f t="shared" si="1"/>
        <v>22</v>
      </c>
      <c r="B30" s="1">
        <f t="shared" si="2"/>
        <v>1100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"/>
      <c r="Q30" s="32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33"/>
      <c r="AK30" s="12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1.1" customHeight="1" x14ac:dyDescent="0.25">
      <c r="A31" s="2">
        <f t="shared" si="1"/>
        <v>21</v>
      </c>
      <c r="B31" s="1">
        <f t="shared" si="2"/>
        <v>1050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32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33"/>
      <c r="AK31" s="12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1.1" customHeight="1" x14ac:dyDescent="0.25">
      <c r="A32" s="2">
        <f t="shared" si="1"/>
        <v>20</v>
      </c>
      <c r="B32" s="1">
        <f t="shared" si="2"/>
        <v>1000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"/>
      <c r="Q32" s="32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33"/>
      <c r="AK32" s="12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1.1" customHeight="1" x14ac:dyDescent="0.25">
      <c r="A33" s="2">
        <f t="shared" si="1"/>
        <v>19</v>
      </c>
      <c r="B33" s="1">
        <f t="shared" si="2"/>
        <v>950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32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33"/>
      <c r="AK33" s="12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1.1" customHeight="1" x14ac:dyDescent="0.25">
      <c r="A34" s="2">
        <f t="shared" si="1"/>
        <v>18</v>
      </c>
      <c r="B34" s="1">
        <f t="shared" si="2"/>
        <v>900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8"/>
      <c r="Q34" s="32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33"/>
      <c r="AK34" s="12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1.1" customHeight="1" x14ac:dyDescent="0.25">
      <c r="A35" s="2">
        <f t="shared" si="1"/>
        <v>17</v>
      </c>
      <c r="B35" s="1">
        <f t="shared" si="2"/>
        <v>850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8"/>
      <c r="Q35" s="3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33"/>
      <c r="AK35" s="12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1.1" customHeight="1" x14ac:dyDescent="0.25">
      <c r="A36" s="2">
        <f t="shared" si="1"/>
        <v>16</v>
      </c>
      <c r="B36" s="1">
        <f t="shared" si="2"/>
        <v>800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8"/>
      <c r="Q36" s="3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33"/>
      <c r="AK36" s="12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1.1" customHeight="1" x14ac:dyDescent="0.25">
      <c r="A37" s="2">
        <f t="shared" si="1"/>
        <v>15</v>
      </c>
      <c r="B37" s="1">
        <f t="shared" si="2"/>
        <v>750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8"/>
      <c r="Q37" s="32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33"/>
      <c r="AK37" s="12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1.1" customHeight="1" x14ac:dyDescent="0.25">
      <c r="A38" s="2">
        <f t="shared" si="1"/>
        <v>14</v>
      </c>
      <c r="B38" s="1">
        <f t="shared" si="2"/>
        <v>700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/>
      <c r="Q38" s="32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33"/>
      <c r="AK38" s="12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1.1" customHeight="1" x14ac:dyDescent="0.25">
      <c r="A39" s="2">
        <f t="shared" si="1"/>
        <v>13</v>
      </c>
      <c r="B39" s="1">
        <f t="shared" si="2"/>
        <v>650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/>
      <c r="Q39" s="32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33"/>
      <c r="AK39" s="12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1.1" customHeight="1" x14ac:dyDescent="0.25">
      <c r="A40" s="2">
        <f t="shared" si="1"/>
        <v>12</v>
      </c>
      <c r="B40" s="1">
        <f t="shared" si="2"/>
        <v>600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8"/>
      <c r="Q40" s="32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33"/>
      <c r="AK40" s="12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1.1" customHeight="1" x14ac:dyDescent="0.25">
      <c r="A41" s="2">
        <f t="shared" si="1"/>
        <v>11</v>
      </c>
      <c r="B41" s="1">
        <f t="shared" si="2"/>
        <v>550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8"/>
      <c r="Q41" s="32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33"/>
      <c r="AK41" s="12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1.1" customHeight="1" x14ac:dyDescent="0.25">
      <c r="A42" s="2">
        <f t="shared" si="1"/>
        <v>10</v>
      </c>
      <c r="B42" s="1">
        <f t="shared" si="2"/>
        <v>500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"/>
      <c r="Q42" s="32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33"/>
      <c r="AK42" s="12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1.1" customHeight="1" x14ac:dyDescent="0.25">
      <c r="A43" s="2">
        <f t="shared" si="1"/>
        <v>9</v>
      </c>
      <c r="B43" s="1">
        <f t="shared" si="2"/>
        <v>450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8"/>
      <c r="Q43" s="32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33"/>
      <c r="AK43" s="12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1.1" customHeight="1" x14ac:dyDescent="0.25">
      <c r="A44" s="2">
        <f t="shared" si="1"/>
        <v>8</v>
      </c>
      <c r="B44" s="1">
        <f t="shared" si="2"/>
        <v>400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"/>
      <c r="Q44" s="32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33"/>
      <c r="AK44" s="12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1.1" customHeight="1" x14ac:dyDescent="0.25">
      <c r="A45" s="2">
        <f t="shared" si="1"/>
        <v>7</v>
      </c>
      <c r="B45" s="1">
        <f t="shared" si="2"/>
        <v>350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32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33"/>
      <c r="AK45" s="12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1.1" customHeight="1" x14ac:dyDescent="0.25">
      <c r="A46" s="2">
        <f t="shared" si="1"/>
        <v>6</v>
      </c>
      <c r="B46" s="1">
        <f t="shared" si="2"/>
        <v>300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"/>
      <c r="Q46" s="32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33"/>
      <c r="AK46" s="12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1.1" customHeight="1" x14ac:dyDescent="0.25">
      <c r="A47" s="2">
        <f t="shared" si="1"/>
        <v>5</v>
      </c>
      <c r="B47" s="1">
        <f t="shared" si="2"/>
        <v>250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/>
      <c r="Q47" s="32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33"/>
      <c r="AK47" s="12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1.1" customHeight="1" x14ac:dyDescent="0.25">
      <c r="A48" s="2">
        <f t="shared" si="1"/>
        <v>4</v>
      </c>
      <c r="B48" s="1">
        <f t="shared" si="2"/>
        <v>200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/>
      <c r="Q48" s="32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33"/>
      <c r="AK48" s="12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1.1" customHeight="1" x14ac:dyDescent="0.25">
      <c r="A49" s="2">
        <f t="shared" si="1"/>
        <v>3</v>
      </c>
      <c r="B49" s="1">
        <f t="shared" si="2"/>
        <v>150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8"/>
      <c r="Q49" s="32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33"/>
      <c r="AK49" s="12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1.1" customHeight="1" x14ac:dyDescent="0.25">
      <c r="A50" s="2">
        <f>A51+1</f>
        <v>2</v>
      </c>
      <c r="B50" s="1">
        <f t="shared" si="2"/>
        <v>100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"/>
      <c r="Q50" s="3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33"/>
      <c r="AK50" s="12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1.1" customHeight="1" thickBot="1" x14ac:dyDescent="0.3">
      <c r="A51" s="2">
        <v>1</v>
      </c>
      <c r="B51" s="1">
        <f t="shared" si="2"/>
        <v>50</v>
      </c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8"/>
      <c r="Q51" s="34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6"/>
      <c r="AK51" s="12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ht="11.1" customHeight="1" x14ac:dyDescent="0.25">
      <c r="B52" s="1">
        <f t="shared" si="2"/>
        <v>0</v>
      </c>
      <c r="C52" s="2">
        <f>1</f>
        <v>1</v>
      </c>
      <c r="D52" s="2">
        <f t="shared" ref="D52:AY52" si="3">C52+1</f>
        <v>2</v>
      </c>
      <c r="E52" s="2">
        <f t="shared" si="3"/>
        <v>3</v>
      </c>
      <c r="F52" s="2">
        <f t="shared" si="3"/>
        <v>4</v>
      </c>
      <c r="G52" s="2">
        <f t="shared" si="3"/>
        <v>5</v>
      </c>
      <c r="H52" s="2">
        <f t="shared" si="3"/>
        <v>6</v>
      </c>
      <c r="I52" s="2">
        <f t="shared" si="3"/>
        <v>7</v>
      </c>
      <c r="J52" s="2">
        <f t="shared" si="3"/>
        <v>8</v>
      </c>
      <c r="K52" s="2">
        <f t="shared" si="3"/>
        <v>9</v>
      </c>
      <c r="L52" s="2">
        <f t="shared" si="3"/>
        <v>10</v>
      </c>
      <c r="M52" s="2">
        <f t="shared" si="3"/>
        <v>11</v>
      </c>
      <c r="N52" s="2">
        <f t="shared" si="3"/>
        <v>12</v>
      </c>
      <c r="O52" s="2">
        <f t="shared" si="3"/>
        <v>13</v>
      </c>
      <c r="P52" s="2">
        <f t="shared" si="3"/>
        <v>14</v>
      </c>
      <c r="Q52" s="2">
        <f t="shared" si="3"/>
        <v>15</v>
      </c>
      <c r="R52" s="2">
        <f t="shared" si="3"/>
        <v>16</v>
      </c>
      <c r="S52" s="2">
        <f t="shared" si="3"/>
        <v>17</v>
      </c>
      <c r="T52" s="2">
        <f t="shared" si="3"/>
        <v>18</v>
      </c>
      <c r="U52" s="2">
        <f t="shared" si="3"/>
        <v>19</v>
      </c>
      <c r="V52" s="2">
        <f t="shared" si="3"/>
        <v>20</v>
      </c>
      <c r="W52" s="2">
        <f t="shared" si="3"/>
        <v>21</v>
      </c>
      <c r="X52" s="2">
        <f t="shared" si="3"/>
        <v>22</v>
      </c>
      <c r="Y52" s="2">
        <f t="shared" si="3"/>
        <v>23</v>
      </c>
      <c r="Z52" s="2">
        <f t="shared" si="3"/>
        <v>24</v>
      </c>
      <c r="AA52" s="2">
        <f t="shared" si="3"/>
        <v>25</v>
      </c>
      <c r="AB52" s="2">
        <f t="shared" si="3"/>
        <v>26</v>
      </c>
      <c r="AC52" s="2">
        <f t="shared" si="3"/>
        <v>27</v>
      </c>
      <c r="AD52" s="2">
        <f t="shared" si="3"/>
        <v>28</v>
      </c>
      <c r="AE52" s="2">
        <f t="shared" si="3"/>
        <v>29</v>
      </c>
      <c r="AF52" s="2">
        <f t="shared" si="3"/>
        <v>30</v>
      </c>
      <c r="AG52" s="2">
        <f t="shared" si="3"/>
        <v>31</v>
      </c>
      <c r="AH52" s="2">
        <f t="shared" si="3"/>
        <v>32</v>
      </c>
      <c r="AI52" s="2">
        <f t="shared" si="3"/>
        <v>33</v>
      </c>
      <c r="AJ52" s="2">
        <f t="shared" si="3"/>
        <v>34</v>
      </c>
      <c r="AK52" s="2">
        <f t="shared" si="3"/>
        <v>35</v>
      </c>
      <c r="AL52" s="2">
        <f t="shared" si="3"/>
        <v>36</v>
      </c>
      <c r="AM52" s="2">
        <f t="shared" si="3"/>
        <v>37</v>
      </c>
      <c r="AN52" s="2">
        <f t="shared" si="3"/>
        <v>38</v>
      </c>
      <c r="AO52" s="2">
        <f t="shared" si="3"/>
        <v>39</v>
      </c>
      <c r="AP52" s="2">
        <f t="shared" si="3"/>
        <v>40</v>
      </c>
      <c r="AQ52" s="2">
        <f t="shared" si="3"/>
        <v>41</v>
      </c>
      <c r="AR52" s="2">
        <f t="shared" si="3"/>
        <v>42</v>
      </c>
      <c r="AS52" s="2">
        <f t="shared" si="3"/>
        <v>43</v>
      </c>
      <c r="AT52" s="2">
        <f t="shared" si="3"/>
        <v>44</v>
      </c>
      <c r="AU52" s="2">
        <f t="shared" si="3"/>
        <v>45</v>
      </c>
      <c r="AV52" s="2">
        <f t="shared" si="3"/>
        <v>46</v>
      </c>
      <c r="AW52" s="2">
        <f t="shared" si="3"/>
        <v>47</v>
      </c>
      <c r="AX52" s="2">
        <f t="shared" si="3"/>
        <v>48</v>
      </c>
      <c r="AY52" s="2">
        <f t="shared" si="3"/>
        <v>49</v>
      </c>
      <c r="AZ52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Bilinear Interp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justi</cp:lastModifiedBy>
  <dcterms:created xsi:type="dcterms:W3CDTF">2022-03-12T20:43:57Z</dcterms:created>
  <dcterms:modified xsi:type="dcterms:W3CDTF">2022-03-15T17:17:12Z</dcterms:modified>
</cp:coreProperties>
</file>