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2300" windowHeight="8580"/>
  </bookViews>
  <sheets>
    <sheet name="ControlFile" sheetId="1" r:id="rId1"/>
    <sheet name="Nodex-yAreas" sheetId="3" r:id="rId2"/>
    <sheet name="Time" sheetId="18" r:id="rId3"/>
    <sheet name="Rainfall(orPE)ZoneMapping" sheetId="19" r:id="rId4"/>
    <sheet name="Rain(orPE)TSInput" sheetId="20" r:id="rId5"/>
    <sheet name="ReportingZoneMapping" sheetId="17" r:id="rId6"/>
    <sheet name="ReportingZoneNames" sheetId="16" r:id="rId7"/>
    <sheet name="SnowParameters" sheetId="10" r:id="rId8"/>
    <sheet name="RapidRunoffZoneMapping" sheetId="2" r:id="rId9"/>
    <sheet name="RapidRunoffParameters" sheetId="8" r:id="rId10"/>
    <sheet name="RapidRunoffParameterExplanation" sheetId="9" r:id="rId11"/>
    <sheet name="RunoffRechargeZoneMapping" sheetId="12" r:id="rId12"/>
    <sheet name="RORchParams" sheetId="11" r:id="rId13"/>
    <sheet name="SoilSpatial" sheetId="4" r:id="rId14"/>
    <sheet name="LUSpatial" sheetId="5" r:id="rId15"/>
    <sheet name="SoilStatic" sheetId="6" r:id="rId16"/>
    <sheet name="LUTimeVariant" sheetId="7" r:id="rId17"/>
    <sheet name="Leakage" sheetId="13" r:id="rId18"/>
    <sheet name="InterflowParameters" sheetId="14" r:id="rId19"/>
    <sheet name="RechargeParameters" sheetId="15" r:id="rId20"/>
  </sheets>
  <calcPr calcId="145621"/>
</workbook>
</file>

<file path=xl/calcChain.xml><?xml version="1.0" encoding="utf-8"?>
<calcChain xmlns="http://schemas.openxmlformats.org/spreadsheetml/2006/main">
  <c r="B18" i="9" l="1"/>
  <c r="B19" i="9" s="1"/>
  <c r="E17" i="9"/>
  <c r="D17" i="9"/>
  <c r="C17" i="9"/>
  <c r="C16" i="9"/>
  <c r="D16" i="9" s="1"/>
  <c r="E16" i="9" s="1"/>
  <c r="B12" i="9"/>
  <c r="B11" i="9"/>
  <c r="B10" i="9"/>
  <c r="B5" i="9"/>
  <c r="B6" i="9" s="1"/>
  <c r="B4" i="9"/>
  <c r="C4" i="9" s="1"/>
  <c r="C3" i="9"/>
  <c r="C11" i="9" s="1"/>
  <c r="C2" i="9"/>
  <c r="C10" i="9" s="1"/>
  <c r="D4" i="9" l="1"/>
  <c r="E4" i="9" s="1"/>
  <c r="F4" i="9" s="1"/>
  <c r="D12" i="9" s="1"/>
  <c r="C12" i="9"/>
  <c r="C19" i="9"/>
  <c r="D19" i="9" s="1"/>
  <c r="E19" i="9" s="1"/>
  <c r="B20" i="9"/>
  <c r="C6" i="9"/>
  <c r="D6" i="9" s="1"/>
  <c r="E6" i="9" s="1"/>
  <c r="F6" i="9" s="1"/>
  <c r="B7" i="9"/>
  <c r="C18" i="9"/>
  <c r="D18" i="9" s="1"/>
  <c r="E18" i="9" s="1"/>
  <c r="D2" i="9"/>
  <c r="E2" i="9" s="1"/>
  <c r="F2" i="9" s="1"/>
  <c r="D10" i="9" s="1"/>
  <c r="D3" i="9"/>
  <c r="E3" i="9" s="1"/>
  <c r="F3" i="9" s="1"/>
  <c r="D11" i="9" s="1"/>
  <c r="C5" i="9"/>
  <c r="D5" i="9" s="1"/>
  <c r="E5" i="9" s="1"/>
  <c r="F5" i="9" s="1"/>
  <c r="B18" i="8"/>
  <c r="B19" i="8" s="1"/>
  <c r="B20" i="8" s="1"/>
  <c r="C17" i="8"/>
  <c r="D17" i="8" s="1"/>
  <c r="E17" i="8" s="1"/>
  <c r="C16" i="8"/>
  <c r="D16" i="8" s="1"/>
  <c r="E16" i="8" s="1"/>
  <c r="B11" i="8"/>
  <c r="B10" i="8"/>
  <c r="B4" i="8"/>
  <c r="B5" i="8" s="1"/>
  <c r="B6" i="8" s="1"/>
  <c r="B7" i="8" s="1"/>
  <c r="B8" i="8" s="1"/>
  <c r="B14" i="8" s="1"/>
  <c r="C2" i="8"/>
  <c r="C10" i="8" s="1"/>
  <c r="B8" i="9" l="1"/>
  <c r="B13" i="9"/>
  <c r="C7" i="9"/>
  <c r="C20" i="9"/>
  <c r="D20" i="9" s="1"/>
  <c r="E20" i="9" s="1"/>
  <c r="B21" i="9"/>
  <c r="D2" i="8"/>
  <c r="E2" i="8" s="1"/>
  <c r="F2" i="8" s="1"/>
  <c r="D10" i="8" s="1"/>
  <c r="B13" i="8"/>
  <c r="C18" i="8"/>
  <c r="D18" i="8" s="1"/>
  <c r="E18" i="8" s="1"/>
  <c r="B12" i="8"/>
  <c r="B21" i="8"/>
  <c r="C20" i="8"/>
  <c r="D20" i="8" s="1"/>
  <c r="E20" i="8" s="1"/>
  <c r="C19" i="8"/>
  <c r="D19" i="8" s="1"/>
  <c r="E19" i="8" s="1"/>
  <c r="C4" i="8"/>
  <c r="C3" i="8"/>
  <c r="B14" i="9" l="1"/>
  <c r="C8" i="9"/>
  <c r="C21" i="9"/>
  <c r="D21" i="9" s="1"/>
  <c r="E21" i="9" s="1"/>
  <c r="B22" i="9"/>
  <c r="C22" i="9" s="1"/>
  <c r="D22" i="9" s="1"/>
  <c r="E22" i="9" s="1"/>
  <c r="C13" i="9"/>
  <c r="D7" i="9"/>
  <c r="E7" i="9" s="1"/>
  <c r="F7" i="9" s="1"/>
  <c r="D13" i="9" s="1"/>
  <c r="D3" i="8"/>
  <c r="E3" i="8" s="1"/>
  <c r="F3" i="8" s="1"/>
  <c r="D11" i="8" s="1"/>
  <c r="C11" i="8"/>
  <c r="D4" i="8"/>
  <c r="E4" i="8" s="1"/>
  <c r="F4" i="8" s="1"/>
  <c r="D12" i="8" s="1"/>
  <c r="C12" i="8"/>
  <c r="B22" i="8"/>
  <c r="C22" i="8" s="1"/>
  <c r="D22" i="8" s="1"/>
  <c r="E22" i="8" s="1"/>
  <c r="C21" i="8"/>
  <c r="D21" i="8" s="1"/>
  <c r="E21" i="8" s="1"/>
  <c r="C5" i="8"/>
  <c r="D5" i="8" s="1"/>
  <c r="E5" i="8" s="1"/>
  <c r="F5" i="8" s="1"/>
  <c r="C14" i="9" l="1"/>
  <c r="D8" i="9"/>
  <c r="E8" i="9" s="1"/>
  <c r="F8" i="9" s="1"/>
  <c r="D14" i="9" s="1"/>
  <c r="C6" i="8"/>
  <c r="D6" i="8" s="1"/>
  <c r="E6" i="8" s="1"/>
  <c r="F6" i="8" s="1"/>
  <c r="C7" i="8" l="1"/>
  <c r="C8" i="8"/>
  <c r="D8" i="8" l="1"/>
  <c r="E8" i="8" s="1"/>
  <c r="F8" i="8" s="1"/>
  <c r="D14" i="8" s="1"/>
  <c r="C14" i="8"/>
  <c r="D7" i="8"/>
  <c r="E7" i="8" s="1"/>
  <c r="F7" i="8" s="1"/>
  <c r="D13" i="8" s="1"/>
  <c r="C13" i="8"/>
</calcChain>
</file>

<file path=xl/sharedStrings.xml><?xml version="1.0" encoding="utf-8"?>
<sst xmlns="http://schemas.openxmlformats.org/spreadsheetml/2006/main" count="171" uniqueCount="138">
  <si>
    <t>ASCII list of node nuber, areas (not necisarily in ascending order.  Also to base 1).  Input validation checks of fileexist, all node numbers integers, all nodes in the list (ie N = number of Nodes in model).  The Area should be a float &gt;=0m2</t>
  </si>
  <si>
    <t>If blank or omitted assume uniform 1, otherwise assume an ASCII list in the format nodenumber, Zone number (no headers and not necissarily in order).  Assure all Nodes in model are in list.  All should be &gt;0 and integers</t>
  </si>
  <si>
    <t>#Name</t>
  </si>
  <si>
    <t>#FC</t>
  </si>
  <si>
    <t>#WP</t>
  </si>
  <si>
    <t>#p</t>
  </si>
  <si>
    <t>Clay</t>
  </si>
  <si>
    <t>Sand</t>
  </si>
  <si>
    <t>#SMD(0)</t>
  </si>
  <si>
    <t>#Zr (monthly)</t>
  </si>
  <si>
    <t>#Kc (monthly)</t>
  </si>
  <si>
    <t>would be good to be able to accept: 25569 or 01/01/1970 or 1/1/1970, beyond that should bomb out of fails.  Note main reason to include this is so we can identify what month we are in for parameters which arelookup based with variable properties per month</t>
  </si>
  <si>
    <t>Horticulture1</t>
  </si>
  <si>
    <t>Potatoes</t>
  </si>
  <si>
    <t>Deciduous_1</t>
  </si>
  <si>
    <t>Coniferous</t>
  </si>
  <si>
    <t>HighROZone</t>
  </si>
  <si>
    <t>LowROZone</t>
  </si>
  <si>
    <t>SomethingElse1</t>
  </si>
  <si>
    <t>SuperHigh</t>
  </si>
  <si>
    <t>Red</t>
  </si>
  <si>
    <t xml:space="preserve">These are irrelevant.  Code should ignore the actual values as just the upper limit and the outer extremes of the matrix should be without limit.  Ie on row 1 we are really saying &gt;20 and &lt;= infinity (or highest float!) </t>
  </si>
  <si>
    <t>Is the name of the RO Zone.  This MAY not be used but includng here so there is a name.  Probably will be in a log file ONLY</t>
  </si>
  <si>
    <t>A1,A9,A15 etc</t>
  </si>
  <si>
    <t>there should be coded input validation checks for many items of these files:</t>
  </si>
  <si>
    <t>1) Rows should be in ascending order (e.g. A2-A8)</t>
  </si>
  <si>
    <t>2) as above for cols (B1 to F1)</t>
  </si>
  <si>
    <t>3) all these header values (row 1, colA) should be &gt;0)</t>
  </si>
  <si>
    <t>4) the matrix values should be numeric &gt;=0 and &lt;=1.0</t>
  </si>
  <si>
    <t>5) the matrix should not contain blanks</t>
  </si>
  <si>
    <t>Note that the user can put as many 'bins' for the SMD (cols) or rainfall intensity (rows) as they desire.</t>
  </si>
  <si>
    <t>When putting this format together I was thinking the text field could be the identifier of when a new matrix starts</t>
  </si>
  <si>
    <t>Its assumed the first matrix is zone 1, second is RO zone 2…</t>
  </si>
  <si>
    <t>6) should assure there are the same number of matrices as there are zones in the zone map</t>
  </si>
  <si>
    <t>The format has been made to be super easy for the user to paste matrices into a xls and save as csv</t>
  </si>
  <si>
    <t>Please feel free to advise on a better format if you think otherwise!</t>
  </si>
  <si>
    <t>ASCII file of NodeNumber, Starting SnowPack, Fall Degrees, Melt Degrees with input validation that 1)all nodes are in file, snowpack is&gt;=0 (float), fall and melt degrees are numeric, file exists, no blanks.  Note Node numbers not necisarily in ascending order.  If this identifier is left blank or does not exist then snow process should not be used</t>
  </si>
  <si>
    <t>ASCII file of NodeNumber, Throughfall and MaxStorage with input validation that 1)all nodes are in file, throughfall and Storage are&gt;=0 (float), file exists, no blanks.  Note Node numbers not necisarily in ascending order.  If this identifier is left blank or does not exist then throughfall should be set 1s 1.0 and storage set as 0.0</t>
  </si>
  <si>
    <t>Same method/ format as RapidRunoffZoneMapping</t>
  </si>
  <si>
    <t>#Proportion of RO</t>
  </si>
  <si>
    <t>#Max RORch permitted</t>
  </si>
  <si>
    <t>Zone_NoRORch</t>
  </si>
  <si>
    <t>Zone_HighRORch</t>
  </si>
  <si>
    <t xml:space="preserve">Same logic as LUParams discussed below </t>
  </si>
  <si>
    <t>exact same format and logic as Runoff Recharge above</t>
  </si>
  <si>
    <t>ASCII file of nodenmber, leakage value.  If omitted assume 0.0.  Assume Numeric, float, &lt;0 values are permitted</t>
  </si>
  <si>
    <t xml:space="preserve"> </t>
  </si>
  <si>
    <t>DEVIATION - in xls this has monthly data.  This has been changed (sorry).  Now the input file will be NodeNumber,initial value,Proportion bypassing, InfiltrationLimit, Release to rivers where all should be &gt;=0.0 and float.  If this is missing or blank, the starting value should be 0.0, proportion bypassing should be 100 and the Limit should be 99999 and release to rivers 0.0 (ie all passes through)</t>
  </si>
  <si>
    <t>DEVIATION - in xls this has monthly data.  This has been changed (sorry).  Now the input file will be NodeNumber,initial value, Proportion bypassing, InfiltrationLimit, Release to rivers where all should be &gt;=0.0 and floats above but input file is Nodenumber, Release Percentage, Limit, again all values &gt;=0.0 (float).  If this is missing or blank, the starting value should be 0.0, release proportion should be 100 and the Limit should be 99999 (ie all passes through)</t>
  </si>
  <si>
    <t>ASCII file of NodeNumber, ZoneNumber with input validation that all nodes are in file, Node number is &gt;=0  (0s permitted).  If identifier is blank or does not exist the default zone number is 1</t>
  </si>
  <si>
    <t>Catchment2</t>
  </si>
  <si>
    <t>Catchment1</t>
  </si>
  <si>
    <t xml:space="preserve">just for outputing.  This file is for ammalgamating up the daily calcs to userdefined periods (normally weeks or months).  Format 'timesperiod', start day, end day where the days are INCLUSIVE.  Ie in the example the 1st day thought to, and including, day 31 is time period 1.  Should do a check that all days in the model are assigned to a timeperiod  </t>
  </si>
  <si>
    <t>Blue items not used till doing the outputs</t>
  </si>
  <si>
    <t>ASCII Log file of various warnings, calcs and balances.  Content Tbc in final milestone</t>
  </si>
  <si>
    <t xml:space="preserve">Number of Nodes = </t>
  </si>
  <si>
    <t xml:space="preserve">Areas = </t>
  </si>
  <si>
    <t xml:space="preserve">Start Date = </t>
  </si>
  <si>
    <t xml:space="preserve">Time Periods = </t>
  </si>
  <si>
    <t xml:space="preserve">Reporting Zone Mapping = </t>
  </si>
  <si>
    <t xml:space="preserve">Reporting Zone Names = </t>
  </si>
  <si>
    <t xml:space="preserve">Canopy Parameters = </t>
  </si>
  <si>
    <t xml:space="preserve">Snow Parameters = </t>
  </si>
  <si>
    <t xml:space="preserve">Rapid Runoff Parameters = </t>
  </si>
  <si>
    <t xml:space="preserve">Rapid Runoff Zone Mapping = </t>
  </si>
  <si>
    <t xml:space="preserve">Runoff Recharge Zone Mapping = </t>
  </si>
  <si>
    <t xml:space="preserve">Runoff Recharge Parameters = </t>
  </si>
  <si>
    <t xml:space="preserve">Macro Pore Zone Mapping = </t>
  </si>
  <si>
    <t xml:space="preserve">Macro Pore Parameters = </t>
  </si>
  <si>
    <t xml:space="preserve">Soil Spatial Parameters = </t>
  </si>
  <si>
    <t xml:space="preserve">LU Spatial Parameters = </t>
  </si>
  <si>
    <t xml:space="preserve">Soil Static Parameters = </t>
  </si>
  <si>
    <t xml:space="preserve">LU Time Variant Parameters = </t>
  </si>
  <si>
    <t xml:space="preserve">Leakage Rates = </t>
  </si>
  <si>
    <t xml:space="preserve">Interflow Parameters = </t>
  </si>
  <si>
    <t xml:space="preserve">Recharge Parameters = </t>
  </si>
  <si>
    <t xml:space="preserve">Output Reporting Zone Path = </t>
  </si>
  <si>
    <t>check exists and has \ on end etc</t>
  </si>
  <si>
    <t xml:space="preserve">Output MODFLOW Recharge File = </t>
  </si>
  <si>
    <t>check folder exists and has \ on end etc</t>
  </si>
  <si>
    <t xml:space="preserve">would be very useful to make any line starting with a # in ANY input file (control file or data input files) be ignored as a comment.  Also same with # within a line. Ie everything to the right is omitted from the parsing </t>
  </si>
  <si>
    <t>Control file 'Identifier' / 'key'</t>
  </si>
  <si>
    <t>1) File or folder exists</t>
  </si>
  <si>
    <t>2)Numeric, &gt;0, Long Integer</t>
  </si>
  <si>
    <t>Input Validations</t>
  </si>
  <si>
    <t>If Blank or Key omitted</t>
  </si>
  <si>
    <t xml:space="preserve">Run Name = </t>
  </si>
  <si>
    <t>0 - string, any spaces or special characters replace with underscore</t>
  </si>
  <si>
    <t>1,3,4</t>
  </si>
  <si>
    <t>4) value should be float and &gt;=0</t>
  </si>
  <si>
    <t>5) value should be float and &gt;= 1</t>
  </si>
  <si>
    <t>1, (2, time period), ( 6- start / end day)</t>
  </si>
  <si>
    <t>6) value should be integer/long integer and &gt;=0</t>
  </si>
  <si>
    <t>1,3,6</t>
  </si>
  <si>
    <t>Use a uniform value of 1 for all</t>
  </si>
  <si>
    <t>Use a uniform name of 'unspecified'</t>
  </si>
  <si>
    <t>1,(assure same number of zones as in [reporting zone mapping])</t>
  </si>
  <si>
    <r>
      <t xml:space="preserve">List of names for each reporting zone number. </t>
    </r>
    <r>
      <rPr>
        <sz val="11"/>
        <color theme="5" tint="-0.249977111117893"/>
        <rFont val="Calibri"/>
        <family val="2"/>
        <scheme val="minor"/>
      </rPr>
      <t xml:space="preserve"> Note 0 not in file this by default Will be 'NotCalculated'</t>
    </r>
    <r>
      <rPr>
        <sz val="11"/>
        <color theme="1"/>
        <rFont val="Calibri"/>
        <family val="2"/>
        <scheme val="minor"/>
      </rPr>
      <t>.  We can use a reporting zone of 0 to signify 'don’t do any calcs for this node'</t>
    </r>
  </si>
  <si>
    <t>1,3,(4-Throughfall &amp; MaxStorage)</t>
  </si>
  <si>
    <t>throughfall should be set = 1.0 and storage set as 0.0</t>
  </si>
  <si>
    <t>uncertain.  Questionable results in xls.  AB action to investigate.  But assume correct</t>
  </si>
  <si>
    <t>7) any float</t>
  </si>
  <si>
    <t>1,3, (4-Starting SnowPack, 7-Fall Degrees &amp; Melt Degrees)</t>
  </si>
  <si>
    <t>1,3 (4-if a single global value is provided instead of an ASCII lookup)</t>
  </si>
  <si>
    <t>1, (see tab for this file)</t>
  </si>
  <si>
    <t>1,3,(4 - all values)</t>
  </si>
  <si>
    <t>1,(0-for name parameters),(4-for value parameters)</t>
  </si>
  <si>
    <t>3) Node numbers are integers/long integers and no node number is missing, note: node numbers may not be in ascending order</t>
  </si>
  <si>
    <r>
      <t xml:space="preserve">if blank or ommitted assume a numeric value of 0.0 . </t>
    </r>
    <r>
      <rPr>
        <sz val="11"/>
        <color theme="5" tint="-0.249977111117893"/>
        <rFont val="Calibri"/>
        <family val="2"/>
        <scheme val="minor"/>
      </rPr>
      <t xml:space="preserve"> If numeric provided (not a file) which is &gt;1.0 or &lt;0.0 then bomb out with an error, otherwise expect an ASCII file which contains more detailed rainfall-runoff relations.  Note if the numeric value is given the RO=provided value*rainfall</t>
    </r>
    <r>
      <rPr>
        <sz val="11"/>
        <color theme="1"/>
        <rFont val="Calibri"/>
        <family val="2"/>
        <scheme val="minor"/>
      </rPr>
      <t>.  For the ASCII file input (the normal case) would be good to do a check file exists and input validation that all values provided are within sensible ranges (0.0-1.0 for values and rainfall intensities &gt;=0.0, SMD&gt;=0.0</t>
    </r>
  </si>
  <si>
    <t>If blank or omitted the whole FAO process should be skipped.</t>
  </si>
  <si>
    <t>If blank or omitted the whole FAO process should be skipped.Contains Parameters Name,FC,WP,p,SMD.  Name is string (if white space or special chars identified these should be replaced with underscores).  All other parameters should be &gt;=0 floats.  FileExists check and check that the number of autodetected soil zones (fromSoilMappingFile) are in the Parameters file. Assume Columns are in Soil zone order.  Ie col1 is soiltype1, col2 is soiltype2...</t>
  </si>
  <si>
    <t>If blank or omitted the whole FAO process should be skipped.Contains Parameters Name, Kc and Zr (both can be time variable).  Name (string, see above) all other should be &gt;=0 floats. FileExists check and check that the number of autodetected LU zones (fromSoilMappingFile) are in the Parameters file. Assume cols are in ascending order (consistent with LU mapping file).  note #s have been used as comments on assumption that they will be ignored/skipped</t>
  </si>
  <si>
    <r>
      <t xml:space="preserve">If blank or omitted the whole FAO process should be skipped. Otherwise expect ASCII file in matrix format where Col1 is the node number (not necisarily in ascending order) and Cols 2+ are soil types.  </t>
    </r>
    <r>
      <rPr>
        <sz val="11"/>
        <color theme="5" tint="-0.249977111117893"/>
        <rFont val="Calibri"/>
        <family val="2"/>
        <scheme val="minor"/>
      </rPr>
      <t xml:space="preserve">Assume these ARE in ascending order so no header.  </t>
    </r>
  </si>
  <si>
    <t>1,3,(0 - name field),(4 - all values)</t>
  </si>
  <si>
    <t>1,(0 - name field),(4 - all values)</t>
  </si>
  <si>
    <t>1,0</t>
  </si>
  <si>
    <t>(0 for proportion and 99999 for limit)</t>
  </si>
  <si>
    <t>x</t>
  </si>
  <si>
    <t>0,1,999999,0 for parameters respectivly</t>
  </si>
  <si>
    <t>0,1,999999 for parameters respectivly</t>
  </si>
  <si>
    <t>Input Validation Key</t>
  </si>
  <si>
    <t>Notes (to self but left in as may be useful - if deciferable - please do see red bits though)</t>
  </si>
  <si>
    <t>arbitrary text used for file names</t>
  </si>
  <si>
    <t xml:space="preserve">Log File Path = </t>
  </si>
  <si>
    <t>1,8</t>
  </si>
  <si>
    <t>8) assure has \ on end if missing</t>
  </si>
  <si>
    <t>error</t>
  </si>
  <si>
    <t xml:space="preserve">Rainfall Zone Mapping = </t>
  </si>
  <si>
    <t xml:space="preserve">Rainfall Time Variant Parameters = </t>
  </si>
  <si>
    <t xml:space="preserve">PE Zone Mapping = </t>
  </si>
  <si>
    <t xml:space="preserve">PE Time Variant Parameters = </t>
  </si>
  <si>
    <t>1,3,(6 - zone number) (4 - 2nd variable)</t>
  </si>
  <si>
    <t>ne mapping same as other examples however an additional parameter is provided.  This is a percentage perturbation factor.  It would be used in the model as a multiplier for the rainfall being applied to this node.  Is the zone number would be used to select the correct timeseries for this zone and the perturbation factor would be used to subtly increase or decrease the rainfall for this individual node</t>
  </si>
  <si>
    <t>As rainfall above but for PE</t>
  </si>
  <si>
    <t>&lt;--negatives are OK!</t>
  </si>
  <si>
    <t xml:space="preserve">columns are zone numbers, rows are days from start date to end of model. </t>
  </si>
  <si>
    <t>9)  assure enough days of data are in the timeseries input files for the timeperiods specified in the Time input</t>
  </si>
  <si>
    <t>1,(0 - name field),(7 - all values),9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</si>
</sst>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theme="8" tint="-0.249977111117893"/>
      <name val="Calibri"/>
      <family val="2"/>
      <scheme val="minor"/>
    </font>
    <font>
      <b/>
      <sz val="11"/>
      <color theme="8" tint="-0.249977111117893"/>
      <name val="Calibri"/>
      <family val="2"/>
      <scheme val="minor"/>
    </font>
    <font>
      <sz val="11"/>
      <color theme="5" tint="-0.249977111117893"/>
      <name val="Calibri"/>
      <family val="2"/>
      <scheme val="minor"/>
    </font>
    <font>
      <b/>
      <sz val="11"/>
      <color theme="5" tint="-0.249977111117893"/>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0" borderId="0" xfId="0" applyFont="1"/>
    <xf numFmtId="0" fontId="4" fillId="0" borderId="0" xfId="0" applyFont="1"/>
    <xf numFmtId="0" fontId="6" fillId="0" borderId="0" xfId="0" applyFont="1"/>
    <xf numFmtId="0" fontId="2" fillId="0" borderId="0" xfId="0" applyFont="1"/>
    <xf numFmtId="0" fontId="7" fillId="0" borderId="0" xfId="0" applyFont="1"/>
    <xf numFmtId="0" fontId="0" fillId="0" borderId="0" xfId="0"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3" fillId="0" borderId="0" xfId="0" applyFont="1" applyAlignment="1">
      <alignment horizontal="left" vertical="top"/>
    </xf>
    <xf numFmtId="2" fontId="0" fillId="0" borderId="0" xfId="0" applyNumberFormat="1"/>
    <xf numFmtId="2" fontId="1" fillId="0" borderId="0" xfId="0" applyNumberFormat="1" applyFont="1"/>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C15" sqref="C15"/>
    </sheetView>
  </sheetViews>
  <sheetFormatPr defaultRowHeight="15" x14ac:dyDescent="0.25"/>
  <cols>
    <col min="4" max="4" width="62.140625" bestFit="1" customWidth="1"/>
    <col min="5" max="5" width="54.85546875" customWidth="1"/>
    <col min="6" max="6" width="10.7109375" bestFit="1" customWidth="1"/>
    <col min="7" max="7" width="255.7109375" bestFit="1" customWidth="1"/>
  </cols>
  <sheetData>
    <row r="1" spans="1:12" x14ac:dyDescent="0.25">
      <c r="A1" s="7"/>
      <c r="B1" s="7"/>
      <c r="C1" s="7"/>
      <c r="D1" s="7"/>
      <c r="E1" s="7"/>
    </row>
    <row r="2" spans="1:12" x14ac:dyDescent="0.25">
      <c r="A2" s="8" t="s">
        <v>81</v>
      </c>
      <c r="B2" s="7"/>
      <c r="C2" s="7"/>
      <c r="D2" s="8" t="s">
        <v>84</v>
      </c>
      <c r="E2" s="8" t="s">
        <v>85</v>
      </c>
      <c r="G2" s="5" t="s">
        <v>121</v>
      </c>
      <c r="L2" t="s">
        <v>46</v>
      </c>
    </row>
    <row r="3" spans="1:12" x14ac:dyDescent="0.25">
      <c r="A3" s="7" t="s">
        <v>86</v>
      </c>
      <c r="B3" s="7"/>
      <c r="C3" s="7"/>
      <c r="D3" s="7">
        <v>0</v>
      </c>
      <c r="E3" s="7" t="s">
        <v>126</v>
      </c>
      <c r="G3" t="s">
        <v>122</v>
      </c>
    </row>
    <row r="4" spans="1:12" x14ac:dyDescent="0.25">
      <c r="A4" s="9" t="s">
        <v>123</v>
      </c>
      <c r="B4" s="7"/>
      <c r="C4" s="10"/>
      <c r="D4" s="7" t="s">
        <v>124</v>
      </c>
      <c r="E4" s="7" t="s">
        <v>126</v>
      </c>
      <c r="G4" t="s">
        <v>54</v>
      </c>
    </row>
    <row r="5" spans="1:12" x14ac:dyDescent="0.25">
      <c r="A5" s="7" t="s">
        <v>55</v>
      </c>
      <c r="B5" s="7"/>
      <c r="C5" s="7"/>
      <c r="D5" s="7">
        <v>2</v>
      </c>
      <c r="E5" s="7" t="s">
        <v>126</v>
      </c>
    </row>
    <row r="6" spans="1:12" x14ac:dyDescent="0.25">
      <c r="A6" s="9" t="s">
        <v>56</v>
      </c>
      <c r="B6" s="7"/>
      <c r="C6" s="10"/>
      <c r="D6" s="7" t="s">
        <v>88</v>
      </c>
      <c r="E6" s="7" t="s">
        <v>126</v>
      </c>
      <c r="G6" t="s">
        <v>0</v>
      </c>
    </row>
    <row r="7" spans="1:12" x14ac:dyDescent="0.25">
      <c r="A7" s="9" t="s">
        <v>57</v>
      </c>
      <c r="B7" s="7"/>
      <c r="C7" s="10"/>
      <c r="D7" s="7">
        <v>4</v>
      </c>
      <c r="E7" s="7" t="s">
        <v>126</v>
      </c>
      <c r="G7" s="1" t="s">
        <v>11</v>
      </c>
    </row>
    <row r="8" spans="1:12" x14ac:dyDescent="0.25">
      <c r="A8" s="9" t="s">
        <v>58</v>
      </c>
      <c r="B8" s="7"/>
      <c r="C8" s="10"/>
      <c r="D8" s="7" t="s">
        <v>91</v>
      </c>
      <c r="E8" s="7" t="s">
        <v>126</v>
      </c>
      <c r="G8" t="s">
        <v>52</v>
      </c>
    </row>
    <row r="9" spans="1:12" x14ac:dyDescent="0.25">
      <c r="A9" s="9" t="s">
        <v>59</v>
      </c>
      <c r="B9" s="7"/>
      <c r="C9" s="10"/>
      <c r="D9" s="7" t="s">
        <v>93</v>
      </c>
      <c r="E9" s="7" t="s">
        <v>94</v>
      </c>
      <c r="G9" t="s">
        <v>49</v>
      </c>
    </row>
    <row r="10" spans="1:12" x14ac:dyDescent="0.25">
      <c r="A10" s="9" t="s">
        <v>60</v>
      </c>
      <c r="B10" s="7"/>
      <c r="C10" s="10"/>
      <c r="D10" s="7" t="s">
        <v>96</v>
      </c>
      <c r="E10" s="7" t="s">
        <v>95</v>
      </c>
      <c r="G10" t="s">
        <v>97</v>
      </c>
    </row>
    <row r="12" spans="1:12" x14ac:dyDescent="0.25">
      <c r="A12" s="13" t="s">
        <v>127</v>
      </c>
      <c r="B12" s="2"/>
      <c r="C12" s="2"/>
      <c r="D12" s="13" t="s">
        <v>131</v>
      </c>
      <c r="E12" s="13" t="s">
        <v>126</v>
      </c>
      <c r="F12" s="2"/>
      <c r="G12" s="2" t="s">
        <v>132</v>
      </c>
    </row>
    <row r="13" spans="1:12" x14ac:dyDescent="0.25">
      <c r="A13" s="13" t="s">
        <v>128</v>
      </c>
      <c r="B13" s="2"/>
      <c r="C13" s="2"/>
      <c r="D13" s="13" t="s">
        <v>137</v>
      </c>
      <c r="E13" s="13" t="s">
        <v>126</v>
      </c>
      <c r="F13" s="2"/>
      <c r="G13" s="2" t="s">
        <v>135</v>
      </c>
    </row>
    <row r="14" spans="1:12" x14ac:dyDescent="0.25">
      <c r="A14" s="13" t="s">
        <v>129</v>
      </c>
      <c r="B14" s="2"/>
      <c r="C14" s="2"/>
      <c r="D14" s="13" t="s">
        <v>131</v>
      </c>
      <c r="E14" s="13" t="s">
        <v>126</v>
      </c>
      <c r="F14" s="2"/>
      <c r="G14" s="2" t="s">
        <v>133</v>
      </c>
    </row>
    <row r="15" spans="1:12" x14ac:dyDescent="0.25">
      <c r="A15" s="13" t="s">
        <v>130</v>
      </c>
      <c r="B15" s="2"/>
      <c r="C15" s="2"/>
      <c r="D15" s="13" t="s">
        <v>137</v>
      </c>
      <c r="E15" s="13" t="s">
        <v>126</v>
      </c>
      <c r="F15" s="2"/>
      <c r="G15" s="2" t="s">
        <v>135</v>
      </c>
    </row>
    <row r="17" spans="1:7" x14ac:dyDescent="0.25">
      <c r="A17" s="7" t="s">
        <v>61</v>
      </c>
      <c r="B17" s="7"/>
      <c r="C17" s="7"/>
      <c r="D17" s="7" t="s">
        <v>98</v>
      </c>
      <c r="E17" s="7" t="s">
        <v>99</v>
      </c>
      <c r="G17" t="s">
        <v>37</v>
      </c>
    </row>
    <row r="18" spans="1:7" x14ac:dyDescent="0.25">
      <c r="A18" s="7" t="s">
        <v>62</v>
      </c>
      <c r="B18" s="7"/>
      <c r="C18" s="7"/>
      <c r="D18" s="7" t="s">
        <v>102</v>
      </c>
      <c r="E18" s="7" t="s">
        <v>100</v>
      </c>
      <c r="G18" t="s">
        <v>36</v>
      </c>
    </row>
    <row r="19" spans="1:7" x14ac:dyDescent="0.25">
      <c r="A19" s="7" t="s">
        <v>64</v>
      </c>
      <c r="B19" s="7"/>
      <c r="C19" s="7"/>
      <c r="D19" s="7" t="s">
        <v>103</v>
      </c>
      <c r="E19" s="7">
        <v>0</v>
      </c>
      <c r="G19" t="s">
        <v>1</v>
      </c>
    </row>
    <row r="20" spans="1:7" x14ac:dyDescent="0.25">
      <c r="A20" s="7" t="s">
        <v>63</v>
      </c>
      <c r="B20" s="7"/>
      <c r="C20" s="7"/>
      <c r="D20" s="7" t="s">
        <v>104</v>
      </c>
      <c r="E20" s="7">
        <v>0</v>
      </c>
      <c r="G20" t="s">
        <v>108</v>
      </c>
    </row>
    <row r="21" spans="1:7" x14ac:dyDescent="0.25">
      <c r="A21" s="7" t="s">
        <v>65</v>
      </c>
      <c r="B21" s="7"/>
      <c r="C21" s="7"/>
      <c r="D21" s="7" t="s">
        <v>105</v>
      </c>
      <c r="E21" s="7">
        <v>1</v>
      </c>
      <c r="G21" t="s">
        <v>38</v>
      </c>
    </row>
    <row r="22" spans="1:7" x14ac:dyDescent="0.25">
      <c r="A22" s="7" t="s">
        <v>66</v>
      </c>
      <c r="B22" s="7"/>
      <c r="C22" s="7"/>
      <c r="D22" s="7" t="s">
        <v>106</v>
      </c>
      <c r="E22" s="7" t="s">
        <v>116</v>
      </c>
      <c r="G22" t="s">
        <v>43</v>
      </c>
    </row>
    <row r="23" spans="1:7" x14ac:dyDescent="0.25">
      <c r="A23" s="7" t="s">
        <v>67</v>
      </c>
      <c r="B23" s="7"/>
      <c r="C23" s="7"/>
      <c r="D23" s="7" t="s">
        <v>105</v>
      </c>
      <c r="E23" s="7">
        <v>1</v>
      </c>
      <c r="G23" t="s">
        <v>44</v>
      </c>
    </row>
    <row r="24" spans="1:7" x14ac:dyDescent="0.25">
      <c r="A24" s="7" t="s">
        <v>68</v>
      </c>
      <c r="B24" s="7"/>
      <c r="C24" s="7"/>
      <c r="D24" s="7" t="s">
        <v>106</v>
      </c>
      <c r="E24" s="7" t="s">
        <v>116</v>
      </c>
      <c r="G24" t="s">
        <v>44</v>
      </c>
    </row>
    <row r="25" spans="1:7" x14ac:dyDescent="0.25">
      <c r="A25" s="7" t="s">
        <v>69</v>
      </c>
      <c r="B25" s="7"/>
      <c r="C25" s="7"/>
      <c r="D25" s="7" t="s">
        <v>105</v>
      </c>
      <c r="E25" s="7" t="s">
        <v>117</v>
      </c>
      <c r="G25" t="s">
        <v>112</v>
      </c>
    </row>
    <row r="26" spans="1:7" x14ac:dyDescent="0.25">
      <c r="A26" s="7" t="s">
        <v>70</v>
      </c>
      <c r="B26" s="7"/>
      <c r="C26" s="7"/>
      <c r="D26" s="7" t="s">
        <v>105</v>
      </c>
      <c r="E26" s="7" t="s">
        <v>117</v>
      </c>
      <c r="G26" t="s">
        <v>109</v>
      </c>
    </row>
    <row r="27" spans="1:7" x14ac:dyDescent="0.25">
      <c r="A27" s="7" t="s">
        <v>71</v>
      </c>
      <c r="B27" s="7"/>
      <c r="C27" s="7"/>
      <c r="D27" s="7" t="s">
        <v>113</v>
      </c>
      <c r="E27" s="7" t="s">
        <v>117</v>
      </c>
      <c r="G27" t="s">
        <v>110</v>
      </c>
    </row>
    <row r="28" spans="1:7" x14ac:dyDescent="0.25">
      <c r="A28" s="7" t="s">
        <v>72</v>
      </c>
      <c r="B28" s="7"/>
      <c r="C28" s="7"/>
      <c r="D28" s="7" t="s">
        <v>114</v>
      </c>
      <c r="E28" s="7" t="s">
        <v>117</v>
      </c>
      <c r="G28" t="s">
        <v>111</v>
      </c>
    </row>
    <row r="29" spans="1:7" x14ac:dyDescent="0.25">
      <c r="A29" s="7" t="s">
        <v>73</v>
      </c>
      <c r="B29" s="7"/>
      <c r="C29" s="7"/>
      <c r="D29" s="7" t="s">
        <v>105</v>
      </c>
      <c r="E29" s="7">
        <v>0</v>
      </c>
      <c r="G29" t="s">
        <v>45</v>
      </c>
    </row>
    <row r="30" spans="1:7" x14ac:dyDescent="0.25">
      <c r="A30" s="7" t="s">
        <v>74</v>
      </c>
      <c r="B30" s="7"/>
      <c r="C30" s="7"/>
      <c r="D30" s="7" t="s">
        <v>105</v>
      </c>
      <c r="E30" s="7" t="s">
        <v>118</v>
      </c>
      <c r="G30" s="6" t="s">
        <v>47</v>
      </c>
    </row>
    <row r="31" spans="1:7" x14ac:dyDescent="0.25">
      <c r="A31" s="7" t="s">
        <v>75</v>
      </c>
      <c r="B31" s="7"/>
      <c r="C31" s="7"/>
      <c r="D31" s="7" t="s">
        <v>105</v>
      </c>
      <c r="E31" s="7" t="s">
        <v>119</v>
      </c>
      <c r="G31" s="6" t="s">
        <v>48</v>
      </c>
    </row>
    <row r="32" spans="1:7" x14ac:dyDescent="0.25">
      <c r="A32" s="9" t="s">
        <v>76</v>
      </c>
      <c r="B32" s="7"/>
      <c r="C32" s="10"/>
      <c r="D32" s="7" t="s">
        <v>124</v>
      </c>
      <c r="E32" s="7" t="s">
        <v>126</v>
      </c>
      <c r="G32" t="s">
        <v>77</v>
      </c>
    </row>
    <row r="33" spans="1:7" x14ac:dyDescent="0.25">
      <c r="A33" s="9" t="s">
        <v>78</v>
      </c>
      <c r="B33" s="7"/>
      <c r="C33" s="10"/>
      <c r="D33" s="7" t="s">
        <v>115</v>
      </c>
      <c r="E33" s="7" t="s">
        <v>126</v>
      </c>
      <c r="G33" t="s">
        <v>79</v>
      </c>
    </row>
    <row r="35" spans="1:7" x14ac:dyDescent="0.25">
      <c r="A35" s="3" t="s">
        <v>53</v>
      </c>
    </row>
    <row r="36" spans="1:7" x14ac:dyDescent="0.25">
      <c r="A36" s="4" t="s">
        <v>80</v>
      </c>
    </row>
    <row r="38" spans="1:7" x14ac:dyDescent="0.25">
      <c r="A38" t="s">
        <v>120</v>
      </c>
    </row>
    <row r="39" spans="1:7" x14ac:dyDescent="0.25">
      <c r="A39" t="s">
        <v>87</v>
      </c>
    </row>
    <row r="40" spans="1:7" x14ac:dyDescent="0.25">
      <c r="A40" t="s">
        <v>82</v>
      </c>
    </row>
    <row r="41" spans="1:7" x14ac:dyDescent="0.25">
      <c r="A41" t="s">
        <v>83</v>
      </c>
    </row>
    <row r="42" spans="1:7" x14ac:dyDescent="0.25">
      <c r="A42" t="s">
        <v>107</v>
      </c>
    </row>
    <row r="43" spans="1:7" x14ac:dyDescent="0.25">
      <c r="A43" t="s">
        <v>89</v>
      </c>
    </row>
    <row r="44" spans="1:7" x14ac:dyDescent="0.25">
      <c r="A44" t="s">
        <v>90</v>
      </c>
    </row>
    <row r="45" spans="1:7" x14ac:dyDescent="0.25">
      <c r="A45" t="s">
        <v>92</v>
      </c>
    </row>
    <row r="46" spans="1:7" x14ac:dyDescent="0.25">
      <c r="A46" t="s">
        <v>101</v>
      </c>
    </row>
    <row r="47" spans="1:7" x14ac:dyDescent="0.25">
      <c r="A47" t="s">
        <v>125</v>
      </c>
    </row>
    <row r="48" spans="1:7" x14ac:dyDescent="0.25">
      <c r="A48" t="s">
        <v>136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4" sqref="D14"/>
    </sheetView>
  </sheetViews>
  <sheetFormatPr defaultRowHeight="15" x14ac:dyDescent="0.25"/>
  <sheetData>
    <row r="1" spans="1:2" x14ac:dyDescent="0.25">
      <c r="A1">
        <v>7</v>
      </c>
      <c r="B1">
        <v>221.54</v>
      </c>
    </row>
    <row r="2" spans="1:2" x14ac:dyDescent="0.25">
      <c r="A2">
        <v>8</v>
      </c>
      <c r="B2">
        <v>163.41</v>
      </c>
    </row>
    <row r="3" spans="1:2" x14ac:dyDescent="0.25">
      <c r="A3">
        <v>9</v>
      </c>
      <c r="B3">
        <v>127.99</v>
      </c>
    </row>
    <row r="4" spans="1:2" x14ac:dyDescent="0.25">
      <c r="A4">
        <v>1</v>
      </c>
      <c r="B4">
        <v>74.8</v>
      </c>
    </row>
    <row r="5" spans="1:2" x14ac:dyDescent="0.25">
      <c r="A5">
        <v>2</v>
      </c>
      <c r="B5">
        <v>7.67</v>
      </c>
    </row>
    <row r="6" spans="1:2" x14ac:dyDescent="0.25">
      <c r="A6">
        <v>3</v>
      </c>
      <c r="B6">
        <v>82.17</v>
      </c>
    </row>
    <row r="7" spans="1:2" x14ac:dyDescent="0.25">
      <c r="A7">
        <v>4</v>
      </c>
      <c r="B7">
        <v>160.44</v>
      </c>
    </row>
    <row r="8" spans="1:2" x14ac:dyDescent="0.25">
      <c r="A8">
        <v>5</v>
      </c>
      <c r="B8">
        <v>197.22</v>
      </c>
    </row>
    <row r="9" spans="1:2" x14ac:dyDescent="0.25">
      <c r="A9">
        <v>10</v>
      </c>
      <c r="B9">
        <v>296.58850000000001</v>
      </c>
    </row>
    <row r="10" spans="1:2" x14ac:dyDescent="0.25">
      <c r="A10">
        <v>6</v>
      </c>
      <c r="B10">
        <v>92.2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2" sqref="B12"/>
    </sheetView>
  </sheetViews>
  <sheetFormatPr defaultRowHeight="15" x14ac:dyDescent="0.25"/>
  <sheetData>
    <row r="1" spans="1:3" x14ac:dyDescent="0.25">
      <c r="A1">
        <v>1</v>
      </c>
      <c r="B1">
        <v>1</v>
      </c>
      <c r="C1">
        <v>31</v>
      </c>
    </row>
    <row r="2" spans="1:3" x14ac:dyDescent="0.25">
      <c r="A2">
        <v>2</v>
      </c>
      <c r="B2">
        <v>32</v>
      </c>
      <c r="C2">
        <v>60</v>
      </c>
    </row>
    <row r="3" spans="1:3" x14ac:dyDescent="0.25">
      <c r="A3">
        <v>3</v>
      </c>
      <c r="B3">
        <v>61</v>
      </c>
      <c r="C3">
        <v>92</v>
      </c>
    </row>
    <row r="4" spans="1:3" x14ac:dyDescent="0.25">
      <c r="A4">
        <v>4</v>
      </c>
      <c r="B4">
        <v>93</v>
      </c>
      <c r="C4">
        <v>123</v>
      </c>
    </row>
    <row r="5" spans="1:3" x14ac:dyDescent="0.25">
      <c r="A5">
        <v>5</v>
      </c>
      <c r="B5">
        <v>124</v>
      </c>
      <c r="C5">
        <v>489</v>
      </c>
    </row>
    <row r="6" spans="1:3" x14ac:dyDescent="0.25">
      <c r="A6">
        <v>6</v>
      </c>
      <c r="B6">
        <v>490</v>
      </c>
      <c r="C6">
        <v>491</v>
      </c>
    </row>
    <row r="7" spans="1:3" x14ac:dyDescent="0.25">
      <c r="A7">
        <v>7</v>
      </c>
      <c r="B7">
        <v>492</v>
      </c>
      <c r="C7">
        <v>493</v>
      </c>
    </row>
    <row r="8" spans="1:3" x14ac:dyDescent="0.25">
      <c r="A8">
        <v>8</v>
      </c>
      <c r="B8">
        <v>494</v>
      </c>
      <c r="C8">
        <v>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23" sqref="F23"/>
    </sheetView>
  </sheetViews>
  <sheetFormatPr defaultRowHeight="15" x14ac:dyDescent="0.25"/>
  <sheetData>
    <row r="1" spans="1:3" x14ac:dyDescent="0.25">
      <c r="A1">
        <v>1</v>
      </c>
      <c r="B1">
        <v>1</v>
      </c>
      <c r="C1">
        <v>1</v>
      </c>
    </row>
    <row r="2" spans="1:3" x14ac:dyDescent="0.25">
      <c r="A2">
        <v>2</v>
      </c>
      <c r="B2">
        <v>1</v>
      </c>
      <c r="C2">
        <v>1.02</v>
      </c>
    </row>
    <row r="3" spans="1:3" x14ac:dyDescent="0.25">
      <c r="A3">
        <v>3</v>
      </c>
      <c r="B3">
        <v>1</v>
      </c>
      <c r="C3">
        <v>1</v>
      </c>
    </row>
    <row r="4" spans="1:3" x14ac:dyDescent="0.25">
      <c r="A4">
        <v>4</v>
      </c>
      <c r="B4">
        <v>1</v>
      </c>
      <c r="C4">
        <v>0.98</v>
      </c>
    </row>
    <row r="5" spans="1:3" x14ac:dyDescent="0.25">
      <c r="A5">
        <v>5</v>
      </c>
      <c r="B5">
        <v>2</v>
      </c>
      <c r="C5">
        <v>0.96</v>
      </c>
    </row>
    <row r="6" spans="1:3" x14ac:dyDescent="0.25">
      <c r="A6">
        <v>10</v>
      </c>
      <c r="B6">
        <v>2</v>
      </c>
      <c r="C6">
        <v>0.97</v>
      </c>
    </row>
    <row r="7" spans="1:3" x14ac:dyDescent="0.25">
      <c r="A7">
        <v>6</v>
      </c>
      <c r="B7">
        <v>2</v>
      </c>
      <c r="C7">
        <v>1</v>
      </c>
    </row>
    <row r="8" spans="1:3" x14ac:dyDescent="0.25">
      <c r="A8">
        <v>7</v>
      </c>
      <c r="B8">
        <v>2</v>
      </c>
      <c r="C8">
        <v>1.05</v>
      </c>
    </row>
    <row r="9" spans="1:3" x14ac:dyDescent="0.25">
      <c r="A9">
        <v>8</v>
      </c>
      <c r="B9">
        <v>3</v>
      </c>
      <c r="C9">
        <v>1.02</v>
      </c>
    </row>
    <row r="10" spans="1:3" x14ac:dyDescent="0.25">
      <c r="A10">
        <v>9</v>
      </c>
      <c r="B10">
        <v>3</v>
      </c>
      <c r="C10">
        <v>0.98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3" sqref="E13"/>
    </sheetView>
  </sheetViews>
  <sheetFormatPr defaultRowHeight="15" x14ac:dyDescent="0.25"/>
  <cols>
    <col min="1" max="2" width="9.140625" style="11"/>
  </cols>
  <sheetData>
    <row r="1" spans="1:5" x14ac:dyDescent="0.25">
      <c r="A1" s="11">
        <v>0</v>
      </c>
      <c r="B1" s="11">
        <v>3</v>
      </c>
    </row>
    <row r="2" spans="1:5" x14ac:dyDescent="0.25">
      <c r="A2" s="11">
        <v>0</v>
      </c>
      <c r="B2" s="11">
        <v>11</v>
      </c>
    </row>
    <row r="3" spans="1:5" x14ac:dyDescent="0.25">
      <c r="A3" s="11">
        <v>4</v>
      </c>
      <c r="B3" s="11">
        <v>15</v>
      </c>
    </row>
    <row r="4" spans="1:5" x14ac:dyDescent="0.25">
      <c r="A4" s="11">
        <v>6</v>
      </c>
      <c r="B4" s="11">
        <v>8</v>
      </c>
    </row>
    <row r="5" spans="1:5" x14ac:dyDescent="0.25">
      <c r="A5" s="11">
        <v>10</v>
      </c>
      <c r="B5" s="11">
        <v>10</v>
      </c>
    </row>
    <row r="6" spans="1:5" x14ac:dyDescent="0.25">
      <c r="A6" s="11">
        <v>4</v>
      </c>
      <c r="B6" s="11">
        <v>15</v>
      </c>
    </row>
    <row r="7" spans="1:5" x14ac:dyDescent="0.25">
      <c r="A7" s="11">
        <v>12</v>
      </c>
      <c r="B7" s="11">
        <v>14</v>
      </c>
    </row>
    <row r="8" spans="1:5" x14ac:dyDescent="0.25">
      <c r="A8" s="11">
        <v>9</v>
      </c>
      <c r="B8" s="11">
        <v>9</v>
      </c>
    </row>
    <row r="9" spans="1:5" x14ac:dyDescent="0.25">
      <c r="A9" s="11">
        <v>12</v>
      </c>
      <c r="B9" s="11">
        <v>2</v>
      </c>
    </row>
    <row r="10" spans="1:5" x14ac:dyDescent="0.25">
      <c r="A10" s="11">
        <v>15</v>
      </c>
      <c r="B10" s="11">
        <v>14</v>
      </c>
    </row>
    <row r="11" spans="1:5" x14ac:dyDescent="0.25">
      <c r="A11" s="11">
        <v>12</v>
      </c>
      <c r="B11" s="12">
        <v>-0.5</v>
      </c>
      <c r="E11" t="s">
        <v>134</v>
      </c>
    </row>
    <row r="12" spans="1:5" x14ac:dyDescent="0.25">
      <c r="A12" s="11">
        <v>10</v>
      </c>
      <c r="B12" s="11">
        <v>11</v>
      </c>
    </row>
    <row r="13" spans="1:5" x14ac:dyDescent="0.25">
      <c r="A13" s="11">
        <v>0</v>
      </c>
      <c r="B13" s="11">
        <v>3</v>
      </c>
    </row>
    <row r="14" spans="1:5" x14ac:dyDescent="0.25">
      <c r="A14" s="11">
        <v>10</v>
      </c>
      <c r="B14" s="11">
        <v>8</v>
      </c>
    </row>
    <row r="15" spans="1:5" x14ac:dyDescent="0.25">
      <c r="A15" s="11">
        <v>5</v>
      </c>
      <c r="B15" s="11">
        <v>7</v>
      </c>
    </row>
    <row r="16" spans="1:5" x14ac:dyDescent="0.25">
      <c r="A16" s="11">
        <v>8</v>
      </c>
      <c r="B16" s="11">
        <v>0</v>
      </c>
    </row>
    <row r="17" spans="1:2" x14ac:dyDescent="0.25">
      <c r="A17" s="11">
        <v>10</v>
      </c>
      <c r="B17" s="11">
        <v>3</v>
      </c>
    </row>
    <row r="18" spans="1:2" x14ac:dyDescent="0.25">
      <c r="A18" s="11">
        <v>11</v>
      </c>
      <c r="B18" s="11">
        <v>8</v>
      </c>
    </row>
    <row r="19" spans="1:2" x14ac:dyDescent="0.25">
      <c r="A19" s="11">
        <v>6</v>
      </c>
      <c r="B19" s="11">
        <v>10</v>
      </c>
    </row>
    <row r="20" spans="1:2" x14ac:dyDescent="0.25">
      <c r="A20" s="11">
        <v>5</v>
      </c>
      <c r="B20" s="11">
        <v>4</v>
      </c>
    </row>
    <row r="21" spans="1:2" x14ac:dyDescent="0.25">
      <c r="A21" s="11">
        <v>3</v>
      </c>
      <c r="B21" s="11">
        <v>14</v>
      </c>
    </row>
    <row r="22" spans="1:2" x14ac:dyDescent="0.25">
      <c r="A22" s="11">
        <v>6</v>
      </c>
      <c r="B22" s="11">
        <v>9</v>
      </c>
    </row>
    <row r="23" spans="1:2" x14ac:dyDescent="0.25">
      <c r="A23" s="11">
        <v>7</v>
      </c>
      <c r="B23" s="11">
        <v>3</v>
      </c>
    </row>
    <row r="24" spans="1:2" x14ac:dyDescent="0.25">
      <c r="A24" s="11">
        <v>0</v>
      </c>
      <c r="B24" s="11">
        <v>12</v>
      </c>
    </row>
    <row r="25" spans="1:2" x14ac:dyDescent="0.25">
      <c r="A25" s="11">
        <v>0</v>
      </c>
      <c r="B25" s="11">
        <v>6</v>
      </c>
    </row>
    <row r="26" spans="1:2" x14ac:dyDescent="0.25">
      <c r="A26" s="11">
        <v>11</v>
      </c>
      <c r="B26" s="11">
        <v>15</v>
      </c>
    </row>
    <row r="27" spans="1:2" x14ac:dyDescent="0.25">
      <c r="A27" s="11">
        <v>3</v>
      </c>
      <c r="B27" s="11">
        <v>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4" sqref="C4"/>
    </sheetView>
  </sheetViews>
  <sheetFormatPr defaultRowHeight="15" x14ac:dyDescent="0.25"/>
  <sheetData>
    <row r="1" spans="1:2" x14ac:dyDescent="0.25">
      <c r="A1">
        <v>1</v>
      </c>
      <c r="B1">
        <v>0</v>
      </c>
    </row>
    <row r="2" spans="1:2" x14ac:dyDescent="0.25">
      <c r="A2">
        <v>2</v>
      </c>
      <c r="B2">
        <v>1</v>
      </c>
    </row>
    <row r="3" spans="1:2" x14ac:dyDescent="0.25">
      <c r="A3">
        <v>3</v>
      </c>
      <c r="B3">
        <v>1</v>
      </c>
    </row>
    <row r="4" spans="1:2" x14ac:dyDescent="0.25">
      <c r="A4">
        <v>4</v>
      </c>
      <c r="B4">
        <v>1</v>
      </c>
    </row>
    <row r="5" spans="1:2" x14ac:dyDescent="0.25">
      <c r="A5">
        <v>5</v>
      </c>
      <c r="B5">
        <v>1</v>
      </c>
    </row>
    <row r="6" spans="1:2" x14ac:dyDescent="0.25">
      <c r="A6">
        <v>10</v>
      </c>
      <c r="B6">
        <v>2</v>
      </c>
    </row>
    <row r="7" spans="1:2" x14ac:dyDescent="0.25">
      <c r="A7">
        <v>6</v>
      </c>
      <c r="B7">
        <v>1</v>
      </c>
    </row>
    <row r="8" spans="1:2" x14ac:dyDescent="0.25">
      <c r="A8">
        <v>7</v>
      </c>
      <c r="B8">
        <v>1</v>
      </c>
    </row>
    <row r="9" spans="1:2" x14ac:dyDescent="0.25">
      <c r="A9">
        <v>8</v>
      </c>
      <c r="B9">
        <v>1</v>
      </c>
    </row>
    <row r="10" spans="1:2" x14ac:dyDescent="0.25">
      <c r="A10">
        <v>9</v>
      </c>
      <c r="B10">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4" sqref="A4"/>
    </sheetView>
  </sheetViews>
  <sheetFormatPr defaultRowHeight="15" x14ac:dyDescent="0.25"/>
  <sheetData>
    <row r="1" spans="1:2" x14ac:dyDescent="0.25">
      <c r="A1">
        <v>1</v>
      </c>
      <c r="B1" t="s">
        <v>51</v>
      </c>
    </row>
    <row r="2" spans="1:2" x14ac:dyDescent="0.25">
      <c r="A2">
        <v>2</v>
      </c>
      <c r="B2"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8" sqref="D8"/>
    </sheetView>
  </sheetViews>
  <sheetFormatPr defaultRowHeight="15" x14ac:dyDescent="0.25"/>
  <sheetData>
    <row r="1" spans="1:4" x14ac:dyDescent="0.25">
      <c r="A1">
        <v>1</v>
      </c>
      <c r="B1">
        <v>100</v>
      </c>
      <c r="C1">
        <v>1</v>
      </c>
      <c r="D1">
        <v>-2</v>
      </c>
    </row>
    <row r="2" spans="1:4" x14ac:dyDescent="0.25">
      <c r="A2">
        <v>2</v>
      </c>
      <c r="B2">
        <v>100</v>
      </c>
      <c r="C2">
        <v>1</v>
      </c>
      <c r="D2">
        <v>-2</v>
      </c>
    </row>
    <row r="3" spans="1:4" x14ac:dyDescent="0.25">
      <c r="A3">
        <v>10</v>
      </c>
      <c r="B3">
        <v>100</v>
      </c>
      <c r="C3">
        <v>1</v>
      </c>
      <c r="D3">
        <v>-2</v>
      </c>
    </row>
    <row r="4" spans="1:4" x14ac:dyDescent="0.25">
      <c r="A4">
        <v>4</v>
      </c>
      <c r="B4">
        <v>120</v>
      </c>
      <c r="C4">
        <v>1</v>
      </c>
      <c r="D4">
        <v>-2</v>
      </c>
    </row>
    <row r="5" spans="1:4" x14ac:dyDescent="0.25">
      <c r="A5">
        <v>5</v>
      </c>
      <c r="B5">
        <v>120</v>
      </c>
      <c r="C5">
        <v>1</v>
      </c>
      <c r="D5">
        <v>-2</v>
      </c>
    </row>
    <row r="6" spans="1:4" x14ac:dyDescent="0.25">
      <c r="A6">
        <v>3</v>
      </c>
      <c r="B6">
        <v>100</v>
      </c>
      <c r="C6">
        <v>1</v>
      </c>
      <c r="D6">
        <v>-2</v>
      </c>
    </row>
    <row r="7" spans="1:4" x14ac:dyDescent="0.25">
      <c r="A7">
        <v>6</v>
      </c>
      <c r="B7">
        <v>80</v>
      </c>
      <c r="C7">
        <v>1</v>
      </c>
      <c r="D7">
        <v>-2</v>
      </c>
    </row>
    <row r="8" spans="1:4" x14ac:dyDescent="0.25">
      <c r="A8">
        <v>7</v>
      </c>
      <c r="B8">
        <v>80</v>
      </c>
      <c r="C8">
        <v>1</v>
      </c>
      <c r="D8">
        <v>-2</v>
      </c>
    </row>
    <row r="9" spans="1:4" x14ac:dyDescent="0.25">
      <c r="A9">
        <v>8</v>
      </c>
      <c r="B9">
        <v>80</v>
      </c>
      <c r="C9">
        <v>1</v>
      </c>
      <c r="D9">
        <v>-2</v>
      </c>
    </row>
    <row r="10" spans="1:4" x14ac:dyDescent="0.25">
      <c r="A10">
        <v>9</v>
      </c>
      <c r="B10">
        <v>80</v>
      </c>
      <c r="C10">
        <v>1</v>
      </c>
      <c r="D1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25" sqref="D25"/>
    </sheetView>
  </sheetViews>
  <sheetFormatPr defaultRowHeight="15" x14ac:dyDescent="0.25"/>
  <sheetData>
    <row r="1" spans="1:2" x14ac:dyDescent="0.25">
      <c r="A1">
        <v>1</v>
      </c>
      <c r="B1">
        <v>1</v>
      </c>
    </row>
    <row r="2" spans="1:2" x14ac:dyDescent="0.25">
      <c r="A2">
        <v>2</v>
      </c>
      <c r="B2">
        <v>1</v>
      </c>
    </row>
    <row r="3" spans="1:2" x14ac:dyDescent="0.25">
      <c r="A3">
        <v>3</v>
      </c>
      <c r="B3">
        <v>1</v>
      </c>
    </row>
    <row r="4" spans="1:2" x14ac:dyDescent="0.25">
      <c r="A4">
        <v>4</v>
      </c>
      <c r="B4">
        <v>2</v>
      </c>
    </row>
    <row r="5" spans="1:2" x14ac:dyDescent="0.25">
      <c r="A5">
        <v>5</v>
      </c>
      <c r="B5">
        <v>2</v>
      </c>
    </row>
    <row r="6" spans="1:2" x14ac:dyDescent="0.25">
      <c r="A6">
        <v>10</v>
      </c>
      <c r="B6">
        <v>4</v>
      </c>
    </row>
    <row r="7" spans="1:2" x14ac:dyDescent="0.25">
      <c r="A7">
        <v>6</v>
      </c>
      <c r="B7">
        <v>3</v>
      </c>
    </row>
    <row r="8" spans="1:2" x14ac:dyDescent="0.25">
      <c r="A8">
        <v>7</v>
      </c>
      <c r="B8">
        <v>3</v>
      </c>
    </row>
    <row r="9" spans="1:2" x14ac:dyDescent="0.25">
      <c r="A9">
        <v>8</v>
      </c>
      <c r="B9">
        <v>3</v>
      </c>
    </row>
    <row r="10" spans="1:2" x14ac:dyDescent="0.25">
      <c r="A10">
        <v>9</v>
      </c>
      <c r="B10">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sqref="A1:F26"/>
    </sheetView>
  </sheetViews>
  <sheetFormatPr defaultRowHeight="15" x14ac:dyDescent="0.25"/>
  <sheetData>
    <row r="1" spans="1:6" x14ac:dyDescent="0.25">
      <c r="A1" t="s">
        <v>16</v>
      </c>
      <c r="B1">
        <v>5</v>
      </c>
      <c r="C1">
        <v>10</v>
      </c>
      <c r="D1">
        <v>15</v>
      </c>
      <c r="E1">
        <v>20</v>
      </c>
      <c r="F1">
        <v>999</v>
      </c>
    </row>
    <row r="2" spans="1:6" x14ac:dyDescent="0.25">
      <c r="A2">
        <v>5</v>
      </c>
      <c r="B2">
        <v>0.16</v>
      </c>
      <c r="C2">
        <f>ROUND(B2*0.8,2)</f>
        <v>0.13</v>
      </c>
      <c r="D2">
        <f t="shared" ref="D2:F2" si="0">ROUND(C2*0.8,2)</f>
        <v>0.1</v>
      </c>
      <c r="E2">
        <f t="shared" si="0"/>
        <v>0.08</v>
      </c>
      <c r="F2">
        <f t="shared" si="0"/>
        <v>0.06</v>
      </c>
    </row>
    <row r="3" spans="1:6" x14ac:dyDescent="0.25">
      <c r="A3">
        <v>10</v>
      </c>
      <c r="B3">
        <v>0.2</v>
      </c>
      <c r="C3">
        <f t="shared" ref="C3:F3" si="1">ROUND(B3*0.8,2)</f>
        <v>0.16</v>
      </c>
      <c r="D3">
        <f t="shared" si="1"/>
        <v>0.13</v>
      </c>
      <c r="E3">
        <f t="shared" si="1"/>
        <v>0.1</v>
      </c>
      <c r="F3">
        <f t="shared" si="1"/>
        <v>0.08</v>
      </c>
    </row>
    <row r="4" spans="1:6" x14ac:dyDescent="0.25">
      <c r="A4">
        <v>20</v>
      </c>
      <c r="B4">
        <f t="shared" ref="B4:B8" si="2">ROUND(B3*1.2,2)</f>
        <v>0.24</v>
      </c>
      <c r="C4">
        <f t="shared" ref="C4:F4" si="3">ROUND(B4*0.8,2)</f>
        <v>0.19</v>
      </c>
      <c r="D4">
        <f t="shared" si="3"/>
        <v>0.15</v>
      </c>
      <c r="E4">
        <f t="shared" si="3"/>
        <v>0.12</v>
      </c>
      <c r="F4">
        <f t="shared" si="3"/>
        <v>0.1</v>
      </c>
    </row>
    <row r="5" spans="1:6" x14ac:dyDescent="0.25">
      <c r="A5">
        <v>25</v>
      </c>
      <c r="B5">
        <f t="shared" si="2"/>
        <v>0.28999999999999998</v>
      </c>
      <c r="C5">
        <f t="shared" ref="C5:F5" si="4">ROUND(B5*0.8,2)</f>
        <v>0.23</v>
      </c>
      <c r="D5">
        <f t="shared" si="4"/>
        <v>0.18</v>
      </c>
      <c r="E5">
        <f t="shared" si="4"/>
        <v>0.14000000000000001</v>
      </c>
      <c r="F5">
        <f t="shared" si="4"/>
        <v>0.11</v>
      </c>
    </row>
    <row r="6" spans="1:6" x14ac:dyDescent="0.25">
      <c r="A6">
        <v>30</v>
      </c>
      <c r="B6">
        <f t="shared" si="2"/>
        <v>0.35</v>
      </c>
      <c r="C6">
        <f t="shared" ref="C6:F6" si="5">ROUND(B6*0.8,2)</f>
        <v>0.28000000000000003</v>
      </c>
      <c r="D6">
        <f t="shared" si="5"/>
        <v>0.22</v>
      </c>
      <c r="E6">
        <f t="shared" si="5"/>
        <v>0.18</v>
      </c>
      <c r="F6">
        <f t="shared" si="5"/>
        <v>0.14000000000000001</v>
      </c>
    </row>
    <row r="7" spans="1:6" x14ac:dyDescent="0.25">
      <c r="A7">
        <v>35</v>
      </c>
      <c r="B7">
        <f t="shared" si="2"/>
        <v>0.42</v>
      </c>
      <c r="C7">
        <f t="shared" ref="C7:F7" si="6">ROUND(B7*0.8,2)</f>
        <v>0.34</v>
      </c>
      <c r="D7">
        <f t="shared" si="6"/>
        <v>0.27</v>
      </c>
      <c r="E7">
        <f t="shared" si="6"/>
        <v>0.22</v>
      </c>
      <c r="F7">
        <f t="shared" si="6"/>
        <v>0.18</v>
      </c>
    </row>
    <row r="8" spans="1:6" x14ac:dyDescent="0.25">
      <c r="A8">
        <v>999</v>
      </c>
      <c r="B8">
        <f t="shared" si="2"/>
        <v>0.5</v>
      </c>
      <c r="C8">
        <f t="shared" ref="C8:F8" si="7">ROUND(B8*0.8,2)</f>
        <v>0.4</v>
      </c>
      <c r="D8">
        <f t="shared" si="7"/>
        <v>0.32</v>
      </c>
      <c r="E8">
        <f t="shared" si="7"/>
        <v>0.26</v>
      </c>
      <c r="F8">
        <f t="shared" si="7"/>
        <v>0.21</v>
      </c>
    </row>
    <row r="9" spans="1:6" x14ac:dyDescent="0.25">
      <c r="A9" t="s">
        <v>17</v>
      </c>
      <c r="B9">
        <v>5</v>
      </c>
      <c r="C9">
        <v>20</v>
      </c>
      <c r="D9">
        <v>999</v>
      </c>
    </row>
    <row r="10" spans="1:6" x14ac:dyDescent="0.25">
      <c r="A10">
        <v>5</v>
      </c>
      <c r="B10">
        <f>IF(ROUND(B2/3,2)&gt;0.1,0.1,ROUND(B2/3,2))</f>
        <v>0.05</v>
      </c>
      <c r="C10">
        <f t="shared" ref="C10" si="8">IF(ROUND(C2/3,2)&gt;0.1,0.1,ROUND(C2/3,2))</f>
        <v>0.04</v>
      </c>
      <c r="D10">
        <f>IF(ROUND(F2/3,2)&gt;0.1,0.1,ROUND(F2/3,2))</f>
        <v>0.02</v>
      </c>
    </row>
    <row r="11" spans="1:6" x14ac:dyDescent="0.25">
      <c r="A11">
        <v>10</v>
      </c>
      <c r="B11">
        <f t="shared" ref="B11:C11" si="9">IF(ROUND(B3/3,2)&gt;0.1,0.1,ROUND(B3/3,2))</f>
        <v>7.0000000000000007E-2</v>
      </c>
      <c r="C11">
        <f t="shared" si="9"/>
        <v>0.05</v>
      </c>
      <c r="D11">
        <f>IF(ROUND(F3/3,2)&gt;0.1,0.1,ROUND(F3/3,2))</f>
        <v>0.03</v>
      </c>
    </row>
    <row r="12" spans="1:6" x14ac:dyDescent="0.25">
      <c r="A12">
        <v>20</v>
      </c>
      <c r="B12">
        <f t="shared" ref="B12:C12" si="10">IF(ROUND(B4/3,2)&gt;0.1,0.1,ROUND(B4/3,2))</f>
        <v>0.08</v>
      </c>
      <c r="C12">
        <f t="shared" si="10"/>
        <v>0.06</v>
      </c>
      <c r="D12">
        <f>IF(ROUND(F4/3,2)&gt;0.1,0.1,ROUND(F4/3,2))</f>
        <v>0.03</v>
      </c>
    </row>
    <row r="13" spans="1:6" x14ac:dyDescent="0.25">
      <c r="A13">
        <v>50</v>
      </c>
      <c r="B13">
        <f>IF(ROUND(B7/3,2)&gt;0.1,0.1,ROUND(B7/3,2))</f>
        <v>0.1</v>
      </c>
      <c r="C13">
        <f>IF(ROUND(C7/3,2)&gt;0.1,0.1,ROUND(C7/3,2))</f>
        <v>0.1</v>
      </c>
      <c r="D13">
        <f>IF(ROUND(F7/3,2)&gt;0.1,0.1,ROUND(F7/3,2))</f>
        <v>0.06</v>
      </c>
    </row>
    <row r="14" spans="1:6" x14ac:dyDescent="0.25">
      <c r="A14">
        <v>999</v>
      </c>
      <c r="B14">
        <f>IF(ROUND(B8/3,2)&gt;0.1,0.1,ROUND(B8/3,2))</f>
        <v>0.1</v>
      </c>
      <c r="C14">
        <f>IF(ROUND(C8/3,2)&gt;0.1,0.1,ROUND(C8/3,2))</f>
        <v>0.1</v>
      </c>
      <c r="D14">
        <f>IF(ROUND(F8/3,2)&gt;0.1,0.1,ROUND(F8/3,2))</f>
        <v>7.0000000000000007E-2</v>
      </c>
    </row>
    <row r="15" spans="1:6" x14ac:dyDescent="0.25">
      <c r="A15" t="s">
        <v>18</v>
      </c>
      <c r="B15">
        <v>10</v>
      </c>
      <c r="C15">
        <v>15</v>
      </c>
      <c r="D15">
        <v>20</v>
      </c>
      <c r="E15">
        <v>999</v>
      </c>
    </row>
    <row r="16" spans="1:6" x14ac:dyDescent="0.25">
      <c r="A16">
        <v>5</v>
      </c>
      <c r="B16">
        <v>0.16</v>
      </c>
      <c r="C16">
        <f>ROUND(B16*0.8,2)</f>
        <v>0.13</v>
      </c>
      <c r="D16">
        <f t="shared" ref="D16:E16" si="11">ROUND(C16*0.8,2)</f>
        <v>0.1</v>
      </c>
      <c r="E16">
        <f t="shared" si="11"/>
        <v>0.08</v>
      </c>
    </row>
    <row r="17" spans="1:5" x14ac:dyDescent="0.25">
      <c r="A17">
        <v>10</v>
      </c>
      <c r="B17">
        <v>0.2</v>
      </c>
      <c r="C17">
        <f t="shared" ref="C17:E17" si="12">ROUND(B17*0.8,2)</f>
        <v>0.16</v>
      </c>
      <c r="D17">
        <f t="shared" si="12"/>
        <v>0.13</v>
      </c>
      <c r="E17">
        <f t="shared" si="12"/>
        <v>0.1</v>
      </c>
    </row>
    <row r="18" spans="1:5" x14ac:dyDescent="0.25">
      <c r="A18">
        <v>20</v>
      </c>
      <c r="B18">
        <f t="shared" ref="B18:B22" si="13">ROUND(B17*1.2,2)</f>
        <v>0.24</v>
      </c>
      <c r="C18">
        <f t="shared" ref="C18:E18" si="14">ROUND(B18*0.8,2)</f>
        <v>0.19</v>
      </c>
      <c r="D18">
        <f t="shared" si="14"/>
        <v>0.15</v>
      </c>
      <c r="E18">
        <f t="shared" si="14"/>
        <v>0.12</v>
      </c>
    </row>
    <row r="19" spans="1:5" x14ac:dyDescent="0.25">
      <c r="A19">
        <v>25</v>
      </c>
      <c r="B19">
        <f t="shared" si="13"/>
        <v>0.28999999999999998</v>
      </c>
      <c r="C19">
        <f t="shared" ref="C19:E19" si="15">ROUND(B19*0.8,2)</f>
        <v>0.23</v>
      </c>
      <c r="D19">
        <f t="shared" si="15"/>
        <v>0.18</v>
      </c>
      <c r="E19">
        <f t="shared" si="15"/>
        <v>0.14000000000000001</v>
      </c>
    </row>
    <row r="20" spans="1:5" x14ac:dyDescent="0.25">
      <c r="A20">
        <v>30</v>
      </c>
      <c r="B20">
        <f t="shared" si="13"/>
        <v>0.35</v>
      </c>
      <c r="C20">
        <f t="shared" ref="C20:E20" si="16">ROUND(B20*0.8,2)</f>
        <v>0.28000000000000003</v>
      </c>
      <c r="D20">
        <f t="shared" si="16"/>
        <v>0.22</v>
      </c>
      <c r="E20">
        <f t="shared" si="16"/>
        <v>0.18</v>
      </c>
    </row>
    <row r="21" spans="1:5" x14ac:dyDescent="0.25">
      <c r="A21">
        <v>35</v>
      </c>
      <c r="B21">
        <f t="shared" si="13"/>
        <v>0.42</v>
      </c>
      <c r="C21">
        <f t="shared" ref="C21:E21" si="17">ROUND(B21*0.8,2)</f>
        <v>0.34</v>
      </c>
      <c r="D21">
        <f t="shared" si="17"/>
        <v>0.27</v>
      </c>
      <c r="E21">
        <f t="shared" si="17"/>
        <v>0.22</v>
      </c>
    </row>
    <row r="22" spans="1:5" x14ac:dyDescent="0.25">
      <c r="A22">
        <v>999</v>
      </c>
      <c r="B22">
        <f t="shared" si="13"/>
        <v>0.5</v>
      </c>
      <c r="C22">
        <f t="shared" ref="C22:E22" si="18">ROUND(B22*0.8,2)</f>
        <v>0.4</v>
      </c>
      <c r="D22">
        <f t="shared" si="18"/>
        <v>0.32</v>
      </c>
      <c r="E22">
        <f t="shared" si="18"/>
        <v>0.26</v>
      </c>
    </row>
    <row r="23" spans="1:5" x14ac:dyDescent="0.25">
      <c r="A23" t="s">
        <v>19</v>
      </c>
      <c r="B23">
        <v>10</v>
      </c>
      <c r="C23">
        <v>999</v>
      </c>
    </row>
    <row r="24" spans="1:5" x14ac:dyDescent="0.25">
      <c r="A24">
        <v>5</v>
      </c>
      <c r="B24">
        <v>0.9</v>
      </c>
      <c r="C24">
        <v>0.9</v>
      </c>
    </row>
    <row r="25" spans="1:5" x14ac:dyDescent="0.25">
      <c r="A25">
        <v>10</v>
      </c>
      <c r="B25">
        <v>1</v>
      </c>
      <c r="C25">
        <v>1</v>
      </c>
    </row>
    <row r="26" spans="1:5" x14ac:dyDescent="0.25">
      <c r="A26">
        <v>999</v>
      </c>
      <c r="B26">
        <v>1</v>
      </c>
      <c r="C2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H27" sqref="H27"/>
    </sheetView>
  </sheetViews>
  <sheetFormatPr defaultRowHeight="15" x14ac:dyDescent="0.25"/>
  <sheetData>
    <row r="1" spans="1:12" x14ac:dyDescent="0.25">
      <c r="A1" t="s">
        <v>16</v>
      </c>
      <c r="B1">
        <v>5</v>
      </c>
      <c r="C1">
        <v>10</v>
      </c>
      <c r="D1">
        <v>15</v>
      </c>
      <c r="E1">
        <v>20</v>
      </c>
      <c r="F1" s="2">
        <v>999</v>
      </c>
    </row>
    <row r="2" spans="1:12" x14ac:dyDescent="0.25">
      <c r="A2">
        <v>5</v>
      </c>
      <c r="B2">
        <v>0.16</v>
      </c>
      <c r="C2">
        <f>ROUND(B2*0.8,2)</f>
        <v>0.13</v>
      </c>
      <c r="D2">
        <f t="shared" ref="D2:F2" si="0">ROUND(C2*0.8,2)</f>
        <v>0.1</v>
      </c>
      <c r="E2">
        <f t="shared" si="0"/>
        <v>0.08</v>
      </c>
      <c r="F2">
        <f t="shared" si="0"/>
        <v>0.06</v>
      </c>
      <c r="K2" s="2" t="s">
        <v>20</v>
      </c>
      <c r="L2" t="s">
        <v>21</v>
      </c>
    </row>
    <row r="3" spans="1:12" x14ac:dyDescent="0.25">
      <c r="A3">
        <v>10</v>
      </c>
      <c r="B3">
        <v>0.2</v>
      </c>
      <c r="C3">
        <f t="shared" ref="C3:F8" si="1">ROUND(B3*0.8,2)</f>
        <v>0.16</v>
      </c>
      <c r="D3">
        <f t="shared" si="1"/>
        <v>0.13</v>
      </c>
      <c r="E3">
        <f t="shared" si="1"/>
        <v>0.1</v>
      </c>
      <c r="F3">
        <f t="shared" si="1"/>
        <v>0.08</v>
      </c>
      <c r="K3" t="s">
        <v>23</v>
      </c>
      <c r="L3" t="s">
        <v>22</v>
      </c>
    </row>
    <row r="4" spans="1:12" x14ac:dyDescent="0.25">
      <c r="A4">
        <v>20</v>
      </c>
      <c r="B4">
        <f t="shared" ref="B4:B8" si="2">ROUND(B3*1.2,2)</f>
        <v>0.24</v>
      </c>
      <c r="C4">
        <f t="shared" si="1"/>
        <v>0.19</v>
      </c>
      <c r="D4">
        <f t="shared" si="1"/>
        <v>0.15</v>
      </c>
      <c r="E4">
        <f t="shared" si="1"/>
        <v>0.12</v>
      </c>
      <c r="F4">
        <f t="shared" si="1"/>
        <v>0.1</v>
      </c>
      <c r="K4" t="s">
        <v>24</v>
      </c>
    </row>
    <row r="5" spans="1:12" x14ac:dyDescent="0.25">
      <c r="A5">
        <v>25</v>
      </c>
      <c r="B5">
        <f t="shared" si="2"/>
        <v>0.28999999999999998</v>
      </c>
      <c r="C5">
        <f t="shared" si="1"/>
        <v>0.23</v>
      </c>
      <c r="D5">
        <f t="shared" si="1"/>
        <v>0.18</v>
      </c>
      <c r="E5">
        <f t="shared" si="1"/>
        <v>0.14000000000000001</v>
      </c>
      <c r="F5">
        <f t="shared" si="1"/>
        <v>0.11</v>
      </c>
      <c r="K5" t="s">
        <v>25</v>
      </c>
    </row>
    <row r="6" spans="1:12" x14ac:dyDescent="0.25">
      <c r="A6">
        <v>30</v>
      </c>
      <c r="B6">
        <f t="shared" si="2"/>
        <v>0.35</v>
      </c>
      <c r="C6">
        <f t="shared" si="1"/>
        <v>0.28000000000000003</v>
      </c>
      <c r="D6">
        <f t="shared" si="1"/>
        <v>0.22</v>
      </c>
      <c r="E6">
        <f t="shared" si="1"/>
        <v>0.18</v>
      </c>
      <c r="F6">
        <f t="shared" si="1"/>
        <v>0.14000000000000001</v>
      </c>
      <c r="K6" t="s">
        <v>26</v>
      </c>
    </row>
    <row r="7" spans="1:12" x14ac:dyDescent="0.25">
      <c r="A7">
        <v>35</v>
      </c>
      <c r="B7">
        <f t="shared" si="2"/>
        <v>0.42</v>
      </c>
      <c r="C7">
        <f t="shared" si="1"/>
        <v>0.34</v>
      </c>
      <c r="D7">
        <f t="shared" si="1"/>
        <v>0.27</v>
      </c>
      <c r="E7">
        <f t="shared" si="1"/>
        <v>0.22</v>
      </c>
      <c r="F7">
        <f t="shared" si="1"/>
        <v>0.18</v>
      </c>
      <c r="K7" t="s">
        <v>27</v>
      </c>
    </row>
    <row r="8" spans="1:12" x14ac:dyDescent="0.25">
      <c r="A8" s="2">
        <v>999</v>
      </c>
      <c r="B8">
        <f t="shared" si="2"/>
        <v>0.5</v>
      </c>
      <c r="C8">
        <f t="shared" si="1"/>
        <v>0.4</v>
      </c>
      <c r="D8">
        <f t="shared" si="1"/>
        <v>0.32</v>
      </c>
      <c r="E8">
        <f t="shared" si="1"/>
        <v>0.26</v>
      </c>
      <c r="F8">
        <f t="shared" si="1"/>
        <v>0.21</v>
      </c>
      <c r="K8" t="s">
        <v>28</v>
      </c>
    </row>
    <row r="9" spans="1:12" x14ac:dyDescent="0.25">
      <c r="A9" t="s">
        <v>17</v>
      </c>
      <c r="B9">
        <v>5</v>
      </c>
      <c r="C9">
        <v>20</v>
      </c>
      <c r="D9" s="2">
        <v>999</v>
      </c>
      <c r="K9" t="s">
        <v>29</v>
      </c>
    </row>
    <row r="10" spans="1:12" x14ac:dyDescent="0.25">
      <c r="A10">
        <v>5</v>
      </c>
      <c r="B10">
        <f>IF(ROUND(B2/3,2)&gt;0.1,0.1,ROUND(B2/3,2))</f>
        <v>0.05</v>
      </c>
      <c r="C10">
        <f t="shared" ref="C10" si="3">IF(ROUND(C2/3,2)&gt;0.1,0.1,ROUND(C2/3,2))</f>
        <v>0.04</v>
      </c>
      <c r="D10">
        <f>IF(ROUND(F2/3,2)&gt;0.1,0.1,ROUND(F2/3,2))</f>
        <v>0.02</v>
      </c>
      <c r="K10" t="s">
        <v>33</v>
      </c>
    </row>
    <row r="11" spans="1:12" x14ac:dyDescent="0.25">
      <c r="A11">
        <v>10</v>
      </c>
      <c r="B11">
        <f t="shared" ref="B11:C12" si="4">IF(ROUND(B3/3,2)&gt;0.1,0.1,ROUND(B3/3,2))</f>
        <v>7.0000000000000007E-2</v>
      </c>
      <c r="C11">
        <f t="shared" si="4"/>
        <v>0.05</v>
      </c>
      <c r="D11">
        <f>IF(ROUND(F3/3,2)&gt;0.1,0.1,ROUND(F3/3,2))</f>
        <v>0.03</v>
      </c>
    </row>
    <row r="12" spans="1:12" x14ac:dyDescent="0.25">
      <c r="A12">
        <v>20</v>
      </c>
      <c r="B12">
        <f t="shared" si="4"/>
        <v>0.08</v>
      </c>
      <c r="C12">
        <f t="shared" si="4"/>
        <v>0.06</v>
      </c>
      <c r="D12">
        <f>IF(ROUND(F4/3,2)&gt;0.1,0.1,ROUND(F4/3,2))</f>
        <v>0.03</v>
      </c>
    </row>
    <row r="13" spans="1:12" x14ac:dyDescent="0.25">
      <c r="A13">
        <v>50</v>
      </c>
      <c r="B13">
        <f>IF(ROUND(B7/3,2)&gt;0.1,0.1,ROUND(B7/3,2))</f>
        <v>0.1</v>
      </c>
      <c r="C13">
        <f>IF(ROUND(C7/3,2)&gt;0.1,0.1,ROUND(C7/3,2))</f>
        <v>0.1</v>
      </c>
      <c r="D13">
        <f>IF(ROUND(F7/3,2)&gt;0.1,0.1,ROUND(F7/3,2))</f>
        <v>0.06</v>
      </c>
      <c r="K13" t="s">
        <v>30</v>
      </c>
    </row>
    <row r="14" spans="1:12" x14ac:dyDescent="0.25">
      <c r="A14" s="2">
        <v>999</v>
      </c>
      <c r="B14">
        <f>IF(ROUND(B8/3,2)&gt;0.1,0.1,ROUND(B8/3,2))</f>
        <v>0.1</v>
      </c>
      <c r="C14">
        <f>IF(ROUND(C8/3,2)&gt;0.1,0.1,ROUND(C8/3,2))</f>
        <v>0.1</v>
      </c>
      <c r="D14">
        <f>IF(ROUND(F8/3,2)&gt;0.1,0.1,ROUND(F8/3,2))</f>
        <v>7.0000000000000007E-2</v>
      </c>
      <c r="K14" t="s">
        <v>31</v>
      </c>
    </row>
    <row r="15" spans="1:12" x14ac:dyDescent="0.25">
      <c r="A15" t="s">
        <v>18</v>
      </c>
      <c r="B15">
        <v>10</v>
      </c>
      <c r="C15">
        <v>15</v>
      </c>
      <c r="D15">
        <v>20</v>
      </c>
      <c r="E15" s="2">
        <v>999</v>
      </c>
      <c r="K15" t="s">
        <v>32</v>
      </c>
    </row>
    <row r="16" spans="1:12" x14ac:dyDescent="0.25">
      <c r="A16">
        <v>5</v>
      </c>
      <c r="B16">
        <v>0.16</v>
      </c>
      <c r="C16">
        <f>ROUND(B16*0.8,2)</f>
        <v>0.13</v>
      </c>
      <c r="D16">
        <f t="shared" ref="D16:E16" si="5">ROUND(C16*0.8,2)</f>
        <v>0.1</v>
      </c>
      <c r="E16">
        <f t="shared" si="5"/>
        <v>0.08</v>
      </c>
      <c r="K16" t="s">
        <v>34</v>
      </c>
    </row>
    <row r="17" spans="1:11" x14ac:dyDescent="0.25">
      <c r="A17">
        <v>10</v>
      </c>
      <c r="B17">
        <v>0.2</v>
      </c>
      <c r="C17">
        <f t="shared" ref="C17:E22" si="6">ROUND(B17*0.8,2)</f>
        <v>0.16</v>
      </c>
      <c r="D17">
        <f t="shared" si="6"/>
        <v>0.13</v>
      </c>
      <c r="E17">
        <f t="shared" si="6"/>
        <v>0.1</v>
      </c>
    </row>
    <row r="18" spans="1:11" x14ac:dyDescent="0.25">
      <c r="A18">
        <v>20</v>
      </c>
      <c r="B18">
        <f t="shared" ref="B18:B22" si="7">ROUND(B17*1.2,2)</f>
        <v>0.24</v>
      </c>
      <c r="C18">
        <f t="shared" si="6"/>
        <v>0.19</v>
      </c>
      <c r="D18">
        <f t="shared" si="6"/>
        <v>0.15</v>
      </c>
      <c r="E18">
        <f t="shared" si="6"/>
        <v>0.12</v>
      </c>
      <c r="K18" t="s">
        <v>35</v>
      </c>
    </row>
    <row r="19" spans="1:11" x14ac:dyDescent="0.25">
      <c r="A19">
        <v>25</v>
      </c>
      <c r="B19">
        <f t="shared" si="7"/>
        <v>0.28999999999999998</v>
      </c>
      <c r="C19">
        <f t="shared" si="6"/>
        <v>0.23</v>
      </c>
      <c r="D19">
        <f t="shared" si="6"/>
        <v>0.18</v>
      </c>
      <c r="E19">
        <f t="shared" si="6"/>
        <v>0.14000000000000001</v>
      </c>
    </row>
    <row r="20" spans="1:11" x14ac:dyDescent="0.25">
      <c r="A20">
        <v>30</v>
      </c>
      <c r="B20">
        <f t="shared" si="7"/>
        <v>0.35</v>
      </c>
      <c r="C20">
        <f t="shared" si="6"/>
        <v>0.28000000000000003</v>
      </c>
      <c r="D20">
        <f t="shared" si="6"/>
        <v>0.22</v>
      </c>
      <c r="E20">
        <f t="shared" si="6"/>
        <v>0.18</v>
      </c>
    </row>
    <row r="21" spans="1:11" x14ac:dyDescent="0.25">
      <c r="A21">
        <v>35</v>
      </c>
      <c r="B21">
        <f t="shared" si="7"/>
        <v>0.42</v>
      </c>
      <c r="C21">
        <f t="shared" si="6"/>
        <v>0.34</v>
      </c>
      <c r="D21">
        <f t="shared" si="6"/>
        <v>0.27</v>
      </c>
      <c r="E21">
        <f t="shared" si="6"/>
        <v>0.22</v>
      </c>
    </row>
    <row r="22" spans="1:11" x14ac:dyDescent="0.25">
      <c r="A22" s="2">
        <v>999</v>
      </c>
      <c r="B22">
        <f t="shared" si="7"/>
        <v>0.5</v>
      </c>
      <c r="C22">
        <f t="shared" si="6"/>
        <v>0.4</v>
      </c>
      <c r="D22">
        <f t="shared" si="6"/>
        <v>0.32</v>
      </c>
      <c r="E22">
        <f t="shared" si="6"/>
        <v>0.26</v>
      </c>
    </row>
    <row r="23" spans="1:11" x14ac:dyDescent="0.25">
      <c r="A23" t="s">
        <v>19</v>
      </c>
      <c r="B23">
        <v>10</v>
      </c>
      <c r="C23" s="2">
        <v>999</v>
      </c>
    </row>
    <row r="24" spans="1:11" x14ac:dyDescent="0.25">
      <c r="A24">
        <v>5</v>
      </c>
      <c r="B24">
        <v>0.9</v>
      </c>
      <c r="C24">
        <v>0.9</v>
      </c>
    </row>
    <row r="25" spans="1:11" x14ac:dyDescent="0.25">
      <c r="A25">
        <v>10</v>
      </c>
      <c r="B25">
        <v>1</v>
      </c>
      <c r="C25">
        <v>1</v>
      </c>
    </row>
    <row r="26" spans="1:11" x14ac:dyDescent="0.25">
      <c r="A26" s="2">
        <v>999</v>
      </c>
      <c r="B26">
        <v>1</v>
      </c>
      <c r="C26">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12" sqref="H12"/>
    </sheetView>
  </sheetViews>
  <sheetFormatPr defaultRowHeight="15" x14ac:dyDescent="0.25"/>
  <sheetData>
    <row r="1" spans="1:2" x14ac:dyDescent="0.25">
      <c r="A1">
        <v>1</v>
      </c>
      <c r="B1">
        <v>1</v>
      </c>
    </row>
    <row r="2" spans="1:2" x14ac:dyDescent="0.25">
      <c r="A2">
        <v>2</v>
      </c>
      <c r="B2">
        <v>1</v>
      </c>
    </row>
    <row r="3" spans="1:2" x14ac:dyDescent="0.25">
      <c r="A3">
        <v>3</v>
      </c>
      <c r="B3">
        <v>1</v>
      </c>
    </row>
    <row r="4" spans="1:2" x14ac:dyDescent="0.25">
      <c r="A4">
        <v>4</v>
      </c>
      <c r="B4">
        <v>2</v>
      </c>
    </row>
    <row r="5" spans="1:2" x14ac:dyDescent="0.25">
      <c r="A5">
        <v>5</v>
      </c>
      <c r="B5">
        <v>2</v>
      </c>
    </row>
    <row r="6" spans="1:2" x14ac:dyDescent="0.25">
      <c r="A6">
        <v>10</v>
      </c>
      <c r="B6">
        <v>2</v>
      </c>
    </row>
    <row r="7" spans="1:2" x14ac:dyDescent="0.25">
      <c r="A7">
        <v>6</v>
      </c>
      <c r="B7">
        <v>2</v>
      </c>
    </row>
    <row r="8" spans="1:2" x14ac:dyDescent="0.25">
      <c r="A8">
        <v>7</v>
      </c>
      <c r="B8">
        <v>2</v>
      </c>
    </row>
    <row r="9" spans="1:2" x14ac:dyDescent="0.25">
      <c r="A9">
        <v>8</v>
      </c>
      <c r="B9">
        <v>2</v>
      </c>
    </row>
    <row r="10" spans="1:2" x14ac:dyDescent="0.25">
      <c r="A10">
        <v>9</v>
      </c>
      <c r="B10">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D18" sqref="D18"/>
    </sheetView>
  </sheetViews>
  <sheetFormatPr defaultRowHeight="15" x14ac:dyDescent="0.25"/>
  <sheetData>
    <row r="1" spans="1:2" x14ac:dyDescent="0.25">
      <c r="A1" t="s">
        <v>2</v>
      </c>
    </row>
    <row r="2" spans="1:2" x14ac:dyDescent="0.25">
      <c r="A2" t="s">
        <v>41</v>
      </c>
      <c r="B2" t="s">
        <v>42</v>
      </c>
    </row>
    <row r="3" spans="1:2" x14ac:dyDescent="0.25">
      <c r="A3" t="s">
        <v>39</v>
      </c>
    </row>
    <row r="4" spans="1:2" x14ac:dyDescent="0.25">
      <c r="A4">
        <v>0</v>
      </c>
      <c r="B4">
        <v>0.1</v>
      </c>
    </row>
    <row r="5" spans="1:2" x14ac:dyDescent="0.25">
      <c r="A5">
        <v>0</v>
      </c>
      <c r="B5">
        <v>0.1</v>
      </c>
    </row>
    <row r="6" spans="1:2" x14ac:dyDescent="0.25">
      <c r="A6">
        <v>0</v>
      </c>
      <c r="B6">
        <v>0.1</v>
      </c>
    </row>
    <row r="7" spans="1:2" x14ac:dyDescent="0.25">
      <c r="A7">
        <v>0</v>
      </c>
      <c r="B7">
        <v>0.1</v>
      </c>
    </row>
    <row r="8" spans="1:2" x14ac:dyDescent="0.25">
      <c r="A8">
        <v>0</v>
      </c>
      <c r="B8">
        <v>0.1</v>
      </c>
    </row>
    <row r="9" spans="1:2" x14ac:dyDescent="0.25">
      <c r="A9">
        <v>0</v>
      </c>
      <c r="B9">
        <v>0.1</v>
      </c>
    </row>
    <row r="10" spans="1:2" x14ac:dyDescent="0.25">
      <c r="A10">
        <v>0</v>
      </c>
      <c r="B10">
        <v>0.1</v>
      </c>
    </row>
    <row r="11" spans="1:2" x14ac:dyDescent="0.25">
      <c r="A11">
        <v>0</v>
      </c>
      <c r="B11">
        <v>0.1</v>
      </c>
    </row>
    <row r="12" spans="1:2" x14ac:dyDescent="0.25">
      <c r="A12">
        <v>0</v>
      </c>
      <c r="B12">
        <v>0.1</v>
      </c>
    </row>
    <row r="13" spans="1:2" x14ac:dyDescent="0.25">
      <c r="A13">
        <v>0</v>
      </c>
      <c r="B13">
        <v>0.1</v>
      </c>
    </row>
    <row r="14" spans="1:2" x14ac:dyDescent="0.25">
      <c r="A14">
        <v>0</v>
      </c>
      <c r="B14">
        <v>0.1</v>
      </c>
    </row>
    <row r="15" spans="1:2" x14ac:dyDescent="0.25">
      <c r="A15">
        <v>0</v>
      </c>
      <c r="B15">
        <v>0.1</v>
      </c>
    </row>
    <row r="16" spans="1:2" x14ac:dyDescent="0.25">
      <c r="A16" t="s">
        <v>40</v>
      </c>
    </row>
    <row r="17" spans="1:2" x14ac:dyDescent="0.25">
      <c r="A17">
        <v>0</v>
      </c>
      <c r="B17">
        <v>2</v>
      </c>
    </row>
    <row r="18" spans="1:2" x14ac:dyDescent="0.25">
      <c r="A18">
        <v>0</v>
      </c>
      <c r="B18">
        <v>2</v>
      </c>
    </row>
    <row r="19" spans="1:2" x14ac:dyDescent="0.25">
      <c r="A19">
        <v>0</v>
      </c>
      <c r="B19">
        <v>2</v>
      </c>
    </row>
    <row r="20" spans="1:2" x14ac:dyDescent="0.25">
      <c r="A20">
        <v>0</v>
      </c>
      <c r="B20">
        <v>2</v>
      </c>
    </row>
    <row r="21" spans="1:2" x14ac:dyDescent="0.25">
      <c r="A21">
        <v>0</v>
      </c>
      <c r="B21">
        <v>2</v>
      </c>
    </row>
    <row r="22" spans="1:2" x14ac:dyDescent="0.25">
      <c r="A22">
        <v>0</v>
      </c>
      <c r="B22">
        <v>2</v>
      </c>
    </row>
    <row r="23" spans="1:2" x14ac:dyDescent="0.25">
      <c r="A23">
        <v>0</v>
      </c>
      <c r="B23">
        <v>2</v>
      </c>
    </row>
    <row r="24" spans="1:2" x14ac:dyDescent="0.25">
      <c r="A24">
        <v>0</v>
      </c>
      <c r="B24">
        <v>2</v>
      </c>
    </row>
    <row r="25" spans="1:2" x14ac:dyDescent="0.25">
      <c r="A25">
        <v>0</v>
      </c>
      <c r="B25">
        <v>2</v>
      </c>
    </row>
    <row r="26" spans="1:2" x14ac:dyDescent="0.25">
      <c r="A26">
        <v>0</v>
      </c>
      <c r="B26">
        <v>2</v>
      </c>
    </row>
    <row r="27" spans="1:2" x14ac:dyDescent="0.25">
      <c r="A27">
        <v>0</v>
      </c>
      <c r="B27">
        <v>2</v>
      </c>
    </row>
    <row r="28" spans="1:2" x14ac:dyDescent="0.25">
      <c r="A28">
        <v>0</v>
      </c>
      <c r="B28">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E13" sqref="E13"/>
    </sheetView>
  </sheetViews>
  <sheetFormatPr defaultRowHeight="15" x14ac:dyDescent="0.25"/>
  <sheetData>
    <row r="1" spans="1:3" x14ac:dyDescent="0.25">
      <c r="A1">
        <v>1</v>
      </c>
      <c r="B1">
        <v>1</v>
      </c>
      <c r="C1">
        <v>0</v>
      </c>
    </row>
    <row r="2" spans="1:3" x14ac:dyDescent="0.25">
      <c r="A2">
        <v>2</v>
      </c>
      <c r="B2">
        <v>0.2</v>
      </c>
      <c r="C2">
        <v>0.8</v>
      </c>
    </row>
    <row r="3" spans="1:3" x14ac:dyDescent="0.25">
      <c r="A3">
        <v>3</v>
      </c>
      <c r="B3">
        <v>0.2</v>
      </c>
      <c r="C3">
        <v>0.8</v>
      </c>
    </row>
    <row r="4" spans="1:3" x14ac:dyDescent="0.25">
      <c r="A4">
        <v>4</v>
      </c>
      <c r="B4">
        <v>0.2</v>
      </c>
      <c r="C4">
        <v>0.8</v>
      </c>
    </row>
    <row r="5" spans="1:3" x14ac:dyDescent="0.25">
      <c r="A5">
        <v>5</v>
      </c>
      <c r="B5">
        <v>0.2</v>
      </c>
      <c r="C5">
        <v>0.8</v>
      </c>
    </row>
    <row r="6" spans="1:3" x14ac:dyDescent="0.25">
      <c r="A6">
        <v>7</v>
      </c>
      <c r="B6">
        <v>0.55000000000000004</v>
      </c>
      <c r="C6">
        <v>0.45</v>
      </c>
    </row>
    <row r="7" spans="1:3" x14ac:dyDescent="0.25">
      <c r="A7">
        <v>8</v>
      </c>
      <c r="B7">
        <v>0.2</v>
      </c>
      <c r="C7">
        <v>0.8</v>
      </c>
    </row>
    <row r="8" spans="1:3" x14ac:dyDescent="0.25">
      <c r="A8">
        <v>10</v>
      </c>
      <c r="B8">
        <v>0.2</v>
      </c>
      <c r="C8">
        <v>0.8</v>
      </c>
    </row>
    <row r="9" spans="1:3" x14ac:dyDescent="0.25">
      <c r="A9">
        <v>6</v>
      </c>
      <c r="B9">
        <v>0.2</v>
      </c>
      <c r="C9">
        <v>0.8</v>
      </c>
    </row>
    <row r="10" spans="1:3" x14ac:dyDescent="0.25">
      <c r="A10">
        <v>9</v>
      </c>
      <c r="B10">
        <v>0</v>
      </c>
      <c r="C10">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F10" sqref="F10"/>
    </sheetView>
  </sheetViews>
  <sheetFormatPr defaultRowHeight="15" x14ac:dyDescent="0.25"/>
  <sheetData>
    <row r="1" spans="1:5" x14ac:dyDescent="0.25">
      <c r="A1">
        <v>1</v>
      </c>
      <c r="B1">
        <v>0.2</v>
      </c>
      <c r="C1">
        <v>0.7</v>
      </c>
      <c r="D1">
        <v>0.1</v>
      </c>
      <c r="E1">
        <v>0</v>
      </c>
    </row>
    <row r="2" spans="1:5" x14ac:dyDescent="0.25">
      <c r="A2">
        <v>2</v>
      </c>
      <c r="B2">
        <v>0.2</v>
      </c>
      <c r="C2">
        <v>0.7</v>
      </c>
      <c r="D2">
        <v>0.1</v>
      </c>
      <c r="E2">
        <v>0</v>
      </c>
    </row>
    <row r="3" spans="1:5" x14ac:dyDescent="0.25">
      <c r="A3">
        <v>3</v>
      </c>
      <c r="B3">
        <v>0.2</v>
      </c>
      <c r="C3">
        <v>0.7</v>
      </c>
      <c r="D3">
        <v>0.1</v>
      </c>
      <c r="E3">
        <v>0</v>
      </c>
    </row>
    <row r="4" spans="1:5" x14ac:dyDescent="0.25">
      <c r="A4">
        <v>4</v>
      </c>
      <c r="B4">
        <v>0.2</v>
      </c>
      <c r="C4">
        <v>0.7</v>
      </c>
      <c r="D4">
        <v>0.1</v>
      </c>
      <c r="E4">
        <v>0</v>
      </c>
    </row>
    <row r="5" spans="1:5" x14ac:dyDescent="0.25">
      <c r="A5">
        <v>5</v>
      </c>
      <c r="B5">
        <v>0</v>
      </c>
      <c r="C5">
        <v>0</v>
      </c>
      <c r="D5">
        <v>0</v>
      </c>
      <c r="E5">
        <v>1</v>
      </c>
    </row>
    <row r="6" spans="1:5" x14ac:dyDescent="0.25">
      <c r="A6">
        <v>7</v>
      </c>
      <c r="B6">
        <v>0.2</v>
      </c>
      <c r="C6">
        <v>0.7</v>
      </c>
      <c r="D6">
        <v>0.1</v>
      </c>
      <c r="E6">
        <v>0</v>
      </c>
    </row>
    <row r="7" spans="1:5" x14ac:dyDescent="0.25">
      <c r="A7">
        <v>8</v>
      </c>
      <c r="B7">
        <v>0.2</v>
      </c>
      <c r="C7">
        <v>0.7</v>
      </c>
      <c r="D7">
        <v>0.1</v>
      </c>
      <c r="E7">
        <v>0</v>
      </c>
    </row>
    <row r="8" spans="1:5" x14ac:dyDescent="0.25">
      <c r="A8">
        <v>10</v>
      </c>
      <c r="B8">
        <v>0.2</v>
      </c>
      <c r="C8">
        <v>0.2</v>
      </c>
      <c r="D8">
        <v>0.1</v>
      </c>
      <c r="E8">
        <v>0.5</v>
      </c>
    </row>
    <row r="9" spans="1:5" x14ac:dyDescent="0.25">
      <c r="A9">
        <v>6</v>
      </c>
      <c r="B9">
        <v>0.2</v>
      </c>
      <c r="C9">
        <v>0.7</v>
      </c>
      <c r="D9">
        <v>0.1</v>
      </c>
      <c r="E9">
        <v>0</v>
      </c>
    </row>
    <row r="10" spans="1:5" x14ac:dyDescent="0.25">
      <c r="A10">
        <v>9</v>
      </c>
      <c r="B10">
        <v>0.2</v>
      </c>
      <c r="C10">
        <v>0.7</v>
      </c>
      <c r="D10">
        <v>0.1</v>
      </c>
      <c r="E10">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sheetData>
    <row r="1" spans="1:3" x14ac:dyDescent="0.25">
      <c r="A1" t="s">
        <v>6</v>
      </c>
      <c r="B1" t="s">
        <v>7</v>
      </c>
      <c r="C1" t="s">
        <v>2</v>
      </c>
    </row>
    <row r="2" spans="1:3" x14ac:dyDescent="0.25">
      <c r="A2">
        <v>0.36</v>
      </c>
      <c r="B2">
        <v>0.4</v>
      </c>
      <c r="C2" t="s">
        <v>3</v>
      </c>
    </row>
    <row r="3" spans="1:3" x14ac:dyDescent="0.25">
      <c r="A3">
        <v>0.15</v>
      </c>
      <c r="B3">
        <v>0.2</v>
      </c>
      <c r="C3" t="s">
        <v>4</v>
      </c>
    </row>
    <row r="4" spans="1:3" x14ac:dyDescent="0.25">
      <c r="A4">
        <v>0.55000000000000004</v>
      </c>
      <c r="B4">
        <v>0.55000000000000004</v>
      </c>
      <c r="C4" t="s">
        <v>5</v>
      </c>
    </row>
    <row r="5" spans="1:3" x14ac:dyDescent="0.25">
      <c r="A5">
        <v>0</v>
      </c>
      <c r="B5">
        <v>50</v>
      </c>
      <c r="C5"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F17" sqref="F17"/>
    </sheetView>
  </sheetViews>
  <sheetFormatPr defaultRowHeight="15" x14ac:dyDescent="0.25"/>
  <sheetData>
    <row r="1" spans="1:4" x14ac:dyDescent="0.25">
      <c r="A1" t="s">
        <v>2</v>
      </c>
    </row>
    <row r="2" spans="1:4" x14ac:dyDescent="0.25">
      <c r="A2" t="s">
        <v>14</v>
      </c>
      <c r="B2" t="s">
        <v>13</v>
      </c>
      <c r="C2" t="s">
        <v>15</v>
      </c>
      <c r="D2" t="s">
        <v>12</v>
      </c>
    </row>
    <row r="3" spans="1:4" x14ac:dyDescent="0.25">
      <c r="A3" t="s">
        <v>9</v>
      </c>
    </row>
    <row r="4" spans="1:4" x14ac:dyDescent="0.25">
      <c r="A4">
        <v>1.1000000000000001</v>
      </c>
      <c r="B4">
        <v>0.05</v>
      </c>
      <c r="C4">
        <v>1.4</v>
      </c>
      <c r="D4">
        <v>0</v>
      </c>
    </row>
    <row r="5" spans="1:4" x14ac:dyDescent="0.25">
      <c r="A5">
        <v>1.1000000000000001</v>
      </c>
      <c r="B5">
        <v>0.05</v>
      </c>
      <c r="C5">
        <v>1.4</v>
      </c>
      <c r="D5">
        <v>0.4</v>
      </c>
    </row>
    <row r="6" spans="1:4" x14ac:dyDescent="0.25">
      <c r="A6">
        <v>1.1000000000000001</v>
      </c>
      <c r="B6">
        <v>0.05</v>
      </c>
      <c r="C6">
        <v>1.4</v>
      </c>
      <c r="D6">
        <v>0.8</v>
      </c>
    </row>
    <row r="7" spans="1:4" x14ac:dyDescent="0.25">
      <c r="A7">
        <v>1.1000000000000001</v>
      </c>
      <c r="B7">
        <v>0.1</v>
      </c>
      <c r="C7">
        <v>1.4</v>
      </c>
      <c r="D7">
        <v>1</v>
      </c>
    </row>
    <row r="8" spans="1:4" x14ac:dyDescent="0.25">
      <c r="A8">
        <v>1.1000000000000001</v>
      </c>
      <c r="B8">
        <v>0.25</v>
      </c>
      <c r="C8">
        <v>1.4</v>
      </c>
      <c r="D8">
        <v>1.2</v>
      </c>
    </row>
    <row r="9" spans="1:4" x14ac:dyDescent="0.25">
      <c r="A9">
        <v>1.1000000000000001</v>
      </c>
      <c r="B9">
        <v>0.45</v>
      </c>
      <c r="C9">
        <v>1.4</v>
      </c>
      <c r="D9">
        <v>1.2</v>
      </c>
    </row>
    <row r="10" spans="1:4" x14ac:dyDescent="0.25">
      <c r="A10">
        <v>1.1000000000000001</v>
      </c>
      <c r="B10">
        <v>0.45</v>
      </c>
      <c r="C10">
        <v>1.4</v>
      </c>
      <c r="D10">
        <v>1.2</v>
      </c>
    </row>
    <row r="11" spans="1:4" x14ac:dyDescent="0.25">
      <c r="A11">
        <v>1.1000000000000001</v>
      </c>
      <c r="B11">
        <v>0.45</v>
      </c>
      <c r="C11">
        <v>1.4</v>
      </c>
      <c r="D11">
        <v>1.2</v>
      </c>
    </row>
    <row r="12" spans="1:4" x14ac:dyDescent="0.25">
      <c r="A12">
        <v>1.1000000000000001</v>
      </c>
      <c r="B12">
        <v>0.45</v>
      </c>
      <c r="C12">
        <v>1.4</v>
      </c>
      <c r="D12">
        <v>1.2</v>
      </c>
    </row>
    <row r="13" spans="1:4" x14ac:dyDescent="0.25">
      <c r="A13">
        <v>1.1000000000000001</v>
      </c>
      <c r="B13">
        <v>0.45</v>
      </c>
      <c r="C13">
        <v>1.4</v>
      </c>
      <c r="D13">
        <v>1.2</v>
      </c>
    </row>
    <row r="14" spans="1:4" x14ac:dyDescent="0.25">
      <c r="A14">
        <v>1.1000000000000001</v>
      </c>
      <c r="B14">
        <v>0</v>
      </c>
      <c r="C14">
        <v>1.4</v>
      </c>
      <c r="D14">
        <v>0</v>
      </c>
    </row>
    <row r="15" spans="1:4" x14ac:dyDescent="0.25">
      <c r="A15">
        <v>1.1000000000000001</v>
      </c>
      <c r="B15">
        <v>0.5</v>
      </c>
      <c r="C15">
        <v>1.4</v>
      </c>
      <c r="D15">
        <v>0</v>
      </c>
    </row>
    <row r="16" spans="1:4" x14ac:dyDescent="0.25">
      <c r="A16" t="s">
        <v>10</v>
      </c>
    </row>
    <row r="17" spans="1:4" x14ac:dyDescent="0.25">
      <c r="A17">
        <v>0.8</v>
      </c>
      <c r="B17">
        <v>0.4</v>
      </c>
      <c r="C17">
        <v>1</v>
      </c>
      <c r="D17">
        <v>1</v>
      </c>
    </row>
    <row r="18" spans="1:4" x14ac:dyDescent="0.25">
      <c r="A18">
        <v>0.8</v>
      </c>
      <c r="B18">
        <v>0.4</v>
      </c>
      <c r="C18">
        <v>1</v>
      </c>
      <c r="D18">
        <v>1</v>
      </c>
    </row>
    <row r="19" spans="1:4" x14ac:dyDescent="0.25">
      <c r="A19">
        <v>1</v>
      </c>
      <c r="B19">
        <v>1</v>
      </c>
      <c r="C19">
        <v>1</v>
      </c>
      <c r="D19">
        <v>1</v>
      </c>
    </row>
    <row r="20" spans="1:4" x14ac:dyDescent="0.25">
      <c r="A20">
        <v>1.07</v>
      </c>
      <c r="B20">
        <v>1.07</v>
      </c>
      <c r="C20">
        <v>1</v>
      </c>
      <c r="D20">
        <v>1</v>
      </c>
    </row>
    <row r="21" spans="1:4" x14ac:dyDescent="0.25">
      <c r="A21">
        <v>1.1100000000000001</v>
      </c>
      <c r="B21">
        <v>1.1100000000000001</v>
      </c>
      <c r="C21">
        <v>1</v>
      </c>
      <c r="D21">
        <v>1</v>
      </c>
    </row>
    <row r="22" spans="1:4" x14ac:dyDescent="0.25">
      <c r="A22">
        <v>1.2</v>
      </c>
      <c r="B22">
        <v>1.2</v>
      </c>
      <c r="C22">
        <v>1</v>
      </c>
      <c r="D22">
        <v>1</v>
      </c>
    </row>
    <row r="23" spans="1:4" x14ac:dyDescent="0.25">
      <c r="A23">
        <v>1.2</v>
      </c>
      <c r="B23">
        <v>1.2</v>
      </c>
      <c r="C23">
        <v>1</v>
      </c>
      <c r="D23">
        <v>1</v>
      </c>
    </row>
    <row r="24" spans="1:4" x14ac:dyDescent="0.25">
      <c r="A24">
        <v>1.2</v>
      </c>
      <c r="B24">
        <v>1.2</v>
      </c>
      <c r="C24">
        <v>1</v>
      </c>
      <c r="D24">
        <v>1</v>
      </c>
    </row>
    <row r="25" spans="1:4" x14ac:dyDescent="0.25">
      <c r="A25">
        <v>1.2</v>
      </c>
      <c r="B25">
        <v>1.2</v>
      </c>
      <c r="C25">
        <v>1</v>
      </c>
      <c r="D25">
        <v>1</v>
      </c>
    </row>
    <row r="26" spans="1:4" x14ac:dyDescent="0.25">
      <c r="A26">
        <v>1.2</v>
      </c>
      <c r="B26">
        <v>1.2</v>
      </c>
      <c r="C26">
        <v>1</v>
      </c>
      <c r="D26">
        <v>1</v>
      </c>
    </row>
    <row r="27" spans="1:4" x14ac:dyDescent="0.25">
      <c r="A27">
        <v>0.8</v>
      </c>
      <c r="B27">
        <v>0.4</v>
      </c>
      <c r="C27">
        <v>1</v>
      </c>
      <c r="D27">
        <v>1</v>
      </c>
    </row>
    <row r="28" spans="1:4" x14ac:dyDescent="0.25">
      <c r="A28">
        <v>0.8</v>
      </c>
      <c r="B28">
        <v>0.4</v>
      </c>
      <c r="C28">
        <v>1</v>
      </c>
      <c r="D28">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L29" sqref="L29"/>
    </sheetView>
  </sheetViews>
  <sheetFormatPr defaultRowHeight="15" x14ac:dyDescent="0.25"/>
  <sheetData>
    <row r="1" spans="1:2" x14ac:dyDescent="0.25">
      <c r="A1">
        <v>1</v>
      </c>
      <c r="B1">
        <v>0</v>
      </c>
    </row>
    <row r="2" spans="1:2" x14ac:dyDescent="0.25">
      <c r="A2">
        <v>2</v>
      </c>
      <c r="B2">
        <v>0</v>
      </c>
    </row>
    <row r="3" spans="1:2" x14ac:dyDescent="0.25">
      <c r="A3">
        <v>4</v>
      </c>
      <c r="B3">
        <v>0</v>
      </c>
    </row>
    <row r="4" spans="1:2" x14ac:dyDescent="0.25">
      <c r="A4">
        <v>5</v>
      </c>
      <c r="B4">
        <v>0</v>
      </c>
    </row>
    <row r="5" spans="1:2" x14ac:dyDescent="0.25">
      <c r="A5">
        <v>6</v>
      </c>
      <c r="B5">
        <v>0</v>
      </c>
    </row>
    <row r="6" spans="1:2" x14ac:dyDescent="0.25">
      <c r="A6">
        <v>7</v>
      </c>
      <c r="B6">
        <v>0</v>
      </c>
    </row>
    <row r="7" spans="1:2" x14ac:dyDescent="0.25">
      <c r="A7">
        <v>8</v>
      </c>
      <c r="B7">
        <v>12.2</v>
      </c>
    </row>
    <row r="8" spans="1:2" x14ac:dyDescent="0.25">
      <c r="A8">
        <v>9</v>
      </c>
      <c r="B8">
        <v>3.5</v>
      </c>
    </row>
    <row r="9" spans="1:2" x14ac:dyDescent="0.25">
      <c r="A9">
        <v>10</v>
      </c>
      <c r="B9">
        <v>0</v>
      </c>
    </row>
    <row r="10" spans="1:2" x14ac:dyDescent="0.25">
      <c r="A10">
        <v>3</v>
      </c>
      <c r="B10">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B30" sqref="B30"/>
    </sheetView>
  </sheetViews>
  <sheetFormatPr defaultRowHeight="15" x14ac:dyDescent="0.25"/>
  <sheetData>
    <row r="1" spans="1:5" x14ac:dyDescent="0.25">
      <c r="A1">
        <v>1</v>
      </c>
      <c r="B1">
        <v>10</v>
      </c>
      <c r="C1">
        <v>0.05</v>
      </c>
      <c r="D1">
        <v>0.7</v>
      </c>
      <c r="E1">
        <v>0.05</v>
      </c>
    </row>
    <row r="2" spans="1:5" x14ac:dyDescent="0.25">
      <c r="A2">
        <v>2</v>
      </c>
      <c r="B2">
        <v>10</v>
      </c>
      <c r="C2">
        <v>0.05</v>
      </c>
      <c r="D2">
        <v>0.7</v>
      </c>
      <c r="E2">
        <v>0.05</v>
      </c>
    </row>
    <row r="3" spans="1:5" x14ac:dyDescent="0.25">
      <c r="A3">
        <v>4</v>
      </c>
      <c r="B3">
        <v>10</v>
      </c>
      <c r="C3">
        <v>0.05</v>
      </c>
      <c r="D3">
        <v>0.7</v>
      </c>
      <c r="E3">
        <v>0.05</v>
      </c>
    </row>
    <row r="4" spans="1:5" x14ac:dyDescent="0.25">
      <c r="A4">
        <v>5</v>
      </c>
      <c r="B4">
        <v>10</v>
      </c>
      <c r="C4">
        <v>0.05</v>
      </c>
      <c r="D4">
        <v>0.7</v>
      </c>
      <c r="E4">
        <v>0.05</v>
      </c>
    </row>
    <row r="5" spans="1:5" x14ac:dyDescent="0.25">
      <c r="A5">
        <v>6</v>
      </c>
      <c r="B5">
        <v>10</v>
      </c>
      <c r="C5">
        <v>0.05</v>
      </c>
      <c r="D5">
        <v>0.7</v>
      </c>
      <c r="E5">
        <v>0.05</v>
      </c>
    </row>
    <row r="6" spans="1:5" x14ac:dyDescent="0.25">
      <c r="A6">
        <v>7</v>
      </c>
      <c r="B6">
        <v>10</v>
      </c>
      <c r="C6">
        <v>0</v>
      </c>
      <c r="D6">
        <v>0.6</v>
      </c>
      <c r="E6">
        <v>0.25</v>
      </c>
    </row>
    <row r="7" spans="1:5" x14ac:dyDescent="0.25">
      <c r="A7">
        <v>8</v>
      </c>
      <c r="B7">
        <v>10</v>
      </c>
      <c r="C7">
        <v>0</v>
      </c>
      <c r="D7">
        <v>0.6</v>
      </c>
      <c r="E7">
        <v>0.25</v>
      </c>
    </row>
    <row r="8" spans="1:5" x14ac:dyDescent="0.25">
      <c r="A8">
        <v>9</v>
      </c>
      <c r="B8">
        <v>10</v>
      </c>
      <c r="C8">
        <v>0</v>
      </c>
      <c r="D8">
        <v>0.6</v>
      </c>
      <c r="E8">
        <v>0.25</v>
      </c>
    </row>
    <row r="9" spans="1:5" x14ac:dyDescent="0.25">
      <c r="A9">
        <v>10</v>
      </c>
      <c r="B9">
        <v>10</v>
      </c>
      <c r="C9">
        <v>0</v>
      </c>
      <c r="D9">
        <v>0.6</v>
      </c>
      <c r="E9">
        <v>0.25</v>
      </c>
    </row>
    <row r="10" spans="1:5" x14ac:dyDescent="0.25">
      <c r="A10">
        <v>3</v>
      </c>
      <c r="B10">
        <v>10</v>
      </c>
      <c r="C10">
        <v>0</v>
      </c>
      <c r="D10">
        <v>0.6</v>
      </c>
      <c r="E10">
        <v>0.25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6" sqref="D6"/>
    </sheetView>
  </sheetViews>
  <sheetFormatPr defaultRowHeight="15" x14ac:dyDescent="0.25"/>
  <sheetData>
    <row r="1" spans="1:4" x14ac:dyDescent="0.25">
      <c r="A1">
        <v>1</v>
      </c>
      <c r="B1">
        <v>1</v>
      </c>
      <c r="C1">
        <v>0.05</v>
      </c>
      <c r="D1">
        <v>2</v>
      </c>
    </row>
    <row r="2" spans="1:4" x14ac:dyDescent="0.25">
      <c r="A2">
        <v>2</v>
      </c>
      <c r="B2">
        <v>1</v>
      </c>
      <c r="C2">
        <v>0.05</v>
      </c>
      <c r="D2">
        <v>2</v>
      </c>
    </row>
    <row r="3" spans="1:4" x14ac:dyDescent="0.25">
      <c r="A3">
        <v>4</v>
      </c>
      <c r="B3">
        <v>1</v>
      </c>
      <c r="C3">
        <v>2.5000000000000001E-2</v>
      </c>
      <c r="D3">
        <v>1</v>
      </c>
    </row>
    <row r="4" spans="1:4" x14ac:dyDescent="0.25">
      <c r="A4">
        <v>5</v>
      </c>
      <c r="B4">
        <v>1</v>
      </c>
      <c r="C4">
        <v>2.5000000000000001E-2</v>
      </c>
      <c r="D4">
        <v>1</v>
      </c>
    </row>
    <row r="5" spans="1:4" x14ac:dyDescent="0.25">
      <c r="A5">
        <v>6</v>
      </c>
      <c r="B5">
        <v>1</v>
      </c>
      <c r="C5">
        <v>2.5000000000000001E-2</v>
      </c>
      <c r="D5">
        <v>1</v>
      </c>
    </row>
    <row r="6" spans="1:4" x14ac:dyDescent="0.25">
      <c r="A6">
        <v>7</v>
      </c>
      <c r="B6">
        <v>1</v>
      </c>
      <c r="C6">
        <v>2.5000000000000001E-2</v>
      </c>
      <c r="D6">
        <v>1</v>
      </c>
    </row>
    <row r="7" spans="1:4" x14ac:dyDescent="0.25">
      <c r="A7">
        <v>8</v>
      </c>
      <c r="B7">
        <v>1</v>
      </c>
      <c r="C7">
        <v>2.5000000000000001E-2</v>
      </c>
      <c r="D7">
        <v>1</v>
      </c>
    </row>
    <row r="8" spans="1:4" x14ac:dyDescent="0.25">
      <c r="A8">
        <v>9</v>
      </c>
      <c r="B8">
        <v>1</v>
      </c>
      <c r="C8">
        <v>2.5000000000000001E-2</v>
      </c>
      <c r="D8">
        <v>1</v>
      </c>
    </row>
    <row r="9" spans="1:4" x14ac:dyDescent="0.25">
      <c r="A9">
        <v>10</v>
      </c>
      <c r="B9">
        <v>1</v>
      </c>
      <c r="C9">
        <v>2.5000000000000001E-2</v>
      </c>
      <c r="D9">
        <v>1</v>
      </c>
    </row>
    <row r="10" spans="1:4" x14ac:dyDescent="0.25">
      <c r="A10">
        <v>3</v>
      </c>
      <c r="B10">
        <v>1</v>
      </c>
      <c r="C10">
        <v>2.5000000000000001E-2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ControlFile</vt:lpstr>
      <vt:lpstr>Nodex-yAreas</vt:lpstr>
      <vt:lpstr>Time</vt:lpstr>
      <vt:lpstr>Rainfall(orPE)ZoneMapping</vt:lpstr>
      <vt:lpstr>Rain(orPE)TSInput</vt:lpstr>
      <vt:lpstr>ReportingZoneMapping</vt:lpstr>
      <vt:lpstr>ReportingZoneNames</vt:lpstr>
      <vt:lpstr>SnowParameters</vt:lpstr>
      <vt:lpstr>RapidRunoffZoneMapping</vt:lpstr>
      <vt:lpstr>RapidRunoffParameters</vt:lpstr>
      <vt:lpstr>RapidRunoffParameterExplanation</vt:lpstr>
      <vt:lpstr>RunoffRechargeZoneMapping</vt:lpstr>
      <vt:lpstr>RORchParams</vt:lpstr>
      <vt:lpstr>SoilSpatial</vt:lpstr>
      <vt:lpstr>LUSpatial</vt:lpstr>
      <vt:lpstr>SoilStatic</vt:lpstr>
      <vt:lpstr>LUTimeVariant</vt:lpstr>
      <vt:lpstr>Leakage</vt:lpstr>
      <vt:lpstr>InterflowParameters</vt:lpstr>
      <vt:lpstr>RechargeParameters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 Alastair</dc:creator>
  <cp:lastModifiedBy>Black, Alastair</cp:lastModifiedBy>
  <dcterms:created xsi:type="dcterms:W3CDTF">2016-08-18T13:45:15Z</dcterms:created>
  <dcterms:modified xsi:type="dcterms:W3CDTF">2016-08-18T19:05:32Z</dcterms:modified>
</cp:coreProperties>
</file>