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PycharmProjects\DataBase\"/>
    </mc:Choice>
  </mc:AlternateContent>
  <xr:revisionPtr revIDLastSave="0" documentId="13_ncr:1_{9FB1CC51-1F98-4201-87C4-3180B96CFA9A}" xr6:coauthVersionLast="45" xr6:coauthVersionMax="45" xr10:uidLastSave="{00000000-0000-0000-0000-000000000000}"/>
  <bookViews>
    <workbookView xWindow="22932" yWindow="-108" windowWidth="23256" windowHeight="13176" firstSheet="1" activeTab="5" xr2:uid="{00000000-000D-0000-FFFF-FFFF00000000}"/>
  </bookViews>
  <sheets>
    <sheet name="Bike" sheetId="1" r:id="rId1"/>
    <sheet name="CyclingRecords" sheetId="2" r:id="rId2"/>
    <sheet name="Center" sheetId="4" r:id="rId3"/>
    <sheet name="RepairRecords" sheetId="3" r:id="rId4"/>
    <sheet name="CompanyInfo" sheetId="5" r:id="rId5"/>
    <sheet name="IllegalParking" sheetId="6" r:id="rId6"/>
    <sheet name="Funtion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7"/>
  <c r="E4" i="7"/>
  <c r="E5" i="7"/>
  <c r="E6" i="7"/>
  <c r="E7" i="7"/>
  <c r="E8" i="7"/>
  <c r="E9" i="7"/>
  <c r="E10" i="7"/>
  <c r="E11" i="7"/>
  <c r="E2" i="7"/>
  <c r="D3" i="7"/>
  <c r="D4" i="7"/>
  <c r="D5" i="7"/>
  <c r="D6" i="7"/>
  <c r="D7" i="7"/>
  <c r="D8" i="7"/>
  <c r="D9" i="7"/>
  <c r="D10" i="7"/>
  <c r="D11" i="7"/>
  <c r="D2" i="7"/>
  <c r="C3" i="7"/>
  <c r="C4" i="7"/>
  <c r="C5" i="7"/>
  <c r="C6" i="7"/>
  <c r="C7" i="7"/>
  <c r="C2" i="7"/>
  <c r="B2" i="7"/>
  <c r="A3" i="7"/>
  <c r="A4" i="7"/>
  <c r="A5" i="7"/>
  <c r="A6" i="7"/>
  <c r="A7" i="7"/>
  <c r="A2" i="7"/>
  <c r="B3" i="5"/>
  <c r="B4" i="5"/>
  <c r="B2" i="5"/>
  <c r="F3" i="7"/>
  <c r="F6" i="7"/>
  <c r="F4" i="7"/>
  <c r="F5" i="7"/>
  <c r="F2" i="7"/>
  <c r="E3" i="3" l="1"/>
  <c r="E4" i="3"/>
  <c r="E5" i="3"/>
  <c r="E6" i="3"/>
</calcChain>
</file>

<file path=xl/sharedStrings.xml><?xml version="1.0" encoding="utf-8"?>
<sst xmlns="http://schemas.openxmlformats.org/spreadsheetml/2006/main" count="329" uniqueCount="191">
  <si>
    <t>CompanyName</t>
    <phoneticPr fontId="1" type="noConversion"/>
  </si>
  <si>
    <t>MoBike</t>
    <phoneticPr fontId="1" type="noConversion"/>
  </si>
  <si>
    <t>BikeState</t>
    <phoneticPr fontId="1" type="noConversion"/>
  </si>
  <si>
    <t>Battery</t>
    <phoneticPr fontId="1" type="noConversion"/>
  </si>
  <si>
    <t>ServiceLife</t>
    <phoneticPr fontId="1" type="noConversion"/>
  </si>
  <si>
    <t>LocationX</t>
    <phoneticPr fontId="1" type="noConversion"/>
  </si>
  <si>
    <t>LocationY</t>
    <phoneticPr fontId="1" type="noConversion"/>
  </si>
  <si>
    <t>BikeId</t>
    <phoneticPr fontId="1" type="noConversion"/>
  </si>
  <si>
    <t>ofo</t>
    <phoneticPr fontId="1" type="noConversion"/>
  </si>
  <si>
    <t>Month</t>
    <phoneticPr fontId="1" type="noConversion"/>
  </si>
  <si>
    <t>LaunchTime</t>
    <phoneticPr fontId="1" type="noConversion"/>
  </si>
  <si>
    <t>Hello</t>
    <phoneticPr fontId="1" type="noConversion"/>
  </si>
  <si>
    <t>ofo</t>
    <phoneticPr fontId="1" type="noConversion"/>
  </si>
  <si>
    <t>158357</t>
    <phoneticPr fontId="1" type="noConversion"/>
  </si>
  <si>
    <t>13905226340</t>
  </si>
  <si>
    <t>UserId</t>
    <phoneticPr fontId="1" type="noConversion"/>
  </si>
  <si>
    <t>ST</t>
    <phoneticPr fontId="1" type="noConversion"/>
  </si>
  <si>
    <t>ET</t>
    <phoneticPr fontId="1" type="noConversion"/>
  </si>
  <si>
    <t>01:42:02</t>
  </si>
  <si>
    <t>03:34:37</t>
  </si>
  <si>
    <t>07:55:10</t>
  </si>
  <si>
    <t>04:05:58</t>
  </si>
  <si>
    <t>11:46:52</t>
  </si>
  <si>
    <t>17:09:19</t>
  </si>
  <si>
    <t>00:22:19</t>
  </si>
  <si>
    <t>19:12:39</t>
  </si>
  <si>
    <t>01:22:01</t>
  </si>
  <si>
    <t>10:55:25</t>
  </si>
  <si>
    <t>01:52:08</t>
    <phoneticPr fontId="1" type="noConversion"/>
  </si>
  <si>
    <t>03:58:26</t>
    <phoneticPr fontId="1" type="noConversion"/>
  </si>
  <si>
    <t>04:37:24</t>
  </si>
  <si>
    <t>00:29:50</t>
  </si>
  <si>
    <t>01:34:52</t>
  </si>
  <si>
    <t>08:05:03</t>
    <phoneticPr fontId="1" type="noConversion"/>
  </si>
  <si>
    <t>11:53:37</t>
    <phoneticPr fontId="1" type="noConversion"/>
  </si>
  <si>
    <t>17:53:27</t>
    <phoneticPr fontId="1" type="noConversion"/>
  </si>
  <si>
    <t>19:32:45</t>
    <phoneticPr fontId="1" type="noConversion"/>
  </si>
  <si>
    <t>11:21:46</t>
    <phoneticPr fontId="1" type="noConversion"/>
  </si>
  <si>
    <t>CenterId</t>
    <phoneticPr fontId="1" type="noConversion"/>
  </si>
  <si>
    <t>CenterId</t>
    <phoneticPr fontId="1" type="noConversion"/>
  </si>
  <si>
    <t>A01</t>
  </si>
  <si>
    <t>A01</t>
    <phoneticPr fontId="1" type="noConversion"/>
  </si>
  <si>
    <t>A02</t>
  </si>
  <si>
    <t>A02</t>
    <phoneticPr fontId="1" type="noConversion"/>
  </si>
  <si>
    <t>A03</t>
  </si>
  <si>
    <t>A04</t>
  </si>
  <si>
    <t>A05</t>
  </si>
  <si>
    <t>B01</t>
    <phoneticPr fontId="1" type="noConversion"/>
  </si>
  <si>
    <t>B02</t>
    <phoneticPr fontId="1" type="noConversion"/>
  </si>
  <si>
    <t>B03</t>
  </si>
  <si>
    <t>B04</t>
  </si>
  <si>
    <t>B05</t>
  </si>
  <si>
    <t>BrakeNum</t>
  </si>
  <si>
    <t>WheelNum</t>
  </si>
  <si>
    <t>PedalNum</t>
  </si>
  <si>
    <t>SaddleNum</t>
  </si>
  <si>
    <t>QRcodeNum</t>
  </si>
  <si>
    <t>LockNum</t>
  </si>
  <si>
    <t>ChainNum</t>
  </si>
  <si>
    <t xml:space="preserve"> Brake</t>
    <phoneticPr fontId="1" type="noConversion"/>
  </si>
  <si>
    <t>Wheel</t>
    <phoneticPr fontId="1" type="noConversion"/>
  </si>
  <si>
    <t>Pedal</t>
    <phoneticPr fontId="1" type="noConversion"/>
  </si>
  <si>
    <t>Saddle</t>
    <phoneticPr fontId="1" type="noConversion"/>
  </si>
  <si>
    <t>Qrcode</t>
    <phoneticPr fontId="1" type="noConversion"/>
  </si>
  <si>
    <t>Lock</t>
    <phoneticPr fontId="1" type="noConversion"/>
  </si>
  <si>
    <t>Chain</t>
    <phoneticPr fontId="1" type="noConversion"/>
  </si>
  <si>
    <t>Remark</t>
    <phoneticPr fontId="1" type="noConversion"/>
  </si>
  <si>
    <t>RepairParts</t>
    <phoneticPr fontId="1" type="noConversion"/>
  </si>
  <si>
    <t>BikeNumAll</t>
    <phoneticPr fontId="1" type="noConversion"/>
  </si>
  <si>
    <t>BikeNumRun</t>
    <phoneticPr fontId="1" type="noConversion"/>
  </si>
  <si>
    <t>BikeNumRepair</t>
    <phoneticPr fontId="1" type="noConversion"/>
  </si>
  <si>
    <t>Time</t>
    <phoneticPr fontId="1" type="noConversion"/>
  </si>
  <si>
    <t>2016-4-19</t>
  </si>
  <si>
    <t>2016-2-23</t>
  </si>
  <si>
    <t>2016-2-6</t>
  </si>
  <si>
    <t>2016-1-5</t>
  </si>
  <si>
    <t>2016-10-20</t>
  </si>
  <si>
    <t>2016-11-13</t>
  </si>
  <si>
    <t>2016-7-11</t>
  </si>
  <si>
    <t>2016-4-10</t>
  </si>
  <si>
    <t>2016-2-16</t>
  </si>
  <si>
    <t>2016-8-27</t>
  </si>
  <si>
    <t>2016-4-26</t>
  </si>
  <si>
    <t>2016-6-21</t>
  </si>
  <si>
    <t>2016-12-25</t>
  </si>
  <si>
    <t>2016-3-22</t>
  </si>
  <si>
    <t>2016-6-15</t>
  </si>
  <si>
    <t>2016-9-25</t>
  </si>
  <si>
    <t>2016-11-10</t>
  </si>
  <si>
    <t>2016-1-31</t>
  </si>
  <si>
    <t>2016-2-15</t>
  </si>
  <si>
    <t>2016-3-28</t>
  </si>
  <si>
    <t>2016-2-12</t>
  </si>
  <si>
    <t>2016-11-2</t>
  </si>
  <si>
    <t>2016-8-8</t>
  </si>
  <si>
    <t>2016-6-5</t>
  </si>
  <si>
    <t>2016-2-8</t>
  </si>
  <si>
    <t>2016-10-10</t>
  </si>
  <si>
    <t>2016-5-20</t>
  </si>
  <si>
    <t>2016-6-18</t>
  </si>
  <si>
    <t>2016-12-18</t>
  </si>
  <si>
    <t>2016-9-9</t>
  </si>
  <si>
    <t>2016-1-28</t>
  </si>
  <si>
    <t>2016-1-4</t>
  </si>
  <si>
    <t>2016-8-23</t>
  </si>
  <si>
    <t>2016-4-17</t>
  </si>
  <si>
    <t>2016-10-7</t>
  </si>
  <si>
    <t>2016-5-10</t>
  </si>
  <si>
    <t>2016-7-26</t>
  </si>
  <si>
    <t>2016-1-3</t>
  </si>
  <si>
    <t>2016-9-18</t>
  </si>
  <si>
    <t>2016-4-14</t>
  </si>
  <si>
    <t>2016-12-20</t>
  </si>
  <si>
    <t>2016-1-6</t>
  </si>
  <si>
    <t>2016-2-25</t>
  </si>
  <si>
    <t>2016-10-19</t>
  </si>
  <si>
    <t>2016-10-6</t>
  </si>
  <si>
    <t>2016-3-19</t>
  </si>
  <si>
    <t>2016-7-14</t>
  </si>
  <si>
    <t>2016-1-11</t>
  </si>
  <si>
    <t>2016-3-25</t>
  </si>
  <si>
    <t>2016-3-7</t>
  </si>
  <si>
    <t>2016-8-3</t>
  </si>
  <si>
    <t>2016-7-28</t>
  </si>
  <si>
    <t>2016-11-17</t>
  </si>
  <si>
    <t>2016-3-1</t>
  </si>
  <si>
    <t>2016-6-1</t>
  </si>
  <si>
    <t>2016-4-20</t>
  </si>
  <si>
    <t>2016-4-7</t>
  </si>
  <si>
    <t>2016-6-12</t>
  </si>
  <si>
    <t>2016-1-30</t>
  </si>
  <si>
    <t>2016-6-10</t>
  </si>
  <si>
    <t>2016-1-18</t>
  </si>
  <si>
    <t>2016-12-17</t>
  </si>
  <si>
    <t>2016-4-27</t>
  </si>
  <si>
    <t>2016-9-6</t>
  </si>
  <si>
    <t>2016-2-24</t>
  </si>
  <si>
    <t>2016-6-26</t>
  </si>
  <si>
    <t>2016-11-7</t>
  </si>
  <si>
    <t>2016-2-10</t>
  </si>
  <si>
    <t>2016-9-11</t>
  </si>
  <si>
    <t>2016-12-13</t>
  </si>
  <si>
    <t>2016-5-14</t>
  </si>
  <si>
    <t>2016-2-13</t>
  </si>
  <si>
    <t>2016-9-3</t>
  </si>
  <si>
    <t>2016-10-24</t>
  </si>
  <si>
    <t>2016-10-29</t>
  </si>
  <si>
    <t>2016-12-29</t>
  </si>
  <si>
    <t>2016-1-25</t>
  </si>
  <si>
    <t>2016-11-25</t>
  </si>
  <si>
    <t>2016-3-30</t>
  </si>
  <si>
    <t>2016-11-23</t>
  </si>
  <si>
    <t>2016-5-21</t>
  </si>
  <si>
    <t>2016-7-15</t>
  </si>
  <si>
    <t>2016-5-6</t>
  </si>
  <si>
    <t>2016-9-14</t>
  </si>
  <si>
    <t>2016-12-2</t>
  </si>
  <si>
    <t>DT</t>
    <phoneticPr fontId="1" type="noConversion"/>
  </si>
  <si>
    <t>2017-7-15</t>
  </si>
  <si>
    <t>2017-5-11</t>
  </si>
  <si>
    <t>2017-7-20</t>
  </si>
  <si>
    <t>2017-5-23</t>
  </si>
  <si>
    <t>2017-5-12</t>
  </si>
  <si>
    <t>2017-10-12</t>
  </si>
  <si>
    <t>2017-9-9</t>
  </si>
  <si>
    <t>2017-3-29</t>
  </si>
  <si>
    <t>2017-5-25</t>
  </si>
  <si>
    <t>2017-11-15</t>
  </si>
  <si>
    <t>2017-11-26</t>
  </si>
  <si>
    <t>2017-5-7</t>
  </si>
  <si>
    <t>2017-2-18</t>
  </si>
  <si>
    <t>2017-3-11</t>
  </si>
  <si>
    <t>2017-3-19</t>
  </si>
  <si>
    <t>2017-11-27</t>
    <phoneticPr fontId="1" type="noConversion"/>
  </si>
  <si>
    <t>2017-5-10</t>
    <phoneticPr fontId="1" type="noConversion"/>
  </si>
  <si>
    <t>2017-2-21</t>
    <phoneticPr fontId="1" type="noConversion"/>
  </si>
  <si>
    <t>2017-3-13</t>
    <phoneticPr fontId="1" type="noConversion"/>
  </si>
  <si>
    <t>2017-3-27</t>
    <phoneticPr fontId="1" type="noConversion"/>
  </si>
  <si>
    <t>BDT</t>
    <phoneticPr fontId="1" type="noConversion"/>
  </si>
  <si>
    <t>RT</t>
    <phoneticPr fontId="1" type="noConversion"/>
  </si>
  <si>
    <t>13905228217</t>
  </si>
  <si>
    <t>15895256324</t>
  </si>
  <si>
    <t>13905220109</t>
  </si>
  <si>
    <t>15152043502</t>
  </si>
  <si>
    <t>15152044818</t>
  </si>
  <si>
    <t>ParkingTime</t>
    <phoneticPr fontId="1" type="noConversion"/>
  </si>
  <si>
    <t>2017-10-29 02:13:47</t>
  </si>
  <si>
    <t>2017-1-15 05:56:41</t>
  </si>
  <si>
    <t>2017-10-5 13:11:45</t>
  </si>
  <si>
    <t>2017-10-9 10:22:13</t>
  </si>
  <si>
    <t>2017-2-24 22:19:42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</si>
</sst>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  <font>
      <sz val="9.8000000000000007"/>
      <color rgb="FF000000"/>
      <name val="等线"/>
      <family val="3"/>
      <charset val="134"/>
    </font>
    <font>
      <sz val="10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0" borderId="0" xfId="0" applyFont="1"/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workbookViewId="0">
      <selection activeCell="J1" sqref="J1:K5"/>
    </sheetView>
  </sheetViews>
  <sheetFormatPr defaultRowHeight="13.8" x14ac:dyDescent="0.25"/>
  <cols>
    <col min="1" max="3" width="13.6640625" style="1" customWidth="1"/>
    <col min="4" max="4" width="21" style="1" customWidth="1"/>
    <col min="5" max="5" width="18.33203125" style="1" customWidth="1"/>
    <col min="6" max="6" width="19.33203125" style="1" customWidth="1"/>
    <col min="7" max="7" width="18.33203125" style="1" customWidth="1"/>
    <col min="8" max="8" width="12.44140625" style="1" customWidth="1"/>
    <col min="9" max="9" width="13.5546875" customWidth="1"/>
    <col min="11" max="11" width="8.88671875" style="1"/>
    <col min="12" max="12" width="18.6640625" style="1" customWidth="1"/>
    <col min="13" max="16384" width="8.88671875" style="1"/>
  </cols>
  <sheetData>
    <row r="1" spans="1:12" x14ac:dyDescent="0.25">
      <c r="A1" s="1" t="s">
        <v>7</v>
      </c>
      <c r="B1" s="1" t="s">
        <v>0</v>
      </c>
      <c r="C1" s="1" t="s">
        <v>2</v>
      </c>
      <c r="D1" s="1" t="s">
        <v>5</v>
      </c>
      <c r="E1" s="1" t="s">
        <v>6</v>
      </c>
      <c r="F1" s="1" t="s">
        <v>10</v>
      </c>
      <c r="G1" s="1" t="s">
        <v>3</v>
      </c>
      <c r="H1" s="1" t="s">
        <v>4</v>
      </c>
      <c r="L1" s="3"/>
    </row>
    <row r="2" spans="1:12" ht="15" x14ac:dyDescent="0.35">
      <c r="A2" s="2" t="s">
        <v>13</v>
      </c>
      <c r="B2" s="1" t="s">
        <v>1</v>
      </c>
      <c r="C2" s="1">
        <v>1</v>
      </c>
      <c r="D2" s="1">
        <v>121.348</v>
      </c>
      <c r="E2" s="1">
        <v>31.388999999999999</v>
      </c>
      <c r="F2" s="1" t="s">
        <v>72</v>
      </c>
      <c r="G2" s="3">
        <v>11</v>
      </c>
      <c r="H2" s="1">
        <v>3</v>
      </c>
      <c r="I2" s="6"/>
      <c r="L2" s="3"/>
    </row>
    <row r="3" spans="1:12" ht="15" x14ac:dyDescent="0.35">
      <c r="A3" s="2">
        <v>92776</v>
      </c>
      <c r="B3" s="1" t="s">
        <v>1</v>
      </c>
      <c r="C3" s="1">
        <v>1</v>
      </c>
      <c r="D3" s="1">
        <v>121.508</v>
      </c>
      <c r="E3" s="1">
        <v>31.279</v>
      </c>
      <c r="F3" s="1" t="s">
        <v>73</v>
      </c>
      <c r="G3" s="3">
        <v>65</v>
      </c>
      <c r="H3" s="1">
        <v>3</v>
      </c>
      <c r="I3" s="6"/>
      <c r="L3" s="3"/>
    </row>
    <row r="4" spans="1:12" ht="15" x14ac:dyDescent="0.35">
      <c r="A4" s="2">
        <v>152045</v>
      </c>
      <c r="B4" s="1" t="s">
        <v>1</v>
      </c>
      <c r="C4" s="1">
        <v>1</v>
      </c>
      <c r="D4" s="1">
        <v>121.383</v>
      </c>
      <c r="E4" s="1">
        <v>31.254000000000001</v>
      </c>
      <c r="F4" s="1" t="s">
        <v>74</v>
      </c>
      <c r="G4" s="3">
        <v>100</v>
      </c>
      <c r="H4" s="1">
        <v>4</v>
      </c>
      <c r="I4" s="6"/>
      <c r="L4" s="3"/>
    </row>
    <row r="5" spans="1:12" ht="15" x14ac:dyDescent="0.35">
      <c r="A5" s="2">
        <v>196259</v>
      </c>
      <c r="B5" s="1" t="s">
        <v>1</v>
      </c>
      <c r="C5" s="1">
        <v>0</v>
      </c>
      <c r="D5" s="1">
        <v>121.48399999999999</v>
      </c>
      <c r="E5" s="1">
        <v>31.32</v>
      </c>
      <c r="F5" s="1" t="s">
        <v>75</v>
      </c>
      <c r="G5" s="3">
        <v>13</v>
      </c>
      <c r="H5" s="1">
        <v>3</v>
      </c>
      <c r="I5" s="6"/>
      <c r="L5" s="3"/>
    </row>
    <row r="6" spans="1:12" ht="15" x14ac:dyDescent="0.35">
      <c r="A6" s="2">
        <v>78208</v>
      </c>
      <c r="B6" s="1" t="s">
        <v>1</v>
      </c>
      <c r="C6" s="1">
        <v>1</v>
      </c>
      <c r="D6" s="1">
        <v>121.407</v>
      </c>
      <c r="E6" s="1">
        <v>31.292000000000002</v>
      </c>
      <c r="F6" s="1" t="s">
        <v>76</v>
      </c>
      <c r="G6" s="3">
        <v>99</v>
      </c>
      <c r="H6" s="1">
        <v>5</v>
      </c>
      <c r="I6" s="6"/>
      <c r="L6" s="3"/>
    </row>
    <row r="7" spans="1:12" ht="15" x14ac:dyDescent="0.35">
      <c r="A7" s="2">
        <v>66346</v>
      </c>
      <c r="B7" s="1" t="s">
        <v>1</v>
      </c>
      <c r="C7" s="1">
        <v>1</v>
      </c>
      <c r="D7" s="1">
        <v>121.488</v>
      </c>
      <c r="E7" s="1">
        <v>31.224</v>
      </c>
      <c r="F7" s="1" t="s">
        <v>77</v>
      </c>
      <c r="G7" s="3">
        <v>19</v>
      </c>
      <c r="H7" s="1">
        <v>3</v>
      </c>
      <c r="I7" s="6"/>
      <c r="L7" s="3"/>
    </row>
    <row r="8" spans="1:12" ht="15" x14ac:dyDescent="0.35">
      <c r="A8" s="2">
        <v>99631</v>
      </c>
      <c r="B8" s="1" t="s">
        <v>1</v>
      </c>
      <c r="C8" s="1">
        <v>1</v>
      </c>
      <c r="D8" s="1">
        <v>121.44499999999999</v>
      </c>
      <c r="E8" s="1">
        <v>31.175999999999998</v>
      </c>
      <c r="F8" s="1" t="s">
        <v>78</v>
      </c>
      <c r="G8" s="3">
        <v>89</v>
      </c>
      <c r="H8" s="1">
        <v>4</v>
      </c>
      <c r="I8" s="6"/>
      <c r="L8" s="3"/>
    </row>
    <row r="9" spans="1:12" ht="15" x14ac:dyDescent="0.35">
      <c r="A9" s="2">
        <v>63136</v>
      </c>
      <c r="B9" s="1" t="s">
        <v>1</v>
      </c>
      <c r="C9" s="1">
        <v>1</v>
      </c>
      <c r="D9" s="1">
        <v>121.369</v>
      </c>
      <c r="E9" s="1">
        <v>31.251999999999999</v>
      </c>
      <c r="F9" s="1" t="s">
        <v>79</v>
      </c>
      <c r="G9" s="3">
        <v>23</v>
      </c>
      <c r="H9" s="1">
        <v>4</v>
      </c>
      <c r="I9" s="6"/>
      <c r="L9" s="3"/>
    </row>
    <row r="10" spans="1:12" ht="15" x14ac:dyDescent="0.35">
      <c r="A10" s="1">
        <v>13745</v>
      </c>
      <c r="B10" s="1" t="s">
        <v>8</v>
      </c>
      <c r="C10" s="1">
        <v>1</v>
      </c>
      <c r="D10" s="1">
        <v>121.419</v>
      </c>
      <c r="E10" s="1">
        <v>31.292000000000002</v>
      </c>
      <c r="F10" s="1" t="s">
        <v>76</v>
      </c>
      <c r="G10" s="3">
        <v>56</v>
      </c>
      <c r="H10" s="1">
        <v>3</v>
      </c>
      <c r="I10" s="6"/>
      <c r="L10" s="3"/>
    </row>
    <row r="11" spans="1:12" ht="15" x14ac:dyDescent="0.35">
      <c r="A11" s="1">
        <v>250190</v>
      </c>
      <c r="B11" s="1" t="s">
        <v>8</v>
      </c>
      <c r="C11" s="1">
        <v>0</v>
      </c>
      <c r="D11" s="1">
        <v>121.551</v>
      </c>
      <c r="E11" s="1">
        <v>31.279</v>
      </c>
      <c r="F11" s="1" t="s">
        <v>80</v>
      </c>
      <c r="G11" s="3">
        <v>15</v>
      </c>
      <c r="H11" s="1">
        <v>5</v>
      </c>
      <c r="I11" s="6"/>
      <c r="L11" s="3"/>
    </row>
    <row r="12" spans="1:12" ht="15" x14ac:dyDescent="0.35">
      <c r="A12" s="1">
        <v>274835</v>
      </c>
      <c r="B12" s="1" t="s">
        <v>8</v>
      </c>
      <c r="C12" s="1">
        <v>1</v>
      </c>
      <c r="D12" s="1">
        <v>121.52800000000001</v>
      </c>
      <c r="E12" s="1">
        <v>31.309000000000001</v>
      </c>
      <c r="F12" s="1" t="s">
        <v>81</v>
      </c>
      <c r="G12" s="3">
        <v>23</v>
      </c>
      <c r="H12" s="1">
        <v>4</v>
      </c>
      <c r="I12" s="6"/>
    </row>
    <row r="13" spans="1:12" ht="15" x14ac:dyDescent="0.35">
      <c r="A13" s="1">
        <v>129925</v>
      </c>
      <c r="B13" s="1" t="s">
        <v>8</v>
      </c>
      <c r="C13" s="1">
        <v>1</v>
      </c>
      <c r="D13" s="1">
        <v>121.413</v>
      </c>
      <c r="E13" s="1">
        <v>31.358000000000001</v>
      </c>
      <c r="F13" s="1" t="s">
        <v>82</v>
      </c>
      <c r="G13" s="3">
        <v>78</v>
      </c>
      <c r="H13" s="1">
        <v>3</v>
      </c>
      <c r="I13" s="6"/>
    </row>
    <row r="14" spans="1:12" ht="15" x14ac:dyDescent="0.35">
      <c r="A14" s="1">
        <v>291555</v>
      </c>
      <c r="B14" s="1" t="s">
        <v>8</v>
      </c>
      <c r="C14" s="1">
        <v>1</v>
      </c>
      <c r="D14" s="1">
        <v>121.59</v>
      </c>
      <c r="E14" s="1">
        <v>31.242999999999999</v>
      </c>
      <c r="F14" s="1" t="s">
        <v>83</v>
      </c>
      <c r="G14" s="3">
        <v>11</v>
      </c>
      <c r="H14" s="1">
        <v>5</v>
      </c>
      <c r="I14" s="6"/>
    </row>
    <row r="15" spans="1:12" ht="15" x14ac:dyDescent="0.35">
      <c r="A15" s="1">
        <v>277976</v>
      </c>
      <c r="B15" s="1" t="s">
        <v>8</v>
      </c>
      <c r="C15" s="1">
        <v>1</v>
      </c>
      <c r="D15" s="1">
        <v>121.483</v>
      </c>
      <c r="E15" s="1">
        <v>31.277999999999999</v>
      </c>
      <c r="F15" s="1" t="s">
        <v>84</v>
      </c>
      <c r="G15" s="3">
        <v>95</v>
      </c>
      <c r="H15" s="1">
        <v>4</v>
      </c>
      <c r="I15" s="6"/>
    </row>
    <row r="16" spans="1:12" ht="15" x14ac:dyDescent="0.35">
      <c r="A16" s="1">
        <v>74378</v>
      </c>
      <c r="B16" s="1" t="s">
        <v>8</v>
      </c>
      <c r="C16" s="1">
        <v>0</v>
      </c>
      <c r="D16" s="1">
        <v>121.44199999999999</v>
      </c>
      <c r="E16" s="1">
        <v>31.263999999999999</v>
      </c>
      <c r="F16" s="1" t="s">
        <v>85</v>
      </c>
      <c r="G16" s="3">
        <v>67</v>
      </c>
      <c r="H16" s="1">
        <v>3</v>
      </c>
      <c r="I16" s="6"/>
    </row>
    <row r="17" spans="1:9" ht="15" x14ac:dyDescent="0.35">
      <c r="A17" s="1">
        <v>210920</v>
      </c>
      <c r="B17" s="1" t="s">
        <v>8</v>
      </c>
      <c r="C17" s="1">
        <v>1</v>
      </c>
      <c r="D17" s="1">
        <v>121.437</v>
      </c>
      <c r="E17" s="1">
        <v>31.294</v>
      </c>
      <c r="F17" s="1" t="s">
        <v>86</v>
      </c>
      <c r="G17" s="3">
        <v>26</v>
      </c>
      <c r="H17" s="1">
        <v>4</v>
      </c>
      <c r="I17" s="6"/>
    </row>
    <row r="18" spans="1:9" ht="15" x14ac:dyDescent="0.35">
      <c r="A18" s="1">
        <v>94034</v>
      </c>
      <c r="B18" s="1" t="s">
        <v>8</v>
      </c>
      <c r="C18" s="1">
        <v>0</v>
      </c>
      <c r="D18" s="1">
        <v>121.46599999999999</v>
      </c>
      <c r="E18" s="1">
        <v>31.184999999999999</v>
      </c>
      <c r="F18" s="1" t="s">
        <v>87</v>
      </c>
      <c r="G18" s="3">
        <v>87</v>
      </c>
      <c r="H18" s="1">
        <v>3</v>
      </c>
      <c r="I18" s="6"/>
    </row>
    <row r="19" spans="1:9" ht="15" x14ac:dyDescent="0.35">
      <c r="A19" s="1">
        <v>87103</v>
      </c>
      <c r="B19" s="1" t="s">
        <v>8</v>
      </c>
      <c r="C19" s="1">
        <v>1</v>
      </c>
      <c r="D19" s="1">
        <v>121.384</v>
      </c>
      <c r="E19" s="1">
        <v>31.187999999999999</v>
      </c>
      <c r="F19" s="1" t="s">
        <v>88</v>
      </c>
      <c r="G19" s="3">
        <v>43</v>
      </c>
      <c r="H19" s="1">
        <v>3</v>
      </c>
      <c r="I19" s="6"/>
    </row>
    <row r="20" spans="1:9" ht="15" x14ac:dyDescent="0.35">
      <c r="A20" s="1">
        <v>101785</v>
      </c>
      <c r="B20" s="1" t="s">
        <v>8</v>
      </c>
      <c r="C20" s="1">
        <v>1</v>
      </c>
      <c r="D20" s="1">
        <v>121.343</v>
      </c>
      <c r="E20" s="1">
        <v>31.268000000000001</v>
      </c>
      <c r="F20" s="1" t="s">
        <v>89</v>
      </c>
      <c r="G20" s="1">
        <v>26</v>
      </c>
      <c r="H20" s="1">
        <v>3</v>
      </c>
      <c r="I20" s="6"/>
    </row>
    <row r="21" spans="1:9" ht="15" x14ac:dyDescent="0.35">
      <c r="A21" s="1">
        <v>420053</v>
      </c>
      <c r="B21" s="1" t="s">
        <v>8</v>
      </c>
      <c r="C21" s="1">
        <v>0</v>
      </c>
      <c r="D21" s="1">
        <v>121.38800000000001</v>
      </c>
      <c r="E21" s="1">
        <v>31.18</v>
      </c>
      <c r="F21" s="1" t="s">
        <v>90</v>
      </c>
      <c r="G21" s="1">
        <v>50</v>
      </c>
      <c r="H21" s="1">
        <v>4</v>
      </c>
      <c r="I21" s="6"/>
    </row>
    <row r="22" spans="1:9" ht="15" x14ac:dyDescent="0.35">
      <c r="A22" s="1">
        <v>737601</v>
      </c>
      <c r="B22" s="1" t="s">
        <v>8</v>
      </c>
      <c r="C22" s="1">
        <v>1</v>
      </c>
      <c r="D22" s="1">
        <v>121.432</v>
      </c>
      <c r="E22" s="1">
        <v>31.302</v>
      </c>
      <c r="F22" s="1" t="s">
        <v>91</v>
      </c>
      <c r="G22" s="1">
        <v>60</v>
      </c>
      <c r="H22" s="1">
        <v>3</v>
      </c>
      <c r="I22" s="6"/>
    </row>
    <row r="23" spans="1:9" ht="15" x14ac:dyDescent="0.35">
      <c r="A23" s="1">
        <v>166301</v>
      </c>
      <c r="B23" s="1" t="s">
        <v>8</v>
      </c>
      <c r="C23" s="1">
        <v>1</v>
      </c>
      <c r="D23" s="1">
        <v>121.51300000000001</v>
      </c>
      <c r="E23" s="1">
        <v>31.245999999999999</v>
      </c>
      <c r="F23" s="1" t="s">
        <v>92</v>
      </c>
      <c r="G23" s="1">
        <v>67</v>
      </c>
      <c r="H23" s="1">
        <v>3</v>
      </c>
      <c r="I23" s="6"/>
    </row>
    <row r="24" spans="1:9" ht="15" x14ac:dyDescent="0.35">
      <c r="A24" s="1">
        <v>399789</v>
      </c>
      <c r="B24" s="1" t="s">
        <v>8</v>
      </c>
      <c r="C24" s="1">
        <v>0</v>
      </c>
      <c r="D24" s="1">
        <v>121.38200000000001</v>
      </c>
      <c r="E24" s="1">
        <v>31.248000000000001</v>
      </c>
      <c r="F24" s="1" t="s">
        <v>93</v>
      </c>
      <c r="G24" s="1">
        <v>74</v>
      </c>
      <c r="H24" s="1">
        <v>3</v>
      </c>
      <c r="I24" s="6"/>
    </row>
    <row r="25" spans="1:9" ht="15" x14ac:dyDescent="0.35">
      <c r="A25" s="1">
        <v>139960</v>
      </c>
      <c r="B25" s="1" t="s">
        <v>8</v>
      </c>
      <c r="C25" s="1">
        <v>1</v>
      </c>
      <c r="D25" s="1">
        <v>121.364</v>
      </c>
      <c r="E25" s="1">
        <v>31.329000000000001</v>
      </c>
      <c r="F25" s="1" t="s">
        <v>94</v>
      </c>
      <c r="G25" s="1">
        <v>3</v>
      </c>
      <c r="H25" s="1">
        <v>3</v>
      </c>
      <c r="I25" s="6"/>
    </row>
    <row r="26" spans="1:9" ht="15" x14ac:dyDescent="0.35">
      <c r="A26" s="1">
        <v>773687</v>
      </c>
      <c r="B26" s="1" t="s">
        <v>8</v>
      </c>
      <c r="C26" s="1">
        <v>1</v>
      </c>
      <c r="D26" s="1">
        <v>121.506</v>
      </c>
      <c r="E26" s="1">
        <v>31.193000000000001</v>
      </c>
      <c r="F26" s="1" t="s">
        <v>95</v>
      </c>
      <c r="G26" s="1">
        <v>5</v>
      </c>
      <c r="H26" s="1">
        <v>4</v>
      </c>
      <c r="I26" s="6"/>
    </row>
    <row r="27" spans="1:9" ht="15" x14ac:dyDescent="0.35">
      <c r="A27" s="1">
        <v>466460</v>
      </c>
      <c r="B27" s="1" t="s">
        <v>8</v>
      </c>
      <c r="C27" s="1">
        <v>0</v>
      </c>
      <c r="D27" s="1">
        <v>121.464</v>
      </c>
      <c r="E27" s="1">
        <v>31.318000000000001</v>
      </c>
      <c r="F27" s="1" t="s">
        <v>96</v>
      </c>
      <c r="G27" s="1">
        <v>70</v>
      </c>
      <c r="H27" s="1">
        <v>4</v>
      </c>
      <c r="I27" s="6"/>
    </row>
    <row r="28" spans="1:9" ht="15" x14ac:dyDescent="0.35">
      <c r="A28" s="1">
        <v>770455</v>
      </c>
      <c r="B28" s="1" t="s">
        <v>11</v>
      </c>
      <c r="C28" s="1">
        <v>0</v>
      </c>
      <c r="D28" s="1">
        <v>121.533</v>
      </c>
      <c r="E28" s="1">
        <v>31.148</v>
      </c>
      <c r="F28" s="1" t="s">
        <v>86</v>
      </c>
      <c r="G28" s="1">
        <v>62</v>
      </c>
      <c r="H28" s="1">
        <v>4</v>
      </c>
      <c r="I28" s="6"/>
    </row>
    <row r="29" spans="1:9" ht="15" x14ac:dyDescent="0.35">
      <c r="A29" s="1">
        <v>498783</v>
      </c>
      <c r="B29" s="1" t="s">
        <v>11</v>
      </c>
      <c r="C29" s="1">
        <v>1</v>
      </c>
      <c r="D29" s="1">
        <v>121.506</v>
      </c>
      <c r="E29" s="1">
        <v>31.163</v>
      </c>
      <c r="F29" s="1" t="s">
        <v>88</v>
      </c>
      <c r="G29" s="1">
        <v>99</v>
      </c>
      <c r="H29" s="1">
        <v>3</v>
      </c>
      <c r="I29" s="6"/>
    </row>
    <row r="30" spans="1:9" ht="15" x14ac:dyDescent="0.35">
      <c r="A30" s="1">
        <v>696318</v>
      </c>
      <c r="B30" s="1" t="s">
        <v>11</v>
      </c>
      <c r="C30" s="1">
        <v>0</v>
      </c>
      <c r="D30" s="1">
        <v>121.40300000000001</v>
      </c>
      <c r="E30" s="1">
        <v>31.244</v>
      </c>
      <c r="F30" s="1" t="s">
        <v>82</v>
      </c>
      <c r="G30" s="1">
        <v>22</v>
      </c>
      <c r="H30" s="1">
        <v>3</v>
      </c>
      <c r="I30" s="6"/>
    </row>
    <row r="31" spans="1:9" ht="15" x14ac:dyDescent="0.35">
      <c r="A31" s="1">
        <v>163672</v>
      </c>
      <c r="B31" s="1" t="s">
        <v>11</v>
      </c>
      <c r="C31" s="1">
        <v>1</v>
      </c>
      <c r="D31" s="1">
        <v>121.30800000000001</v>
      </c>
      <c r="E31" s="1">
        <v>31.225999999999999</v>
      </c>
      <c r="F31" s="1" t="s">
        <v>97</v>
      </c>
      <c r="G31" s="1">
        <v>31</v>
      </c>
      <c r="H31" s="1">
        <v>4</v>
      </c>
      <c r="I31" s="6"/>
    </row>
    <row r="32" spans="1:9" ht="15" x14ac:dyDescent="0.35">
      <c r="A32" s="1">
        <v>6291</v>
      </c>
      <c r="B32" s="1" t="s">
        <v>11</v>
      </c>
      <c r="C32" s="1">
        <v>1</v>
      </c>
      <c r="D32" s="1">
        <v>121.47</v>
      </c>
      <c r="E32" s="1">
        <v>31.274000000000001</v>
      </c>
      <c r="F32" s="1" t="s">
        <v>98</v>
      </c>
      <c r="G32" s="1">
        <v>25</v>
      </c>
      <c r="H32" s="1">
        <v>4</v>
      </c>
      <c r="I32" s="6"/>
    </row>
    <row r="33" spans="1:9" ht="15" x14ac:dyDescent="0.35">
      <c r="A33" s="1">
        <v>381450</v>
      </c>
      <c r="B33" s="1" t="s">
        <v>11</v>
      </c>
      <c r="C33" s="1">
        <v>1</v>
      </c>
      <c r="D33" s="1">
        <v>121.411</v>
      </c>
      <c r="E33" s="1">
        <v>31.27</v>
      </c>
      <c r="F33" s="1" t="s">
        <v>78</v>
      </c>
      <c r="G33" s="1">
        <v>96</v>
      </c>
      <c r="H33" s="1">
        <v>4</v>
      </c>
      <c r="I33" s="6"/>
    </row>
    <row r="34" spans="1:9" ht="15" x14ac:dyDescent="0.35">
      <c r="A34" s="1">
        <v>332076</v>
      </c>
      <c r="B34" s="1" t="s">
        <v>11</v>
      </c>
      <c r="C34" s="1">
        <v>1</v>
      </c>
      <c r="D34" s="1">
        <v>121.476</v>
      </c>
      <c r="E34" s="1">
        <v>31.302</v>
      </c>
      <c r="F34" s="1" t="s">
        <v>99</v>
      </c>
      <c r="G34" s="1">
        <v>54</v>
      </c>
      <c r="H34" s="1">
        <v>3</v>
      </c>
      <c r="I34" s="6"/>
    </row>
    <row r="35" spans="1:9" ht="15" x14ac:dyDescent="0.35">
      <c r="A35" s="1">
        <v>180234</v>
      </c>
      <c r="B35" s="1" t="s">
        <v>11</v>
      </c>
      <c r="C35" s="1">
        <v>1</v>
      </c>
      <c r="D35" s="1">
        <v>121.5</v>
      </c>
      <c r="E35" s="1">
        <v>31.305</v>
      </c>
      <c r="F35" s="1" t="s">
        <v>100</v>
      </c>
      <c r="G35" s="1">
        <v>25</v>
      </c>
      <c r="H35" s="1">
        <v>5</v>
      </c>
      <c r="I35" s="6"/>
    </row>
    <row r="36" spans="1:9" ht="15" x14ac:dyDescent="0.35">
      <c r="A36" s="1">
        <v>785926</v>
      </c>
      <c r="B36" s="1" t="s">
        <v>11</v>
      </c>
      <c r="C36" s="1">
        <v>1</v>
      </c>
      <c r="D36" s="1">
        <v>121.504</v>
      </c>
      <c r="E36" s="1">
        <v>31.297000000000001</v>
      </c>
      <c r="F36" s="1" t="s">
        <v>101</v>
      </c>
      <c r="G36" s="1">
        <v>92</v>
      </c>
      <c r="H36" s="1">
        <v>4</v>
      </c>
      <c r="I36" s="6"/>
    </row>
    <row r="37" spans="1:9" ht="15" x14ac:dyDescent="0.35">
      <c r="A37" s="1">
        <v>424808</v>
      </c>
      <c r="B37" s="1" t="s">
        <v>11</v>
      </c>
      <c r="C37" s="1">
        <v>1</v>
      </c>
      <c r="D37" s="1">
        <v>121.459</v>
      </c>
      <c r="E37" s="1">
        <v>31.14</v>
      </c>
      <c r="F37" s="1" t="s">
        <v>102</v>
      </c>
      <c r="G37" s="1">
        <v>33</v>
      </c>
      <c r="H37" s="1">
        <v>4</v>
      </c>
      <c r="I37" s="6"/>
    </row>
    <row r="38" spans="1:9" ht="15" x14ac:dyDescent="0.35">
      <c r="A38" s="1">
        <v>529327</v>
      </c>
      <c r="B38" s="1" t="s">
        <v>11</v>
      </c>
      <c r="C38" s="1">
        <v>0</v>
      </c>
      <c r="D38" s="1">
        <v>121.401</v>
      </c>
      <c r="E38" s="1">
        <v>31.16</v>
      </c>
      <c r="F38" s="1" t="s">
        <v>103</v>
      </c>
      <c r="G38" s="1">
        <v>22</v>
      </c>
      <c r="H38" s="1">
        <v>4</v>
      </c>
      <c r="I38" s="6"/>
    </row>
    <row r="39" spans="1:9" ht="15" x14ac:dyDescent="0.35">
      <c r="A39" s="1">
        <v>638449</v>
      </c>
      <c r="B39" s="1" t="s">
        <v>11</v>
      </c>
      <c r="C39" s="1">
        <v>1</v>
      </c>
      <c r="D39" s="1">
        <v>121.437</v>
      </c>
      <c r="E39" s="1">
        <v>31.266999999999999</v>
      </c>
      <c r="F39" s="1" t="s">
        <v>104</v>
      </c>
      <c r="G39" s="1">
        <v>10</v>
      </c>
      <c r="H39" s="1">
        <v>4</v>
      </c>
      <c r="I39" s="6"/>
    </row>
    <row r="40" spans="1:9" ht="15" x14ac:dyDescent="0.35">
      <c r="A40" s="1">
        <v>163014</v>
      </c>
      <c r="B40" s="1" t="s">
        <v>11</v>
      </c>
      <c r="C40" s="1">
        <v>1</v>
      </c>
      <c r="D40" s="1">
        <v>121.477</v>
      </c>
      <c r="E40" s="1">
        <v>31.327999999999999</v>
      </c>
      <c r="F40" s="1" t="s">
        <v>105</v>
      </c>
      <c r="G40" s="1">
        <v>23</v>
      </c>
      <c r="H40" s="1">
        <v>5</v>
      </c>
      <c r="I40" s="6"/>
    </row>
    <row r="41" spans="1:9" ht="15" x14ac:dyDescent="0.35">
      <c r="A41" s="1">
        <v>994397</v>
      </c>
      <c r="B41" s="1" t="s">
        <v>11</v>
      </c>
      <c r="C41" s="1">
        <v>1</v>
      </c>
      <c r="D41" s="1">
        <v>121.43600000000001</v>
      </c>
      <c r="E41" s="1">
        <v>31.265000000000001</v>
      </c>
      <c r="F41" s="1" t="s">
        <v>106</v>
      </c>
      <c r="G41" s="1">
        <v>99</v>
      </c>
      <c r="H41" s="1">
        <v>4</v>
      </c>
      <c r="I41" s="6"/>
    </row>
    <row r="42" spans="1:9" ht="15" x14ac:dyDescent="0.35">
      <c r="A42" s="1">
        <v>38637</v>
      </c>
      <c r="B42" s="1" t="s">
        <v>11</v>
      </c>
      <c r="C42" s="1">
        <v>1</v>
      </c>
      <c r="D42" s="1">
        <v>121.431</v>
      </c>
      <c r="E42" s="1">
        <v>31.201000000000001</v>
      </c>
      <c r="F42" s="1" t="s">
        <v>107</v>
      </c>
      <c r="G42" s="1">
        <v>34</v>
      </c>
      <c r="H42" s="1">
        <v>4</v>
      </c>
      <c r="I42" s="6"/>
    </row>
    <row r="43" spans="1:9" ht="15" x14ac:dyDescent="0.35">
      <c r="A43" s="1">
        <v>63918</v>
      </c>
      <c r="B43" s="1" t="s">
        <v>11</v>
      </c>
      <c r="C43" s="1">
        <v>1</v>
      </c>
      <c r="D43" s="1">
        <v>121.434</v>
      </c>
      <c r="E43" s="1">
        <v>31.17</v>
      </c>
      <c r="F43" s="1" t="s">
        <v>108</v>
      </c>
      <c r="G43" s="1">
        <v>59</v>
      </c>
      <c r="H43" s="1">
        <v>4</v>
      </c>
      <c r="I43" s="6"/>
    </row>
    <row r="44" spans="1:9" ht="15" x14ac:dyDescent="0.35">
      <c r="A44" s="1">
        <v>687323</v>
      </c>
      <c r="B44" s="1" t="s">
        <v>11</v>
      </c>
      <c r="C44" s="1">
        <v>1</v>
      </c>
      <c r="D44" s="1">
        <v>121.35299999999999</v>
      </c>
      <c r="E44" s="1">
        <v>31.167000000000002</v>
      </c>
      <c r="F44" s="1" t="s">
        <v>109</v>
      </c>
      <c r="G44" s="1">
        <v>82</v>
      </c>
      <c r="H44" s="1">
        <v>3</v>
      </c>
      <c r="I44" s="6"/>
    </row>
    <row r="45" spans="1:9" ht="15" x14ac:dyDescent="0.35">
      <c r="A45" s="1">
        <v>162489</v>
      </c>
      <c r="B45" s="1" t="s">
        <v>11</v>
      </c>
      <c r="C45" s="1">
        <v>1</v>
      </c>
      <c r="D45" s="1">
        <v>121.27</v>
      </c>
      <c r="E45" s="1">
        <v>31.289000000000001</v>
      </c>
      <c r="F45" s="1" t="s">
        <v>110</v>
      </c>
      <c r="G45" s="1">
        <v>18</v>
      </c>
      <c r="H45" s="1">
        <v>5</v>
      </c>
      <c r="I45" s="6"/>
    </row>
    <row r="46" spans="1:9" ht="15" x14ac:dyDescent="0.35">
      <c r="A46" s="1">
        <v>256130</v>
      </c>
      <c r="B46" s="1" t="s">
        <v>11</v>
      </c>
      <c r="C46" s="1">
        <v>1</v>
      </c>
      <c r="D46" s="1">
        <v>121.47799999999999</v>
      </c>
      <c r="E46" s="1">
        <v>31.318999999999999</v>
      </c>
      <c r="F46" s="1" t="s">
        <v>111</v>
      </c>
      <c r="G46" s="1">
        <v>74</v>
      </c>
      <c r="H46" s="1">
        <v>5</v>
      </c>
      <c r="I46" s="6"/>
    </row>
    <row r="47" spans="1:9" ht="15" x14ac:dyDescent="0.35">
      <c r="A47" s="1">
        <v>122745</v>
      </c>
      <c r="B47" s="1" t="s">
        <v>11</v>
      </c>
      <c r="C47" s="1">
        <v>1</v>
      </c>
      <c r="D47" s="1">
        <v>121.447</v>
      </c>
      <c r="E47" s="1">
        <v>31.279</v>
      </c>
      <c r="F47" s="1" t="s">
        <v>112</v>
      </c>
      <c r="G47" s="1">
        <v>28</v>
      </c>
      <c r="H47" s="1">
        <v>4</v>
      </c>
      <c r="I47" s="6"/>
    </row>
    <row r="48" spans="1:9" ht="15" x14ac:dyDescent="0.35">
      <c r="A48" s="1">
        <v>573805</v>
      </c>
      <c r="B48" s="1" t="s">
        <v>11</v>
      </c>
      <c r="C48" s="1">
        <v>1</v>
      </c>
      <c r="D48" s="1">
        <v>121.59</v>
      </c>
      <c r="E48" s="1">
        <v>31.268999999999998</v>
      </c>
      <c r="F48" s="1" t="s">
        <v>113</v>
      </c>
      <c r="G48" s="1">
        <v>21</v>
      </c>
      <c r="H48" s="1">
        <v>4</v>
      </c>
      <c r="I48" s="6"/>
    </row>
    <row r="49" spans="1:9" ht="15" x14ac:dyDescent="0.35">
      <c r="A49" s="1">
        <v>982500</v>
      </c>
      <c r="B49" s="1" t="s">
        <v>11</v>
      </c>
      <c r="C49" s="1">
        <v>1</v>
      </c>
      <c r="D49" s="1">
        <v>121.52</v>
      </c>
      <c r="E49" s="1">
        <v>31.129000000000001</v>
      </c>
      <c r="F49" s="1" t="s">
        <v>114</v>
      </c>
      <c r="G49" s="1">
        <v>93</v>
      </c>
      <c r="H49" s="1">
        <v>5</v>
      </c>
      <c r="I49" s="6"/>
    </row>
    <row r="50" spans="1:9" ht="15" x14ac:dyDescent="0.35">
      <c r="A50" s="1">
        <v>100857</v>
      </c>
      <c r="B50" s="1" t="s">
        <v>11</v>
      </c>
      <c r="C50" s="1">
        <v>1</v>
      </c>
      <c r="D50" s="1">
        <v>121.319</v>
      </c>
      <c r="E50" s="1">
        <v>31.315000000000001</v>
      </c>
      <c r="F50" s="1" t="s">
        <v>77</v>
      </c>
      <c r="G50" s="1">
        <v>67</v>
      </c>
      <c r="H50" s="1">
        <v>5</v>
      </c>
      <c r="I50" s="6"/>
    </row>
    <row r="51" spans="1:9" ht="15" x14ac:dyDescent="0.35">
      <c r="A51" s="1">
        <v>163749</v>
      </c>
      <c r="B51" s="1" t="s">
        <v>11</v>
      </c>
      <c r="C51" s="1">
        <v>1</v>
      </c>
      <c r="D51" s="1">
        <v>121.386</v>
      </c>
      <c r="E51" s="1">
        <v>31.315999999999999</v>
      </c>
      <c r="F51" s="1" t="s">
        <v>84</v>
      </c>
      <c r="G51" s="1">
        <v>98</v>
      </c>
      <c r="H51" s="1">
        <v>5</v>
      </c>
      <c r="I51" s="6"/>
    </row>
    <row r="52" spans="1:9" ht="15" x14ac:dyDescent="0.35">
      <c r="A52" s="1">
        <v>143407</v>
      </c>
      <c r="B52" s="1" t="s">
        <v>11</v>
      </c>
      <c r="C52" s="1">
        <v>1</v>
      </c>
      <c r="D52" s="1">
        <v>121.50700000000001</v>
      </c>
      <c r="E52" s="1">
        <v>31.335000000000001</v>
      </c>
      <c r="F52" s="1" t="s">
        <v>115</v>
      </c>
      <c r="G52" s="1">
        <v>26</v>
      </c>
      <c r="H52" s="1">
        <v>3</v>
      </c>
      <c r="I52" s="6"/>
    </row>
    <row r="53" spans="1:9" ht="15" x14ac:dyDescent="0.35">
      <c r="A53" s="1">
        <v>215492</v>
      </c>
      <c r="B53" s="1" t="s">
        <v>11</v>
      </c>
      <c r="C53" s="1">
        <v>1</v>
      </c>
      <c r="D53" s="1">
        <v>121.453</v>
      </c>
      <c r="E53" s="1">
        <v>31.331</v>
      </c>
      <c r="F53" s="1" t="s">
        <v>116</v>
      </c>
      <c r="G53" s="1">
        <v>41</v>
      </c>
      <c r="H53" s="1">
        <v>3</v>
      </c>
      <c r="I53" s="6"/>
    </row>
    <row r="54" spans="1:9" ht="15" x14ac:dyDescent="0.35">
      <c r="A54" s="1">
        <v>552334</v>
      </c>
      <c r="B54" s="1" t="s">
        <v>11</v>
      </c>
      <c r="C54" s="1">
        <v>0</v>
      </c>
      <c r="D54" s="1">
        <v>121.526</v>
      </c>
      <c r="E54" s="1">
        <v>31.154</v>
      </c>
      <c r="F54" s="1" t="s">
        <v>117</v>
      </c>
      <c r="G54" s="1">
        <v>61</v>
      </c>
      <c r="H54" s="1">
        <v>3</v>
      </c>
      <c r="I54" s="6"/>
    </row>
    <row r="55" spans="1:9" ht="15" x14ac:dyDescent="0.35">
      <c r="A55" s="1">
        <v>203511</v>
      </c>
      <c r="B55" s="1" t="s">
        <v>11</v>
      </c>
      <c r="C55" s="1">
        <v>1</v>
      </c>
      <c r="D55" s="1">
        <v>121.44499999999999</v>
      </c>
      <c r="E55" s="1">
        <v>31.19</v>
      </c>
      <c r="F55" s="1" t="s">
        <v>118</v>
      </c>
      <c r="G55" s="1">
        <v>16</v>
      </c>
      <c r="H55" s="1">
        <v>5</v>
      </c>
      <c r="I55" s="6"/>
    </row>
    <row r="56" spans="1:9" ht="15" x14ac:dyDescent="0.35">
      <c r="A56" s="1">
        <v>349812</v>
      </c>
      <c r="B56" s="1" t="s">
        <v>11</v>
      </c>
      <c r="C56" s="1">
        <v>1</v>
      </c>
      <c r="D56" s="1">
        <v>121.36799999999999</v>
      </c>
      <c r="E56" s="1">
        <v>31.288</v>
      </c>
      <c r="F56" s="1" t="s">
        <v>119</v>
      </c>
      <c r="G56" s="1">
        <v>88</v>
      </c>
      <c r="H56" s="1">
        <v>3</v>
      </c>
      <c r="I56" s="6"/>
    </row>
    <row r="57" spans="1:9" ht="15" x14ac:dyDescent="0.35">
      <c r="A57" s="1">
        <v>180244</v>
      </c>
      <c r="B57" s="1" t="s">
        <v>11</v>
      </c>
      <c r="C57" s="1">
        <v>1</v>
      </c>
      <c r="D57" s="1">
        <v>121.547</v>
      </c>
      <c r="E57" s="1">
        <v>31.315999999999999</v>
      </c>
      <c r="F57" s="1" t="s">
        <v>120</v>
      </c>
      <c r="G57" s="1">
        <v>32</v>
      </c>
      <c r="H57" s="1">
        <v>4</v>
      </c>
      <c r="I57" s="6"/>
    </row>
    <row r="58" spans="1:9" ht="15" x14ac:dyDescent="0.35">
      <c r="A58" s="1">
        <v>324947</v>
      </c>
      <c r="B58" s="1" t="s">
        <v>11</v>
      </c>
      <c r="C58" s="1">
        <v>1</v>
      </c>
      <c r="D58" s="1">
        <v>121.532</v>
      </c>
      <c r="E58" s="1">
        <v>31.3</v>
      </c>
      <c r="F58" s="1" t="s">
        <v>80</v>
      </c>
      <c r="G58" s="1">
        <v>65</v>
      </c>
      <c r="H58" s="1">
        <v>5</v>
      </c>
      <c r="I58" s="6"/>
    </row>
    <row r="59" spans="1:9" ht="15" x14ac:dyDescent="0.35">
      <c r="A59" s="1">
        <v>139823</v>
      </c>
      <c r="B59" s="1" t="s">
        <v>11</v>
      </c>
      <c r="C59" s="1">
        <v>1</v>
      </c>
      <c r="D59" s="1">
        <v>121.50700000000001</v>
      </c>
      <c r="E59" s="1">
        <v>31.279</v>
      </c>
      <c r="F59" s="1" t="s">
        <v>121</v>
      </c>
      <c r="G59" s="1">
        <v>10</v>
      </c>
      <c r="H59" s="1">
        <v>5</v>
      </c>
      <c r="I59" s="6"/>
    </row>
    <row r="60" spans="1:9" ht="15" x14ac:dyDescent="0.35">
      <c r="A60" s="1">
        <v>156343</v>
      </c>
      <c r="B60" s="1" t="s">
        <v>11</v>
      </c>
      <c r="C60" s="1">
        <v>1</v>
      </c>
      <c r="D60" s="1">
        <v>121.523</v>
      </c>
      <c r="E60" s="1">
        <v>31.11</v>
      </c>
      <c r="F60" s="1" t="s">
        <v>122</v>
      </c>
      <c r="G60" s="1">
        <v>98</v>
      </c>
      <c r="H60" s="1">
        <v>5</v>
      </c>
      <c r="I60" s="6"/>
    </row>
    <row r="61" spans="1:9" ht="15" x14ac:dyDescent="0.35">
      <c r="A61" s="1">
        <v>128188</v>
      </c>
      <c r="B61" s="1" t="s">
        <v>11</v>
      </c>
      <c r="C61" s="1">
        <v>0</v>
      </c>
      <c r="D61" s="1">
        <v>121.60599999999999</v>
      </c>
      <c r="E61" s="1">
        <v>31.213999999999999</v>
      </c>
      <c r="F61" s="1" t="s">
        <v>108</v>
      </c>
      <c r="G61" s="1">
        <v>84</v>
      </c>
      <c r="H61" s="1">
        <v>3</v>
      </c>
      <c r="I61" s="6"/>
    </row>
    <row r="62" spans="1:9" ht="15" x14ac:dyDescent="0.35">
      <c r="A62" s="1">
        <v>748550</v>
      </c>
      <c r="B62" s="1" t="s">
        <v>11</v>
      </c>
      <c r="C62" s="1">
        <v>1</v>
      </c>
      <c r="D62" s="1">
        <v>121.441</v>
      </c>
      <c r="E62" s="1">
        <v>31.236999999999998</v>
      </c>
      <c r="F62" s="1" t="s">
        <v>123</v>
      </c>
      <c r="G62" s="1">
        <v>49</v>
      </c>
      <c r="H62" s="1">
        <v>3</v>
      </c>
      <c r="I62" s="6"/>
    </row>
    <row r="63" spans="1:9" ht="15" x14ac:dyDescent="0.35">
      <c r="A63" s="1">
        <v>536965</v>
      </c>
      <c r="B63" s="1" t="s">
        <v>11</v>
      </c>
      <c r="C63" s="1">
        <v>1</v>
      </c>
      <c r="D63" s="1">
        <v>121.483</v>
      </c>
      <c r="E63" s="1">
        <v>31.195</v>
      </c>
      <c r="F63" s="1" t="s">
        <v>124</v>
      </c>
      <c r="G63" s="1">
        <v>100</v>
      </c>
      <c r="H63" s="1">
        <v>5</v>
      </c>
      <c r="I63" s="6"/>
    </row>
    <row r="64" spans="1:9" ht="15" x14ac:dyDescent="0.35">
      <c r="A64" s="1">
        <v>134343</v>
      </c>
      <c r="B64" s="1" t="s">
        <v>11</v>
      </c>
      <c r="C64" s="1">
        <v>1</v>
      </c>
      <c r="D64" s="1">
        <v>121.44</v>
      </c>
      <c r="E64" s="1">
        <v>31.251000000000001</v>
      </c>
      <c r="F64" s="1" t="s">
        <v>125</v>
      </c>
      <c r="G64" s="1">
        <v>72</v>
      </c>
      <c r="H64" s="1">
        <v>3</v>
      </c>
      <c r="I64" s="6"/>
    </row>
    <row r="65" spans="1:9" ht="15" x14ac:dyDescent="0.35">
      <c r="A65" s="1">
        <v>101207</v>
      </c>
      <c r="B65" s="1" t="s">
        <v>11</v>
      </c>
      <c r="C65" s="1">
        <v>1</v>
      </c>
      <c r="D65" s="1">
        <v>121.366</v>
      </c>
      <c r="E65" s="1">
        <v>31.347000000000001</v>
      </c>
      <c r="F65" s="1" t="s">
        <v>79</v>
      </c>
      <c r="G65" s="1">
        <v>30</v>
      </c>
      <c r="H65" s="1">
        <v>3</v>
      </c>
      <c r="I65" s="6"/>
    </row>
    <row r="66" spans="1:9" ht="15" x14ac:dyDescent="0.35">
      <c r="A66" s="1">
        <v>113212</v>
      </c>
      <c r="B66" s="1" t="s">
        <v>11</v>
      </c>
      <c r="C66" s="1">
        <v>1</v>
      </c>
      <c r="D66" s="1">
        <v>121.486</v>
      </c>
      <c r="E66" s="1">
        <v>31.206</v>
      </c>
      <c r="F66" s="1" t="s">
        <v>112</v>
      </c>
      <c r="G66" s="1">
        <v>26</v>
      </c>
      <c r="H66" s="1">
        <v>4</v>
      </c>
      <c r="I66" s="6"/>
    </row>
    <row r="67" spans="1:9" ht="15" x14ac:dyDescent="0.35">
      <c r="A67" s="1">
        <v>588408</v>
      </c>
      <c r="B67" s="1" t="s">
        <v>11</v>
      </c>
      <c r="C67" s="1">
        <v>1</v>
      </c>
      <c r="D67" s="1">
        <v>121.512</v>
      </c>
      <c r="E67" s="1">
        <v>31.213999999999999</v>
      </c>
      <c r="F67" s="1" t="s">
        <v>126</v>
      </c>
      <c r="G67" s="1">
        <v>44</v>
      </c>
      <c r="H67" s="1">
        <v>5</v>
      </c>
      <c r="I67" s="6"/>
    </row>
    <row r="68" spans="1:9" ht="15" x14ac:dyDescent="0.35">
      <c r="A68" s="1">
        <v>162360</v>
      </c>
      <c r="B68" s="1" t="s">
        <v>11</v>
      </c>
      <c r="C68" s="1">
        <v>1</v>
      </c>
      <c r="D68" s="1">
        <v>121.48399999999999</v>
      </c>
      <c r="E68" s="1">
        <v>31.245000000000001</v>
      </c>
      <c r="F68" s="1" t="s">
        <v>92</v>
      </c>
      <c r="G68" s="1">
        <v>100</v>
      </c>
      <c r="H68" s="1">
        <v>5</v>
      </c>
      <c r="I68" s="6"/>
    </row>
    <row r="69" spans="1:9" ht="15" x14ac:dyDescent="0.35">
      <c r="A69" s="1">
        <v>123125</v>
      </c>
      <c r="B69" s="1" t="s">
        <v>11</v>
      </c>
      <c r="C69" s="1">
        <v>1</v>
      </c>
      <c r="D69" s="1">
        <v>121.38200000000001</v>
      </c>
      <c r="E69" s="1">
        <v>31.279</v>
      </c>
      <c r="F69" s="1" t="s">
        <v>127</v>
      </c>
      <c r="G69" s="1">
        <v>20</v>
      </c>
      <c r="H69" s="1">
        <v>5</v>
      </c>
      <c r="I69" s="6"/>
    </row>
    <row r="70" spans="1:9" ht="15" x14ac:dyDescent="0.35">
      <c r="A70" s="1">
        <v>164805</v>
      </c>
      <c r="B70" s="1" t="s">
        <v>11</v>
      </c>
      <c r="C70" s="1">
        <v>1</v>
      </c>
      <c r="D70" s="1">
        <v>121.60899999999999</v>
      </c>
      <c r="E70" s="1">
        <v>31.268999999999998</v>
      </c>
      <c r="F70" s="1" t="s">
        <v>128</v>
      </c>
      <c r="G70" s="1">
        <v>31</v>
      </c>
      <c r="H70" s="1">
        <v>3</v>
      </c>
      <c r="I70" s="6"/>
    </row>
    <row r="71" spans="1:9" ht="15" x14ac:dyDescent="0.35">
      <c r="A71" s="1">
        <v>178729</v>
      </c>
      <c r="B71" s="1" t="s">
        <v>1</v>
      </c>
      <c r="C71" s="1">
        <v>1</v>
      </c>
      <c r="D71" s="1">
        <v>121.48</v>
      </c>
      <c r="E71" s="1">
        <v>31.231000000000002</v>
      </c>
      <c r="F71" s="1" t="s">
        <v>129</v>
      </c>
      <c r="G71" s="1">
        <v>27</v>
      </c>
      <c r="H71" s="1">
        <v>5</v>
      </c>
      <c r="I71" s="6"/>
    </row>
    <row r="72" spans="1:9" ht="15" x14ac:dyDescent="0.35">
      <c r="A72" s="1">
        <v>758465</v>
      </c>
      <c r="B72" s="1" t="s">
        <v>1</v>
      </c>
      <c r="C72" s="1">
        <v>1</v>
      </c>
      <c r="D72" s="1">
        <v>121.46</v>
      </c>
      <c r="E72" s="1">
        <v>31.335000000000001</v>
      </c>
      <c r="F72" s="1" t="s">
        <v>130</v>
      </c>
      <c r="G72" s="1">
        <v>97</v>
      </c>
      <c r="H72" s="1">
        <v>4</v>
      </c>
      <c r="I72" s="6"/>
    </row>
    <row r="73" spans="1:9" ht="15" x14ac:dyDescent="0.35">
      <c r="A73" s="1">
        <v>461206</v>
      </c>
      <c r="B73" s="1" t="s">
        <v>1</v>
      </c>
      <c r="C73" s="1">
        <v>0</v>
      </c>
      <c r="D73" s="1">
        <v>121.48099999999999</v>
      </c>
      <c r="E73" s="1">
        <v>31.349</v>
      </c>
      <c r="F73" s="1" t="s">
        <v>131</v>
      </c>
      <c r="G73" s="1">
        <v>40</v>
      </c>
      <c r="H73" s="1">
        <v>5</v>
      </c>
      <c r="I73" s="6"/>
    </row>
    <row r="74" spans="1:9" ht="15" x14ac:dyDescent="0.35">
      <c r="A74" s="1">
        <v>152942</v>
      </c>
      <c r="B74" s="1" t="s">
        <v>1</v>
      </c>
      <c r="C74" s="1">
        <v>1</v>
      </c>
      <c r="D74" s="1">
        <v>121.429</v>
      </c>
      <c r="E74" s="1">
        <v>31.268999999999998</v>
      </c>
      <c r="F74" s="1" t="s">
        <v>132</v>
      </c>
      <c r="G74" s="1">
        <v>27</v>
      </c>
      <c r="H74" s="1">
        <v>5</v>
      </c>
      <c r="I74" s="6"/>
    </row>
    <row r="75" spans="1:9" ht="15" x14ac:dyDescent="0.35">
      <c r="A75" s="1">
        <v>306858</v>
      </c>
      <c r="B75" s="1" t="s">
        <v>1</v>
      </c>
      <c r="C75" s="1">
        <v>1</v>
      </c>
      <c r="D75" s="1">
        <v>121.495</v>
      </c>
      <c r="E75" s="1">
        <v>31.323</v>
      </c>
      <c r="F75" s="1" t="s">
        <v>93</v>
      </c>
      <c r="G75" s="1">
        <v>43</v>
      </c>
      <c r="H75" s="1">
        <v>3</v>
      </c>
      <c r="I75" s="6"/>
    </row>
    <row r="76" spans="1:9" ht="15" x14ac:dyDescent="0.35">
      <c r="A76" s="1">
        <v>811041</v>
      </c>
      <c r="B76" s="1" t="s">
        <v>1</v>
      </c>
      <c r="C76" s="1">
        <v>1</v>
      </c>
      <c r="D76" s="1">
        <v>121.38</v>
      </c>
      <c r="E76" s="1">
        <v>31.277000000000001</v>
      </c>
      <c r="F76" s="1" t="s">
        <v>133</v>
      </c>
      <c r="G76" s="1">
        <v>88</v>
      </c>
      <c r="H76" s="1">
        <v>5</v>
      </c>
      <c r="I76" s="6"/>
    </row>
    <row r="77" spans="1:9" ht="15" x14ac:dyDescent="0.35">
      <c r="A77" s="1">
        <v>80889</v>
      </c>
      <c r="B77" s="1" t="s">
        <v>1</v>
      </c>
      <c r="C77" s="1">
        <v>1</v>
      </c>
      <c r="D77" s="1">
        <v>121.431</v>
      </c>
      <c r="E77" s="1">
        <v>31.225999999999999</v>
      </c>
      <c r="F77" s="1" t="s">
        <v>134</v>
      </c>
      <c r="G77" s="1">
        <v>72</v>
      </c>
      <c r="H77" s="1">
        <v>4</v>
      </c>
      <c r="I77" s="6"/>
    </row>
    <row r="78" spans="1:9" ht="15" x14ac:dyDescent="0.35">
      <c r="A78" s="1">
        <v>108772</v>
      </c>
      <c r="B78" s="1" t="s">
        <v>1</v>
      </c>
      <c r="C78" s="1">
        <v>1</v>
      </c>
      <c r="D78" s="1">
        <v>121.354</v>
      </c>
      <c r="E78" s="1">
        <v>31.158000000000001</v>
      </c>
      <c r="F78" s="1" t="s">
        <v>135</v>
      </c>
      <c r="G78" s="1">
        <v>36</v>
      </c>
      <c r="H78" s="1">
        <v>5</v>
      </c>
      <c r="I78" s="6"/>
    </row>
    <row r="79" spans="1:9" ht="15" x14ac:dyDescent="0.35">
      <c r="A79" s="1">
        <v>541767</v>
      </c>
      <c r="B79" s="1" t="s">
        <v>1</v>
      </c>
      <c r="C79" s="1">
        <v>1</v>
      </c>
      <c r="D79" s="1">
        <v>121.428</v>
      </c>
      <c r="E79" s="1">
        <v>31.206</v>
      </c>
      <c r="F79" s="1" t="s">
        <v>136</v>
      </c>
      <c r="G79" s="1">
        <v>75</v>
      </c>
      <c r="H79" s="1">
        <v>4</v>
      </c>
      <c r="I79" s="6"/>
    </row>
    <row r="80" spans="1:9" ht="15" x14ac:dyDescent="0.35">
      <c r="A80" s="1">
        <v>127352</v>
      </c>
      <c r="B80" s="1" t="s">
        <v>1</v>
      </c>
      <c r="C80" s="1">
        <v>1</v>
      </c>
      <c r="D80" s="1">
        <v>121.468</v>
      </c>
      <c r="E80" s="1">
        <v>31.195</v>
      </c>
      <c r="F80" s="1" t="s">
        <v>137</v>
      </c>
      <c r="G80" s="1">
        <v>36</v>
      </c>
      <c r="H80" s="1">
        <v>4</v>
      </c>
      <c r="I80" s="6"/>
    </row>
    <row r="81" spans="1:9" ht="15" x14ac:dyDescent="0.35">
      <c r="A81" s="1">
        <v>123309</v>
      </c>
      <c r="B81" s="1" t="s">
        <v>1</v>
      </c>
      <c r="C81" s="1">
        <v>1</v>
      </c>
      <c r="D81" s="1">
        <v>121.529</v>
      </c>
      <c r="E81" s="1">
        <v>31.22</v>
      </c>
      <c r="F81" s="1" t="s">
        <v>113</v>
      </c>
      <c r="G81" s="1">
        <v>56</v>
      </c>
      <c r="H81" s="1">
        <v>3</v>
      </c>
      <c r="I81" s="6"/>
    </row>
    <row r="82" spans="1:9" ht="15" x14ac:dyDescent="0.35">
      <c r="A82" s="1">
        <v>380625</v>
      </c>
      <c r="B82" s="1" t="s">
        <v>1</v>
      </c>
      <c r="C82" s="1">
        <v>1</v>
      </c>
      <c r="D82" s="1">
        <v>121.366</v>
      </c>
      <c r="E82" s="1">
        <v>31.202000000000002</v>
      </c>
      <c r="F82" s="1" t="s">
        <v>99</v>
      </c>
      <c r="G82" s="1">
        <v>51</v>
      </c>
      <c r="H82" s="1">
        <v>4</v>
      </c>
      <c r="I82" s="6"/>
    </row>
    <row r="83" spans="1:9" ht="15" x14ac:dyDescent="0.35">
      <c r="A83" s="1">
        <v>408144</v>
      </c>
      <c r="B83" s="1" t="s">
        <v>1</v>
      </c>
      <c r="C83" s="1">
        <v>0</v>
      </c>
      <c r="D83" s="1">
        <v>121.483</v>
      </c>
      <c r="E83" s="1">
        <v>31.215</v>
      </c>
      <c r="F83" s="1" t="s">
        <v>138</v>
      </c>
      <c r="G83" s="1">
        <v>80</v>
      </c>
      <c r="H83" s="1">
        <v>4</v>
      </c>
      <c r="I83" s="6"/>
    </row>
    <row r="84" spans="1:9" ht="15" x14ac:dyDescent="0.35">
      <c r="A84" s="1">
        <v>126638</v>
      </c>
      <c r="B84" s="1" t="s">
        <v>1</v>
      </c>
      <c r="C84" s="1">
        <v>1</v>
      </c>
      <c r="D84" s="1">
        <v>121.54300000000001</v>
      </c>
      <c r="E84" s="1">
        <v>31.279</v>
      </c>
      <c r="F84" s="1" t="s">
        <v>139</v>
      </c>
      <c r="G84" s="1">
        <v>84</v>
      </c>
      <c r="H84" s="1">
        <v>5</v>
      </c>
      <c r="I84" s="6"/>
    </row>
    <row r="85" spans="1:9" ht="15" x14ac:dyDescent="0.35">
      <c r="A85" s="1">
        <v>413390</v>
      </c>
      <c r="B85" s="1" t="s">
        <v>1</v>
      </c>
      <c r="C85" s="1">
        <v>1</v>
      </c>
      <c r="D85" s="1">
        <v>121.458</v>
      </c>
      <c r="E85" s="1">
        <v>31.277000000000001</v>
      </c>
      <c r="F85" s="1" t="s">
        <v>140</v>
      </c>
      <c r="G85" s="1">
        <v>47</v>
      </c>
      <c r="H85" s="1">
        <v>4</v>
      </c>
      <c r="I85" s="6"/>
    </row>
    <row r="86" spans="1:9" ht="15" x14ac:dyDescent="0.35">
      <c r="A86" s="1">
        <v>819758</v>
      </c>
      <c r="B86" s="1" t="s">
        <v>1</v>
      </c>
      <c r="C86" s="1">
        <v>1</v>
      </c>
      <c r="D86" s="1">
        <v>121.49</v>
      </c>
      <c r="E86" s="1">
        <v>31.22</v>
      </c>
      <c r="F86" s="1" t="s">
        <v>141</v>
      </c>
      <c r="G86" s="1">
        <v>24</v>
      </c>
      <c r="H86" s="1">
        <v>3</v>
      </c>
      <c r="I86" s="6"/>
    </row>
    <row r="87" spans="1:9" ht="15" x14ac:dyDescent="0.35">
      <c r="A87" s="1">
        <v>931740</v>
      </c>
      <c r="B87" s="1" t="s">
        <v>1</v>
      </c>
      <c r="C87" s="1">
        <v>0</v>
      </c>
      <c r="D87" s="1">
        <v>121.46299999999999</v>
      </c>
      <c r="E87" s="1">
        <v>31.242000000000001</v>
      </c>
      <c r="F87" s="1" t="s">
        <v>142</v>
      </c>
      <c r="G87" s="1">
        <v>53</v>
      </c>
      <c r="H87" s="1">
        <v>4</v>
      </c>
      <c r="I87" s="6"/>
    </row>
    <row r="88" spans="1:9" ht="15" x14ac:dyDescent="0.35">
      <c r="A88" s="1">
        <v>699531</v>
      </c>
      <c r="B88" s="1" t="s">
        <v>1</v>
      </c>
      <c r="C88" s="1">
        <v>1</v>
      </c>
      <c r="D88" s="1">
        <v>121.44</v>
      </c>
      <c r="E88" s="1">
        <v>31.2</v>
      </c>
      <c r="F88" s="1" t="s">
        <v>143</v>
      </c>
      <c r="G88" s="1">
        <v>88</v>
      </c>
      <c r="H88" s="1">
        <v>3</v>
      </c>
      <c r="I88" s="6"/>
    </row>
    <row r="89" spans="1:9" ht="15" x14ac:dyDescent="0.35">
      <c r="A89" s="1">
        <v>106290</v>
      </c>
      <c r="B89" s="1" t="s">
        <v>1</v>
      </c>
      <c r="C89" s="1">
        <v>1</v>
      </c>
      <c r="D89" s="1">
        <v>121.42</v>
      </c>
      <c r="E89" s="1">
        <v>31.228999999999999</v>
      </c>
      <c r="F89" s="1" t="s">
        <v>144</v>
      </c>
      <c r="G89" s="1">
        <v>8</v>
      </c>
      <c r="H89" s="1">
        <v>4</v>
      </c>
      <c r="I89" s="6"/>
    </row>
    <row r="90" spans="1:9" ht="15" x14ac:dyDescent="0.35">
      <c r="A90" s="1">
        <v>203972</v>
      </c>
      <c r="B90" s="1" t="s">
        <v>1</v>
      </c>
      <c r="C90" s="1">
        <v>1</v>
      </c>
      <c r="D90" s="1">
        <v>121.44</v>
      </c>
      <c r="E90" s="1">
        <v>31.236999999999998</v>
      </c>
      <c r="F90" s="1" t="s">
        <v>145</v>
      </c>
      <c r="G90" s="1">
        <v>32</v>
      </c>
      <c r="H90" s="1">
        <v>5</v>
      </c>
      <c r="I90" s="6"/>
    </row>
    <row r="91" spans="1:9" ht="15" x14ac:dyDescent="0.35">
      <c r="A91" s="1">
        <v>170127</v>
      </c>
      <c r="B91" s="1" t="s">
        <v>12</v>
      </c>
      <c r="C91" s="1">
        <v>1</v>
      </c>
      <c r="D91" s="1">
        <v>121.367</v>
      </c>
      <c r="E91" s="1">
        <v>31.27</v>
      </c>
      <c r="F91" s="1" t="s">
        <v>146</v>
      </c>
      <c r="G91" s="1">
        <v>84</v>
      </c>
      <c r="H91" s="1">
        <v>3</v>
      </c>
      <c r="I91" s="6"/>
    </row>
    <row r="92" spans="1:9" ht="15" x14ac:dyDescent="0.35">
      <c r="A92" s="1">
        <v>117387</v>
      </c>
      <c r="B92" s="1" t="s">
        <v>12</v>
      </c>
      <c r="C92" s="1">
        <v>1</v>
      </c>
      <c r="D92" s="1">
        <v>121.5</v>
      </c>
      <c r="E92" s="1">
        <v>31.239000000000001</v>
      </c>
      <c r="F92" s="1" t="s">
        <v>83</v>
      </c>
      <c r="G92" s="1">
        <v>66</v>
      </c>
      <c r="H92" s="1">
        <v>5</v>
      </c>
      <c r="I92" s="6"/>
    </row>
    <row r="93" spans="1:9" ht="15" x14ac:dyDescent="0.35">
      <c r="A93" s="1">
        <v>897825</v>
      </c>
      <c r="B93" s="1" t="s">
        <v>12</v>
      </c>
      <c r="C93" s="1">
        <v>1</v>
      </c>
      <c r="D93" s="1">
        <v>121.364</v>
      </c>
      <c r="E93" s="1">
        <v>31.303000000000001</v>
      </c>
      <c r="F93" s="1" t="s">
        <v>102</v>
      </c>
      <c r="G93" s="1">
        <v>16</v>
      </c>
      <c r="H93" s="1">
        <v>5</v>
      </c>
      <c r="I93" s="6"/>
    </row>
    <row r="94" spans="1:9" ht="15" x14ac:dyDescent="0.35">
      <c r="A94" s="1">
        <v>157636</v>
      </c>
      <c r="B94" s="1" t="s">
        <v>12</v>
      </c>
      <c r="C94" s="1">
        <v>1</v>
      </c>
      <c r="D94" s="1">
        <v>121.48099999999999</v>
      </c>
      <c r="E94" s="1">
        <v>31.224</v>
      </c>
      <c r="F94" s="1" t="s">
        <v>147</v>
      </c>
      <c r="G94" s="1">
        <v>8</v>
      </c>
      <c r="H94" s="1">
        <v>4</v>
      </c>
      <c r="I94" s="6"/>
    </row>
    <row r="95" spans="1:9" ht="15" x14ac:dyDescent="0.35">
      <c r="A95" s="1">
        <v>998498</v>
      </c>
      <c r="B95" s="1" t="s">
        <v>12</v>
      </c>
      <c r="C95" s="1">
        <v>1</v>
      </c>
      <c r="D95" s="1">
        <v>121.449</v>
      </c>
      <c r="E95" s="1">
        <v>31.209</v>
      </c>
      <c r="F95" s="1" t="s">
        <v>148</v>
      </c>
      <c r="G95" s="1">
        <v>73</v>
      </c>
      <c r="H95" s="1">
        <v>5</v>
      </c>
      <c r="I95" s="6"/>
    </row>
    <row r="96" spans="1:9" ht="15" x14ac:dyDescent="0.35">
      <c r="A96" s="1">
        <v>124108</v>
      </c>
      <c r="B96" s="1" t="s">
        <v>12</v>
      </c>
      <c r="C96" s="1">
        <v>1</v>
      </c>
      <c r="D96" s="1">
        <v>121.36</v>
      </c>
      <c r="E96" s="1">
        <v>31.282</v>
      </c>
      <c r="F96" s="1" t="s">
        <v>149</v>
      </c>
      <c r="G96" s="1">
        <v>18</v>
      </c>
      <c r="H96" s="1">
        <v>3</v>
      </c>
      <c r="I96" s="6"/>
    </row>
    <row r="97" spans="1:9" ht="15" x14ac:dyDescent="0.35">
      <c r="A97" s="1">
        <v>44566</v>
      </c>
      <c r="B97" s="1" t="s">
        <v>12</v>
      </c>
      <c r="C97" s="1">
        <v>1</v>
      </c>
      <c r="D97" s="1">
        <v>121.322</v>
      </c>
      <c r="E97" s="1">
        <v>31.292999999999999</v>
      </c>
      <c r="F97" s="1" t="s">
        <v>150</v>
      </c>
      <c r="G97" s="1">
        <v>79</v>
      </c>
      <c r="H97" s="1">
        <v>3</v>
      </c>
      <c r="I97" s="6"/>
    </row>
    <row r="98" spans="1:9" ht="15" x14ac:dyDescent="0.35">
      <c r="A98" s="1">
        <v>338989</v>
      </c>
      <c r="B98" s="1" t="s">
        <v>12</v>
      </c>
      <c r="C98" s="1">
        <v>1</v>
      </c>
      <c r="D98" s="1">
        <v>121.51</v>
      </c>
      <c r="E98" s="1">
        <v>31.239000000000001</v>
      </c>
      <c r="F98" s="1" t="s">
        <v>151</v>
      </c>
      <c r="G98" s="1">
        <v>30</v>
      </c>
      <c r="H98" s="1">
        <v>4</v>
      </c>
      <c r="I98" s="6"/>
    </row>
    <row r="99" spans="1:9" ht="15" x14ac:dyDescent="0.35">
      <c r="A99" s="1">
        <v>137184</v>
      </c>
      <c r="B99" s="1" t="s">
        <v>12</v>
      </c>
      <c r="C99" s="1">
        <v>1</v>
      </c>
      <c r="D99" s="1">
        <v>121.31100000000001</v>
      </c>
      <c r="E99" s="1">
        <v>31.242999999999999</v>
      </c>
      <c r="F99" s="1" t="s">
        <v>152</v>
      </c>
      <c r="G99" s="1">
        <v>2</v>
      </c>
      <c r="H99" s="1">
        <v>3</v>
      </c>
      <c r="I99" s="6"/>
    </row>
    <row r="100" spans="1:9" ht="15" x14ac:dyDescent="0.35">
      <c r="A100" s="1">
        <v>402972</v>
      </c>
      <c r="B100" s="1" t="s">
        <v>12</v>
      </c>
      <c r="C100" s="1">
        <v>0</v>
      </c>
      <c r="D100" s="1">
        <v>121.381</v>
      </c>
      <c r="E100" s="1">
        <v>31.317</v>
      </c>
      <c r="F100" s="1" t="s">
        <v>153</v>
      </c>
      <c r="G100" s="1">
        <v>72</v>
      </c>
      <c r="H100" s="1">
        <v>5</v>
      </c>
      <c r="I100" s="6"/>
    </row>
    <row r="101" spans="1:9" ht="15" x14ac:dyDescent="0.35">
      <c r="A101" s="1">
        <v>401996</v>
      </c>
      <c r="B101" s="1" t="s">
        <v>12</v>
      </c>
      <c r="C101" s="1">
        <v>1</v>
      </c>
      <c r="D101" s="1">
        <v>121.51</v>
      </c>
      <c r="E101" s="1">
        <v>31.28</v>
      </c>
      <c r="F101" s="1" t="s">
        <v>154</v>
      </c>
      <c r="G101" s="1">
        <v>54</v>
      </c>
      <c r="H101" s="1">
        <v>3</v>
      </c>
      <c r="I101" s="6"/>
    </row>
    <row r="102" spans="1:9" ht="15" x14ac:dyDescent="0.35">
      <c r="A102" s="1">
        <v>249011</v>
      </c>
      <c r="B102" s="1" t="s">
        <v>12</v>
      </c>
      <c r="C102" s="1">
        <v>0</v>
      </c>
      <c r="D102" s="1">
        <v>121.5</v>
      </c>
      <c r="E102" s="1">
        <v>31.198</v>
      </c>
      <c r="F102" s="1" t="s">
        <v>155</v>
      </c>
      <c r="G102" s="1">
        <v>78</v>
      </c>
      <c r="H102" s="1">
        <v>4</v>
      </c>
      <c r="I102" s="6"/>
    </row>
    <row r="103" spans="1:9" ht="15" x14ac:dyDescent="0.35">
      <c r="A103" s="1">
        <v>555136</v>
      </c>
      <c r="B103" s="1" t="s">
        <v>12</v>
      </c>
      <c r="C103" s="1">
        <v>1</v>
      </c>
      <c r="D103" s="1">
        <v>121.465</v>
      </c>
      <c r="E103" s="1">
        <v>31.256</v>
      </c>
      <c r="F103" s="1" t="s">
        <v>156</v>
      </c>
      <c r="G103" s="1">
        <v>69</v>
      </c>
      <c r="H103" s="1">
        <v>5</v>
      </c>
      <c r="I10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3DA2-E76C-4F2C-A2B5-FA4570EC18BD}">
  <dimension ref="A1:G11"/>
  <sheetViews>
    <sheetView workbookViewId="0">
      <selection activeCell="I10" sqref="I10"/>
    </sheetView>
  </sheetViews>
  <sheetFormatPr defaultRowHeight="13.8" x14ac:dyDescent="0.25"/>
  <cols>
    <col min="1" max="1" width="14.33203125" style="1" customWidth="1"/>
    <col min="2" max="2" width="42.88671875" style="1" customWidth="1"/>
    <col min="3" max="3" width="19.21875" style="1" customWidth="1"/>
    <col min="4" max="4" width="13" style="2" customWidth="1"/>
    <col min="5" max="5" width="12.33203125" style="9" customWidth="1"/>
    <col min="6" max="6" width="11.21875" style="2" customWidth="1"/>
    <col min="7" max="7" width="10" style="1" customWidth="1"/>
    <col min="8" max="16384" width="8.88671875" style="1"/>
  </cols>
  <sheetData>
    <row r="1" spans="1:7" s="1" customFormat="1" x14ac:dyDescent="0.25">
      <c r="A1" s="1" t="s">
        <v>7</v>
      </c>
      <c r="B1" s="1" t="s">
        <v>15</v>
      </c>
      <c r="C1" s="1" t="s">
        <v>157</v>
      </c>
      <c r="D1" s="2" t="s">
        <v>16</v>
      </c>
      <c r="E1" s="9" t="s">
        <v>17</v>
      </c>
      <c r="F1" s="1" t="s">
        <v>5</v>
      </c>
      <c r="G1" s="1" t="s">
        <v>6</v>
      </c>
    </row>
    <row r="2" spans="1:7" s="1" customFormat="1" ht="15" x14ac:dyDescent="0.25">
      <c r="A2" s="1">
        <v>63918</v>
      </c>
      <c r="B2" s="7">
        <v>15895257015</v>
      </c>
      <c r="C2" s="10" t="s">
        <v>158</v>
      </c>
      <c r="D2" s="2" t="s">
        <v>18</v>
      </c>
      <c r="E2" s="2" t="s">
        <v>28</v>
      </c>
      <c r="F2" s="1">
        <v>121.419</v>
      </c>
      <c r="G2" s="1">
        <v>31.274999999999999</v>
      </c>
    </row>
    <row r="3" spans="1:7" s="1" customFormat="1" ht="15" x14ac:dyDescent="0.25">
      <c r="A3" s="1">
        <v>162489</v>
      </c>
      <c r="B3" s="7">
        <v>15895257401</v>
      </c>
      <c r="C3" s="10" t="s">
        <v>159</v>
      </c>
      <c r="D3" s="2" t="s">
        <v>19</v>
      </c>
      <c r="E3" s="2" t="s">
        <v>29</v>
      </c>
      <c r="F3" s="1">
        <v>121.483</v>
      </c>
      <c r="G3" s="1">
        <v>31.221</v>
      </c>
    </row>
    <row r="4" spans="1:7" s="1" customFormat="1" ht="15" x14ac:dyDescent="0.25">
      <c r="A4" s="1">
        <v>529327</v>
      </c>
      <c r="B4" s="7">
        <v>13905220238</v>
      </c>
      <c r="C4" s="10" t="s">
        <v>160</v>
      </c>
      <c r="D4" s="2" t="s">
        <v>20</v>
      </c>
      <c r="E4" s="2" t="s">
        <v>33</v>
      </c>
      <c r="F4" s="1">
        <v>121.434</v>
      </c>
      <c r="G4" s="1">
        <v>31.239000000000001</v>
      </c>
    </row>
    <row r="5" spans="1:7" s="1" customFormat="1" ht="15" x14ac:dyDescent="0.25">
      <c r="A5" s="1">
        <v>529327</v>
      </c>
      <c r="B5" s="8" t="s">
        <v>14</v>
      </c>
      <c r="C5" s="10" t="s">
        <v>161</v>
      </c>
      <c r="D5" s="2" t="s">
        <v>21</v>
      </c>
      <c r="E5" s="2" t="s">
        <v>30</v>
      </c>
      <c r="F5" s="1">
        <v>121.363</v>
      </c>
      <c r="G5" s="1">
        <v>31.132000000000001</v>
      </c>
    </row>
    <row r="6" spans="1:7" s="1" customFormat="1" ht="15" x14ac:dyDescent="0.25">
      <c r="A6" s="1">
        <v>552334</v>
      </c>
      <c r="B6" s="7">
        <v>15895258161</v>
      </c>
      <c r="C6" s="10" t="s">
        <v>162</v>
      </c>
      <c r="D6" s="2" t="s">
        <v>22</v>
      </c>
      <c r="E6" s="2" t="s">
        <v>34</v>
      </c>
      <c r="F6" s="1">
        <v>121.4</v>
      </c>
      <c r="G6" s="1">
        <v>31.135000000000002</v>
      </c>
    </row>
    <row r="7" spans="1:7" s="1" customFormat="1" ht="15" x14ac:dyDescent="0.25">
      <c r="A7" s="1">
        <v>994397</v>
      </c>
      <c r="B7" s="7">
        <v>15152043412</v>
      </c>
      <c r="C7" s="10" t="s">
        <v>163</v>
      </c>
      <c r="D7" s="2" t="s">
        <v>23</v>
      </c>
      <c r="E7" s="2" t="s">
        <v>35</v>
      </c>
      <c r="F7" s="1">
        <v>121.51</v>
      </c>
      <c r="G7" s="1">
        <v>31.253</v>
      </c>
    </row>
    <row r="8" spans="1:7" s="1" customFormat="1" ht="15" x14ac:dyDescent="0.25">
      <c r="A8" s="1">
        <v>117387</v>
      </c>
      <c r="B8" s="7">
        <v>15152045367</v>
      </c>
      <c r="C8" s="10" t="s">
        <v>164</v>
      </c>
      <c r="D8" s="2" t="s">
        <v>24</v>
      </c>
      <c r="E8" s="2" t="s">
        <v>31</v>
      </c>
      <c r="F8" s="1">
        <v>121.389</v>
      </c>
      <c r="G8" s="1">
        <v>31.103000000000002</v>
      </c>
    </row>
    <row r="9" spans="1:7" s="1" customFormat="1" ht="15" x14ac:dyDescent="0.25">
      <c r="A9" s="1">
        <v>101785</v>
      </c>
      <c r="B9" s="7">
        <v>15152044264</v>
      </c>
      <c r="C9" s="10" t="s">
        <v>165</v>
      </c>
      <c r="D9" s="2" t="s">
        <v>25</v>
      </c>
      <c r="E9" s="2" t="s">
        <v>36</v>
      </c>
      <c r="F9" s="1">
        <v>121.41800000000001</v>
      </c>
      <c r="G9" s="1">
        <v>31.114000000000001</v>
      </c>
    </row>
    <row r="10" spans="1:7" s="1" customFormat="1" ht="15" x14ac:dyDescent="0.25">
      <c r="A10" s="1">
        <v>897825</v>
      </c>
      <c r="B10" s="7">
        <v>15152040698</v>
      </c>
      <c r="C10" s="10" t="s">
        <v>166</v>
      </c>
      <c r="D10" s="2" t="s">
        <v>26</v>
      </c>
      <c r="E10" s="2" t="s">
        <v>32</v>
      </c>
      <c r="F10" s="1">
        <v>121.41500000000001</v>
      </c>
      <c r="G10" s="1">
        <v>31.094000000000001</v>
      </c>
    </row>
    <row r="11" spans="1:7" s="1" customFormat="1" ht="15" x14ac:dyDescent="0.25">
      <c r="A11" s="1">
        <v>127352</v>
      </c>
      <c r="B11" s="7">
        <v>15152044585</v>
      </c>
      <c r="C11" s="10" t="s">
        <v>167</v>
      </c>
      <c r="D11" s="2" t="s">
        <v>27</v>
      </c>
      <c r="E11" s="2" t="s">
        <v>37</v>
      </c>
      <c r="F11" s="1">
        <v>121.413</v>
      </c>
      <c r="G11" s="1">
        <v>31.0748</v>
      </c>
    </row>
  </sheetData>
  <phoneticPr fontId="1" type="noConversion"/>
  <pageMargins left="0.7" right="0.7" top="0.75" bottom="0.75" header="0.3" footer="0.3"/>
  <ignoredErrors>
    <ignoredError sqref="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2AB-59E4-49DF-918F-05E0F2A932DA}">
  <dimension ref="A1:J11"/>
  <sheetViews>
    <sheetView workbookViewId="0">
      <selection activeCell="L7" sqref="L7"/>
    </sheetView>
  </sheetViews>
  <sheetFormatPr defaultRowHeight="13.8" x14ac:dyDescent="0.25"/>
  <cols>
    <col min="1" max="3" width="8.88671875" style="1"/>
    <col min="4" max="4" width="11.44140625" style="1" customWidth="1"/>
    <col min="5" max="5" width="11" style="1" customWidth="1"/>
    <col min="6" max="6" width="12.21875" style="1" customWidth="1"/>
    <col min="7" max="7" width="11.88671875" style="1" customWidth="1"/>
    <col min="8" max="8" width="10.77734375" style="1" customWidth="1"/>
    <col min="9" max="16384" width="8.88671875" style="1"/>
  </cols>
  <sheetData>
    <row r="1" spans="1:10" x14ac:dyDescent="0.25">
      <c r="A1" s="1" t="s">
        <v>39</v>
      </c>
      <c r="B1" s="1" t="s">
        <v>5</v>
      </c>
      <c r="C1" s="1" t="s">
        <v>6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</row>
    <row r="2" spans="1:10" x14ac:dyDescent="0.25">
      <c r="A2" s="1" t="s">
        <v>41</v>
      </c>
      <c r="B2" s="1">
        <v>121.51300000000001</v>
      </c>
      <c r="C2" s="1">
        <v>31.295999999999999</v>
      </c>
      <c r="D2" s="1">
        <v>1897</v>
      </c>
      <c r="E2" s="1">
        <v>1301</v>
      </c>
      <c r="F2" s="1">
        <v>2456</v>
      </c>
      <c r="G2" s="1">
        <v>2964</v>
      </c>
      <c r="H2" s="1">
        <v>2709</v>
      </c>
      <c r="I2" s="1">
        <v>1753</v>
      </c>
      <c r="J2" s="1">
        <v>2851</v>
      </c>
    </row>
    <row r="3" spans="1:10" x14ac:dyDescent="0.25">
      <c r="A3" s="1" t="s">
        <v>43</v>
      </c>
      <c r="B3" s="1">
        <v>121.419</v>
      </c>
      <c r="C3" s="1">
        <v>31.289000000000001</v>
      </c>
      <c r="D3" s="1">
        <v>1758</v>
      </c>
      <c r="E3" s="1">
        <v>1655</v>
      </c>
      <c r="F3" s="1">
        <v>1556</v>
      </c>
      <c r="G3" s="1">
        <v>1127</v>
      </c>
      <c r="H3" s="1">
        <v>2676</v>
      </c>
      <c r="I3" s="1">
        <v>2908</v>
      </c>
      <c r="J3" s="1">
        <v>2688</v>
      </c>
    </row>
    <row r="4" spans="1:10" x14ac:dyDescent="0.25">
      <c r="A4" s="1" t="s">
        <v>44</v>
      </c>
      <c r="B4" s="1">
        <v>121.505</v>
      </c>
      <c r="C4" s="1">
        <v>31.315999999999999</v>
      </c>
      <c r="D4" s="1">
        <v>2110</v>
      </c>
      <c r="E4" s="1">
        <v>1978</v>
      </c>
      <c r="F4" s="1">
        <v>2119</v>
      </c>
      <c r="G4" s="1">
        <v>1169</v>
      </c>
      <c r="H4" s="1">
        <v>1187</v>
      </c>
      <c r="I4" s="1">
        <v>1572</v>
      </c>
      <c r="J4" s="1">
        <v>1435</v>
      </c>
    </row>
    <row r="5" spans="1:10" x14ac:dyDescent="0.25">
      <c r="A5" s="1" t="s">
        <v>45</v>
      </c>
      <c r="B5" s="1">
        <v>121.48</v>
      </c>
      <c r="C5" s="1">
        <v>31.224</v>
      </c>
      <c r="D5" s="1">
        <v>2845</v>
      </c>
      <c r="E5" s="1">
        <v>1074</v>
      </c>
      <c r="F5" s="1">
        <v>1421</v>
      </c>
      <c r="G5" s="1">
        <v>1265</v>
      </c>
      <c r="H5" s="1">
        <v>2506</v>
      </c>
      <c r="I5" s="1">
        <v>1375</v>
      </c>
      <c r="J5" s="1">
        <v>1889</v>
      </c>
    </row>
    <row r="6" spans="1:10" x14ac:dyDescent="0.25">
      <c r="A6" s="1" t="s">
        <v>46</v>
      </c>
      <c r="B6" s="1">
        <v>121.474</v>
      </c>
      <c r="C6" s="1">
        <v>31.334</v>
      </c>
      <c r="D6" s="1">
        <v>2586</v>
      </c>
      <c r="E6" s="1">
        <v>1895</v>
      </c>
      <c r="F6" s="1">
        <v>2513</v>
      </c>
      <c r="G6" s="1">
        <v>1217</v>
      </c>
      <c r="H6" s="1">
        <v>2016</v>
      </c>
      <c r="I6" s="1">
        <v>1649</v>
      </c>
      <c r="J6" s="1">
        <v>2830</v>
      </c>
    </row>
    <row r="7" spans="1:10" x14ac:dyDescent="0.25">
      <c r="A7" s="1" t="s">
        <v>47</v>
      </c>
      <c r="B7" s="1">
        <v>121.435</v>
      </c>
      <c r="C7" s="1">
        <v>31.201000000000001</v>
      </c>
      <c r="D7" s="1">
        <v>1885</v>
      </c>
      <c r="E7" s="1">
        <v>1600</v>
      </c>
      <c r="F7" s="1">
        <v>1970</v>
      </c>
      <c r="G7" s="1">
        <v>2161</v>
      </c>
      <c r="H7" s="1">
        <v>2177</v>
      </c>
      <c r="I7" s="1">
        <v>1587</v>
      </c>
      <c r="J7" s="1">
        <v>2335</v>
      </c>
    </row>
    <row r="8" spans="1:10" x14ac:dyDescent="0.25">
      <c r="A8" s="1" t="s">
        <v>48</v>
      </c>
      <c r="B8" s="1">
        <v>121.526</v>
      </c>
      <c r="C8" s="1">
        <v>31.315999999999999</v>
      </c>
      <c r="D8" s="1">
        <v>2917</v>
      </c>
      <c r="E8" s="1">
        <v>1608</v>
      </c>
      <c r="F8" s="1">
        <v>1347</v>
      </c>
      <c r="G8" s="1">
        <v>2361</v>
      </c>
      <c r="H8" s="1">
        <v>1675</v>
      </c>
      <c r="I8" s="1">
        <v>2476</v>
      </c>
      <c r="J8" s="1">
        <v>2085</v>
      </c>
    </row>
    <row r="9" spans="1:10" x14ac:dyDescent="0.25">
      <c r="A9" s="1" t="s">
        <v>49</v>
      </c>
      <c r="B9" s="1">
        <v>121.328</v>
      </c>
      <c r="C9" s="1">
        <v>31.183</v>
      </c>
      <c r="D9" s="1">
        <v>2323</v>
      </c>
      <c r="E9" s="1">
        <v>1189</v>
      </c>
      <c r="F9" s="1">
        <v>1118</v>
      </c>
      <c r="G9" s="1">
        <v>1573</v>
      </c>
      <c r="H9" s="1">
        <v>2997</v>
      </c>
      <c r="I9" s="1">
        <v>2626</v>
      </c>
      <c r="J9" s="1">
        <v>1710</v>
      </c>
    </row>
    <row r="10" spans="1:10" x14ac:dyDescent="0.25">
      <c r="A10" s="1" t="s">
        <v>50</v>
      </c>
      <c r="B10" s="1">
        <v>121.533</v>
      </c>
      <c r="C10" s="1">
        <v>31.268000000000001</v>
      </c>
      <c r="D10" s="1">
        <v>2630</v>
      </c>
      <c r="E10" s="1">
        <v>1958</v>
      </c>
      <c r="F10" s="1">
        <v>2685</v>
      </c>
      <c r="G10" s="1">
        <v>2715</v>
      </c>
      <c r="H10" s="1">
        <v>1962</v>
      </c>
      <c r="I10" s="1">
        <v>1008</v>
      </c>
      <c r="J10" s="1">
        <v>2015</v>
      </c>
    </row>
    <row r="11" spans="1:10" x14ac:dyDescent="0.25">
      <c r="A11" s="1" t="s">
        <v>51</v>
      </c>
      <c r="B11" s="1">
        <v>121.42700000000001</v>
      </c>
      <c r="C11" s="1">
        <v>31.268999999999998</v>
      </c>
      <c r="D11" s="1">
        <v>2300</v>
      </c>
      <c r="E11" s="1">
        <v>2278</v>
      </c>
      <c r="F11" s="1">
        <v>1154</v>
      </c>
      <c r="G11" s="1">
        <v>2684</v>
      </c>
      <c r="H11" s="1">
        <v>2877</v>
      </c>
      <c r="I11" s="1">
        <v>2054</v>
      </c>
      <c r="J11" s="1">
        <v>2867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3A9F-B5DD-4767-8CD9-5A5EFFC607B0}">
  <dimension ref="A1:M6"/>
  <sheetViews>
    <sheetView workbookViewId="0">
      <selection activeCell="D10" sqref="D10"/>
    </sheetView>
  </sheetViews>
  <sheetFormatPr defaultRowHeight="13.8" x14ac:dyDescent="0.25"/>
  <cols>
    <col min="1" max="1" width="8.88671875" style="3"/>
    <col min="2" max="2" width="19" style="3" customWidth="1"/>
    <col min="3" max="3" width="20.44140625" style="3" customWidth="1"/>
    <col min="4" max="4" width="17.5546875" style="3" customWidth="1"/>
    <col min="5" max="5" width="26" style="3" customWidth="1"/>
    <col min="6" max="16384" width="8.88671875" style="3"/>
  </cols>
  <sheetData>
    <row r="1" spans="1:13" x14ac:dyDescent="0.25">
      <c r="A1" s="3" t="s">
        <v>7</v>
      </c>
      <c r="B1" s="3" t="s">
        <v>38</v>
      </c>
      <c r="C1" s="3" t="s">
        <v>178</v>
      </c>
      <c r="D1" s="3" t="s">
        <v>179</v>
      </c>
      <c r="E1" s="3" t="s">
        <v>67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  <c r="L1" s="3" t="s">
        <v>65</v>
      </c>
      <c r="M1" s="3" t="s">
        <v>66</v>
      </c>
    </row>
    <row r="2" spans="1:13" x14ac:dyDescent="0.25">
      <c r="A2" s="3">
        <v>163014</v>
      </c>
      <c r="B2" s="3" t="s">
        <v>49</v>
      </c>
      <c r="C2" s="3" t="s">
        <v>168</v>
      </c>
      <c r="D2" s="2" t="s">
        <v>173</v>
      </c>
      <c r="E2" s="3" t="str">
        <f>CONCATENATE(F2,G2,H2,I2,J2,K2,L2)</f>
        <v>1011110</v>
      </c>
      <c r="F2" s="3">
        <v>1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</row>
    <row r="3" spans="1:13" x14ac:dyDescent="0.25">
      <c r="A3" s="3">
        <v>124108</v>
      </c>
      <c r="B3" s="3" t="s">
        <v>40</v>
      </c>
      <c r="C3" s="3" t="s">
        <v>169</v>
      </c>
      <c r="D3" s="2" t="s">
        <v>174</v>
      </c>
      <c r="E3" s="3" t="str">
        <f t="shared" ref="E3:E6" si="0">CONCATENATE(F3,G3,H3,I3,J3,K3,L3)</f>
        <v>0111111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</row>
    <row r="4" spans="1:13" x14ac:dyDescent="0.25">
      <c r="A4" s="3">
        <v>737601</v>
      </c>
      <c r="B4" s="3" t="s">
        <v>45</v>
      </c>
      <c r="C4" s="3" t="s">
        <v>170</v>
      </c>
      <c r="D4" s="2" t="s">
        <v>175</v>
      </c>
      <c r="E4" s="3" t="str">
        <f t="shared" si="0"/>
        <v>0101111</v>
      </c>
      <c r="F4" s="3">
        <v>0</v>
      </c>
      <c r="G4" s="3">
        <v>1</v>
      </c>
      <c r="H4" s="3">
        <v>0</v>
      </c>
      <c r="I4" s="3">
        <v>1</v>
      </c>
      <c r="J4" s="3">
        <v>1</v>
      </c>
      <c r="K4" s="3">
        <v>1</v>
      </c>
      <c r="L4" s="3">
        <v>1</v>
      </c>
    </row>
    <row r="5" spans="1:13" x14ac:dyDescent="0.25">
      <c r="A5" s="3">
        <v>413390</v>
      </c>
      <c r="B5" s="3" t="s">
        <v>42</v>
      </c>
      <c r="C5" s="3" t="s">
        <v>171</v>
      </c>
      <c r="D5" s="2" t="s">
        <v>176</v>
      </c>
      <c r="E5" s="3" t="str">
        <f t="shared" si="0"/>
        <v>1011110</v>
      </c>
      <c r="F5" s="3">
        <v>1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0</v>
      </c>
    </row>
    <row r="6" spans="1:13" x14ac:dyDescent="0.25">
      <c r="A6" s="3">
        <v>424808</v>
      </c>
      <c r="B6" s="3" t="s">
        <v>46</v>
      </c>
      <c r="C6" s="3" t="s">
        <v>172</v>
      </c>
      <c r="D6" s="2" t="s">
        <v>177</v>
      </c>
      <c r="E6" s="3" t="str">
        <f t="shared" si="0"/>
        <v>1011111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3">
        <v>1</v>
      </c>
      <c r="L6" s="3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B892-5CAE-4596-986D-545877F26EBA}">
  <dimension ref="A1:D4"/>
  <sheetViews>
    <sheetView workbookViewId="0">
      <selection activeCell="E4" sqref="E4"/>
    </sheetView>
  </sheetViews>
  <sheetFormatPr defaultRowHeight="13.8" x14ac:dyDescent="0.25"/>
  <cols>
    <col min="1" max="1" width="16.6640625" style="1" customWidth="1"/>
    <col min="2" max="2" width="13.21875" style="1" customWidth="1"/>
    <col min="3" max="3" width="16" style="1" customWidth="1"/>
    <col min="4" max="4" width="14.21875" style="1" customWidth="1"/>
    <col min="5" max="5" width="23.6640625" style="1" customWidth="1"/>
    <col min="6" max="16384" width="8.88671875" style="1"/>
  </cols>
  <sheetData>
    <row r="1" spans="1:4" x14ac:dyDescent="0.25">
      <c r="A1" s="1" t="s">
        <v>0</v>
      </c>
      <c r="B1" s="1" t="s">
        <v>68</v>
      </c>
      <c r="C1" s="1" t="s">
        <v>69</v>
      </c>
      <c r="D1" s="1" t="s">
        <v>70</v>
      </c>
    </row>
    <row r="2" spans="1:4" x14ac:dyDescent="0.25">
      <c r="A2" s="1" t="s">
        <v>8</v>
      </c>
      <c r="B2" s="1">
        <f>C2+D2</f>
        <v>34626</v>
      </c>
      <c r="C2" s="1">
        <v>34435</v>
      </c>
      <c r="D2" s="1">
        <v>191</v>
      </c>
    </row>
    <row r="3" spans="1:4" x14ac:dyDescent="0.25">
      <c r="A3" s="1" t="s">
        <v>1</v>
      </c>
      <c r="B3" s="1">
        <f t="shared" ref="B3:B4" si="0">C3+D3</f>
        <v>43312</v>
      </c>
      <c r="C3" s="1">
        <v>43205</v>
      </c>
      <c r="D3" s="1">
        <v>107</v>
      </c>
    </row>
    <row r="4" spans="1:4" x14ac:dyDescent="0.25">
      <c r="A4" s="1" t="s">
        <v>11</v>
      </c>
      <c r="B4" s="1">
        <f t="shared" si="0"/>
        <v>30989</v>
      </c>
      <c r="C4" s="1">
        <v>30834</v>
      </c>
      <c r="D4" s="1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7383-20D6-42C1-9877-6624B9D421DA}">
  <dimension ref="A1:E6"/>
  <sheetViews>
    <sheetView tabSelected="1" workbookViewId="0">
      <selection activeCell="E2" sqref="E2:E6"/>
    </sheetView>
  </sheetViews>
  <sheetFormatPr defaultRowHeight="13.8" x14ac:dyDescent="0.25"/>
  <cols>
    <col min="1" max="1" width="17.6640625" style="1" customWidth="1"/>
    <col min="2" max="2" width="31.109375" style="1" customWidth="1"/>
    <col min="3" max="3" width="14.33203125" style="1" customWidth="1"/>
    <col min="4" max="4" width="14.88671875" style="1" customWidth="1"/>
    <col min="5" max="5" width="22.77734375" style="1" customWidth="1"/>
    <col min="6" max="16384" width="8.88671875" style="1"/>
  </cols>
  <sheetData>
    <row r="1" spans="1:5" x14ac:dyDescent="0.25">
      <c r="A1" s="1" t="s">
        <v>7</v>
      </c>
      <c r="B1" s="1" t="s">
        <v>15</v>
      </c>
      <c r="C1" s="1" t="s">
        <v>5</v>
      </c>
      <c r="D1" s="1" t="s">
        <v>6</v>
      </c>
      <c r="E1" s="1" t="s">
        <v>185</v>
      </c>
    </row>
    <row r="2" spans="1:5" x14ac:dyDescent="0.25">
      <c r="A2" s="1">
        <v>163014</v>
      </c>
      <c r="B2" s="1" t="s">
        <v>180</v>
      </c>
      <c r="C2" s="1">
        <v>121.56100000000001</v>
      </c>
      <c r="D2" s="1">
        <v>31.417000000000002</v>
      </c>
      <c r="E2" s="1" t="s">
        <v>186</v>
      </c>
    </row>
    <row r="3" spans="1:5" x14ac:dyDescent="0.25">
      <c r="A3" s="1">
        <v>461206</v>
      </c>
      <c r="B3" s="1" t="s">
        <v>181</v>
      </c>
      <c r="C3" s="1">
        <v>121.55800000000001</v>
      </c>
      <c r="D3" s="1">
        <v>31.42</v>
      </c>
      <c r="E3" s="1" t="s">
        <v>187</v>
      </c>
    </row>
    <row r="4" spans="1:5" x14ac:dyDescent="0.25">
      <c r="A4" s="1">
        <v>87103</v>
      </c>
      <c r="B4" s="1" t="s">
        <v>182</v>
      </c>
      <c r="C4" s="1">
        <v>121.56699999999999</v>
      </c>
      <c r="D4" s="1">
        <v>31.103999999999999</v>
      </c>
      <c r="E4" s="1" t="s">
        <v>188</v>
      </c>
    </row>
    <row r="5" spans="1:5" x14ac:dyDescent="0.25">
      <c r="A5" s="1">
        <v>180244</v>
      </c>
      <c r="B5" s="1" t="s">
        <v>183</v>
      </c>
      <c r="C5" s="1">
        <v>121.297</v>
      </c>
      <c r="D5" s="1">
        <v>31.414999999999999</v>
      </c>
      <c r="E5" s="1" t="s">
        <v>189</v>
      </c>
    </row>
    <row r="6" spans="1:5" x14ac:dyDescent="0.25">
      <c r="A6" s="1">
        <v>92776</v>
      </c>
      <c r="B6" s="1" t="s">
        <v>184</v>
      </c>
      <c r="C6" s="1">
        <v>121.301</v>
      </c>
      <c r="D6" s="1">
        <v>31.117000000000001</v>
      </c>
      <c r="E6" s="1" t="s">
        <v>190</v>
      </c>
    </row>
  </sheetData>
  <phoneticPr fontId="1" type="noConversion"/>
  <pageMargins left="0.7" right="0.7" top="0.75" bottom="0.75" header="0.3" footer="0.3"/>
  <ignoredErrors>
    <ignoredError sqref="B2:B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6F26-C816-41FF-B555-399A0B0E00A3}">
  <dimension ref="A1:H11"/>
  <sheetViews>
    <sheetView workbookViewId="0">
      <selection activeCell="H2" sqref="H2:H6"/>
    </sheetView>
  </sheetViews>
  <sheetFormatPr defaultRowHeight="13.8" x14ac:dyDescent="0.25"/>
  <cols>
    <col min="1" max="1" width="34" style="1" customWidth="1"/>
    <col min="2" max="2" width="12.88671875" style="1" customWidth="1"/>
    <col min="3" max="3" width="11.6640625" style="1" bestFit="1" customWidth="1"/>
    <col min="4" max="4" width="24.6640625" style="1" customWidth="1"/>
    <col min="5" max="5" width="24" style="1" customWidth="1"/>
    <col min="6" max="6" width="15" style="1" customWidth="1"/>
    <col min="7" max="7" width="8.88671875" style="1"/>
    <col min="8" max="8" width="29.109375" style="1" customWidth="1"/>
    <col min="9" max="16384" width="8.88671875" style="1"/>
  </cols>
  <sheetData>
    <row r="1" spans="1:8" x14ac:dyDescent="0.25">
      <c r="A1" s="1" t="s">
        <v>15</v>
      </c>
      <c r="B1" s="1" t="s">
        <v>9</v>
      </c>
      <c r="C1" s="5" t="s">
        <v>71</v>
      </c>
      <c r="F1" s="5"/>
    </row>
    <row r="2" spans="1:8" ht="15" x14ac:dyDescent="0.35">
      <c r="A2" s="1" t="str">
        <f ca="1">CHOOSE(RANDBETWEEN(1,3),1515204,1589525,1390522)&amp;TEXT(RANDBETWEEN(0,10^4-1),"0000")</f>
        <v>15152046598</v>
      </c>
      <c r="B2" s="1">
        <f ca="1">RANDBETWEEN(1,12)</f>
        <v>8</v>
      </c>
      <c r="C2" s="6" t="str">
        <f ca="1">TEXT(RAND()*("24:00:00")+"00:00:00","HH:MM:SS")</f>
        <v>20:10:56</v>
      </c>
      <c r="D2" s="6" t="str">
        <f ca="1">TEXT(RAND()*("2017-12-31"-"2017-1-1")+"2017-1-1","e-m-d HH:MM:SS")</f>
        <v>2017-4-28 04:29:46</v>
      </c>
      <c r="E2" s="6" t="str">
        <f ca="1">TEXT(RAND()*("2017-12-31"-"2017-1-1")+"2017-1-1","e-m-d")</f>
        <v>2017-4-25</v>
      </c>
      <c r="F2" t="str">
        <f ca="1">INDIRECT("a"&amp;RANDBETWEEN(2,7))</f>
        <v>15152049933</v>
      </c>
      <c r="G2" s="1">
        <v>163014</v>
      </c>
      <c r="H2" s="1" t="s">
        <v>186</v>
      </c>
    </row>
    <row r="3" spans="1:8" ht="15" x14ac:dyDescent="0.35">
      <c r="A3" s="1" t="str">
        <f t="shared" ref="A3:A7" ca="1" si="0">CHOOSE(RANDBETWEEN(1,3),1515204,1589525,1390522)&amp;TEXT(RANDBETWEEN(0,10^4-1),"0000")</f>
        <v>15152047692</v>
      </c>
      <c r="C3" s="6" t="str">
        <f t="shared" ref="C3:C7" ca="1" si="1">TEXT(RAND()*("24:00:00")+"00:00:00","HH:MM:SS")</f>
        <v>23:34:32</v>
      </c>
      <c r="D3" s="6" t="str">
        <f t="shared" ref="D3:E11" ca="1" si="2">TEXT(RAND()*("2017-12-31"-"2017-1-1")+"2017-1-1","e-m-d HH:MM:SS")</f>
        <v>2017-12-9 06:16:13</v>
      </c>
      <c r="E3" s="6" t="str">
        <f t="shared" ref="E3:E6" ca="1" si="3">TEXT(RAND()*("2017-12-31"-"2017-1-1")+"2017-1-1","e-m-d")</f>
        <v>2017-12-25</v>
      </c>
      <c r="F3" t="str">
        <f t="shared" ref="F3:F6" ca="1" si="4">INDIRECT("a"&amp;RANDBETWEEN(2,7))</f>
        <v>15152047692</v>
      </c>
      <c r="G3" s="1">
        <v>461206</v>
      </c>
      <c r="H3" s="1" t="s">
        <v>187</v>
      </c>
    </row>
    <row r="4" spans="1:8" ht="15" x14ac:dyDescent="0.35">
      <c r="A4" s="1" t="str">
        <f t="shared" ca="1" si="0"/>
        <v>15152049933</v>
      </c>
      <c r="C4" s="6" t="str">
        <f t="shared" ca="1" si="1"/>
        <v>01:00:47</v>
      </c>
      <c r="D4" s="6" t="str">
        <f t="shared" ca="1" si="2"/>
        <v>2017-10-3 04:44:09</v>
      </c>
      <c r="E4" s="6" t="str">
        <f t="shared" ca="1" si="3"/>
        <v>2017-3-14</v>
      </c>
      <c r="F4" t="str">
        <f t="shared" ca="1" si="4"/>
        <v>15152047144</v>
      </c>
      <c r="G4" s="1">
        <v>87103</v>
      </c>
      <c r="H4" s="1" t="s">
        <v>188</v>
      </c>
    </row>
    <row r="5" spans="1:8" ht="15" x14ac:dyDescent="0.35">
      <c r="A5" s="1" t="str">
        <f t="shared" ca="1" si="0"/>
        <v>15895250218</v>
      </c>
      <c r="C5" s="6" t="str">
        <f t="shared" ca="1" si="1"/>
        <v>12:29:02</v>
      </c>
      <c r="D5" s="6" t="str">
        <f t="shared" ca="1" si="2"/>
        <v>2017-10-31 17:10:53</v>
      </c>
      <c r="E5" s="6" t="str">
        <f t="shared" ca="1" si="3"/>
        <v>2017-9-18</v>
      </c>
      <c r="F5" t="str">
        <f t="shared" ca="1" si="4"/>
        <v>15895250218</v>
      </c>
      <c r="G5" s="1">
        <v>180244</v>
      </c>
      <c r="H5" s="1" t="s">
        <v>189</v>
      </c>
    </row>
    <row r="6" spans="1:8" ht="15" x14ac:dyDescent="0.35">
      <c r="A6" s="1" t="str">
        <f t="shared" ca="1" si="0"/>
        <v>13905225318</v>
      </c>
      <c r="C6" s="6" t="str">
        <f t="shared" ca="1" si="1"/>
        <v>09:39:11</v>
      </c>
      <c r="D6" s="6" t="str">
        <f t="shared" ca="1" si="2"/>
        <v>2017-2-21 04:48:14</v>
      </c>
      <c r="E6" s="6" t="str">
        <f t="shared" ca="1" si="3"/>
        <v>2017-8-16</v>
      </c>
      <c r="F6" t="str">
        <f t="shared" ca="1" si="4"/>
        <v>15152046598</v>
      </c>
      <c r="G6" s="1">
        <v>92776</v>
      </c>
      <c r="H6" s="1" t="s">
        <v>190</v>
      </c>
    </row>
    <row r="7" spans="1:8" ht="15" x14ac:dyDescent="0.35">
      <c r="A7" s="1" t="str">
        <f t="shared" ca="1" si="0"/>
        <v>15152047144</v>
      </c>
      <c r="C7" s="6" t="str">
        <f t="shared" ca="1" si="1"/>
        <v>00:06:44</v>
      </c>
      <c r="D7" s="6" t="str">
        <f t="shared" ca="1" si="2"/>
        <v>2017-5-6 02:34:42</v>
      </c>
      <c r="E7" s="6" t="str">
        <f t="shared" ref="E3:E11" ca="1" si="5">TEXT(RAND()*("2017-12-31"-"2017-1-1")+"2017-1-1","e-m-d")</f>
        <v>2017-2-4</v>
      </c>
    </row>
    <row r="8" spans="1:8" ht="15" x14ac:dyDescent="0.35">
      <c r="D8" s="6" t="str">
        <f t="shared" ca="1" si="2"/>
        <v>2017-8-6 22:57:40</v>
      </c>
      <c r="E8" s="6" t="str">
        <f t="shared" ca="1" si="5"/>
        <v>2017-7-22</v>
      </c>
    </row>
    <row r="9" spans="1:8" ht="15" x14ac:dyDescent="0.35">
      <c r="D9" s="6" t="str">
        <f t="shared" ca="1" si="2"/>
        <v>2017-7-2 17:36:07</v>
      </c>
      <c r="E9" s="6" t="str">
        <f t="shared" ca="1" si="5"/>
        <v>2017-1-18</v>
      </c>
    </row>
    <row r="10" spans="1:8" ht="15" x14ac:dyDescent="0.35">
      <c r="D10" s="6" t="str">
        <f t="shared" ca="1" si="2"/>
        <v>2017-6-22 14:34:27</v>
      </c>
      <c r="E10" s="6" t="str">
        <f t="shared" ca="1" si="5"/>
        <v>2017-6-6</v>
      </c>
    </row>
    <row r="11" spans="1:8" ht="15" x14ac:dyDescent="0.35">
      <c r="D11" s="6" t="str">
        <f t="shared" ca="1" si="2"/>
        <v>2017-9-5 01:18:29</v>
      </c>
      <c r="E11" s="6" t="str">
        <f t="shared" ca="1" si="5"/>
        <v>2017-2-26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Bike</vt:lpstr>
      <vt:lpstr>CyclingRecords</vt:lpstr>
      <vt:lpstr>Center</vt:lpstr>
      <vt:lpstr>RepairRecords</vt:lpstr>
      <vt:lpstr>CompanyInfo</vt:lpstr>
      <vt:lpstr>IllegalParking</vt:lpstr>
      <vt:lpstr>Funtion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Zhou</cp:lastModifiedBy>
  <dcterms:created xsi:type="dcterms:W3CDTF">2015-06-05T18:19:34Z</dcterms:created>
  <dcterms:modified xsi:type="dcterms:W3CDTF">2019-11-17T07:00:56Z</dcterms:modified>
</cp:coreProperties>
</file>