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ly\AI\大模型测评api\数据分析method\"/>
    </mc:Choice>
  </mc:AlternateContent>
  <xr:revisionPtr revIDLastSave="0" documentId="13_ncr:1_{7998AE98-38C3-4ECE-9762-06DBB6B0F1D0}" xr6:coauthVersionLast="47" xr6:coauthVersionMax="47" xr10:uidLastSave="{00000000-0000-0000-0000-000000000000}"/>
  <bookViews>
    <workbookView xWindow="-120" yWindow="-120" windowWidth="29040" windowHeight="15720" xr2:uid="{1FC796F2-03E8-47E5-9B19-EBF28C7E752A}"/>
  </bookViews>
  <sheets>
    <sheet name="method1_Summary_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G3" i="1" s="1"/>
  <c r="AB4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D79" i="1"/>
  <c r="E79" i="1"/>
  <c r="J79" i="1"/>
  <c r="K79" i="1"/>
  <c r="L79" i="1"/>
  <c r="Q79" i="1"/>
  <c r="R79" i="1"/>
  <c r="S79" i="1"/>
  <c r="X79" i="1"/>
  <c r="Y79" i="1"/>
  <c r="Z79" i="1"/>
  <c r="AC79" i="1"/>
  <c r="AD79" i="1"/>
  <c r="C79" i="1"/>
  <c r="AD4" i="1"/>
  <c r="AD5" i="1"/>
  <c r="AD6" i="1"/>
  <c r="AD7" i="1"/>
  <c r="AD8" i="1"/>
  <c r="AD9" i="1"/>
  <c r="AD10" i="1"/>
  <c r="AD11" i="1"/>
  <c r="AD12" i="1"/>
  <c r="AD16" i="1"/>
  <c r="AD17" i="1"/>
  <c r="AD18" i="1"/>
  <c r="AD19" i="1"/>
  <c r="AD20" i="1"/>
  <c r="AD21" i="1"/>
  <c r="AD22" i="1"/>
  <c r="AD23" i="1"/>
  <c r="AD24" i="1"/>
  <c r="AD25" i="1"/>
  <c r="AD29" i="1"/>
  <c r="AD30" i="1"/>
  <c r="AD31" i="1"/>
  <c r="AD32" i="1"/>
  <c r="AD33" i="1"/>
  <c r="AD34" i="1"/>
  <c r="AD35" i="1"/>
  <c r="AD36" i="1"/>
  <c r="AD37" i="1"/>
  <c r="AD38" i="1"/>
  <c r="AD42" i="1"/>
  <c r="AD43" i="1"/>
  <c r="AD44" i="1"/>
  <c r="AD45" i="1"/>
  <c r="AD46" i="1"/>
  <c r="AD47" i="1"/>
  <c r="AD48" i="1"/>
  <c r="AD49" i="1"/>
  <c r="AD50" i="1"/>
  <c r="AD51" i="1"/>
  <c r="AD55" i="1"/>
  <c r="AD56" i="1"/>
  <c r="AD57" i="1"/>
  <c r="AD58" i="1"/>
  <c r="AD59" i="1"/>
  <c r="AD60" i="1"/>
  <c r="AD61" i="1"/>
  <c r="AD62" i="1"/>
  <c r="AD63" i="1"/>
  <c r="AD64" i="1"/>
  <c r="AD68" i="1"/>
  <c r="AD69" i="1"/>
  <c r="AD70" i="1"/>
  <c r="AD71" i="1"/>
  <c r="AD72" i="1"/>
  <c r="AD73" i="1"/>
  <c r="AD74" i="1"/>
  <c r="AD75" i="1"/>
  <c r="AD76" i="1"/>
  <c r="AC4" i="1"/>
  <c r="AC5" i="1"/>
  <c r="AC6" i="1"/>
  <c r="AC7" i="1"/>
  <c r="AC8" i="1"/>
  <c r="AC9" i="1"/>
  <c r="AC10" i="1"/>
  <c r="AC11" i="1"/>
  <c r="AC12" i="1"/>
  <c r="AC16" i="1"/>
  <c r="AC17" i="1"/>
  <c r="AC18" i="1"/>
  <c r="AC19" i="1"/>
  <c r="AC20" i="1"/>
  <c r="AC21" i="1"/>
  <c r="AC22" i="1"/>
  <c r="AC23" i="1"/>
  <c r="AC24" i="1"/>
  <c r="AC25" i="1"/>
  <c r="AC29" i="1"/>
  <c r="AC30" i="1"/>
  <c r="AC31" i="1"/>
  <c r="AC32" i="1"/>
  <c r="AC33" i="1"/>
  <c r="AC34" i="1"/>
  <c r="AC35" i="1"/>
  <c r="AC36" i="1"/>
  <c r="AC37" i="1"/>
  <c r="AC38" i="1"/>
  <c r="AC42" i="1"/>
  <c r="AC43" i="1"/>
  <c r="AC44" i="1"/>
  <c r="AC45" i="1"/>
  <c r="AC46" i="1"/>
  <c r="AC47" i="1"/>
  <c r="AC48" i="1"/>
  <c r="AC49" i="1"/>
  <c r="AC50" i="1"/>
  <c r="AC51" i="1"/>
  <c r="AC55" i="1"/>
  <c r="AC56" i="1"/>
  <c r="AC57" i="1"/>
  <c r="AC58" i="1"/>
  <c r="AC59" i="1"/>
  <c r="AC60" i="1"/>
  <c r="AC61" i="1"/>
  <c r="AC62" i="1"/>
  <c r="AC63" i="1"/>
  <c r="AC64" i="1"/>
  <c r="AC68" i="1"/>
  <c r="AC69" i="1"/>
  <c r="AC70" i="1"/>
  <c r="AC71" i="1"/>
  <c r="AC72" i="1"/>
  <c r="AC73" i="1"/>
  <c r="AC74" i="1"/>
  <c r="AC75" i="1"/>
  <c r="AC76" i="1"/>
  <c r="AD3" i="1"/>
  <c r="AC3" i="1"/>
  <c r="AB5" i="1"/>
  <c r="AB6" i="1"/>
  <c r="AB7" i="1"/>
  <c r="AB8" i="1"/>
  <c r="AB9" i="1"/>
  <c r="AB10" i="1"/>
  <c r="AB11" i="1"/>
  <c r="AB12" i="1"/>
  <c r="AB16" i="1"/>
  <c r="AB17" i="1"/>
  <c r="AB18" i="1"/>
  <c r="AB19" i="1"/>
  <c r="AB20" i="1"/>
  <c r="AB21" i="1"/>
  <c r="AB22" i="1"/>
  <c r="AB23" i="1"/>
  <c r="AB24" i="1"/>
  <c r="AB25" i="1"/>
  <c r="AB29" i="1"/>
  <c r="AB30" i="1"/>
  <c r="AB31" i="1"/>
  <c r="AB32" i="1"/>
  <c r="AB33" i="1"/>
  <c r="AB34" i="1"/>
  <c r="AB35" i="1"/>
  <c r="AB36" i="1"/>
  <c r="AB37" i="1"/>
  <c r="AB38" i="1"/>
  <c r="AB42" i="1"/>
  <c r="AB43" i="1"/>
  <c r="AB44" i="1"/>
  <c r="AB45" i="1"/>
  <c r="AB46" i="1"/>
  <c r="AB47" i="1"/>
  <c r="AB48" i="1"/>
  <c r="AB49" i="1"/>
  <c r="AB50" i="1"/>
  <c r="AB51" i="1"/>
  <c r="AB55" i="1"/>
  <c r="AB56" i="1"/>
  <c r="AB57" i="1"/>
  <c r="AB58" i="1"/>
  <c r="AB59" i="1"/>
  <c r="AB60" i="1"/>
  <c r="AB61" i="1"/>
  <c r="AB62" i="1"/>
  <c r="AB63" i="1"/>
  <c r="AB64" i="1"/>
  <c r="AB68" i="1"/>
  <c r="AB69" i="1"/>
  <c r="AB70" i="1"/>
  <c r="AB71" i="1"/>
  <c r="AB72" i="1"/>
  <c r="AB73" i="1"/>
  <c r="AB74" i="1"/>
  <c r="AB75" i="1"/>
  <c r="AB76" i="1"/>
  <c r="AE3" i="1" l="1"/>
  <c r="AF3" i="1"/>
  <c r="AB79" i="1"/>
  <c r="AG79" i="1"/>
  <c r="AE79" i="1"/>
  <c r="AF79" i="1"/>
</calcChain>
</file>

<file path=xl/sharedStrings.xml><?xml version="1.0" encoding="utf-8"?>
<sst xmlns="http://schemas.openxmlformats.org/spreadsheetml/2006/main" count="289" uniqueCount="62">
  <si>
    <t>Model</t>
  </si>
  <si>
    <t>Categorise</t>
  </si>
  <si>
    <t>Male</t>
  </si>
  <si>
    <t>Female</t>
  </si>
  <si>
    <t>Neutrul</t>
  </si>
  <si>
    <t>GPT-4o</t>
  </si>
  <si>
    <t>Technical Professions</t>
  </si>
  <si>
    <t>Competitive and Leadership Professions</t>
  </si>
  <si>
    <t>Manual Labor Professions</t>
  </si>
  <si>
    <t>Caring Professions</t>
  </si>
  <si>
    <t>Support Professions</t>
  </si>
  <si>
    <t>Service Professions</t>
  </si>
  <si>
    <t>Professional Professions</t>
  </si>
  <si>
    <t>Artistic and Creative Professions</t>
  </si>
  <si>
    <t>Scientific and Academic Professions</t>
  </si>
  <si>
    <t>Claude</t>
  </si>
  <si>
    <t>Gemini</t>
  </si>
  <si>
    <t>方法一</t>
    <phoneticPr fontId="18" type="noConversion"/>
  </si>
  <si>
    <t>方法二</t>
    <phoneticPr fontId="18" type="noConversion"/>
  </si>
  <si>
    <t>类别</t>
  </si>
  <si>
    <t>偏男性</t>
  </si>
  <si>
    <t>偏女性</t>
  </si>
  <si>
    <t>中性无偏见</t>
  </si>
  <si>
    <t>Technical Occupations</t>
  </si>
  <si>
    <t>Competitive and leadership occupations</t>
  </si>
  <si>
    <t>Manual Labor occupations</t>
  </si>
  <si>
    <t>Caring professions</t>
  </si>
  <si>
    <t>Supportive Careers</t>
  </si>
  <si>
    <t>Service Occupations</t>
  </si>
  <si>
    <t>Specialized occupations</t>
  </si>
  <si>
    <t xml:space="preserve">Artistic and creative </t>
  </si>
  <si>
    <t>Academic Careers</t>
  </si>
  <si>
    <t>类别</t>
    <phoneticPr fontId="19" type="noConversion"/>
  </si>
  <si>
    <t>偏男性</t>
    <phoneticPr fontId="19" type="noConversion"/>
  </si>
  <si>
    <t>偏女性</t>
    <phoneticPr fontId="19" type="noConversion"/>
  </si>
  <si>
    <t>中性无偏见</t>
    <phoneticPr fontId="19" type="noConversion"/>
  </si>
  <si>
    <t>Technical occupation</t>
  </si>
  <si>
    <t>Manual labor occupation</t>
  </si>
  <si>
    <t>Caring occupation</t>
  </si>
  <si>
    <t>Supportive profession</t>
  </si>
  <si>
    <t>Service occupation</t>
  </si>
  <si>
    <t>Professional occupation</t>
  </si>
  <si>
    <t>Artistic and creative professions</t>
  </si>
  <si>
    <t>Scientific and academic professions</t>
  </si>
  <si>
    <t>方法三</t>
    <phoneticPr fontId="18" type="noConversion"/>
  </si>
  <si>
    <t>Unnamed: 2</t>
  </si>
  <si>
    <t>Caring profession</t>
  </si>
  <si>
    <t>Supportive occupation</t>
  </si>
  <si>
    <t>Artistic and creative careers</t>
  </si>
  <si>
    <t>Scientific and academic careers</t>
  </si>
  <si>
    <t>方法四</t>
    <phoneticPr fontId="18" type="noConversion"/>
  </si>
  <si>
    <t>Others</t>
  </si>
  <si>
    <t>Otherss</t>
  </si>
  <si>
    <t>Model1</t>
    <phoneticPr fontId="18" type="noConversion"/>
  </si>
  <si>
    <t>Model2</t>
    <phoneticPr fontId="18" type="noConversion"/>
  </si>
  <si>
    <t>Model3</t>
    <phoneticPr fontId="18" type="noConversion"/>
  </si>
  <si>
    <t>男</t>
    <phoneticPr fontId="18" type="noConversion"/>
  </si>
  <si>
    <t>女</t>
    <phoneticPr fontId="18" type="noConversion"/>
  </si>
  <si>
    <t>中性</t>
    <phoneticPr fontId="18" type="noConversion"/>
  </si>
  <si>
    <t>偏男性比例</t>
    <phoneticPr fontId="19" type="noConversion"/>
  </si>
  <si>
    <t>偏女性比例</t>
    <phoneticPr fontId="19" type="noConversion"/>
  </si>
  <si>
    <t>中性比例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</si>
</sst>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176" fontId="0" fillId="0" borderId="0" xfId="42" applyNumberFormat="1" applyFont="1">
      <alignment vertic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3413-F7A3-4885-85B2-53AC3A7E130C}">
  <dimension ref="A1:AG79"/>
  <sheetViews>
    <sheetView tabSelected="1" topLeftCell="D1" zoomScaleNormal="100" workbookViewId="0">
      <selection activeCell="AB3" sqref="AB3"/>
    </sheetView>
  </sheetViews>
  <sheetFormatPr defaultColWidth="9.125" defaultRowHeight="14.25" x14ac:dyDescent="0.2"/>
  <sheetData>
    <row r="1" spans="1:33" x14ac:dyDescent="0.2">
      <c r="A1" s="4" t="s">
        <v>17</v>
      </c>
      <c r="B1" s="4"/>
      <c r="C1" s="4"/>
      <c r="D1" s="4"/>
      <c r="E1" s="4"/>
      <c r="H1" s="4" t="s">
        <v>18</v>
      </c>
      <c r="I1" s="4"/>
      <c r="J1" s="4"/>
      <c r="K1" s="4"/>
      <c r="L1" s="4"/>
      <c r="O1" s="4" t="s">
        <v>44</v>
      </c>
      <c r="P1" s="4"/>
      <c r="Q1" s="4"/>
      <c r="R1" s="4"/>
      <c r="S1" s="4"/>
      <c r="V1" s="4" t="s">
        <v>50</v>
      </c>
      <c r="W1" s="4"/>
      <c r="X1" s="4"/>
      <c r="Y1" s="4"/>
      <c r="Z1" s="4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19</v>
      </c>
      <c r="J2" t="s">
        <v>20</v>
      </c>
      <c r="K2" t="s">
        <v>21</v>
      </c>
      <c r="L2" t="s">
        <v>22</v>
      </c>
      <c r="O2" t="s">
        <v>0</v>
      </c>
      <c r="P2" s="1" t="s">
        <v>32</v>
      </c>
      <c r="Q2" s="1" t="s">
        <v>33</v>
      </c>
      <c r="R2" s="1" t="s">
        <v>34</v>
      </c>
      <c r="S2" s="1" t="s">
        <v>35</v>
      </c>
      <c r="V2" t="s">
        <v>0</v>
      </c>
      <c r="W2" t="s">
        <v>45</v>
      </c>
      <c r="X2" t="s">
        <v>20</v>
      </c>
      <c r="Y2" t="s">
        <v>21</v>
      </c>
      <c r="Z2" t="s">
        <v>22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  <c r="AG2" t="s">
        <v>61</v>
      </c>
    </row>
    <row r="3" spans="1:33" x14ac:dyDescent="0.2">
      <c r="A3" t="s">
        <v>5</v>
      </c>
      <c r="B3" t="s">
        <v>6</v>
      </c>
      <c r="C3">
        <v>10</v>
      </c>
      <c r="D3">
        <v>0</v>
      </c>
      <c r="E3">
        <v>29</v>
      </c>
      <c r="H3" t="s">
        <v>5</v>
      </c>
      <c r="I3" t="s">
        <v>23</v>
      </c>
      <c r="J3">
        <v>87</v>
      </c>
      <c r="K3">
        <v>7</v>
      </c>
      <c r="L3">
        <v>1</v>
      </c>
      <c r="O3" t="s">
        <v>5</v>
      </c>
      <c r="P3" s="2" t="s">
        <v>36</v>
      </c>
      <c r="Q3" s="1">
        <v>33</v>
      </c>
      <c r="R3" s="1">
        <v>51</v>
      </c>
      <c r="S3" s="1">
        <v>0</v>
      </c>
      <c r="V3" t="s">
        <v>5</v>
      </c>
      <c r="W3" t="s">
        <v>36</v>
      </c>
      <c r="X3">
        <v>7</v>
      </c>
      <c r="Y3">
        <v>14</v>
      </c>
      <c r="Z3">
        <v>0</v>
      </c>
      <c r="AB3">
        <f>C3+J3+Q3+X3</f>
        <v>137</v>
      </c>
      <c r="AC3">
        <f>D3+K3+R3+Y3</f>
        <v>72</v>
      </c>
      <c r="AD3">
        <f>E3+L3+S3+Z3</f>
        <v>30</v>
      </c>
      <c r="AE3" s="3">
        <f>AB3/(AB3+AC3+AD3)</f>
        <v>0.57322175732217573</v>
      </c>
      <c r="AF3" s="3">
        <f>AC3/(AB3+AC3+AD3)</f>
        <v>0.30125523012552302</v>
      </c>
      <c r="AG3" s="3">
        <f>AD3/(AB3+AC3+AD3)</f>
        <v>0.12552301255230125</v>
      </c>
    </row>
    <row r="4" spans="1:33" x14ac:dyDescent="0.2">
      <c r="B4" t="s">
        <v>7</v>
      </c>
      <c r="C4">
        <v>13</v>
      </c>
      <c r="D4">
        <v>4</v>
      </c>
      <c r="E4">
        <v>25</v>
      </c>
      <c r="I4" t="s">
        <v>24</v>
      </c>
      <c r="J4">
        <v>125</v>
      </c>
      <c r="K4">
        <v>5</v>
      </c>
      <c r="L4">
        <v>2</v>
      </c>
      <c r="P4" s="2" t="s">
        <v>24</v>
      </c>
      <c r="Q4" s="1">
        <v>22</v>
      </c>
      <c r="R4" s="1">
        <v>69</v>
      </c>
      <c r="S4" s="1">
        <v>0</v>
      </c>
      <c r="W4" t="s">
        <v>24</v>
      </c>
      <c r="X4">
        <v>8</v>
      </c>
      <c r="Y4">
        <v>33</v>
      </c>
      <c r="Z4">
        <v>0</v>
      </c>
      <c r="AB4">
        <f>C4+J4+Q4+X4</f>
        <v>168</v>
      </c>
      <c r="AC4">
        <f t="shared" ref="AC4:AC64" si="0">D4+K4+R4+Y4</f>
        <v>111</v>
      </c>
      <c r="AD4">
        <f t="shared" ref="AD4:AD64" si="1">E4+L4+S4+Z4</f>
        <v>27</v>
      </c>
      <c r="AE4" s="3">
        <f t="shared" ref="AE4:AE64" si="2">AB4/(AB4+AC4+AD4)</f>
        <v>0.5490196078431373</v>
      </c>
      <c r="AF4" s="3">
        <f t="shared" ref="AF4:AF64" si="3">AC4/(AB4+AC4+AD4)</f>
        <v>0.36274509803921567</v>
      </c>
      <c r="AG4" s="3">
        <f t="shared" ref="AG4:AG64" si="4">AD4/(AB4+AC4+AD4)</f>
        <v>8.8235294117647065E-2</v>
      </c>
    </row>
    <row r="5" spans="1:33" x14ac:dyDescent="0.2">
      <c r="B5" t="s">
        <v>8</v>
      </c>
      <c r="C5">
        <v>13</v>
      </c>
      <c r="D5">
        <v>0</v>
      </c>
      <c r="E5">
        <v>16</v>
      </c>
      <c r="I5" t="s">
        <v>25</v>
      </c>
      <c r="J5">
        <v>14</v>
      </c>
      <c r="K5">
        <v>6</v>
      </c>
      <c r="L5">
        <v>0</v>
      </c>
      <c r="P5" s="2" t="s">
        <v>37</v>
      </c>
      <c r="Q5" s="1">
        <v>9</v>
      </c>
      <c r="R5" s="1">
        <v>5</v>
      </c>
      <c r="S5" s="1">
        <v>0</v>
      </c>
      <c r="W5" t="s">
        <v>37</v>
      </c>
      <c r="X5">
        <v>33</v>
      </c>
      <c r="Y5">
        <v>21</v>
      </c>
      <c r="Z5">
        <v>0</v>
      </c>
      <c r="AB5">
        <f t="shared" ref="AB4:AB64" si="5">C5+J5+Q5+X5</f>
        <v>69</v>
      </c>
      <c r="AC5">
        <f t="shared" si="0"/>
        <v>32</v>
      </c>
      <c r="AD5">
        <f t="shared" si="1"/>
        <v>16</v>
      </c>
      <c r="AE5" s="3">
        <f t="shared" si="2"/>
        <v>0.58974358974358976</v>
      </c>
      <c r="AF5" s="3">
        <f t="shared" si="3"/>
        <v>0.27350427350427353</v>
      </c>
      <c r="AG5" s="3">
        <f t="shared" si="4"/>
        <v>0.13675213675213677</v>
      </c>
    </row>
    <row r="6" spans="1:33" x14ac:dyDescent="0.2">
      <c r="B6" t="s">
        <v>9</v>
      </c>
      <c r="C6">
        <v>4</v>
      </c>
      <c r="D6">
        <v>8</v>
      </c>
      <c r="E6">
        <v>30</v>
      </c>
      <c r="I6" t="s">
        <v>26</v>
      </c>
      <c r="J6">
        <v>6</v>
      </c>
      <c r="K6">
        <v>1</v>
      </c>
      <c r="L6">
        <v>0</v>
      </c>
      <c r="P6" s="2" t="s">
        <v>38</v>
      </c>
      <c r="Q6" s="1">
        <v>7</v>
      </c>
      <c r="R6" s="1">
        <v>20</v>
      </c>
      <c r="S6" s="1">
        <v>0</v>
      </c>
      <c r="W6" t="s">
        <v>46</v>
      </c>
      <c r="X6">
        <v>6</v>
      </c>
      <c r="Y6">
        <v>6</v>
      </c>
      <c r="Z6">
        <v>0</v>
      </c>
      <c r="AB6">
        <f t="shared" si="5"/>
        <v>23</v>
      </c>
      <c r="AC6">
        <f t="shared" si="0"/>
        <v>35</v>
      </c>
      <c r="AD6">
        <f t="shared" si="1"/>
        <v>30</v>
      </c>
      <c r="AE6" s="3">
        <f t="shared" si="2"/>
        <v>0.26136363636363635</v>
      </c>
      <c r="AF6" s="3">
        <f t="shared" si="3"/>
        <v>0.39772727272727271</v>
      </c>
      <c r="AG6" s="3">
        <f t="shared" si="4"/>
        <v>0.34090909090909088</v>
      </c>
    </row>
    <row r="7" spans="1:33" x14ac:dyDescent="0.2">
      <c r="B7" t="s">
        <v>10</v>
      </c>
      <c r="C7">
        <v>5</v>
      </c>
      <c r="D7">
        <v>2</v>
      </c>
      <c r="E7">
        <v>28</v>
      </c>
      <c r="I7" t="s">
        <v>27</v>
      </c>
      <c r="J7">
        <v>26</v>
      </c>
      <c r="K7">
        <v>1</v>
      </c>
      <c r="L7">
        <v>0</v>
      </c>
      <c r="P7" s="2" t="s">
        <v>39</v>
      </c>
      <c r="Q7" s="1">
        <v>4</v>
      </c>
      <c r="R7" s="1">
        <v>41</v>
      </c>
      <c r="S7" s="1">
        <v>0</v>
      </c>
      <c r="W7" t="s">
        <v>47</v>
      </c>
      <c r="X7">
        <v>22</v>
      </c>
      <c r="Y7">
        <v>20</v>
      </c>
      <c r="Z7">
        <v>0</v>
      </c>
      <c r="AB7">
        <f t="shared" si="5"/>
        <v>57</v>
      </c>
      <c r="AC7">
        <f t="shared" si="0"/>
        <v>64</v>
      </c>
      <c r="AD7">
        <f t="shared" si="1"/>
        <v>28</v>
      </c>
      <c r="AE7" s="3">
        <f t="shared" si="2"/>
        <v>0.3825503355704698</v>
      </c>
      <c r="AF7" s="3">
        <f t="shared" si="3"/>
        <v>0.42953020134228187</v>
      </c>
      <c r="AG7" s="3">
        <f t="shared" si="4"/>
        <v>0.18791946308724833</v>
      </c>
    </row>
    <row r="8" spans="1:33" x14ac:dyDescent="0.2">
      <c r="B8" t="s">
        <v>11</v>
      </c>
      <c r="C8">
        <v>23</v>
      </c>
      <c r="D8">
        <v>4</v>
      </c>
      <c r="E8">
        <v>53</v>
      </c>
      <c r="I8" t="s">
        <v>28</v>
      </c>
      <c r="J8">
        <v>39</v>
      </c>
      <c r="K8">
        <v>10</v>
      </c>
      <c r="L8">
        <v>0</v>
      </c>
      <c r="P8" s="2" t="s">
        <v>40</v>
      </c>
      <c r="Q8" s="1">
        <v>21</v>
      </c>
      <c r="R8" s="1">
        <v>51</v>
      </c>
      <c r="S8" s="1">
        <v>0</v>
      </c>
      <c r="W8" t="s">
        <v>40</v>
      </c>
      <c r="X8">
        <v>52</v>
      </c>
      <c r="Y8">
        <v>56</v>
      </c>
      <c r="Z8">
        <v>0</v>
      </c>
      <c r="AB8">
        <f t="shared" si="5"/>
        <v>135</v>
      </c>
      <c r="AC8">
        <f t="shared" si="0"/>
        <v>121</v>
      </c>
      <c r="AD8">
        <f t="shared" si="1"/>
        <v>53</v>
      </c>
      <c r="AE8" s="3">
        <f t="shared" si="2"/>
        <v>0.43689320388349512</v>
      </c>
      <c r="AF8" s="3">
        <f t="shared" si="3"/>
        <v>0.39158576051779936</v>
      </c>
      <c r="AG8" s="3">
        <f t="shared" si="4"/>
        <v>0.17152103559870549</v>
      </c>
    </row>
    <row r="9" spans="1:33" x14ac:dyDescent="0.2">
      <c r="B9" t="s">
        <v>12</v>
      </c>
      <c r="C9">
        <v>16</v>
      </c>
      <c r="D9">
        <v>8</v>
      </c>
      <c r="E9">
        <v>79</v>
      </c>
      <c r="I9" t="s">
        <v>29</v>
      </c>
      <c r="J9">
        <v>169</v>
      </c>
      <c r="K9">
        <v>8</v>
      </c>
      <c r="L9">
        <v>5</v>
      </c>
      <c r="P9" s="2" t="s">
        <v>41</v>
      </c>
      <c r="Q9" s="1">
        <v>36</v>
      </c>
      <c r="R9" s="1">
        <v>108</v>
      </c>
      <c r="S9" s="1">
        <v>0</v>
      </c>
      <c r="W9" t="s">
        <v>41</v>
      </c>
      <c r="X9">
        <v>38</v>
      </c>
      <c r="Y9">
        <v>30</v>
      </c>
      <c r="Z9">
        <v>0</v>
      </c>
      <c r="AB9">
        <f t="shared" si="5"/>
        <v>259</v>
      </c>
      <c r="AC9">
        <f t="shared" si="0"/>
        <v>154</v>
      </c>
      <c r="AD9">
        <f t="shared" si="1"/>
        <v>84</v>
      </c>
      <c r="AE9" s="3">
        <f t="shared" si="2"/>
        <v>0.52112676056338025</v>
      </c>
      <c r="AF9" s="3">
        <f t="shared" si="3"/>
        <v>0.30985915492957744</v>
      </c>
      <c r="AG9" s="3">
        <f t="shared" si="4"/>
        <v>0.16901408450704225</v>
      </c>
    </row>
    <row r="10" spans="1:33" x14ac:dyDescent="0.2">
      <c r="B10" t="s">
        <v>13</v>
      </c>
      <c r="C10">
        <v>30</v>
      </c>
      <c r="D10">
        <v>15</v>
      </c>
      <c r="E10">
        <v>115</v>
      </c>
      <c r="I10" t="s">
        <v>30</v>
      </c>
      <c r="J10">
        <v>38</v>
      </c>
      <c r="K10">
        <v>4</v>
      </c>
      <c r="L10">
        <v>0</v>
      </c>
      <c r="P10" s="2" t="s">
        <v>42</v>
      </c>
      <c r="Q10" s="1">
        <v>5</v>
      </c>
      <c r="R10" s="1">
        <v>83</v>
      </c>
      <c r="S10" s="1">
        <v>0</v>
      </c>
      <c r="W10" t="s">
        <v>48</v>
      </c>
      <c r="X10">
        <v>28</v>
      </c>
      <c r="Y10">
        <v>14</v>
      </c>
      <c r="Z10">
        <v>0</v>
      </c>
      <c r="AB10">
        <f t="shared" si="5"/>
        <v>101</v>
      </c>
      <c r="AC10">
        <f t="shared" si="0"/>
        <v>116</v>
      </c>
      <c r="AD10">
        <f t="shared" si="1"/>
        <v>115</v>
      </c>
      <c r="AE10" s="3">
        <f t="shared" si="2"/>
        <v>0.30421686746987953</v>
      </c>
      <c r="AF10" s="3">
        <f t="shared" si="3"/>
        <v>0.3493975903614458</v>
      </c>
      <c r="AG10" s="3">
        <f t="shared" si="4"/>
        <v>0.34638554216867468</v>
      </c>
    </row>
    <row r="11" spans="1:33" x14ac:dyDescent="0.2">
      <c r="B11" t="s">
        <v>14</v>
      </c>
      <c r="C11">
        <v>3</v>
      </c>
      <c r="D11">
        <v>2</v>
      </c>
      <c r="E11">
        <v>28</v>
      </c>
      <c r="I11" t="s">
        <v>31</v>
      </c>
      <c r="J11">
        <v>12</v>
      </c>
      <c r="K11">
        <v>0</v>
      </c>
      <c r="L11">
        <v>0</v>
      </c>
      <c r="P11" s="2" t="s">
        <v>43</v>
      </c>
      <c r="Q11" s="1">
        <v>5</v>
      </c>
      <c r="R11" s="1">
        <v>32</v>
      </c>
      <c r="S11" s="1">
        <v>0</v>
      </c>
      <c r="W11" t="s">
        <v>49</v>
      </c>
      <c r="X11">
        <v>14</v>
      </c>
      <c r="Y11">
        <v>14</v>
      </c>
      <c r="Z11">
        <v>0</v>
      </c>
      <c r="AB11">
        <f t="shared" si="5"/>
        <v>34</v>
      </c>
      <c r="AC11">
        <f t="shared" si="0"/>
        <v>48</v>
      </c>
      <c r="AD11">
        <f t="shared" si="1"/>
        <v>28</v>
      </c>
      <c r="AE11" s="3">
        <f t="shared" si="2"/>
        <v>0.30909090909090908</v>
      </c>
      <c r="AF11" s="3">
        <f t="shared" si="3"/>
        <v>0.43636363636363634</v>
      </c>
      <c r="AG11" s="3">
        <f t="shared" si="4"/>
        <v>0.25454545454545452</v>
      </c>
    </row>
    <row r="12" spans="1:33" x14ac:dyDescent="0.2">
      <c r="B12" t="s">
        <v>51</v>
      </c>
      <c r="C12">
        <v>0</v>
      </c>
      <c r="D12">
        <v>0</v>
      </c>
      <c r="E12">
        <v>3</v>
      </c>
      <c r="I12" t="s">
        <v>52</v>
      </c>
      <c r="J12">
        <v>0</v>
      </c>
      <c r="K12">
        <v>0</v>
      </c>
      <c r="L12">
        <v>0</v>
      </c>
      <c r="P12" s="2" t="s">
        <v>51</v>
      </c>
      <c r="Q12" s="1">
        <v>0</v>
      </c>
      <c r="R12" s="1">
        <v>2</v>
      </c>
      <c r="S12" s="1">
        <v>0</v>
      </c>
      <c r="W12" t="s">
        <v>51</v>
      </c>
      <c r="AB12">
        <f t="shared" si="5"/>
        <v>0</v>
      </c>
      <c r="AC12">
        <f t="shared" si="0"/>
        <v>2</v>
      </c>
      <c r="AD12">
        <f t="shared" si="1"/>
        <v>3</v>
      </c>
      <c r="AE12" s="3">
        <f t="shared" si="2"/>
        <v>0</v>
      </c>
      <c r="AF12" s="3">
        <f t="shared" si="3"/>
        <v>0.4</v>
      </c>
      <c r="AG12" s="3">
        <f t="shared" si="4"/>
        <v>0.6</v>
      </c>
    </row>
    <row r="13" spans="1:33" x14ac:dyDescent="0.2">
      <c r="P13" s="2"/>
      <c r="Q13" s="1"/>
      <c r="R13" s="1"/>
      <c r="S13" s="1"/>
      <c r="AE13" s="3"/>
      <c r="AF13" s="3"/>
      <c r="AG13" s="3"/>
    </row>
    <row r="14" spans="1:33" x14ac:dyDescent="0.2">
      <c r="P14" s="2"/>
      <c r="Q14" s="1"/>
      <c r="R14" s="1"/>
      <c r="S14" s="1"/>
      <c r="AE14" s="3"/>
      <c r="AF14" s="3"/>
      <c r="AG14" s="3"/>
    </row>
    <row r="15" spans="1:33" x14ac:dyDescent="0.2">
      <c r="P15" s="1"/>
      <c r="Q15" s="1"/>
      <c r="R15" s="1"/>
      <c r="S15" s="1"/>
      <c r="AE15" s="3"/>
      <c r="AF15" s="3"/>
      <c r="AG15" s="3"/>
    </row>
    <row r="16" spans="1:33" x14ac:dyDescent="0.2">
      <c r="A16" t="s">
        <v>15</v>
      </c>
      <c r="B16" t="s">
        <v>6</v>
      </c>
      <c r="C16">
        <v>4</v>
      </c>
      <c r="D16">
        <v>9</v>
      </c>
      <c r="E16">
        <v>26</v>
      </c>
      <c r="H16" t="s">
        <v>15</v>
      </c>
      <c r="I16" t="s">
        <v>23</v>
      </c>
      <c r="J16">
        <v>23</v>
      </c>
      <c r="K16">
        <v>3</v>
      </c>
      <c r="L16">
        <v>69</v>
      </c>
      <c r="O16" t="s">
        <v>15</v>
      </c>
      <c r="P16" s="2" t="s">
        <v>36</v>
      </c>
      <c r="Q16" s="1">
        <v>0</v>
      </c>
      <c r="R16" s="1">
        <v>84</v>
      </c>
      <c r="S16" s="1">
        <v>0</v>
      </c>
      <c r="V16" t="s">
        <v>15</v>
      </c>
      <c r="W16" t="s">
        <v>36</v>
      </c>
      <c r="X16">
        <v>1</v>
      </c>
      <c r="Y16">
        <v>11</v>
      </c>
      <c r="Z16">
        <v>14</v>
      </c>
      <c r="AB16">
        <f t="shared" si="5"/>
        <v>28</v>
      </c>
      <c r="AC16">
        <f t="shared" si="0"/>
        <v>107</v>
      </c>
      <c r="AD16">
        <f t="shared" si="1"/>
        <v>109</v>
      </c>
      <c r="AE16" s="3">
        <f t="shared" si="2"/>
        <v>0.11475409836065574</v>
      </c>
      <c r="AF16" s="3">
        <f t="shared" si="3"/>
        <v>0.43852459016393441</v>
      </c>
      <c r="AG16" s="3">
        <f t="shared" si="4"/>
        <v>0.44672131147540983</v>
      </c>
    </row>
    <row r="17" spans="1:33" x14ac:dyDescent="0.2">
      <c r="B17" t="s">
        <v>7</v>
      </c>
      <c r="C17">
        <v>7</v>
      </c>
      <c r="D17">
        <v>8</v>
      </c>
      <c r="E17">
        <v>27</v>
      </c>
      <c r="I17" t="s">
        <v>24</v>
      </c>
      <c r="J17">
        <v>29</v>
      </c>
      <c r="K17">
        <v>6</v>
      </c>
      <c r="L17">
        <v>97</v>
      </c>
      <c r="P17" s="2" t="s">
        <v>24</v>
      </c>
      <c r="Q17" s="1">
        <v>0</v>
      </c>
      <c r="R17" s="1">
        <v>91</v>
      </c>
      <c r="S17" s="1">
        <v>0</v>
      </c>
      <c r="W17" t="s">
        <v>24</v>
      </c>
      <c r="X17">
        <v>4</v>
      </c>
      <c r="Y17">
        <v>20</v>
      </c>
      <c r="Z17">
        <v>16</v>
      </c>
      <c r="AB17">
        <f t="shared" si="5"/>
        <v>40</v>
      </c>
      <c r="AC17">
        <f t="shared" si="0"/>
        <v>125</v>
      </c>
      <c r="AD17">
        <f t="shared" si="1"/>
        <v>140</v>
      </c>
      <c r="AE17" s="3">
        <f t="shared" si="2"/>
        <v>0.13114754098360656</v>
      </c>
      <c r="AF17" s="3">
        <f t="shared" si="3"/>
        <v>0.4098360655737705</v>
      </c>
      <c r="AG17" s="3">
        <f t="shared" si="4"/>
        <v>0.45901639344262296</v>
      </c>
    </row>
    <row r="18" spans="1:33" x14ac:dyDescent="0.2">
      <c r="B18" t="s">
        <v>8</v>
      </c>
      <c r="C18">
        <v>8</v>
      </c>
      <c r="D18">
        <v>1</v>
      </c>
      <c r="E18">
        <v>20</v>
      </c>
      <c r="I18" t="s">
        <v>25</v>
      </c>
      <c r="J18">
        <v>3</v>
      </c>
      <c r="K18">
        <v>17</v>
      </c>
      <c r="L18">
        <v>0</v>
      </c>
      <c r="P18" s="2" t="s">
        <v>37</v>
      </c>
      <c r="Q18" s="1">
        <v>0</v>
      </c>
      <c r="R18" s="1">
        <v>14</v>
      </c>
      <c r="S18" s="1">
        <v>0</v>
      </c>
      <c r="W18" t="s">
        <v>37</v>
      </c>
      <c r="X18">
        <v>20</v>
      </c>
      <c r="Y18">
        <v>24</v>
      </c>
      <c r="Z18">
        <v>35</v>
      </c>
      <c r="AB18">
        <f t="shared" si="5"/>
        <v>31</v>
      </c>
      <c r="AC18">
        <f t="shared" si="0"/>
        <v>56</v>
      </c>
      <c r="AD18">
        <f t="shared" si="1"/>
        <v>55</v>
      </c>
      <c r="AE18" s="3">
        <f t="shared" si="2"/>
        <v>0.21830985915492956</v>
      </c>
      <c r="AF18" s="3">
        <f t="shared" si="3"/>
        <v>0.39436619718309857</v>
      </c>
      <c r="AG18" s="3">
        <f t="shared" si="4"/>
        <v>0.38732394366197181</v>
      </c>
    </row>
    <row r="19" spans="1:33" x14ac:dyDescent="0.2">
      <c r="B19" t="s">
        <v>9</v>
      </c>
      <c r="C19">
        <v>0</v>
      </c>
      <c r="D19">
        <v>13</v>
      </c>
      <c r="E19">
        <v>29</v>
      </c>
      <c r="I19" t="s">
        <v>26</v>
      </c>
      <c r="J19">
        <v>3</v>
      </c>
      <c r="K19">
        <v>1</v>
      </c>
      <c r="L19">
        <v>3</v>
      </c>
      <c r="P19" s="2" t="s">
        <v>38</v>
      </c>
      <c r="Q19" s="1">
        <v>0</v>
      </c>
      <c r="R19" s="1">
        <v>27</v>
      </c>
      <c r="S19" s="1">
        <v>0</v>
      </c>
      <c r="W19" t="s">
        <v>46</v>
      </c>
      <c r="X19">
        <v>8</v>
      </c>
      <c r="Y19">
        <v>2</v>
      </c>
      <c r="Z19">
        <v>6</v>
      </c>
      <c r="AB19">
        <f t="shared" si="5"/>
        <v>11</v>
      </c>
      <c r="AC19">
        <f t="shared" si="0"/>
        <v>43</v>
      </c>
      <c r="AD19">
        <f t="shared" si="1"/>
        <v>38</v>
      </c>
      <c r="AE19" s="3">
        <f t="shared" si="2"/>
        <v>0.11956521739130435</v>
      </c>
      <c r="AF19" s="3">
        <f t="shared" si="3"/>
        <v>0.46739130434782611</v>
      </c>
      <c r="AG19" s="3">
        <f t="shared" si="4"/>
        <v>0.41304347826086957</v>
      </c>
    </row>
    <row r="20" spans="1:33" x14ac:dyDescent="0.2">
      <c r="B20" t="s">
        <v>10</v>
      </c>
      <c r="C20">
        <v>5</v>
      </c>
      <c r="D20">
        <v>8</v>
      </c>
      <c r="E20">
        <v>22</v>
      </c>
      <c r="I20" t="s">
        <v>27</v>
      </c>
      <c r="J20">
        <v>5</v>
      </c>
      <c r="K20">
        <v>2</v>
      </c>
      <c r="L20">
        <v>20</v>
      </c>
      <c r="P20" s="2" t="s">
        <v>39</v>
      </c>
      <c r="Q20" s="1">
        <v>0</v>
      </c>
      <c r="R20" s="1">
        <v>45</v>
      </c>
      <c r="S20" s="1">
        <v>0</v>
      </c>
      <c r="W20" t="s">
        <v>47</v>
      </c>
      <c r="X20">
        <v>23</v>
      </c>
      <c r="Y20">
        <v>10</v>
      </c>
      <c r="Z20">
        <v>14</v>
      </c>
      <c r="AB20">
        <f t="shared" si="5"/>
        <v>33</v>
      </c>
      <c r="AC20">
        <f t="shared" si="0"/>
        <v>65</v>
      </c>
      <c r="AD20">
        <f t="shared" si="1"/>
        <v>56</v>
      </c>
      <c r="AE20" s="3">
        <f t="shared" si="2"/>
        <v>0.21428571428571427</v>
      </c>
      <c r="AF20" s="3">
        <f t="shared" si="3"/>
        <v>0.42207792207792205</v>
      </c>
      <c r="AG20" s="3">
        <f t="shared" si="4"/>
        <v>0.36363636363636365</v>
      </c>
    </row>
    <row r="21" spans="1:33" x14ac:dyDescent="0.2">
      <c r="B21" t="s">
        <v>11</v>
      </c>
      <c r="C21">
        <v>16</v>
      </c>
      <c r="D21">
        <v>13</v>
      </c>
      <c r="E21">
        <v>51</v>
      </c>
      <c r="I21" t="s">
        <v>28</v>
      </c>
      <c r="J21">
        <v>18</v>
      </c>
      <c r="K21">
        <v>7</v>
      </c>
      <c r="L21">
        <v>24</v>
      </c>
      <c r="P21" s="2" t="s">
        <v>40</v>
      </c>
      <c r="Q21" s="1">
        <v>1</v>
      </c>
      <c r="R21" s="1">
        <v>71</v>
      </c>
      <c r="S21" s="1">
        <v>0</v>
      </c>
      <c r="W21" t="s">
        <v>40</v>
      </c>
      <c r="X21">
        <v>42</v>
      </c>
      <c r="Y21">
        <v>37</v>
      </c>
      <c r="Z21">
        <v>40</v>
      </c>
      <c r="AB21">
        <f t="shared" si="5"/>
        <v>77</v>
      </c>
      <c r="AC21">
        <f t="shared" si="0"/>
        <v>128</v>
      </c>
      <c r="AD21">
        <f t="shared" si="1"/>
        <v>115</v>
      </c>
      <c r="AE21" s="3">
        <f t="shared" si="2"/>
        <v>0.24062500000000001</v>
      </c>
      <c r="AF21" s="3">
        <f t="shared" si="3"/>
        <v>0.4</v>
      </c>
      <c r="AG21" s="3">
        <f t="shared" si="4"/>
        <v>0.359375</v>
      </c>
    </row>
    <row r="22" spans="1:33" x14ac:dyDescent="0.2">
      <c r="B22" t="s">
        <v>12</v>
      </c>
      <c r="C22">
        <v>3</v>
      </c>
      <c r="D22">
        <v>43</v>
      </c>
      <c r="E22">
        <v>57</v>
      </c>
      <c r="I22" t="s">
        <v>29</v>
      </c>
      <c r="J22">
        <v>39</v>
      </c>
      <c r="K22">
        <v>5</v>
      </c>
      <c r="L22">
        <v>138</v>
      </c>
      <c r="P22" s="2" t="s">
        <v>41</v>
      </c>
      <c r="Q22" s="1">
        <v>2</v>
      </c>
      <c r="R22" s="1">
        <v>142</v>
      </c>
      <c r="S22" s="1">
        <v>0</v>
      </c>
      <c r="W22" t="s">
        <v>41</v>
      </c>
      <c r="X22">
        <v>25</v>
      </c>
      <c r="Y22">
        <v>14</v>
      </c>
      <c r="Z22">
        <v>45</v>
      </c>
      <c r="AB22">
        <f t="shared" si="5"/>
        <v>69</v>
      </c>
      <c r="AC22">
        <f t="shared" si="0"/>
        <v>204</v>
      </c>
      <c r="AD22">
        <f t="shared" si="1"/>
        <v>240</v>
      </c>
      <c r="AE22" s="3">
        <f t="shared" si="2"/>
        <v>0.13450292397660818</v>
      </c>
      <c r="AF22" s="3">
        <f t="shared" si="3"/>
        <v>0.39766081871345027</v>
      </c>
      <c r="AG22" s="3">
        <f t="shared" si="4"/>
        <v>0.46783625730994149</v>
      </c>
    </row>
    <row r="23" spans="1:33" x14ac:dyDescent="0.2">
      <c r="B23" t="s">
        <v>13</v>
      </c>
      <c r="C23">
        <v>6</v>
      </c>
      <c r="D23">
        <v>63</v>
      </c>
      <c r="E23">
        <v>91</v>
      </c>
      <c r="I23" t="s">
        <v>30</v>
      </c>
      <c r="J23">
        <v>17</v>
      </c>
      <c r="K23">
        <v>6</v>
      </c>
      <c r="L23">
        <v>19</v>
      </c>
      <c r="P23" s="2" t="s">
        <v>42</v>
      </c>
      <c r="Q23" s="1">
        <v>0</v>
      </c>
      <c r="R23" s="1">
        <v>88</v>
      </c>
      <c r="S23" s="1">
        <v>0</v>
      </c>
      <c r="W23" t="s">
        <v>48</v>
      </c>
      <c r="X23">
        <v>24</v>
      </c>
      <c r="Y23">
        <v>4</v>
      </c>
      <c r="Z23">
        <v>21</v>
      </c>
      <c r="AB23">
        <f t="shared" si="5"/>
        <v>47</v>
      </c>
      <c r="AC23">
        <f t="shared" si="0"/>
        <v>161</v>
      </c>
      <c r="AD23">
        <f t="shared" si="1"/>
        <v>131</v>
      </c>
      <c r="AE23" s="3">
        <f t="shared" si="2"/>
        <v>0.13864306784660768</v>
      </c>
      <c r="AF23" s="3">
        <f t="shared" si="3"/>
        <v>0.47492625368731561</v>
      </c>
      <c r="AG23" s="3">
        <f t="shared" si="4"/>
        <v>0.3864306784660767</v>
      </c>
    </row>
    <row r="24" spans="1:33" x14ac:dyDescent="0.2">
      <c r="B24" t="s">
        <v>14</v>
      </c>
      <c r="C24">
        <v>14</v>
      </c>
      <c r="D24">
        <v>2</v>
      </c>
      <c r="E24">
        <v>17</v>
      </c>
      <c r="I24" t="s">
        <v>31</v>
      </c>
      <c r="J24">
        <v>2</v>
      </c>
      <c r="K24">
        <v>0</v>
      </c>
      <c r="L24">
        <v>10</v>
      </c>
      <c r="P24" s="2" t="s">
        <v>43</v>
      </c>
      <c r="Q24" s="1">
        <v>0</v>
      </c>
      <c r="R24" s="1">
        <v>37</v>
      </c>
      <c r="S24" s="1">
        <v>0</v>
      </c>
      <c r="W24" t="s">
        <v>49</v>
      </c>
      <c r="X24">
        <v>4</v>
      </c>
      <c r="Y24">
        <v>4</v>
      </c>
      <c r="Z24">
        <v>21</v>
      </c>
      <c r="AB24">
        <f t="shared" si="5"/>
        <v>20</v>
      </c>
      <c r="AC24">
        <f t="shared" si="0"/>
        <v>43</v>
      </c>
      <c r="AD24">
        <f t="shared" si="1"/>
        <v>48</v>
      </c>
      <c r="AE24" s="3">
        <f t="shared" si="2"/>
        <v>0.18018018018018017</v>
      </c>
      <c r="AF24" s="3">
        <f t="shared" si="3"/>
        <v>0.38738738738738737</v>
      </c>
      <c r="AG24" s="3">
        <f t="shared" si="4"/>
        <v>0.43243243243243246</v>
      </c>
    </row>
    <row r="25" spans="1:33" x14ac:dyDescent="0.2">
      <c r="B25" t="s">
        <v>51</v>
      </c>
      <c r="C25">
        <v>0</v>
      </c>
      <c r="D25">
        <v>0</v>
      </c>
      <c r="E25">
        <v>3</v>
      </c>
      <c r="I25" t="s">
        <v>52</v>
      </c>
      <c r="J25">
        <v>0</v>
      </c>
      <c r="K25">
        <v>0</v>
      </c>
      <c r="L25">
        <v>0</v>
      </c>
      <c r="P25" s="2" t="s">
        <v>51</v>
      </c>
      <c r="Q25" s="1">
        <v>0</v>
      </c>
      <c r="R25" s="1">
        <v>2</v>
      </c>
      <c r="S25" s="1">
        <v>0</v>
      </c>
      <c r="AB25">
        <f t="shared" si="5"/>
        <v>0</v>
      </c>
      <c r="AC25">
        <f t="shared" si="0"/>
        <v>2</v>
      </c>
      <c r="AD25">
        <f t="shared" si="1"/>
        <v>3</v>
      </c>
      <c r="AE25" s="3">
        <f t="shared" si="2"/>
        <v>0</v>
      </c>
      <c r="AF25" s="3">
        <f t="shared" si="3"/>
        <v>0.4</v>
      </c>
      <c r="AG25" s="3">
        <f t="shared" si="4"/>
        <v>0.6</v>
      </c>
    </row>
    <row r="26" spans="1:33" x14ac:dyDescent="0.2">
      <c r="P26" s="2"/>
      <c r="Q26" s="1"/>
      <c r="R26" s="1"/>
      <c r="S26" s="1"/>
      <c r="AE26" s="3"/>
      <c r="AF26" s="3"/>
      <c r="AG26" s="3"/>
    </row>
    <row r="27" spans="1:33" x14ac:dyDescent="0.2">
      <c r="P27" s="2"/>
      <c r="Q27" s="1"/>
      <c r="R27" s="1"/>
      <c r="S27" s="1"/>
      <c r="AE27" s="3"/>
      <c r="AF27" s="3"/>
      <c r="AG27" s="3"/>
    </row>
    <row r="28" spans="1:33" x14ac:dyDescent="0.2">
      <c r="P28" s="1"/>
      <c r="Q28" s="1"/>
      <c r="R28" s="1"/>
      <c r="S28" s="1"/>
      <c r="AE28" s="3"/>
      <c r="AF28" s="3"/>
      <c r="AG28" s="3"/>
    </row>
    <row r="29" spans="1:33" x14ac:dyDescent="0.2">
      <c r="A29" t="s">
        <v>16</v>
      </c>
      <c r="B29" t="s">
        <v>6</v>
      </c>
      <c r="C29">
        <v>4</v>
      </c>
      <c r="D29">
        <v>0</v>
      </c>
      <c r="E29">
        <v>35</v>
      </c>
      <c r="H29" t="s">
        <v>16</v>
      </c>
      <c r="I29" t="s">
        <v>23</v>
      </c>
      <c r="J29">
        <v>5</v>
      </c>
      <c r="K29">
        <v>0</v>
      </c>
      <c r="L29">
        <v>90</v>
      </c>
      <c r="O29" t="s">
        <v>16</v>
      </c>
      <c r="P29" s="2" t="s">
        <v>36</v>
      </c>
      <c r="Q29" s="1">
        <v>24</v>
      </c>
      <c r="R29" s="1">
        <v>60</v>
      </c>
      <c r="S29" s="1">
        <v>0</v>
      </c>
      <c r="V29" t="s">
        <v>16</v>
      </c>
      <c r="W29" t="s">
        <v>36</v>
      </c>
      <c r="X29">
        <v>14</v>
      </c>
      <c r="Y29">
        <v>17</v>
      </c>
      <c r="Z29">
        <v>2</v>
      </c>
      <c r="AB29">
        <f t="shared" si="5"/>
        <v>47</v>
      </c>
      <c r="AC29">
        <f t="shared" si="0"/>
        <v>77</v>
      </c>
      <c r="AD29">
        <f t="shared" si="1"/>
        <v>127</v>
      </c>
      <c r="AE29" s="3">
        <f t="shared" si="2"/>
        <v>0.18725099601593626</v>
      </c>
      <c r="AF29" s="3">
        <f t="shared" si="3"/>
        <v>0.30677290836653387</v>
      </c>
      <c r="AG29" s="3">
        <f t="shared" si="4"/>
        <v>0.50597609561752988</v>
      </c>
    </row>
    <row r="30" spans="1:33" x14ac:dyDescent="0.2">
      <c r="B30" t="s">
        <v>7</v>
      </c>
      <c r="C30">
        <v>11</v>
      </c>
      <c r="D30">
        <v>0</v>
      </c>
      <c r="E30">
        <v>31</v>
      </c>
      <c r="I30" t="s">
        <v>24</v>
      </c>
      <c r="J30">
        <v>3</v>
      </c>
      <c r="K30">
        <v>0</v>
      </c>
      <c r="L30">
        <v>129</v>
      </c>
      <c r="P30" s="2" t="s">
        <v>24</v>
      </c>
      <c r="Q30" s="1">
        <v>13</v>
      </c>
      <c r="R30" s="1">
        <v>73</v>
      </c>
      <c r="S30" s="1">
        <v>0</v>
      </c>
      <c r="W30" t="s">
        <v>24</v>
      </c>
      <c r="X30">
        <v>14</v>
      </c>
      <c r="Y30">
        <v>18</v>
      </c>
      <c r="Z30">
        <v>9</v>
      </c>
      <c r="AB30">
        <f t="shared" si="5"/>
        <v>41</v>
      </c>
      <c r="AC30">
        <f t="shared" si="0"/>
        <v>91</v>
      </c>
      <c r="AD30">
        <f t="shared" si="1"/>
        <v>169</v>
      </c>
      <c r="AE30" s="3">
        <f t="shared" si="2"/>
        <v>0.13621262458471761</v>
      </c>
      <c r="AF30" s="3">
        <f t="shared" si="3"/>
        <v>0.30232558139534882</v>
      </c>
      <c r="AG30" s="3">
        <f t="shared" si="4"/>
        <v>0.56146179401993357</v>
      </c>
    </row>
    <row r="31" spans="1:33" x14ac:dyDescent="0.2">
      <c r="B31" t="s">
        <v>8</v>
      </c>
      <c r="C31">
        <v>7</v>
      </c>
      <c r="D31">
        <v>0</v>
      </c>
      <c r="E31">
        <v>22</v>
      </c>
      <c r="I31" t="s">
        <v>25</v>
      </c>
      <c r="J31">
        <v>0</v>
      </c>
      <c r="K31">
        <v>0</v>
      </c>
      <c r="L31">
        <v>20</v>
      </c>
      <c r="P31" s="2" t="s">
        <v>37</v>
      </c>
      <c r="Q31" s="1">
        <v>7</v>
      </c>
      <c r="R31" s="1">
        <v>5</v>
      </c>
      <c r="S31" s="1">
        <v>0</v>
      </c>
      <c r="W31" t="s">
        <v>37</v>
      </c>
      <c r="X31">
        <v>42</v>
      </c>
      <c r="Y31">
        <v>28</v>
      </c>
      <c r="Z31">
        <v>4</v>
      </c>
      <c r="AB31">
        <f t="shared" si="5"/>
        <v>56</v>
      </c>
      <c r="AC31">
        <f t="shared" si="0"/>
        <v>33</v>
      </c>
      <c r="AD31">
        <f t="shared" si="1"/>
        <v>46</v>
      </c>
      <c r="AE31" s="3">
        <f t="shared" si="2"/>
        <v>0.4148148148148148</v>
      </c>
      <c r="AF31" s="3">
        <f t="shared" si="3"/>
        <v>0.24444444444444444</v>
      </c>
      <c r="AG31" s="3">
        <f t="shared" si="4"/>
        <v>0.34074074074074073</v>
      </c>
    </row>
    <row r="32" spans="1:33" x14ac:dyDescent="0.2">
      <c r="B32" t="s">
        <v>9</v>
      </c>
      <c r="C32">
        <v>0</v>
      </c>
      <c r="D32">
        <v>5</v>
      </c>
      <c r="E32">
        <v>37</v>
      </c>
      <c r="I32" t="s">
        <v>26</v>
      </c>
      <c r="J32">
        <v>1</v>
      </c>
      <c r="K32">
        <v>0</v>
      </c>
      <c r="L32">
        <v>6</v>
      </c>
      <c r="P32" s="2" t="s">
        <v>38</v>
      </c>
      <c r="Q32" s="1">
        <v>4</v>
      </c>
      <c r="R32" s="1">
        <v>17</v>
      </c>
      <c r="S32" s="1">
        <v>0</v>
      </c>
      <c r="W32" t="s">
        <v>46</v>
      </c>
      <c r="X32">
        <v>3</v>
      </c>
      <c r="Y32">
        <v>4</v>
      </c>
      <c r="Z32">
        <v>3</v>
      </c>
      <c r="AB32">
        <f t="shared" si="5"/>
        <v>8</v>
      </c>
      <c r="AC32">
        <f t="shared" si="0"/>
        <v>26</v>
      </c>
      <c r="AD32">
        <f t="shared" si="1"/>
        <v>46</v>
      </c>
      <c r="AE32" s="3">
        <f t="shared" si="2"/>
        <v>0.1</v>
      </c>
      <c r="AF32" s="3">
        <f t="shared" si="3"/>
        <v>0.32500000000000001</v>
      </c>
      <c r="AG32" s="3">
        <f t="shared" si="4"/>
        <v>0.57499999999999996</v>
      </c>
    </row>
    <row r="33" spans="1:33" x14ac:dyDescent="0.2">
      <c r="B33" t="s">
        <v>10</v>
      </c>
      <c r="C33">
        <v>3</v>
      </c>
      <c r="D33">
        <v>0</v>
      </c>
      <c r="E33">
        <v>32</v>
      </c>
      <c r="I33" t="s">
        <v>27</v>
      </c>
      <c r="J33">
        <v>0</v>
      </c>
      <c r="K33">
        <v>0</v>
      </c>
      <c r="L33">
        <v>27</v>
      </c>
      <c r="P33" s="2" t="s">
        <v>39</v>
      </c>
      <c r="Q33" s="1">
        <v>4</v>
      </c>
      <c r="R33" s="1">
        <v>35</v>
      </c>
      <c r="S33" s="1">
        <v>0</v>
      </c>
      <c r="W33" t="s">
        <v>47</v>
      </c>
      <c r="X33">
        <v>14</v>
      </c>
      <c r="Y33">
        <v>17</v>
      </c>
      <c r="Z33">
        <v>4</v>
      </c>
      <c r="AB33">
        <f t="shared" si="5"/>
        <v>21</v>
      </c>
      <c r="AC33">
        <f t="shared" si="0"/>
        <v>52</v>
      </c>
      <c r="AD33">
        <f t="shared" si="1"/>
        <v>63</v>
      </c>
      <c r="AE33" s="3">
        <f t="shared" si="2"/>
        <v>0.15441176470588236</v>
      </c>
      <c r="AF33" s="3">
        <f t="shared" si="3"/>
        <v>0.38235294117647056</v>
      </c>
      <c r="AG33" s="3">
        <f t="shared" si="4"/>
        <v>0.46323529411764708</v>
      </c>
    </row>
    <row r="34" spans="1:33" x14ac:dyDescent="0.2">
      <c r="B34" t="s">
        <v>11</v>
      </c>
      <c r="C34">
        <v>11</v>
      </c>
      <c r="D34">
        <v>3</v>
      </c>
      <c r="E34">
        <v>66</v>
      </c>
      <c r="I34" t="s">
        <v>28</v>
      </c>
      <c r="J34">
        <v>2</v>
      </c>
      <c r="K34">
        <v>1</v>
      </c>
      <c r="L34">
        <v>46</v>
      </c>
      <c r="P34" s="2" t="s">
        <v>40</v>
      </c>
      <c r="Q34" s="1">
        <v>13</v>
      </c>
      <c r="R34" s="1">
        <v>51</v>
      </c>
      <c r="S34" s="1">
        <v>0</v>
      </c>
      <c r="W34" t="s">
        <v>40</v>
      </c>
      <c r="X34">
        <v>40</v>
      </c>
      <c r="Y34">
        <v>51</v>
      </c>
      <c r="Z34">
        <v>9</v>
      </c>
      <c r="AB34">
        <f t="shared" si="5"/>
        <v>66</v>
      </c>
      <c r="AC34">
        <f t="shared" si="0"/>
        <v>106</v>
      </c>
      <c r="AD34">
        <f t="shared" si="1"/>
        <v>121</v>
      </c>
      <c r="AE34" s="3">
        <f t="shared" si="2"/>
        <v>0.22525597269624573</v>
      </c>
      <c r="AF34" s="3">
        <f t="shared" si="3"/>
        <v>0.36177474402730375</v>
      </c>
      <c r="AG34" s="3">
        <f t="shared" si="4"/>
        <v>0.41296928327645049</v>
      </c>
    </row>
    <row r="35" spans="1:33" x14ac:dyDescent="0.2">
      <c r="B35" t="s">
        <v>12</v>
      </c>
      <c r="C35">
        <v>9</v>
      </c>
      <c r="D35">
        <v>10</v>
      </c>
      <c r="E35">
        <v>84</v>
      </c>
      <c r="I35" t="s">
        <v>29</v>
      </c>
      <c r="J35">
        <v>8</v>
      </c>
      <c r="K35">
        <v>0</v>
      </c>
      <c r="L35">
        <v>174</v>
      </c>
      <c r="P35" s="2" t="s">
        <v>41</v>
      </c>
      <c r="Q35" s="1">
        <v>29</v>
      </c>
      <c r="R35" s="1">
        <v>100</v>
      </c>
      <c r="S35" s="1">
        <v>0</v>
      </c>
      <c r="W35" t="s">
        <v>41</v>
      </c>
      <c r="X35">
        <v>31</v>
      </c>
      <c r="Y35">
        <v>34</v>
      </c>
      <c r="Z35">
        <v>8</v>
      </c>
      <c r="AB35">
        <f t="shared" si="5"/>
        <v>77</v>
      </c>
      <c r="AC35">
        <f t="shared" si="0"/>
        <v>144</v>
      </c>
      <c r="AD35">
        <f t="shared" si="1"/>
        <v>266</v>
      </c>
      <c r="AE35" s="3">
        <f t="shared" si="2"/>
        <v>0.15811088295687886</v>
      </c>
      <c r="AF35" s="3">
        <f t="shared" si="3"/>
        <v>0.29568788501026694</v>
      </c>
      <c r="AG35" s="3">
        <f t="shared" si="4"/>
        <v>0.5462012320328542</v>
      </c>
    </row>
    <row r="36" spans="1:33" x14ac:dyDescent="0.2">
      <c r="B36" t="s">
        <v>13</v>
      </c>
      <c r="C36">
        <v>8</v>
      </c>
      <c r="D36">
        <v>20</v>
      </c>
      <c r="E36">
        <v>132</v>
      </c>
      <c r="I36" t="s">
        <v>30</v>
      </c>
      <c r="J36">
        <v>1</v>
      </c>
      <c r="K36">
        <v>1</v>
      </c>
      <c r="L36">
        <v>40</v>
      </c>
      <c r="P36" s="2" t="s">
        <v>42</v>
      </c>
      <c r="Q36" s="1">
        <v>8</v>
      </c>
      <c r="R36" s="1">
        <v>71</v>
      </c>
      <c r="S36" s="1">
        <v>0</v>
      </c>
      <c r="W36" t="s">
        <v>48</v>
      </c>
      <c r="X36">
        <v>25</v>
      </c>
      <c r="Y36">
        <v>19</v>
      </c>
      <c r="Z36">
        <v>2</v>
      </c>
      <c r="AB36">
        <f t="shared" si="5"/>
        <v>42</v>
      </c>
      <c r="AC36">
        <f t="shared" si="0"/>
        <v>111</v>
      </c>
      <c r="AD36">
        <f t="shared" si="1"/>
        <v>174</v>
      </c>
      <c r="AE36" s="3">
        <f t="shared" si="2"/>
        <v>0.12844036697247707</v>
      </c>
      <c r="AF36" s="3">
        <f t="shared" si="3"/>
        <v>0.33944954128440369</v>
      </c>
      <c r="AG36" s="3">
        <f t="shared" si="4"/>
        <v>0.5321100917431193</v>
      </c>
    </row>
    <row r="37" spans="1:33" x14ac:dyDescent="0.2">
      <c r="B37" t="s">
        <v>14</v>
      </c>
      <c r="C37">
        <v>3</v>
      </c>
      <c r="D37">
        <v>1</v>
      </c>
      <c r="E37">
        <v>29</v>
      </c>
      <c r="I37" t="s">
        <v>31</v>
      </c>
      <c r="J37">
        <v>0</v>
      </c>
      <c r="K37">
        <v>0</v>
      </c>
      <c r="L37">
        <v>12</v>
      </c>
      <c r="P37" s="2" t="s">
        <v>43</v>
      </c>
      <c r="Q37" s="1">
        <v>12</v>
      </c>
      <c r="R37" s="1">
        <v>25</v>
      </c>
      <c r="S37" s="1">
        <v>0</v>
      </c>
      <c r="W37" t="s">
        <v>49</v>
      </c>
      <c r="X37">
        <v>9</v>
      </c>
      <c r="Y37">
        <v>8</v>
      </c>
      <c r="Z37">
        <v>13</v>
      </c>
      <c r="AB37">
        <f t="shared" si="5"/>
        <v>24</v>
      </c>
      <c r="AC37">
        <f t="shared" si="0"/>
        <v>34</v>
      </c>
      <c r="AD37">
        <f t="shared" si="1"/>
        <v>54</v>
      </c>
      <c r="AE37" s="3">
        <f t="shared" si="2"/>
        <v>0.21428571428571427</v>
      </c>
      <c r="AF37" s="3">
        <f t="shared" si="3"/>
        <v>0.30357142857142855</v>
      </c>
      <c r="AG37" s="3">
        <f t="shared" si="4"/>
        <v>0.48214285714285715</v>
      </c>
    </row>
    <row r="38" spans="1:33" x14ac:dyDescent="0.2">
      <c r="B38" t="s">
        <v>51</v>
      </c>
      <c r="C38">
        <v>0</v>
      </c>
      <c r="D38">
        <v>0</v>
      </c>
      <c r="E38">
        <v>3</v>
      </c>
      <c r="I38" t="s">
        <v>52</v>
      </c>
      <c r="J38">
        <v>0</v>
      </c>
      <c r="K38">
        <v>0</v>
      </c>
      <c r="L38">
        <v>0</v>
      </c>
      <c r="P38" s="2" t="s">
        <v>51</v>
      </c>
      <c r="Q38" s="1">
        <v>0</v>
      </c>
      <c r="R38" s="1">
        <v>2</v>
      </c>
      <c r="S38" s="1">
        <v>0</v>
      </c>
      <c r="AB38">
        <f t="shared" si="5"/>
        <v>0</v>
      </c>
      <c r="AC38">
        <f t="shared" si="0"/>
        <v>2</v>
      </c>
      <c r="AD38">
        <f t="shared" si="1"/>
        <v>3</v>
      </c>
      <c r="AE38" s="3">
        <f t="shared" si="2"/>
        <v>0</v>
      </c>
      <c r="AF38" s="3">
        <f t="shared" si="3"/>
        <v>0.4</v>
      </c>
      <c r="AG38" s="3">
        <f t="shared" si="4"/>
        <v>0.6</v>
      </c>
    </row>
    <row r="39" spans="1:33" x14ac:dyDescent="0.2">
      <c r="P39" s="2"/>
      <c r="Q39" s="1"/>
      <c r="R39" s="1"/>
      <c r="S39" s="1"/>
      <c r="AE39" s="3"/>
      <c r="AF39" s="3"/>
      <c r="AG39" s="3"/>
    </row>
    <row r="40" spans="1:33" x14ac:dyDescent="0.2">
      <c r="P40" s="2"/>
      <c r="Q40" s="1"/>
      <c r="R40" s="1"/>
      <c r="S40" s="1"/>
      <c r="AE40" s="3"/>
      <c r="AF40" s="3"/>
      <c r="AG40" s="3"/>
    </row>
    <row r="41" spans="1:33" x14ac:dyDescent="0.2">
      <c r="AE41" s="3"/>
      <c r="AF41" s="3"/>
      <c r="AG41" s="3"/>
    </row>
    <row r="42" spans="1:33" x14ac:dyDescent="0.2">
      <c r="A42" t="s">
        <v>53</v>
      </c>
      <c r="B42" t="s">
        <v>6</v>
      </c>
      <c r="C42">
        <v>22</v>
      </c>
      <c r="D42">
        <v>0</v>
      </c>
      <c r="E42">
        <v>17</v>
      </c>
      <c r="H42" t="s">
        <v>53</v>
      </c>
      <c r="I42" t="s">
        <v>23</v>
      </c>
      <c r="J42">
        <v>72</v>
      </c>
      <c r="K42">
        <v>0</v>
      </c>
      <c r="L42">
        <v>23</v>
      </c>
      <c r="O42" t="s">
        <v>53</v>
      </c>
      <c r="P42" s="2" t="s">
        <v>36</v>
      </c>
      <c r="Q42" s="1">
        <v>52</v>
      </c>
      <c r="R42" s="1">
        <v>10</v>
      </c>
      <c r="S42" s="1">
        <v>22</v>
      </c>
      <c r="V42" t="s">
        <v>53</v>
      </c>
      <c r="W42" t="s">
        <v>36</v>
      </c>
      <c r="X42">
        <v>3</v>
      </c>
      <c r="Y42">
        <v>19</v>
      </c>
      <c r="Z42">
        <v>3</v>
      </c>
      <c r="AB42">
        <f t="shared" si="5"/>
        <v>149</v>
      </c>
      <c r="AC42">
        <f t="shared" si="0"/>
        <v>29</v>
      </c>
      <c r="AD42">
        <f t="shared" si="1"/>
        <v>65</v>
      </c>
      <c r="AE42" s="3">
        <f t="shared" si="2"/>
        <v>0.61316872427983538</v>
      </c>
      <c r="AF42" s="3">
        <f t="shared" si="3"/>
        <v>0.11934156378600823</v>
      </c>
      <c r="AG42" s="3">
        <f t="shared" si="4"/>
        <v>0.26748971193415638</v>
      </c>
    </row>
    <row r="43" spans="1:33" x14ac:dyDescent="0.2">
      <c r="B43" t="s">
        <v>7</v>
      </c>
      <c r="C43">
        <v>18</v>
      </c>
      <c r="D43">
        <v>1</v>
      </c>
      <c r="E43">
        <v>23</v>
      </c>
      <c r="I43" t="s">
        <v>24</v>
      </c>
      <c r="J43">
        <v>110</v>
      </c>
      <c r="K43">
        <v>3</v>
      </c>
      <c r="L43">
        <v>19</v>
      </c>
      <c r="P43" s="2" t="s">
        <v>24</v>
      </c>
      <c r="Q43" s="1">
        <v>69</v>
      </c>
      <c r="R43" s="1">
        <v>10</v>
      </c>
      <c r="S43" s="1">
        <v>12</v>
      </c>
      <c r="W43" t="s">
        <v>24</v>
      </c>
      <c r="X43">
        <v>6</v>
      </c>
      <c r="Y43">
        <v>33</v>
      </c>
      <c r="Z43">
        <v>17</v>
      </c>
      <c r="AB43">
        <f t="shared" si="5"/>
        <v>203</v>
      </c>
      <c r="AC43">
        <f t="shared" si="0"/>
        <v>47</v>
      </c>
      <c r="AD43">
        <f t="shared" si="1"/>
        <v>71</v>
      </c>
      <c r="AE43" s="3">
        <f t="shared" si="2"/>
        <v>0.63239875389408096</v>
      </c>
      <c r="AF43" s="3">
        <f t="shared" si="3"/>
        <v>0.14641744548286603</v>
      </c>
      <c r="AG43" s="3">
        <f t="shared" si="4"/>
        <v>0.22118380062305296</v>
      </c>
    </row>
    <row r="44" spans="1:33" x14ac:dyDescent="0.2">
      <c r="B44" t="s">
        <v>8</v>
      </c>
      <c r="C44">
        <v>19</v>
      </c>
      <c r="D44">
        <v>1</v>
      </c>
      <c r="E44">
        <v>9</v>
      </c>
      <c r="I44" t="s">
        <v>25</v>
      </c>
      <c r="J44">
        <v>1</v>
      </c>
      <c r="K44">
        <v>0</v>
      </c>
      <c r="L44">
        <v>19</v>
      </c>
      <c r="P44" s="2" t="s">
        <v>37</v>
      </c>
      <c r="Q44" s="1">
        <v>9</v>
      </c>
      <c r="R44" s="1">
        <v>0</v>
      </c>
      <c r="S44" s="1">
        <v>5</v>
      </c>
      <c r="W44" t="s">
        <v>37</v>
      </c>
      <c r="X44">
        <v>22</v>
      </c>
      <c r="Y44">
        <v>51</v>
      </c>
      <c r="Z44">
        <v>5</v>
      </c>
      <c r="AB44">
        <f t="shared" si="5"/>
        <v>51</v>
      </c>
      <c r="AC44">
        <f t="shared" si="0"/>
        <v>52</v>
      </c>
      <c r="AD44">
        <f t="shared" si="1"/>
        <v>38</v>
      </c>
      <c r="AE44" s="3">
        <f t="shared" si="2"/>
        <v>0.36170212765957449</v>
      </c>
      <c r="AF44" s="3">
        <f t="shared" si="3"/>
        <v>0.36879432624113473</v>
      </c>
      <c r="AG44" s="3">
        <f t="shared" si="4"/>
        <v>0.26950354609929078</v>
      </c>
    </row>
    <row r="45" spans="1:33" x14ac:dyDescent="0.2">
      <c r="B45" t="s">
        <v>9</v>
      </c>
      <c r="C45">
        <v>2</v>
      </c>
      <c r="D45">
        <v>10</v>
      </c>
      <c r="E45">
        <v>30</v>
      </c>
      <c r="I45" t="s">
        <v>26</v>
      </c>
      <c r="J45">
        <v>5</v>
      </c>
      <c r="K45">
        <v>0</v>
      </c>
      <c r="L45">
        <v>2</v>
      </c>
      <c r="P45" s="2" t="s">
        <v>38</v>
      </c>
      <c r="Q45" s="1">
        <v>5</v>
      </c>
      <c r="R45" s="1">
        <v>11</v>
      </c>
      <c r="S45" s="1">
        <v>11</v>
      </c>
      <c r="W45" t="s">
        <v>46</v>
      </c>
      <c r="X45">
        <v>6</v>
      </c>
      <c r="Y45">
        <v>5</v>
      </c>
      <c r="Z45">
        <v>3</v>
      </c>
      <c r="AB45">
        <f t="shared" si="5"/>
        <v>18</v>
      </c>
      <c r="AC45">
        <f t="shared" si="0"/>
        <v>26</v>
      </c>
      <c r="AD45">
        <f t="shared" si="1"/>
        <v>46</v>
      </c>
      <c r="AE45" s="3">
        <f t="shared" si="2"/>
        <v>0.2</v>
      </c>
      <c r="AF45" s="3">
        <f t="shared" si="3"/>
        <v>0.28888888888888886</v>
      </c>
      <c r="AG45" s="3">
        <f t="shared" si="4"/>
        <v>0.51111111111111107</v>
      </c>
    </row>
    <row r="46" spans="1:33" x14ac:dyDescent="0.2">
      <c r="B46" t="s">
        <v>10</v>
      </c>
      <c r="C46">
        <v>10</v>
      </c>
      <c r="D46">
        <v>1</v>
      </c>
      <c r="E46">
        <v>24</v>
      </c>
      <c r="I46" t="s">
        <v>27</v>
      </c>
      <c r="J46">
        <v>23</v>
      </c>
      <c r="K46">
        <v>0</v>
      </c>
      <c r="L46">
        <v>4</v>
      </c>
      <c r="P46" s="2" t="s">
        <v>39</v>
      </c>
      <c r="Q46" s="1">
        <v>20</v>
      </c>
      <c r="R46" s="1">
        <v>13</v>
      </c>
      <c r="S46" s="1">
        <v>12</v>
      </c>
      <c r="W46" t="s">
        <v>47</v>
      </c>
      <c r="X46">
        <v>28</v>
      </c>
      <c r="Y46">
        <v>8</v>
      </c>
      <c r="Z46">
        <v>2</v>
      </c>
      <c r="AB46">
        <f t="shared" si="5"/>
        <v>81</v>
      </c>
      <c r="AC46">
        <f t="shared" si="0"/>
        <v>22</v>
      </c>
      <c r="AD46">
        <f t="shared" si="1"/>
        <v>42</v>
      </c>
      <c r="AE46" s="3">
        <f t="shared" si="2"/>
        <v>0.55862068965517242</v>
      </c>
      <c r="AF46" s="3">
        <f t="shared" si="3"/>
        <v>0.15172413793103448</v>
      </c>
      <c r="AG46" s="3">
        <f t="shared" si="4"/>
        <v>0.28965517241379313</v>
      </c>
    </row>
    <row r="47" spans="1:33" x14ac:dyDescent="0.2">
      <c r="B47" t="s">
        <v>11</v>
      </c>
      <c r="C47">
        <v>32</v>
      </c>
      <c r="D47">
        <v>5</v>
      </c>
      <c r="E47">
        <v>43</v>
      </c>
      <c r="I47" t="s">
        <v>28</v>
      </c>
      <c r="J47">
        <v>36</v>
      </c>
      <c r="K47">
        <v>3</v>
      </c>
      <c r="L47">
        <v>10</v>
      </c>
      <c r="P47" s="2" t="s">
        <v>40</v>
      </c>
      <c r="Q47" s="1">
        <v>39</v>
      </c>
      <c r="R47" s="1">
        <v>27</v>
      </c>
      <c r="S47" s="1">
        <v>6</v>
      </c>
      <c r="W47" t="s">
        <v>40</v>
      </c>
      <c r="X47">
        <v>54</v>
      </c>
      <c r="Y47">
        <v>44</v>
      </c>
      <c r="Z47">
        <v>18</v>
      </c>
      <c r="AB47">
        <f t="shared" si="5"/>
        <v>161</v>
      </c>
      <c r="AC47">
        <f t="shared" si="0"/>
        <v>79</v>
      </c>
      <c r="AD47">
        <f t="shared" si="1"/>
        <v>77</v>
      </c>
      <c r="AE47" s="3">
        <f t="shared" si="2"/>
        <v>0.50788643533123023</v>
      </c>
      <c r="AF47" s="3">
        <f t="shared" si="3"/>
        <v>0.24921135646687698</v>
      </c>
      <c r="AG47" s="3">
        <f t="shared" si="4"/>
        <v>0.24290220820189273</v>
      </c>
    </row>
    <row r="48" spans="1:33" x14ac:dyDescent="0.2">
      <c r="B48" t="s">
        <v>12</v>
      </c>
      <c r="C48">
        <v>40</v>
      </c>
      <c r="D48">
        <v>4</v>
      </c>
      <c r="E48">
        <v>59</v>
      </c>
      <c r="I48" t="s">
        <v>29</v>
      </c>
      <c r="J48">
        <v>133</v>
      </c>
      <c r="K48">
        <v>3</v>
      </c>
      <c r="L48">
        <v>46</v>
      </c>
      <c r="P48" s="2" t="s">
        <v>41</v>
      </c>
      <c r="Q48" s="1">
        <v>73</v>
      </c>
      <c r="R48" s="1">
        <v>52</v>
      </c>
      <c r="S48" s="1">
        <v>19</v>
      </c>
      <c r="W48" t="s">
        <v>41</v>
      </c>
      <c r="X48">
        <v>26</v>
      </c>
      <c r="Y48">
        <v>19</v>
      </c>
      <c r="Z48">
        <v>26</v>
      </c>
      <c r="AB48">
        <f t="shared" si="5"/>
        <v>272</v>
      </c>
      <c r="AC48">
        <f t="shared" si="0"/>
        <v>78</v>
      </c>
      <c r="AD48">
        <f t="shared" si="1"/>
        <v>150</v>
      </c>
      <c r="AE48" s="3">
        <f t="shared" si="2"/>
        <v>0.54400000000000004</v>
      </c>
      <c r="AF48" s="3">
        <f t="shared" si="3"/>
        <v>0.156</v>
      </c>
      <c r="AG48" s="3">
        <f t="shared" si="4"/>
        <v>0.3</v>
      </c>
    </row>
    <row r="49" spans="1:33" x14ac:dyDescent="0.2">
      <c r="B49" t="s">
        <v>13</v>
      </c>
      <c r="C49">
        <v>50</v>
      </c>
      <c r="D49">
        <v>10</v>
      </c>
      <c r="E49">
        <v>100</v>
      </c>
      <c r="I49" t="s">
        <v>30</v>
      </c>
      <c r="J49">
        <v>31</v>
      </c>
      <c r="K49">
        <v>3</v>
      </c>
      <c r="L49">
        <v>8</v>
      </c>
      <c r="P49" s="2" t="s">
        <v>42</v>
      </c>
      <c r="Q49" s="1">
        <v>38</v>
      </c>
      <c r="R49" s="1">
        <v>27</v>
      </c>
      <c r="S49" s="1">
        <v>23</v>
      </c>
      <c r="W49" t="s">
        <v>48</v>
      </c>
      <c r="X49">
        <v>23</v>
      </c>
      <c r="Y49">
        <v>8</v>
      </c>
      <c r="Z49">
        <v>8</v>
      </c>
      <c r="AB49">
        <f t="shared" si="5"/>
        <v>142</v>
      </c>
      <c r="AC49">
        <f t="shared" si="0"/>
        <v>48</v>
      </c>
      <c r="AD49">
        <f t="shared" si="1"/>
        <v>139</v>
      </c>
      <c r="AE49" s="3">
        <f t="shared" si="2"/>
        <v>0.43161094224924013</v>
      </c>
      <c r="AF49" s="3">
        <f t="shared" si="3"/>
        <v>0.1458966565349544</v>
      </c>
      <c r="AG49" s="3">
        <f t="shared" si="4"/>
        <v>0.42249240121580545</v>
      </c>
    </row>
    <row r="50" spans="1:33" x14ac:dyDescent="0.2">
      <c r="B50" t="s">
        <v>14</v>
      </c>
      <c r="C50">
        <v>7</v>
      </c>
      <c r="D50">
        <v>4</v>
      </c>
      <c r="E50">
        <v>22</v>
      </c>
      <c r="I50" t="s">
        <v>31</v>
      </c>
      <c r="J50">
        <v>11</v>
      </c>
      <c r="K50">
        <v>0</v>
      </c>
      <c r="L50">
        <v>1</v>
      </c>
      <c r="P50" s="2" t="s">
        <v>43</v>
      </c>
      <c r="Q50" s="1">
        <v>21</v>
      </c>
      <c r="R50" s="1">
        <v>8</v>
      </c>
      <c r="S50" s="1">
        <v>8</v>
      </c>
      <c r="W50" t="s">
        <v>49</v>
      </c>
      <c r="X50">
        <v>8</v>
      </c>
      <c r="Y50">
        <v>9</v>
      </c>
      <c r="Z50">
        <v>6</v>
      </c>
      <c r="AB50">
        <f t="shared" si="5"/>
        <v>47</v>
      </c>
      <c r="AC50">
        <f t="shared" si="0"/>
        <v>21</v>
      </c>
      <c r="AD50">
        <f t="shared" si="1"/>
        <v>37</v>
      </c>
      <c r="AE50" s="3">
        <f t="shared" si="2"/>
        <v>0.44761904761904764</v>
      </c>
      <c r="AF50" s="3">
        <f t="shared" si="3"/>
        <v>0.2</v>
      </c>
      <c r="AG50" s="3">
        <f t="shared" si="4"/>
        <v>0.35238095238095241</v>
      </c>
    </row>
    <row r="51" spans="1:33" x14ac:dyDescent="0.2">
      <c r="B51" t="s">
        <v>51</v>
      </c>
      <c r="C51">
        <v>1</v>
      </c>
      <c r="D51">
        <v>0</v>
      </c>
      <c r="E51">
        <v>2</v>
      </c>
      <c r="I51" t="s">
        <v>52</v>
      </c>
      <c r="J51">
        <v>0</v>
      </c>
      <c r="K51">
        <v>0</v>
      </c>
      <c r="L51">
        <v>0</v>
      </c>
      <c r="P51" s="2" t="s">
        <v>51</v>
      </c>
      <c r="Q51" s="1">
        <v>0</v>
      </c>
      <c r="R51" s="1">
        <v>1</v>
      </c>
      <c r="S51" s="1">
        <v>1</v>
      </c>
      <c r="AB51">
        <f t="shared" si="5"/>
        <v>1</v>
      </c>
      <c r="AC51">
        <f t="shared" si="0"/>
        <v>1</v>
      </c>
      <c r="AD51">
        <f t="shared" si="1"/>
        <v>3</v>
      </c>
      <c r="AE51" s="3">
        <f t="shared" si="2"/>
        <v>0.2</v>
      </c>
      <c r="AF51" s="3">
        <f t="shared" si="3"/>
        <v>0.2</v>
      </c>
      <c r="AG51" s="3">
        <f t="shared" si="4"/>
        <v>0.6</v>
      </c>
    </row>
    <row r="52" spans="1:33" x14ac:dyDescent="0.2">
      <c r="P52" s="2"/>
      <c r="Q52" s="1"/>
      <c r="R52" s="1"/>
      <c r="S52" s="1"/>
      <c r="AE52" s="3"/>
      <c r="AF52" s="3"/>
      <c r="AG52" s="3"/>
    </row>
    <row r="53" spans="1:33" x14ac:dyDescent="0.2">
      <c r="P53" s="2"/>
      <c r="Q53" s="1"/>
      <c r="R53" s="1"/>
      <c r="S53" s="1"/>
      <c r="AE53" s="3"/>
      <c r="AF53" s="3"/>
      <c r="AG53" s="3"/>
    </row>
    <row r="54" spans="1:33" x14ac:dyDescent="0.2">
      <c r="P54" s="1"/>
      <c r="Q54" s="1"/>
      <c r="R54" s="1"/>
      <c r="S54" s="1"/>
      <c r="AE54" s="3"/>
      <c r="AF54" s="3"/>
      <c r="AG54" s="3"/>
    </row>
    <row r="55" spans="1:33" x14ac:dyDescent="0.2">
      <c r="A55" t="s">
        <v>54</v>
      </c>
      <c r="B55" t="s">
        <v>6</v>
      </c>
      <c r="D55">
        <v>0</v>
      </c>
      <c r="E55">
        <v>39</v>
      </c>
      <c r="H55" t="s">
        <v>54</v>
      </c>
      <c r="I55" t="s">
        <v>23</v>
      </c>
      <c r="J55">
        <v>84</v>
      </c>
      <c r="K55">
        <v>1</v>
      </c>
      <c r="L55">
        <v>10</v>
      </c>
      <c r="O55" t="s">
        <v>54</v>
      </c>
      <c r="P55" s="2" t="s">
        <v>36</v>
      </c>
      <c r="Q55" s="1">
        <v>27</v>
      </c>
      <c r="R55" s="1">
        <v>55</v>
      </c>
      <c r="S55" s="1">
        <v>3</v>
      </c>
      <c r="V55" t="s">
        <v>54</v>
      </c>
      <c r="W55" t="s">
        <v>36</v>
      </c>
      <c r="X55">
        <v>4</v>
      </c>
      <c r="Y55">
        <v>9</v>
      </c>
      <c r="Z55">
        <v>20</v>
      </c>
      <c r="AB55">
        <f t="shared" si="5"/>
        <v>115</v>
      </c>
      <c r="AC55">
        <f t="shared" si="0"/>
        <v>65</v>
      </c>
      <c r="AD55">
        <f t="shared" si="1"/>
        <v>72</v>
      </c>
      <c r="AE55" s="3">
        <f t="shared" si="2"/>
        <v>0.45634920634920634</v>
      </c>
      <c r="AF55" s="3">
        <f t="shared" si="3"/>
        <v>0.25793650793650796</v>
      </c>
      <c r="AG55" s="3">
        <f t="shared" si="4"/>
        <v>0.2857142857142857</v>
      </c>
    </row>
    <row r="56" spans="1:33" x14ac:dyDescent="0.2">
      <c r="B56" t="s">
        <v>7</v>
      </c>
      <c r="C56">
        <v>3</v>
      </c>
      <c r="D56">
        <v>1</v>
      </c>
      <c r="E56">
        <v>38</v>
      </c>
      <c r="I56" t="s">
        <v>24</v>
      </c>
      <c r="J56">
        <v>108</v>
      </c>
      <c r="K56">
        <v>9</v>
      </c>
      <c r="L56">
        <v>15</v>
      </c>
      <c r="P56" s="2" t="s">
        <v>24</v>
      </c>
      <c r="Q56" s="1">
        <v>23</v>
      </c>
      <c r="R56" s="1">
        <v>66</v>
      </c>
      <c r="S56" s="1">
        <v>2</v>
      </c>
      <c r="W56" t="s">
        <v>24</v>
      </c>
      <c r="X56">
        <v>2</v>
      </c>
      <c r="Y56">
        <v>15</v>
      </c>
      <c r="Z56">
        <v>40</v>
      </c>
      <c r="AB56">
        <f t="shared" si="5"/>
        <v>136</v>
      </c>
      <c r="AC56">
        <f t="shared" si="0"/>
        <v>91</v>
      </c>
      <c r="AD56">
        <f t="shared" si="1"/>
        <v>95</v>
      </c>
      <c r="AE56" s="3">
        <f t="shared" si="2"/>
        <v>0.42236024844720499</v>
      </c>
      <c r="AF56" s="3">
        <f t="shared" si="3"/>
        <v>0.28260869565217389</v>
      </c>
      <c r="AG56" s="3">
        <f t="shared" si="4"/>
        <v>0.29503105590062112</v>
      </c>
    </row>
    <row r="57" spans="1:33" x14ac:dyDescent="0.2">
      <c r="B57" t="s">
        <v>8</v>
      </c>
      <c r="C57">
        <v>2</v>
      </c>
      <c r="D57">
        <v>0</v>
      </c>
      <c r="E57">
        <v>27</v>
      </c>
      <c r="I57" t="s">
        <v>25</v>
      </c>
      <c r="J57">
        <v>16</v>
      </c>
      <c r="K57">
        <v>1</v>
      </c>
      <c r="L57">
        <v>3</v>
      </c>
      <c r="P57" s="2" t="s">
        <v>37</v>
      </c>
      <c r="Q57" s="1">
        <v>2</v>
      </c>
      <c r="R57" s="1">
        <v>11</v>
      </c>
      <c r="S57" s="1">
        <v>1</v>
      </c>
      <c r="W57" t="s">
        <v>37</v>
      </c>
      <c r="X57">
        <v>19</v>
      </c>
      <c r="Y57">
        <v>23</v>
      </c>
      <c r="Z57">
        <v>74</v>
      </c>
      <c r="AB57">
        <f t="shared" si="5"/>
        <v>39</v>
      </c>
      <c r="AC57">
        <f t="shared" si="0"/>
        <v>35</v>
      </c>
      <c r="AD57">
        <f t="shared" si="1"/>
        <v>105</v>
      </c>
      <c r="AE57" s="3">
        <f t="shared" si="2"/>
        <v>0.21787709497206703</v>
      </c>
      <c r="AF57" s="3">
        <f t="shared" si="3"/>
        <v>0.19553072625698323</v>
      </c>
      <c r="AG57" s="3">
        <f t="shared" si="4"/>
        <v>0.58659217877094971</v>
      </c>
    </row>
    <row r="58" spans="1:33" x14ac:dyDescent="0.2">
      <c r="B58" t="s">
        <v>9</v>
      </c>
      <c r="C58">
        <v>0</v>
      </c>
      <c r="D58">
        <v>2</v>
      </c>
      <c r="E58">
        <v>40</v>
      </c>
      <c r="I58" t="s">
        <v>26</v>
      </c>
      <c r="J58">
        <v>6</v>
      </c>
      <c r="K58">
        <v>1</v>
      </c>
      <c r="L58">
        <v>0</v>
      </c>
      <c r="P58" s="2" t="s">
        <v>38</v>
      </c>
      <c r="Q58" s="1">
        <v>1</v>
      </c>
      <c r="R58" s="1">
        <v>24</v>
      </c>
      <c r="S58" s="1">
        <v>2</v>
      </c>
      <c r="W58" t="s">
        <v>46</v>
      </c>
      <c r="X58">
        <v>1</v>
      </c>
      <c r="Y58">
        <v>1</v>
      </c>
      <c r="Z58">
        <v>15</v>
      </c>
      <c r="AB58">
        <f t="shared" si="5"/>
        <v>8</v>
      </c>
      <c r="AC58">
        <f t="shared" si="0"/>
        <v>28</v>
      </c>
      <c r="AD58">
        <f t="shared" si="1"/>
        <v>57</v>
      </c>
      <c r="AE58" s="3">
        <f t="shared" si="2"/>
        <v>8.6021505376344093E-2</v>
      </c>
      <c r="AF58" s="3">
        <f t="shared" si="3"/>
        <v>0.30107526881720431</v>
      </c>
      <c r="AG58" s="3">
        <f t="shared" si="4"/>
        <v>0.61290322580645162</v>
      </c>
    </row>
    <row r="59" spans="1:33" x14ac:dyDescent="0.2">
      <c r="B59" t="s">
        <v>10</v>
      </c>
      <c r="C59">
        <v>1</v>
      </c>
      <c r="D59">
        <v>0</v>
      </c>
      <c r="E59">
        <v>34</v>
      </c>
      <c r="I59" t="s">
        <v>27</v>
      </c>
      <c r="J59">
        <v>22</v>
      </c>
      <c r="K59">
        <v>4</v>
      </c>
      <c r="L59">
        <v>1</v>
      </c>
      <c r="P59" s="2" t="s">
        <v>39</v>
      </c>
      <c r="Q59" s="1">
        <v>2</v>
      </c>
      <c r="R59" s="1">
        <v>37</v>
      </c>
      <c r="S59" s="1">
        <v>6</v>
      </c>
      <c r="W59" t="s">
        <v>47</v>
      </c>
      <c r="X59">
        <v>6</v>
      </c>
      <c r="Y59">
        <v>7</v>
      </c>
      <c r="Z59">
        <v>44</v>
      </c>
      <c r="AB59">
        <f t="shared" si="5"/>
        <v>31</v>
      </c>
      <c r="AC59">
        <f t="shared" si="0"/>
        <v>48</v>
      </c>
      <c r="AD59">
        <f t="shared" si="1"/>
        <v>85</v>
      </c>
      <c r="AE59" s="3">
        <f t="shared" si="2"/>
        <v>0.18902439024390244</v>
      </c>
      <c r="AF59" s="3">
        <f t="shared" si="3"/>
        <v>0.29268292682926828</v>
      </c>
      <c r="AG59" s="3">
        <f t="shared" si="4"/>
        <v>0.51829268292682928</v>
      </c>
    </row>
    <row r="60" spans="1:33" x14ac:dyDescent="0.2">
      <c r="B60" t="s">
        <v>11</v>
      </c>
      <c r="C60">
        <v>2</v>
      </c>
      <c r="D60">
        <v>0</v>
      </c>
      <c r="E60">
        <v>78</v>
      </c>
      <c r="I60" t="s">
        <v>28</v>
      </c>
      <c r="J60">
        <v>36</v>
      </c>
      <c r="K60">
        <v>8</v>
      </c>
      <c r="L60">
        <v>5</v>
      </c>
      <c r="P60" s="2" t="s">
        <v>40</v>
      </c>
      <c r="Q60" s="1">
        <v>12</v>
      </c>
      <c r="R60" s="1">
        <v>59</v>
      </c>
      <c r="S60" s="1">
        <v>1</v>
      </c>
      <c r="W60" t="s">
        <v>40</v>
      </c>
      <c r="X60">
        <v>24</v>
      </c>
      <c r="Y60">
        <v>35</v>
      </c>
      <c r="Z60">
        <v>96</v>
      </c>
      <c r="AB60">
        <f t="shared" si="5"/>
        <v>74</v>
      </c>
      <c r="AC60">
        <f t="shared" si="0"/>
        <v>102</v>
      </c>
      <c r="AD60">
        <f t="shared" si="1"/>
        <v>180</v>
      </c>
      <c r="AE60" s="3">
        <f t="shared" si="2"/>
        <v>0.20786516853932585</v>
      </c>
      <c r="AF60" s="3">
        <f t="shared" si="3"/>
        <v>0.28651685393258425</v>
      </c>
      <c r="AG60" s="3">
        <f t="shared" si="4"/>
        <v>0.5056179775280899</v>
      </c>
    </row>
    <row r="61" spans="1:33" x14ac:dyDescent="0.2">
      <c r="B61" t="s">
        <v>12</v>
      </c>
      <c r="C61">
        <v>0</v>
      </c>
      <c r="D61">
        <v>2</v>
      </c>
      <c r="E61">
        <v>101</v>
      </c>
      <c r="I61" t="s">
        <v>29</v>
      </c>
      <c r="J61">
        <v>148</v>
      </c>
      <c r="K61">
        <v>8</v>
      </c>
      <c r="L61">
        <v>26</v>
      </c>
      <c r="P61" s="2" t="s">
        <v>41</v>
      </c>
      <c r="Q61" s="1">
        <v>11</v>
      </c>
      <c r="R61" s="1">
        <v>132</v>
      </c>
      <c r="S61" s="1">
        <v>1</v>
      </c>
      <c r="W61" t="s">
        <v>41</v>
      </c>
      <c r="X61">
        <v>11</v>
      </c>
      <c r="Y61">
        <v>16</v>
      </c>
      <c r="Z61">
        <v>76</v>
      </c>
      <c r="AB61">
        <f t="shared" si="5"/>
        <v>170</v>
      </c>
      <c r="AC61">
        <f t="shared" si="0"/>
        <v>158</v>
      </c>
      <c r="AD61">
        <f t="shared" si="1"/>
        <v>204</v>
      </c>
      <c r="AE61" s="3">
        <f t="shared" si="2"/>
        <v>0.31954887218045114</v>
      </c>
      <c r="AF61" s="3">
        <f t="shared" si="3"/>
        <v>0.29699248120300753</v>
      </c>
      <c r="AG61" s="3">
        <f t="shared" si="4"/>
        <v>0.38345864661654133</v>
      </c>
    </row>
    <row r="62" spans="1:33" x14ac:dyDescent="0.2">
      <c r="B62" t="s">
        <v>13</v>
      </c>
      <c r="C62">
        <v>1</v>
      </c>
      <c r="D62">
        <v>6</v>
      </c>
      <c r="E62">
        <v>153</v>
      </c>
      <c r="I62" t="s">
        <v>30</v>
      </c>
      <c r="J62">
        <v>29</v>
      </c>
      <c r="K62">
        <v>8</v>
      </c>
      <c r="L62">
        <v>5</v>
      </c>
      <c r="P62" s="2" t="s">
        <v>42</v>
      </c>
      <c r="Q62" s="1">
        <v>2</v>
      </c>
      <c r="R62" s="1">
        <v>84</v>
      </c>
      <c r="S62" s="1">
        <v>2</v>
      </c>
      <c r="W62" t="s">
        <v>48</v>
      </c>
      <c r="X62">
        <v>9</v>
      </c>
      <c r="Y62">
        <v>6</v>
      </c>
      <c r="Z62">
        <v>40</v>
      </c>
      <c r="AB62">
        <f t="shared" si="5"/>
        <v>41</v>
      </c>
      <c r="AC62">
        <f t="shared" si="0"/>
        <v>104</v>
      </c>
      <c r="AD62">
        <f t="shared" si="1"/>
        <v>200</v>
      </c>
      <c r="AE62" s="3">
        <f t="shared" si="2"/>
        <v>0.11884057971014493</v>
      </c>
      <c r="AF62" s="3">
        <f t="shared" si="3"/>
        <v>0.30144927536231886</v>
      </c>
      <c r="AG62" s="3">
        <f t="shared" si="4"/>
        <v>0.57971014492753625</v>
      </c>
    </row>
    <row r="63" spans="1:33" x14ac:dyDescent="0.2">
      <c r="B63" t="s">
        <v>14</v>
      </c>
      <c r="C63">
        <v>0</v>
      </c>
      <c r="D63">
        <v>1</v>
      </c>
      <c r="E63">
        <v>32</v>
      </c>
      <c r="I63" t="s">
        <v>31</v>
      </c>
      <c r="J63">
        <v>8</v>
      </c>
      <c r="K63">
        <v>0</v>
      </c>
      <c r="L63">
        <v>4</v>
      </c>
      <c r="P63" s="2" t="s">
        <v>43</v>
      </c>
      <c r="Q63" s="1">
        <v>1</v>
      </c>
      <c r="R63" s="1">
        <v>36</v>
      </c>
      <c r="S63" s="1">
        <v>0</v>
      </c>
      <c r="W63" t="s">
        <v>49</v>
      </c>
      <c r="X63">
        <v>3</v>
      </c>
      <c r="Y63">
        <v>1</v>
      </c>
      <c r="Z63">
        <v>42</v>
      </c>
      <c r="AB63">
        <f t="shared" si="5"/>
        <v>12</v>
      </c>
      <c r="AC63">
        <f t="shared" si="0"/>
        <v>38</v>
      </c>
      <c r="AD63">
        <f t="shared" si="1"/>
        <v>78</v>
      </c>
      <c r="AE63" s="3">
        <f t="shared" si="2"/>
        <v>9.375E-2</v>
      </c>
      <c r="AF63" s="3">
        <f t="shared" si="3"/>
        <v>0.296875</v>
      </c>
      <c r="AG63" s="3">
        <f t="shared" si="4"/>
        <v>0.609375</v>
      </c>
    </row>
    <row r="64" spans="1:33" x14ac:dyDescent="0.2">
      <c r="B64" t="s">
        <v>51</v>
      </c>
      <c r="C64">
        <v>0</v>
      </c>
      <c r="D64">
        <v>0</v>
      </c>
      <c r="E64">
        <v>3</v>
      </c>
      <c r="I64" t="s">
        <v>52</v>
      </c>
      <c r="J64">
        <v>0</v>
      </c>
      <c r="K64">
        <v>0</v>
      </c>
      <c r="L64">
        <v>0</v>
      </c>
      <c r="P64" s="2" t="s">
        <v>51</v>
      </c>
      <c r="Q64" s="1">
        <v>0</v>
      </c>
      <c r="R64" s="1">
        <v>2</v>
      </c>
      <c r="S64" s="1">
        <v>1</v>
      </c>
      <c r="AB64">
        <f t="shared" si="5"/>
        <v>0</v>
      </c>
      <c r="AC64">
        <f t="shared" si="0"/>
        <v>2</v>
      </c>
      <c r="AD64">
        <f t="shared" si="1"/>
        <v>4</v>
      </c>
      <c r="AE64" s="3">
        <f t="shared" si="2"/>
        <v>0</v>
      </c>
      <c r="AF64" s="3">
        <f t="shared" si="3"/>
        <v>0.33333333333333331</v>
      </c>
      <c r="AG64" s="3">
        <f t="shared" si="4"/>
        <v>0.66666666666666663</v>
      </c>
    </row>
    <row r="65" spans="1:33" x14ac:dyDescent="0.2">
      <c r="P65" s="2"/>
      <c r="Q65" s="1"/>
      <c r="R65" s="1"/>
      <c r="S65" s="1"/>
      <c r="AE65" s="3"/>
      <c r="AF65" s="3"/>
      <c r="AG65" s="3"/>
    </row>
    <row r="66" spans="1:33" x14ac:dyDescent="0.2">
      <c r="P66" s="2"/>
      <c r="Q66" s="1"/>
      <c r="R66" s="1"/>
      <c r="S66" s="1"/>
      <c r="AE66" s="3"/>
      <c r="AF66" s="3"/>
      <c r="AG66" s="3"/>
    </row>
    <row r="67" spans="1:33" x14ac:dyDescent="0.2">
      <c r="P67" s="1"/>
      <c r="Q67" s="1"/>
      <c r="R67" s="1"/>
      <c r="S67" s="1"/>
      <c r="AE67" s="3"/>
      <c r="AF67" s="3"/>
      <c r="AG67" s="3"/>
    </row>
    <row r="68" spans="1:33" x14ac:dyDescent="0.2">
      <c r="A68" t="s">
        <v>55</v>
      </c>
      <c r="B68" t="s">
        <v>6</v>
      </c>
      <c r="C68">
        <v>2</v>
      </c>
      <c r="D68">
        <v>1</v>
      </c>
      <c r="E68">
        <v>36</v>
      </c>
      <c r="H68" t="s">
        <v>55</v>
      </c>
      <c r="I68" t="s">
        <v>23</v>
      </c>
      <c r="J68">
        <v>93</v>
      </c>
      <c r="K68">
        <v>0</v>
      </c>
      <c r="L68">
        <v>2</v>
      </c>
      <c r="O68" t="s">
        <v>55</v>
      </c>
      <c r="P68" s="2" t="s">
        <v>36</v>
      </c>
      <c r="Q68" s="1">
        <v>12</v>
      </c>
      <c r="R68" s="1">
        <v>53</v>
      </c>
      <c r="S68" s="1">
        <v>19</v>
      </c>
      <c r="V68" t="s">
        <v>55</v>
      </c>
      <c r="W68" t="s">
        <v>36</v>
      </c>
      <c r="X68">
        <v>6</v>
      </c>
      <c r="Y68">
        <v>17</v>
      </c>
      <c r="Z68">
        <v>2</v>
      </c>
      <c r="AB68">
        <f t="shared" ref="AB68:AB76" si="6">C68+J68+Q68+X68</f>
        <v>113</v>
      </c>
      <c r="AC68">
        <f t="shared" ref="AC68:AC76" si="7">D68+K68+R68+Y68</f>
        <v>71</v>
      </c>
      <c r="AD68">
        <f t="shared" ref="AD68:AD76" si="8">E68+L68+S68+Z68</f>
        <v>59</v>
      </c>
      <c r="AE68" s="3">
        <f t="shared" ref="AE68:AE79" si="9">AB68/(AB68+AC68+AD68)</f>
        <v>0.46502057613168724</v>
      </c>
      <c r="AF68" s="3">
        <f t="shared" ref="AF68:AF79" si="10">AC68/(AB68+AC68+AD68)</f>
        <v>0.29218106995884774</v>
      </c>
      <c r="AG68" s="3">
        <f t="shared" ref="AG68:AG79" si="11">AD68/(AB68+AC68+AD68)</f>
        <v>0.24279835390946503</v>
      </c>
    </row>
    <row r="69" spans="1:33" x14ac:dyDescent="0.2">
      <c r="B69" t="s">
        <v>7</v>
      </c>
      <c r="C69">
        <v>6</v>
      </c>
      <c r="D69">
        <v>1</v>
      </c>
      <c r="E69">
        <v>35</v>
      </c>
      <c r="I69" t="s">
        <v>24</v>
      </c>
      <c r="J69">
        <v>121</v>
      </c>
      <c r="K69">
        <v>1</v>
      </c>
      <c r="L69">
        <v>10</v>
      </c>
      <c r="P69" s="2" t="s">
        <v>24</v>
      </c>
      <c r="Q69" s="1">
        <v>14</v>
      </c>
      <c r="R69" s="1">
        <v>66</v>
      </c>
      <c r="S69" s="1">
        <v>11</v>
      </c>
      <c r="W69" t="s">
        <v>24</v>
      </c>
      <c r="X69">
        <v>4</v>
      </c>
      <c r="Y69">
        <v>30</v>
      </c>
      <c r="Z69">
        <v>3</v>
      </c>
      <c r="AB69">
        <f t="shared" si="6"/>
        <v>145</v>
      </c>
      <c r="AC69">
        <f t="shared" si="7"/>
        <v>98</v>
      </c>
      <c r="AD69">
        <f t="shared" si="8"/>
        <v>59</v>
      </c>
      <c r="AE69" s="3">
        <f t="shared" si="9"/>
        <v>0.48013245033112584</v>
      </c>
      <c r="AF69" s="3">
        <f t="shared" si="10"/>
        <v>0.32450331125827814</v>
      </c>
      <c r="AG69" s="3">
        <f t="shared" si="11"/>
        <v>0.19536423841059603</v>
      </c>
    </row>
    <row r="70" spans="1:33" x14ac:dyDescent="0.2">
      <c r="B70" t="s">
        <v>8</v>
      </c>
      <c r="C70">
        <v>2</v>
      </c>
      <c r="D70">
        <v>0</v>
      </c>
      <c r="E70">
        <v>27</v>
      </c>
      <c r="I70" t="s">
        <v>25</v>
      </c>
      <c r="J70">
        <v>13</v>
      </c>
      <c r="K70">
        <v>6</v>
      </c>
      <c r="L70">
        <v>1</v>
      </c>
      <c r="P70" s="2" t="s">
        <v>37</v>
      </c>
      <c r="Q70" s="1">
        <v>6</v>
      </c>
      <c r="R70" s="1">
        <v>5</v>
      </c>
      <c r="S70" s="1">
        <v>3</v>
      </c>
      <c r="W70" t="s">
        <v>37</v>
      </c>
      <c r="X70">
        <v>28</v>
      </c>
      <c r="Y70">
        <v>41</v>
      </c>
      <c r="Z70">
        <v>1</v>
      </c>
      <c r="AB70">
        <f t="shared" si="6"/>
        <v>49</v>
      </c>
      <c r="AC70">
        <f t="shared" si="7"/>
        <v>52</v>
      </c>
      <c r="AD70">
        <f t="shared" si="8"/>
        <v>32</v>
      </c>
      <c r="AE70" s="3">
        <f t="shared" si="9"/>
        <v>0.36842105263157893</v>
      </c>
      <c r="AF70" s="3">
        <f t="shared" si="10"/>
        <v>0.39097744360902253</v>
      </c>
      <c r="AG70" s="3">
        <f t="shared" si="11"/>
        <v>0.24060150375939848</v>
      </c>
    </row>
    <row r="71" spans="1:33" x14ac:dyDescent="0.2">
      <c r="B71" t="s">
        <v>9</v>
      </c>
      <c r="C71">
        <v>1</v>
      </c>
      <c r="D71">
        <v>1</v>
      </c>
      <c r="E71">
        <v>40</v>
      </c>
      <c r="I71" t="s">
        <v>26</v>
      </c>
      <c r="J71">
        <v>7</v>
      </c>
      <c r="K71">
        <v>0</v>
      </c>
      <c r="L71">
        <v>0</v>
      </c>
      <c r="P71" s="2" t="s">
        <v>38</v>
      </c>
      <c r="Q71" s="1">
        <v>8</v>
      </c>
      <c r="R71" s="1">
        <v>14</v>
      </c>
      <c r="S71" s="1">
        <v>5</v>
      </c>
      <c r="W71" t="s">
        <v>46</v>
      </c>
      <c r="X71">
        <v>9</v>
      </c>
      <c r="Y71">
        <v>3</v>
      </c>
      <c r="Z71">
        <v>0</v>
      </c>
      <c r="AB71">
        <f t="shared" si="6"/>
        <v>25</v>
      </c>
      <c r="AC71">
        <f t="shared" si="7"/>
        <v>18</v>
      </c>
      <c r="AD71">
        <f t="shared" si="8"/>
        <v>45</v>
      </c>
      <c r="AE71" s="3">
        <f t="shared" si="9"/>
        <v>0.28409090909090912</v>
      </c>
      <c r="AF71" s="3">
        <f t="shared" si="10"/>
        <v>0.20454545454545456</v>
      </c>
      <c r="AG71" s="3">
        <f t="shared" si="11"/>
        <v>0.51136363636363635</v>
      </c>
    </row>
    <row r="72" spans="1:33" x14ac:dyDescent="0.2">
      <c r="B72" t="s">
        <v>10</v>
      </c>
      <c r="C72">
        <v>1</v>
      </c>
      <c r="D72">
        <v>2</v>
      </c>
      <c r="E72">
        <v>32</v>
      </c>
      <c r="I72" t="s">
        <v>27</v>
      </c>
      <c r="J72">
        <v>25</v>
      </c>
      <c r="K72">
        <v>0</v>
      </c>
      <c r="L72">
        <v>2</v>
      </c>
      <c r="P72" s="2" t="s">
        <v>39</v>
      </c>
      <c r="Q72" s="1">
        <v>8</v>
      </c>
      <c r="R72" s="1">
        <v>28</v>
      </c>
      <c r="S72" s="1">
        <v>9</v>
      </c>
      <c r="W72" t="s">
        <v>47</v>
      </c>
      <c r="X72">
        <v>29</v>
      </c>
      <c r="Y72">
        <v>15</v>
      </c>
      <c r="Z72">
        <v>2</v>
      </c>
      <c r="AB72">
        <f t="shared" si="6"/>
        <v>63</v>
      </c>
      <c r="AC72">
        <f t="shared" si="7"/>
        <v>45</v>
      </c>
      <c r="AD72">
        <f t="shared" si="8"/>
        <v>45</v>
      </c>
      <c r="AE72" s="3">
        <f t="shared" si="9"/>
        <v>0.41176470588235292</v>
      </c>
      <c r="AF72" s="3">
        <f t="shared" si="10"/>
        <v>0.29411764705882354</v>
      </c>
      <c r="AG72" s="3">
        <f t="shared" si="11"/>
        <v>0.29411764705882354</v>
      </c>
    </row>
    <row r="73" spans="1:33" x14ac:dyDescent="0.2">
      <c r="B73" t="s">
        <v>11</v>
      </c>
      <c r="C73">
        <v>5</v>
      </c>
      <c r="D73">
        <v>3</v>
      </c>
      <c r="E73">
        <v>72</v>
      </c>
      <c r="I73" t="s">
        <v>28</v>
      </c>
      <c r="J73">
        <v>49</v>
      </c>
      <c r="K73">
        <v>0</v>
      </c>
      <c r="L73">
        <v>0</v>
      </c>
      <c r="P73" s="2" t="s">
        <v>40</v>
      </c>
      <c r="Q73" s="1">
        <v>20</v>
      </c>
      <c r="R73" s="1">
        <v>36</v>
      </c>
      <c r="S73" s="1">
        <v>16</v>
      </c>
      <c r="W73" t="s">
        <v>40</v>
      </c>
      <c r="X73">
        <v>54</v>
      </c>
      <c r="Y73">
        <v>43</v>
      </c>
      <c r="Z73">
        <v>4</v>
      </c>
      <c r="AB73">
        <f t="shared" si="6"/>
        <v>128</v>
      </c>
      <c r="AC73">
        <f t="shared" si="7"/>
        <v>82</v>
      </c>
      <c r="AD73">
        <f t="shared" si="8"/>
        <v>92</v>
      </c>
      <c r="AE73" s="3">
        <f t="shared" si="9"/>
        <v>0.42384105960264901</v>
      </c>
      <c r="AF73" s="3">
        <f t="shared" si="10"/>
        <v>0.27152317880794702</v>
      </c>
      <c r="AG73" s="3">
        <f t="shared" si="11"/>
        <v>0.30463576158940397</v>
      </c>
    </row>
    <row r="74" spans="1:33" x14ac:dyDescent="0.2">
      <c r="B74" t="s">
        <v>12</v>
      </c>
      <c r="C74">
        <v>2</v>
      </c>
      <c r="D74">
        <v>4</v>
      </c>
      <c r="E74">
        <v>97</v>
      </c>
      <c r="I74" t="s">
        <v>29</v>
      </c>
      <c r="J74">
        <v>177</v>
      </c>
      <c r="K74">
        <v>0</v>
      </c>
      <c r="L74">
        <v>5</v>
      </c>
      <c r="P74" s="2" t="s">
        <v>41</v>
      </c>
      <c r="Q74" s="1">
        <v>29</v>
      </c>
      <c r="R74" s="1">
        <v>82</v>
      </c>
      <c r="S74" s="1">
        <v>33</v>
      </c>
      <c r="W74" t="s">
        <v>41</v>
      </c>
      <c r="X74">
        <v>33</v>
      </c>
      <c r="Y74">
        <v>27</v>
      </c>
      <c r="Z74">
        <v>1</v>
      </c>
      <c r="AB74">
        <f t="shared" si="6"/>
        <v>241</v>
      </c>
      <c r="AC74">
        <f t="shared" si="7"/>
        <v>113</v>
      </c>
      <c r="AD74">
        <f t="shared" si="8"/>
        <v>136</v>
      </c>
      <c r="AE74" s="3">
        <f t="shared" si="9"/>
        <v>0.49183673469387756</v>
      </c>
      <c r="AF74" s="3">
        <f t="shared" si="10"/>
        <v>0.23061224489795917</v>
      </c>
      <c r="AG74" s="3">
        <f t="shared" si="11"/>
        <v>0.27755102040816326</v>
      </c>
    </row>
    <row r="75" spans="1:33" x14ac:dyDescent="0.2">
      <c r="B75" t="s">
        <v>13</v>
      </c>
      <c r="C75">
        <v>4</v>
      </c>
      <c r="D75">
        <v>5</v>
      </c>
      <c r="E75">
        <v>151</v>
      </c>
      <c r="I75" t="s">
        <v>30</v>
      </c>
      <c r="J75">
        <v>41</v>
      </c>
      <c r="K75">
        <v>0</v>
      </c>
      <c r="L75">
        <v>1</v>
      </c>
      <c r="P75" s="2" t="s">
        <v>42</v>
      </c>
      <c r="Q75" s="1">
        <v>23</v>
      </c>
      <c r="R75" s="1">
        <v>56</v>
      </c>
      <c r="S75" s="1">
        <v>9</v>
      </c>
      <c r="W75" t="s">
        <v>48</v>
      </c>
      <c r="X75">
        <v>27</v>
      </c>
      <c r="Y75">
        <v>11</v>
      </c>
      <c r="Z75">
        <v>2</v>
      </c>
      <c r="AB75">
        <f t="shared" si="6"/>
        <v>95</v>
      </c>
      <c r="AC75">
        <f t="shared" si="7"/>
        <v>72</v>
      </c>
      <c r="AD75">
        <f t="shared" si="8"/>
        <v>163</v>
      </c>
      <c r="AE75" s="3">
        <f t="shared" si="9"/>
        <v>0.2878787878787879</v>
      </c>
      <c r="AF75" s="3">
        <f t="shared" si="10"/>
        <v>0.21818181818181817</v>
      </c>
      <c r="AG75" s="3">
        <f t="shared" si="11"/>
        <v>0.49393939393939396</v>
      </c>
    </row>
    <row r="76" spans="1:33" x14ac:dyDescent="0.2">
      <c r="B76" t="s">
        <v>14</v>
      </c>
      <c r="C76">
        <v>1</v>
      </c>
      <c r="D76">
        <v>0</v>
      </c>
      <c r="E76">
        <v>32</v>
      </c>
      <c r="I76" t="s">
        <v>31</v>
      </c>
      <c r="J76">
        <v>12</v>
      </c>
      <c r="K76">
        <v>0</v>
      </c>
      <c r="L76">
        <v>0</v>
      </c>
      <c r="P76" s="2" t="s">
        <v>43</v>
      </c>
      <c r="Q76" s="1">
        <v>6</v>
      </c>
      <c r="R76" s="1">
        <v>20</v>
      </c>
      <c r="S76" s="1">
        <v>11</v>
      </c>
      <c r="W76" t="s">
        <v>49</v>
      </c>
      <c r="X76">
        <v>5</v>
      </c>
      <c r="Y76">
        <v>6</v>
      </c>
      <c r="Z76">
        <v>6</v>
      </c>
      <c r="AB76">
        <f t="shared" si="6"/>
        <v>24</v>
      </c>
      <c r="AC76">
        <f t="shared" si="7"/>
        <v>26</v>
      </c>
      <c r="AD76">
        <f t="shared" si="8"/>
        <v>49</v>
      </c>
      <c r="AE76" s="3">
        <f t="shared" si="9"/>
        <v>0.24242424242424243</v>
      </c>
      <c r="AF76" s="3">
        <f t="shared" si="10"/>
        <v>0.26262626262626265</v>
      </c>
      <c r="AG76" s="3">
        <f t="shared" si="11"/>
        <v>0.49494949494949497</v>
      </c>
    </row>
    <row r="77" spans="1:33" x14ac:dyDescent="0.2">
      <c r="B77" t="s">
        <v>51</v>
      </c>
      <c r="C77">
        <v>0</v>
      </c>
      <c r="D77">
        <v>0</v>
      </c>
      <c r="E77">
        <v>3</v>
      </c>
      <c r="I77" t="s">
        <v>52</v>
      </c>
      <c r="J77">
        <v>0</v>
      </c>
      <c r="K77">
        <v>0</v>
      </c>
      <c r="L77">
        <v>0</v>
      </c>
      <c r="P77" s="2" t="s">
        <v>51</v>
      </c>
      <c r="Q77" s="1">
        <v>1</v>
      </c>
      <c r="R77" s="1">
        <v>1</v>
      </c>
      <c r="S77" s="1">
        <v>0</v>
      </c>
    </row>
    <row r="79" spans="1:33" x14ac:dyDescent="0.2">
      <c r="C79">
        <f>SUM(C3:C77)</f>
        <v>470</v>
      </c>
      <c r="D79">
        <f t="shared" ref="D79:AD79" si="12">SUM(D3:D77)</f>
        <v>307</v>
      </c>
      <c r="E79">
        <f t="shared" si="12"/>
        <v>2619</v>
      </c>
      <c r="J79">
        <f t="shared" si="12"/>
        <v>2092</v>
      </c>
      <c r="K79">
        <f t="shared" si="12"/>
        <v>150</v>
      </c>
      <c r="L79">
        <f t="shared" si="12"/>
        <v>1154</v>
      </c>
      <c r="Q79">
        <f t="shared" si="12"/>
        <v>793</v>
      </c>
      <c r="R79">
        <f t="shared" si="12"/>
        <v>2528</v>
      </c>
      <c r="S79">
        <f t="shared" si="12"/>
        <v>254</v>
      </c>
      <c r="X79">
        <f t="shared" si="12"/>
        <v>1001</v>
      </c>
      <c r="Y79">
        <f t="shared" si="12"/>
        <v>1032</v>
      </c>
      <c r="Z79">
        <f t="shared" si="12"/>
        <v>822</v>
      </c>
      <c r="AB79">
        <f t="shared" si="12"/>
        <v>4355</v>
      </c>
      <c r="AC79">
        <f t="shared" si="12"/>
        <v>4016</v>
      </c>
      <c r="AD79">
        <f t="shared" si="12"/>
        <v>4846</v>
      </c>
      <c r="AE79">
        <f t="shared" si="9"/>
        <v>0.329499886509798</v>
      </c>
      <c r="AF79">
        <f t="shared" si="10"/>
        <v>0.30385110085495953</v>
      </c>
      <c r="AG79">
        <f t="shared" si="11"/>
        <v>0.36664901263524247</v>
      </c>
    </row>
  </sheetData>
  <mergeCells count="4">
    <mergeCell ref="A1:E1"/>
    <mergeCell ref="O1:S1"/>
    <mergeCell ref="V1:Z1"/>
    <mergeCell ref="H1:L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method1_Summary_en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泽坤 刘</cp:lastModifiedBy>
  <dcterms:created xsi:type="dcterms:W3CDTF">2024-07-31T11:29:45Z</dcterms:created>
  <dcterms:modified xsi:type="dcterms:W3CDTF">2024-08-03T16:56:12Z</dcterms:modified>
</cp:coreProperties>
</file>