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aily\AI\大模型测评api\数据分析method\"/>
    </mc:Choice>
  </mc:AlternateContent>
  <xr:revisionPtr revIDLastSave="0" documentId="13_ncr:1_{C2A24D17-B7A2-4702-B73F-76F29F0E70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F3" i="1"/>
  <c r="AE3" i="1"/>
  <c r="AD3" i="1"/>
  <c r="AC3" i="1"/>
  <c r="AB3" i="1"/>
  <c r="AG4" i="1"/>
  <c r="AG5" i="1"/>
  <c r="AG6" i="1"/>
  <c r="AG7" i="1"/>
  <c r="AG8" i="1"/>
  <c r="AG9" i="1"/>
  <c r="AG10" i="1"/>
  <c r="AG11" i="1"/>
  <c r="AG12" i="1"/>
  <c r="AG16" i="1"/>
  <c r="AG17" i="1"/>
  <c r="AG18" i="1"/>
  <c r="AG19" i="1"/>
  <c r="AG20" i="1"/>
  <c r="AG21" i="1"/>
  <c r="AG22" i="1"/>
  <c r="AG23" i="1"/>
  <c r="AG24" i="1"/>
  <c r="AG25" i="1"/>
  <c r="AG29" i="1"/>
  <c r="AG30" i="1"/>
  <c r="AG31" i="1"/>
  <c r="AG32" i="1"/>
  <c r="AG33" i="1"/>
  <c r="AG34" i="1"/>
  <c r="AG35" i="1"/>
  <c r="AG36" i="1"/>
  <c r="AG37" i="1"/>
  <c r="AG38" i="1"/>
  <c r="AG42" i="1"/>
  <c r="AG43" i="1"/>
  <c r="AG44" i="1"/>
  <c r="AG45" i="1"/>
  <c r="AG46" i="1"/>
  <c r="AG47" i="1"/>
  <c r="AG48" i="1"/>
  <c r="AG49" i="1"/>
  <c r="AG50" i="1"/>
  <c r="AG51" i="1"/>
  <c r="AG55" i="1"/>
  <c r="AG56" i="1"/>
  <c r="AG57" i="1"/>
  <c r="AG58" i="1"/>
  <c r="AG59" i="1"/>
  <c r="AG60" i="1"/>
  <c r="AG61" i="1"/>
  <c r="AG62" i="1"/>
  <c r="AG63" i="1"/>
  <c r="AG64" i="1"/>
  <c r="AG68" i="1"/>
  <c r="AG69" i="1"/>
  <c r="AG70" i="1"/>
  <c r="AG71" i="1"/>
  <c r="AG72" i="1"/>
  <c r="AG73" i="1"/>
  <c r="AG74" i="1"/>
  <c r="AG75" i="1"/>
  <c r="AG76" i="1"/>
  <c r="AG77" i="1"/>
  <c r="AG79" i="1"/>
  <c r="AF29" i="1"/>
  <c r="AF30" i="1"/>
  <c r="AF31" i="1"/>
  <c r="AF32" i="1"/>
  <c r="AF33" i="1"/>
  <c r="AF34" i="1"/>
  <c r="AF35" i="1"/>
  <c r="AF36" i="1"/>
  <c r="AF37" i="1"/>
  <c r="AF38" i="1"/>
  <c r="AF42" i="1"/>
  <c r="AF43" i="1"/>
  <c r="AF44" i="1"/>
  <c r="AF45" i="1"/>
  <c r="AF46" i="1"/>
  <c r="AF47" i="1"/>
  <c r="AF48" i="1"/>
  <c r="AF49" i="1"/>
  <c r="AF50" i="1"/>
  <c r="AF51" i="1"/>
  <c r="AF55" i="1"/>
  <c r="AF56" i="1"/>
  <c r="AF57" i="1"/>
  <c r="AF58" i="1"/>
  <c r="AF59" i="1"/>
  <c r="AF60" i="1"/>
  <c r="AF61" i="1"/>
  <c r="AF62" i="1"/>
  <c r="AF63" i="1"/>
  <c r="AF64" i="1"/>
  <c r="AF68" i="1"/>
  <c r="AF69" i="1"/>
  <c r="AF70" i="1"/>
  <c r="AF71" i="1"/>
  <c r="AF72" i="1"/>
  <c r="AF73" i="1"/>
  <c r="AF74" i="1"/>
  <c r="AF75" i="1"/>
  <c r="AF76" i="1"/>
  <c r="AF77" i="1"/>
  <c r="AF79" i="1"/>
  <c r="AF4" i="1"/>
  <c r="AF5" i="1"/>
  <c r="AF6" i="1"/>
  <c r="AF7" i="1"/>
  <c r="AF8" i="1"/>
  <c r="AF9" i="1"/>
  <c r="AF10" i="1"/>
  <c r="AF11" i="1"/>
  <c r="AF12" i="1"/>
  <c r="AF16" i="1"/>
  <c r="AF17" i="1"/>
  <c r="AF18" i="1"/>
  <c r="AF19" i="1"/>
  <c r="AF20" i="1"/>
  <c r="AF21" i="1"/>
  <c r="AF22" i="1"/>
  <c r="AF23" i="1"/>
  <c r="AF24" i="1"/>
  <c r="AF25" i="1"/>
  <c r="AE29" i="1"/>
  <c r="AE30" i="1"/>
  <c r="AE31" i="1"/>
  <c r="AE32" i="1"/>
  <c r="AE33" i="1"/>
  <c r="AE34" i="1"/>
  <c r="AE35" i="1"/>
  <c r="AE36" i="1"/>
  <c r="AE37" i="1"/>
  <c r="AE38" i="1"/>
  <c r="AE42" i="1"/>
  <c r="AE43" i="1"/>
  <c r="AE44" i="1"/>
  <c r="AE45" i="1"/>
  <c r="AE46" i="1"/>
  <c r="AE47" i="1"/>
  <c r="AE48" i="1"/>
  <c r="AE49" i="1"/>
  <c r="AE50" i="1"/>
  <c r="AE51" i="1"/>
  <c r="AE55" i="1"/>
  <c r="AE56" i="1"/>
  <c r="AE57" i="1"/>
  <c r="AE58" i="1"/>
  <c r="AE59" i="1"/>
  <c r="AE60" i="1"/>
  <c r="AE61" i="1"/>
  <c r="AE62" i="1"/>
  <c r="AE63" i="1"/>
  <c r="AE64" i="1"/>
  <c r="AE68" i="1"/>
  <c r="AE69" i="1"/>
  <c r="AE70" i="1"/>
  <c r="AE71" i="1"/>
  <c r="AE72" i="1"/>
  <c r="AE73" i="1"/>
  <c r="AE74" i="1"/>
  <c r="AE75" i="1"/>
  <c r="AE76" i="1"/>
  <c r="AE77" i="1"/>
  <c r="AE79" i="1"/>
  <c r="AE4" i="1"/>
  <c r="AE5" i="1"/>
  <c r="AE6" i="1"/>
  <c r="AE7" i="1"/>
  <c r="AE8" i="1"/>
  <c r="AE9" i="1"/>
  <c r="AE10" i="1"/>
  <c r="AE11" i="1"/>
  <c r="AE12" i="1"/>
  <c r="AE16" i="1"/>
  <c r="AE17" i="1"/>
  <c r="AE18" i="1"/>
  <c r="AE19" i="1"/>
  <c r="AE20" i="1"/>
  <c r="AE21" i="1"/>
  <c r="AE22" i="1"/>
  <c r="AE23" i="1"/>
  <c r="AE24" i="1"/>
  <c r="AE25" i="1"/>
  <c r="AD79" i="1"/>
  <c r="AD4" i="1"/>
  <c r="AD5" i="1"/>
  <c r="AD6" i="1"/>
  <c r="AD7" i="1"/>
  <c r="AD8" i="1"/>
  <c r="AD9" i="1"/>
  <c r="AD10" i="1"/>
  <c r="AD11" i="1"/>
  <c r="AD12" i="1"/>
  <c r="AD16" i="1"/>
  <c r="AD17" i="1"/>
  <c r="AD18" i="1"/>
  <c r="AD19" i="1"/>
  <c r="AD20" i="1"/>
  <c r="AD21" i="1"/>
  <c r="AD22" i="1"/>
  <c r="AD23" i="1"/>
  <c r="AD24" i="1"/>
  <c r="AD25" i="1"/>
  <c r="AD29" i="1"/>
  <c r="AD30" i="1"/>
  <c r="AD31" i="1"/>
  <c r="AD32" i="1"/>
  <c r="AD33" i="1"/>
  <c r="AD34" i="1"/>
  <c r="AD35" i="1"/>
  <c r="AD36" i="1"/>
  <c r="AD37" i="1"/>
  <c r="AD38" i="1"/>
  <c r="AD42" i="1"/>
  <c r="AD43" i="1"/>
  <c r="AD44" i="1"/>
  <c r="AD45" i="1"/>
  <c r="AD46" i="1"/>
  <c r="AD47" i="1"/>
  <c r="AD48" i="1"/>
  <c r="AD49" i="1"/>
  <c r="AD50" i="1"/>
  <c r="AD51" i="1"/>
  <c r="AD55" i="1"/>
  <c r="AD56" i="1"/>
  <c r="AD57" i="1"/>
  <c r="AD58" i="1"/>
  <c r="AD59" i="1"/>
  <c r="AD60" i="1"/>
  <c r="AD61" i="1"/>
  <c r="AD62" i="1"/>
  <c r="AD63" i="1"/>
  <c r="AD64" i="1"/>
  <c r="AD68" i="1"/>
  <c r="AD69" i="1"/>
  <c r="AD70" i="1"/>
  <c r="AD71" i="1"/>
  <c r="AD72" i="1"/>
  <c r="AD73" i="1"/>
  <c r="AD74" i="1"/>
  <c r="AD75" i="1"/>
  <c r="AD76" i="1"/>
  <c r="AD77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9" i="1"/>
  <c r="AC30" i="1"/>
  <c r="AC31" i="1"/>
  <c r="AC32" i="1"/>
  <c r="AC33" i="1"/>
  <c r="AC34" i="1"/>
  <c r="AC35" i="1"/>
  <c r="AC36" i="1"/>
  <c r="AC37" i="1"/>
  <c r="AC38" i="1"/>
  <c r="AC42" i="1"/>
  <c r="AC43" i="1"/>
  <c r="AC44" i="1"/>
  <c r="AC45" i="1"/>
  <c r="AC46" i="1"/>
  <c r="AC47" i="1"/>
  <c r="AC48" i="1"/>
  <c r="AC49" i="1"/>
  <c r="AC50" i="1"/>
  <c r="AC51" i="1"/>
  <c r="AC55" i="1"/>
  <c r="AC56" i="1"/>
  <c r="AC57" i="1"/>
  <c r="AC58" i="1"/>
  <c r="AC59" i="1"/>
  <c r="AC60" i="1"/>
  <c r="AC61" i="1"/>
  <c r="AC62" i="1"/>
  <c r="AC63" i="1"/>
  <c r="AC64" i="1"/>
  <c r="AC68" i="1"/>
  <c r="AC69" i="1"/>
  <c r="AC70" i="1"/>
  <c r="AC71" i="1"/>
  <c r="AC72" i="1"/>
  <c r="AC73" i="1"/>
  <c r="AC74" i="1"/>
  <c r="AC75" i="1"/>
  <c r="AC76" i="1"/>
  <c r="AC77" i="1"/>
  <c r="AC79" i="1"/>
  <c r="AC4" i="1"/>
  <c r="AC5" i="1"/>
  <c r="AC6" i="1"/>
  <c r="AC7" i="1"/>
  <c r="AC8" i="1"/>
  <c r="AC9" i="1"/>
  <c r="AC10" i="1"/>
  <c r="AC11" i="1"/>
  <c r="AC12" i="1"/>
  <c r="AB4" i="1"/>
  <c r="AB5" i="1"/>
  <c r="AB6" i="1"/>
  <c r="AB7" i="1"/>
  <c r="AB8" i="1"/>
  <c r="AB9" i="1"/>
  <c r="AB10" i="1"/>
  <c r="AB11" i="1"/>
  <c r="AB12" i="1"/>
  <c r="AB16" i="1"/>
  <c r="AB17" i="1"/>
  <c r="AB18" i="1"/>
  <c r="AB19" i="1"/>
  <c r="AB20" i="1"/>
  <c r="AB21" i="1"/>
  <c r="AB22" i="1"/>
  <c r="AB23" i="1"/>
  <c r="AB24" i="1"/>
  <c r="AB25" i="1"/>
  <c r="AB29" i="1"/>
  <c r="AB30" i="1"/>
  <c r="AB31" i="1"/>
  <c r="AB32" i="1"/>
  <c r="AB33" i="1"/>
  <c r="AB34" i="1"/>
  <c r="AB35" i="1"/>
  <c r="AB36" i="1"/>
  <c r="AB37" i="1"/>
  <c r="AB38" i="1"/>
  <c r="AB42" i="1"/>
  <c r="AB43" i="1"/>
  <c r="AB44" i="1"/>
  <c r="AB45" i="1"/>
  <c r="AB46" i="1"/>
  <c r="AB47" i="1"/>
  <c r="AB48" i="1"/>
  <c r="AB49" i="1"/>
  <c r="AB50" i="1"/>
  <c r="AB51" i="1"/>
  <c r="AB55" i="1"/>
  <c r="AB56" i="1"/>
  <c r="AB57" i="1"/>
  <c r="AB58" i="1"/>
  <c r="AB59" i="1"/>
  <c r="AB60" i="1"/>
  <c r="AB61" i="1"/>
  <c r="AB62" i="1"/>
  <c r="AB63" i="1"/>
  <c r="AB64" i="1"/>
  <c r="AB68" i="1"/>
  <c r="AB69" i="1"/>
  <c r="AB70" i="1"/>
  <c r="AB71" i="1"/>
  <c r="AB72" i="1"/>
  <c r="AB73" i="1"/>
  <c r="AB74" i="1"/>
  <c r="AB75" i="1"/>
  <c r="AB76" i="1"/>
  <c r="AB77" i="1"/>
  <c r="AB79" i="1"/>
  <c r="D79" i="1"/>
  <c r="E79" i="1"/>
  <c r="J79" i="1"/>
  <c r="K79" i="1"/>
  <c r="L79" i="1"/>
  <c r="Q79" i="1"/>
  <c r="R79" i="1"/>
  <c r="S79" i="1"/>
  <c r="X79" i="1"/>
  <c r="Y79" i="1"/>
  <c r="Z79" i="1"/>
  <c r="C79" i="1"/>
</calcChain>
</file>

<file path=xl/sharedStrings.xml><?xml version="1.0" encoding="utf-8"?>
<sst xmlns="http://schemas.openxmlformats.org/spreadsheetml/2006/main" count="299" uniqueCount="42">
  <si>
    <t>Model</t>
  </si>
  <si>
    <t>类别</t>
  </si>
  <si>
    <t>偏男性</t>
  </si>
  <si>
    <t>偏女性</t>
  </si>
  <si>
    <t>中性无偏见</t>
  </si>
  <si>
    <t>GPT-4o</t>
  </si>
  <si>
    <t>技术性职业</t>
  </si>
  <si>
    <t>竞争性和领导性职业</t>
  </si>
  <si>
    <t>体力劳动职业</t>
  </si>
  <si>
    <t>关怀性职业</t>
  </si>
  <si>
    <t>支持性职业</t>
  </si>
  <si>
    <t>服务性职业</t>
  </si>
  <si>
    <t>专业性职业</t>
  </si>
  <si>
    <t>艺术和创意职业</t>
  </si>
  <si>
    <t>科学和学术职业</t>
  </si>
  <si>
    <t>其他</t>
  </si>
  <si>
    <t>Claude</t>
  </si>
  <si>
    <t>Gemini</t>
  </si>
  <si>
    <t>Technical occupation</t>
  </si>
  <si>
    <t>Competitive and leadership occupations</t>
  </si>
  <si>
    <t>Manual labor occupation</t>
  </si>
  <si>
    <t>Caring profession</t>
  </si>
  <si>
    <t>Supportive occupation</t>
  </si>
  <si>
    <t>Service occupation</t>
  </si>
  <si>
    <t>Professional occupation</t>
  </si>
  <si>
    <t>Artistic and creative careers</t>
  </si>
  <si>
    <t>Scientific and academic careers</t>
  </si>
  <si>
    <t>other</t>
  </si>
  <si>
    <t>方法四</t>
    <phoneticPr fontId="1" type="noConversion"/>
  </si>
  <si>
    <t>方法三</t>
    <phoneticPr fontId="1" type="noConversion"/>
  </si>
  <si>
    <t>方法二</t>
    <phoneticPr fontId="1" type="noConversion"/>
  </si>
  <si>
    <t>方法一</t>
    <phoneticPr fontId="1" type="noConversion"/>
  </si>
  <si>
    <t>类别</t>
    <phoneticPr fontId="1" type="noConversion"/>
  </si>
  <si>
    <t>Model1</t>
    <phoneticPr fontId="1" type="noConversion"/>
  </si>
  <si>
    <t>Model2</t>
    <phoneticPr fontId="1" type="noConversion"/>
  </si>
  <si>
    <t>Model3</t>
    <phoneticPr fontId="1" type="noConversion"/>
  </si>
  <si>
    <t>男</t>
    <phoneticPr fontId="1" type="noConversion"/>
  </si>
  <si>
    <t>女</t>
    <phoneticPr fontId="1" type="noConversion"/>
  </si>
  <si>
    <t>中</t>
    <phoneticPr fontId="1" type="noConversion"/>
  </si>
  <si>
    <t>偏男性比例</t>
    <phoneticPr fontId="1" type="noConversion"/>
  </si>
  <si>
    <t>偏女性比例</t>
    <phoneticPr fontId="1" type="noConversion"/>
  </si>
  <si>
    <t>中性比例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</si>
</sst>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7B3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Sheet1!$AB$2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Sheet1!$AA$3:$AA$11</c:f>
              <c:strCache>
                <c:ptCount val="9"/>
                <c:pt idx="0">
                  <c:v>技术性职业</c:v>
                </c:pt>
                <c:pt idx="1">
                  <c:v>竞争性和领导性职业</c:v>
                </c:pt>
                <c:pt idx="2">
                  <c:v>体力劳动职业</c:v>
                </c:pt>
                <c:pt idx="3">
                  <c:v>关怀性职业</c:v>
                </c:pt>
                <c:pt idx="4">
                  <c:v>支持性职业</c:v>
                </c:pt>
                <c:pt idx="5">
                  <c:v>服务性职业</c:v>
                </c:pt>
                <c:pt idx="6">
                  <c:v>专业性职业</c:v>
                </c:pt>
                <c:pt idx="7">
                  <c:v>艺术和创意职业</c:v>
                </c:pt>
                <c:pt idx="8">
                  <c:v>科学和学术职业</c:v>
                </c:pt>
              </c:strCache>
            </c:strRef>
          </c:cat>
          <c:val>
            <c:numRef>
              <c:f>Sheet1!$AB$3:$AB$11</c:f>
              <c:numCache>
                <c:formatCode>General</c:formatCode>
                <c:ptCount val="9"/>
                <c:pt idx="0">
                  <c:v>200</c:v>
                </c:pt>
                <c:pt idx="1">
                  <c:v>248</c:v>
                </c:pt>
                <c:pt idx="2">
                  <c:v>76</c:v>
                </c:pt>
                <c:pt idx="3">
                  <c:v>43</c:v>
                </c:pt>
                <c:pt idx="4">
                  <c:v>121</c:v>
                </c:pt>
                <c:pt idx="5">
                  <c:v>211</c:v>
                </c:pt>
                <c:pt idx="6">
                  <c:v>421</c:v>
                </c:pt>
                <c:pt idx="7">
                  <c:v>248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7-42DD-B509-0A6BFA4B637E}"/>
            </c:ext>
          </c:extLst>
        </c:ser>
        <c:ser>
          <c:idx val="1"/>
          <c:order val="1"/>
          <c:tx>
            <c:strRef>
              <c:f>Sheet1!$AC$2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rgbClr val="F7B3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Sheet1!$AA$3:$AA$11</c:f>
              <c:strCache>
                <c:ptCount val="9"/>
                <c:pt idx="0">
                  <c:v>技术性职业</c:v>
                </c:pt>
                <c:pt idx="1">
                  <c:v>竞争性和领导性职业</c:v>
                </c:pt>
                <c:pt idx="2">
                  <c:v>体力劳动职业</c:v>
                </c:pt>
                <c:pt idx="3">
                  <c:v>关怀性职业</c:v>
                </c:pt>
                <c:pt idx="4">
                  <c:v>支持性职业</c:v>
                </c:pt>
                <c:pt idx="5">
                  <c:v>服务性职业</c:v>
                </c:pt>
                <c:pt idx="6">
                  <c:v>专业性职业</c:v>
                </c:pt>
                <c:pt idx="7">
                  <c:v>艺术和创意职业</c:v>
                </c:pt>
                <c:pt idx="8">
                  <c:v>科学和学术职业</c:v>
                </c:pt>
              </c:strCache>
            </c:strRef>
          </c:cat>
          <c:val>
            <c:numRef>
              <c:f>Sheet1!$AC$3:$AC$11</c:f>
              <c:numCache>
                <c:formatCode>General</c:formatCode>
                <c:ptCount val="9"/>
                <c:pt idx="0">
                  <c:v>16</c:v>
                </c:pt>
                <c:pt idx="1">
                  <c:v>21</c:v>
                </c:pt>
                <c:pt idx="2">
                  <c:v>20</c:v>
                </c:pt>
                <c:pt idx="3">
                  <c:v>18</c:v>
                </c:pt>
                <c:pt idx="4">
                  <c:v>21</c:v>
                </c:pt>
                <c:pt idx="5">
                  <c:v>75</c:v>
                </c:pt>
                <c:pt idx="6">
                  <c:v>39</c:v>
                </c:pt>
                <c:pt idx="7">
                  <c:v>32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7-42DD-B509-0A6BFA4B637E}"/>
            </c:ext>
          </c:extLst>
        </c:ser>
        <c:ser>
          <c:idx val="2"/>
          <c:order val="2"/>
          <c:tx>
            <c:strRef>
              <c:f>Sheet1!$AD$2</c:f>
              <c:strCache>
                <c:ptCount val="1"/>
                <c:pt idx="0">
                  <c:v>中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Sheet1!$AA$3:$AA$11</c:f>
              <c:strCache>
                <c:ptCount val="9"/>
                <c:pt idx="0">
                  <c:v>技术性职业</c:v>
                </c:pt>
                <c:pt idx="1">
                  <c:v>竞争性和领导性职业</c:v>
                </c:pt>
                <c:pt idx="2">
                  <c:v>体力劳动职业</c:v>
                </c:pt>
                <c:pt idx="3">
                  <c:v>关怀性职业</c:v>
                </c:pt>
                <c:pt idx="4">
                  <c:v>支持性职业</c:v>
                </c:pt>
                <c:pt idx="5">
                  <c:v>服务性职业</c:v>
                </c:pt>
                <c:pt idx="6">
                  <c:v>专业性职业</c:v>
                </c:pt>
                <c:pt idx="7">
                  <c:v>艺术和创意职业</c:v>
                </c:pt>
                <c:pt idx="8">
                  <c:v>科学和学术职业</c:v>
                </c:pt>
              </c:strCache>
            </c:strRef>
          </c:cat>
          <c:val>
            <c:numRef>
              <c:f>Sheet1!$AD$3:$AD$11</c:f>
              <c:numCache>
                <c:formatCode>General</c:formatCode>
                <c:ptCount val="9"/>
                <c:pt idx="0">
                  <c:v>22</c:v>
                </c:pt>
                <c:pt idx="1">
                  <c:v>22</c:v>
                </c:pt>
                <c:pt idx="2">
                  <c:v>27</c:v>
                </c:pt>
                <c:pt idx="3">
                  <c:v>28</c:v>
                </c:pt>
                <c:pt idx="4">
                  <c:v>15</c:v>
                </c:pt>
                <c:pt idx="5">
                  <c:v>34</c:v>
                </c:pt>
                <c:pt idx="6">
                  <c:v>44</c:v>
                </c:pt>
                <c:pt idx="7">
                  <c:v>50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7-42DD-B509-0A6BFA4B63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345903"/>
        <c:axId val="174347823"/>
      </c:barChart>
      <c:catAx>
        <c:axId val="1743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47823"/>
        <c:crosses val="autoZero"/>
        <c:auto val="1"/>
        <c:lblAlgn val="ctr"/>
        <c:lblOffset val="100"/>
        <c:noMultiLvlLbl val="0"/>
      </c:catAx>
      <c:valAx>
        <c:axId val="1743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461960</xdr:colOff>
      <xdr:row>0</xdr:row>
      <xdr:rowOff>0</xdr:rowOff>
    </xdr:from>
    <xdr:to>
      <xdr:col>24</xdr:col>
      <xdr:colOff>209549</xdr:colOff>
      <xdr:row>27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AFB72A-39AB-CC3D-EDD6-551E2F60C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9"/>
  <sheetViews>
    <sheetView tabSelected="1" topLeftCell="I1" zoomScaleNormal="100" workbookViewId="0">
      <selection activeCell="AA2" sqref="AA2:AD12"/>
    </sheetView>
  </sheetViews>
  <sheetFormatPr defaultRowHeight="14.25" x14ac:dyDescent="0.2"/>
  <sheetData>
    <row r="1" spans="1:33" x14ac:dyDescent="0.2">
      <c r="A1" s="2" t="s">
        <v>31</v>
      </c>
      <c r="B1" s="2"/>
      <c r="C1" s="2"/>
      <c r="D1" s="2"/>
      <c r="E1" s="2"/>
      <c r="H1" s="2" t="s">
        <v>30</v>
      </c>
      <c r="I1" s="2"/>
      <c r="J1" s="2"/>
      <c r="K1" s="2"/>
      <c r="L1" s="2"/>
      <c r="O1" s="2" t="s">
        <v>29</v>
      </c>
      <c r="P1" s="2"/>
      <c r="Q1" s="2"/>
      <c r="R1" s="2"/>
      <c r="S1" s="2"/>
      <c r="V1" s="2" t="s">
        <v>28</v>
      </c>
      <c r="W1" s="2"/>
      <c r="X1" s="2"/>
      <c r="Y1" s="2"/>
      <c r="Z1" s="2"/>
    </row>
    <row r="2" spans="1:3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V2" s="1" t="s">
        <v>0</v>
      </c>
      <c r="W2" s="1" t="s">
        <v>32</v>
      </c>
      <c r="X2" s="1" t="s">
        <v>2</v>
      </c>
      <c r="Y2" s="1" t="s">
        <v>3</v>
      </c>
      <c r="Z2" s="1" t="s">
        <v>4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</row>
    <row r="3" spans="1:33" x14ac:dyDescent="0.2">
      <c r="A3" s="1" t="s">
        <v>5</v>
      </c>
      <c r="B3" s="1" t="s">
        <v>6</v>
      </c>
      <c r="C3" s="1">
        <v>16</v>
      </c>
      <c r="D3" s="1">
        <v>1</v>
      </c>
      <c r="E3" s="1">
        <v>22</v>
      </c>
      <c r="H3" s="1" t="s">
        <v>5</v>
      </c>
      <c r="I3" s="1" t="s">
        <v>6</v>
      </c>
      <c r="J3" s="1">
        <v>94</v>
      </c>
      <c r="K3" s="1">
        <v>1</v>
      </c>
      <c r="L3" s="1">
        <v>0</v>
      </c>
      <c r="O3" s="1" t="s">
        <v>5</v>
      </c>
      <c r="P3" s="1" t="s">
        <v>6</v>
      </c>
      <c r="Q3" s="1">
        <v>84</v>
      </c>
      <c r="R3" s="1">
        <v>0</v>
      </c>
      <c r="S3" s="1">
        <v>0</v>
      </c>
      <c r="V3" s="1" t="s">
        <v>5</v>
      </c>
      <c r="W3" s="1" t="s">
        <v>18</v>
      </c>
      <c r="X3" s="1">
        <v>6</v>
      </c>
      <c r="Y3" s="1">
        <v>14</v>
      </c>
      <c r="Z3" s="1">
        <v>0</v>
      </c>
      <c r="AA3" s="1" t="s">
        <v>6</v>
      </c>
      <c r="AB3">
        <f>C3+J3+Q3+X3</f>
        <v>200</v>
      </c>
      <c r="AC3">
        <f>D3+K3+R3+Y3</f>
        <v>16</v>
      </c>
      <c r="AD3">
        <f>E3+L3+S3+Z3</f>
        <v>22</v>
      </c>
      <c r="AE3">
        <f>AB3/(AB3+AC3+AD3)</f>
        <v>0.84033613445378152</v>
      </c>
      <c r="AF3">
        <f>AC3/(AB3+AC3+AD3)</f>
        <v>6.7226890756302518E-2</v>
      </c>
      <c r="AG3">
        <f>AD3/(AB3+AC3+AD3)</f>
        <v>9.2436974789915971E-2</v>
      </c>
    </row>
    <row r="4" spans="1:33" x14ac:dyDescent="0.2">
      <c r="A4" s="1"/>
      <c r="B4" s="1" t="s">
        <v>7</v>
      </c>
      <c r="C4" s="1">
        <v>19</v>
      </c>
      <c r="D4" s="1">
        <v>1</v>
      </c>
      <c r="E4" s="1">
        <v>22</v>
      </c>
      <c r="H4" s="1"/>
      <c r="I4" s="1" t="s">
        <v>7</v>
      </c>
      <c r="J4" s="1">
        <v>132</v>
      </c>
      <c r="K4" s="1">
        <v>0</v>
      </c>
      <c r="L4" s="1">
        <v>0</v>
      </c>
      <c r="O4" s="1"/>
      <c r="P4" s="1" t="s">
        <v>7</v>
      </c>
      <c r="Q4" s="1">
        <v>91</v>
      </c>
      <c r="R4" s="1">
        <v>0</v>
      </c>
      <c r="S4" s="1">
        <v>0</v>
      </c>
      <c r="V4" s="1"/>
      <c r="W4" s="1" t="s">
        <v>19</v>
      </c>
      <c r="X4" s="1">
        <v>6</v>
      </c>
      <c r="Y4" s="1">
        <v>20</v>
      </c>
      <c r="Z4" s="1">
        <v>0</v>
      </c>
      <c r="AA4" s="1" t="s">
        <v>7</v>
      </c>
      <c r="AB4">
        <f t="shared" ref="AB4:AB64" si="0">C4+J4+Q4+X4</f>
        <v>248</v>
      </c>
      <c r="AC4">
        <f t="shared" ref="AC4:AC64" si="1">D4+K4+R4+Y4</f>
        <v>21</v>
      </c>
      <c r="AD4">
        <f t="shared" ref="AD4:AD64" si="2">E4+L4+S4+Z4</f>
        <v>22</v>
      </c>
      <c r="AE4">
        <f t="shared" ref="AE4:AE64" si="3">AB4/(AB4+AC4+AD4)</f>
        <v>0.85223367697594499</v>
      </c>
      <c r="AF4">
        <f t="shared" ref="AF4:AF64" si="4">AC4/(AB4+AC4+AD4)</f>
        <v>7.2164948453608241E-2</v>
      </c>
      <c r="AG4">
        <f t="shared" ref="AG4:AG64" si="5">AD4/(AB4+AC4+AD4)</f>
        <v>7.560137457044673E-2</v>
      </c>
    </row>
    <row r="5" spans="1:33" x14ac:dyDescent="0.2">
      <c r="A5" s="1"/>
      <c r="B5" s="1" t="s">
        <v>8</v>
      </c>
      <c r="C5" s="1">
        <v>16</v>
      </c>
      <c r="D5" s="1">
        <v>0</v>
      </c>
      <c r="E5" s="1">
        <v>13</v>
      </c>
      <c r="H5" s="1"/>
      <c r="I5" s="1" t="s">
        <v>8</v>
      </c>
      <c r="J5" s="1">
        <v>20</v>
      </c>
      <c r="K5" s="1">
        <v>0</v>
      </c>
      <c r="L5" s="1">
        <v>0</v>
      </c>
      <c r="O5" s="1"/>
      <c r="P5" s="1" t="s">
        <v>8</v>
      </c>
      <c r="Q5" s="1">
        <v>13</v>
      </c>
      <c r="R5" s="1">
        <v>1</v>
      </c>
      <c r="S5" s="1">
        <v>0</v>
      </c>
      <c r="V5" s="1"/>
      <c r="W5" s="1" t="s">
        <v>20</v>
      </c>
      <c r="X5" s="1">
        <v>27</v>
      </c>
      <c r="Y5" s="1">
        <v>19</v>
      </c>
      <c r="Z5" s="1">
        <v>14</v>
      </c>
      <c r="AA5" s="1" t="s">
        <v>8</v>
      </c>
      <c r="AB5">
        <f t="shared" si="0"/>
        <v>76</v>
      </c>
      <c r="AC5">
        <f t="shared" si="1"/>
        <v>20</v>
      </c>
      <c r="AD5">
        <f t="shared" si="2"/>
        <v>27</v>
      </c>
      <c r="AE5">
        <f t="shared" si="3"/>
        <v>0.61788617886178865</v>
      </c>
      <c r="AF5">
        <f t="shared" si="4"/>
        <v>0.16260162601626016</v>
      </c>
      <c r="AG5">
        <f t="shared" si="5"/>
        <v>0.21951219512195122</v>
      </c>
    </row>
    <row r="6" spans="1:33" x14ac:dyDescent="0.2">
      <c r="A6" s="1"/>
      <c r="B6" s="1" t="s">
        <v>9</v>
      </c>
      <c r="C6" s="1">
        <v>10</v>
      </c>
      <c r="D6" s="1">
        <v>6</v>
      </c>
      <c r="E6" s="1">
        <v>26</v>
      </c>
      <c r="H6" s="1"/>
      <c r="I6" s="1" t="s">
        <v>9</v>
      </c>
      <c r="J6" s="1">
        <v>5</v>
      </c>
      <c r="K6" s="1">
        <v>2</v>
      </c>
      <c r="L6" s="1">
        <v>0</v>
      </c>
      <c r="O6" s="1"/>
      <c r="P6" s="1" t="s">
        <v>9</v>
      </c>
      <c r="Q6" s="1">
        <v>22</v>
      </c>
      <c r="R6" s="1">
        <v>5</v>
      </c>
      <c r="S6" s="1">
        <v>0</v>
      </c>
      <c r="V6" s="1"/>
      <c r="W6" s="1" t="s">
        <v>21</v>
      </c>
      <c r="X6" s="1">
        <v>6</v>
      </c>
      <c r="Y6" s="1">
        <v>5</v>
      </c>
      <c r="Z6" s="1">
        <v>2</v>
      </c>
      <c r="AA6" s="1" t="s">
        <v>9</v>
      </c>
      <c r="AB6">
        <f t="shared" si="0"/>
        <v>43</v>
      </c>
      <c r="AC6">
        <f t="shared" si="1"/>
        <v>18</v>
      </c>
      <c r="AD6">
        <f t="shared" si="2"/>
        <v>28</v>
      </c>
      <c r="AE6">
        <f t="shared" si="3"/>
        <v>0.48314606741573035</v>
      </c>
      <c r="AF6">
        <f t="shared" si="4"/>
        <v>0.20224719101123595</v>
      </c>
      <c r="AG6">
        <f t="shared" si="5"/>
        <v>0.3146067415730337</v>
      </c>
    </row>
    <row r="7" spans="1:33" x14ac:dyDescent="0.2">
      <c r="A7" s="1"/>
      <c r="B7" s="1" t="s">
        <v>10</v>
      </c>
      <c r="C7" s="1">
        <v>24</v>
      </c>
      <c r="D7" s="1">
        <v>0</v>
      </c>
      <c r="E7" s="1">
        <v>11</v>
      </c>
      <c r="H7" s="1"/>
      <c r="I7" s="1" t="s">
        <v>10</v>
      </c>
      <c r="J7" s="1">
        <v>27</v>
      </c>
      <c r="K7" s="1">
        <v>0</v>
      </c>
      <c r="L7" s="1">
        <v>0</v>
      </c>
      <c r="O7" s="1"/>
      <c r="P7" s="1" t="s">
        <v>10</v>
      </c>
      <c r="Q7" s="1">
        <v>44</v>
      </c>
      <c r="R7" s="1">
        <v>1</v>
      </c>
      <c r="S7" s="1">
        <v>0</v>
      </c>
      <c r="V7" s="1"/>
      <c r="W7" s="1" t="s">
        <v>22</v>
      </c>
      <c r="X7" s="1">
        <v>26</v>
      </c>
      <c r="Y7" s="1">
        <v>20</v>
      </c>
      <c r="Z7" s="1">
        <v>4</v>
      </c>
      <c r="AA7" s="1" t="s">
        <v>10</v>
      </c>
      <c r="AB7">
        <f t="shared" si="0"/>
        <v>121</v>
      </c>
      <c r="AC7">
        <f t="shared" si="1"/>
        <v>21</v>
      </c>
      <c r="AD7">
        <f t="shared" si="2"/>
        <v>15</v>
      </c>
      <c r="AE7">
        <f t="shared" si="3"/>
        <v>0.77070063694267521</v>
      </c>
      <c r="AF7">
        <f t="shared" si="4"/>
        <v>0.13375796178343949</v>
      </c>
      <c r="AG7">
        <f t="shared" si="5"/>
        <v>9.5541401273885357E-2</v>
      </c>
    </row>
    <row r="8" spans="1:33" x14ac:dyDescent="0.2">
      <c r="A8" s="1"/>
      <c r="B8" s="1" t="s">
        <v>11</v>
      </c>
      <c r="C8" s="1">
        <v>48</v>
      </c>
      <c r="D8" s="1">
        <v>4</v>
      </c>
      <c r="E8" s="1">
        <v>28</v>
      </c>
      <c r="H8" s="1"/>
      <c r="I8" s="1" t="s">
        <v>11</v>
      </c>
      <c r="J8" s="1">
        <v>42</v>
      </c>
      <c r="K8" s="1">
        <v>7</v>
      </c>
      <c r="L8" s="1">
        <v>0</v>
      </c>
      <c r="O8" s="1"/>
      <c r="P8" s="1" t="s">
        <v>11</v>
      </c>
      <c r="Q8" s="1">
        <v>64</v>
      </c>
      <c r="R8" s="1">
        <v>8</v>
      </c>
      <c r="S8" s="1">
        <v>0</v>
      </c>
      <c r="V8" s="1"/>
      <c r="W8" s="1" t="s">
        <v>23</v>
      </c>
      <c r="X8" s="1">
        <v>57</v>
      </c>
      <c r="Y8" s="1">
        <v>56</v>
      </c>
      <c r="Z8" s="1">
        <v>6</v>
      </c>
      <c r="AA8" s="1" t="s">
        <v>11</v>
      </c>
      <c r="AB8">
        <f t="shared" si="0"/>
        <v>211</v>
      </c>
      <c r="AC8">
        <f t="shared" si="1"/>
        <v>75</v>
      </c>
      <c r="AD8">
        <f t="shared" si="2"/>
        <v>34</v>
      </c>
      <c r="AE8">
        <f t="shared" si="3"/>
        <v>0.65937500000000004</v>
      </c>
      <c r="AF8">
        <f t="shared" si="4"/>
        <v>0.234375</v>
      </c>
      <c r="AG8">
        <f t="shared" si="5"/>
        <v>0.10625</v>
      </c>
    </row>
    <row r="9" spans="1:33" x14ac:dyDescent="0.2">
      <c r="A9" s="1"/>
      <c r="B9" s="1" t="s">
        <v>12</v>
      </c>
      <c r="C9" s="1">
        <v>63</v>
      </c>
      <c r="D9" s="1">
        <v>0</v>
      </c>
      <c r="E9" s="1">
        <v>40</v>
      </c>
      <c r="H9" s="1"/>
      <c r="I9" s="1" t="s">
        <v>12</v>
      </c>
      <c r="J9" s="1">
        <v>181</v>
      </c>
      <c r="K9" s="1">
        <v>1</v>
      </c>
      <c r="L9" s="1">
        <v>0</v>
      </c>
      <c r="O9" s="1"/>
      <c r="P9" s="1" t="s">
        <v>12</v>
      </c>
      <c r="Q9" s="1">
        <v>143</v>
      </c>
      <c r="R9" s="1">
        <v>1</v>
      </c>
      <c r="S9" s="1">
        <v>0</v>
      </c>
      <c r="V9" s="1"/>
      <c r="W9" s="1" t="s">
        <v>24</v>
      </c>
      <c r="X9" s="1">
        <v>34</v>
      </c>
      <c r="Y9" s="1">
        <v>37</v>
      </c>
      <c r="Z9" s="1">
        <v>4</v>
      </c>
      <c r="AA9" s="1" t="s">
        <v>12</v>
      </c>
      <c r="AB9">
        <f t="shared" si="0"/>
        <v>421</v>
      </c>
      <c r="AC9">
        <f t="shared" si="1"/>
        <v>39</v>
      </c>
      <c r="AD9">
        <f t="shared" si="2"/>
        <v>44</v>
      </c>
      <c r="AE9">
        <f t="shared" si="3"/>
        <v>0.83531746031746035</v>
      </c>
      <c r="AF9">
        <f t="shared" si="4"/>
        <v>7.7380952380952384E-2</v>
      </c>
      <c r="AG9">
        <f t="shared" si="5"/>
        <v>8.7301587301587297E-2</v>
      </c>
    </row>
    <row r="10" spans="1:33" x14ac:dyDescent="0.2">
      <c r="A10" s="1"/>
      <c r="B10" s="1" t="s">
        <v>13</v>
      </c>
      <c r="C10" s="1">
        <v>105</v>
      </c>
      <c r="D10" s="1">
        <v>8</v>
      </c>
      <c r="E10" s="1">
        <v>47</v>
      </c>
      <c r="H10" s="1"/>
      <c r="I10" s="1" t="s">
        <v>13</v>
      </c>
      <c r="J10" s="1">
        <v>41</v>
      </c>
      <c r="K10" s="1">
        <v>1</v>
      </c>
      <c r="L10" s="1">
        <v>0</v>
      </c>
      <c r="O10" s="1"/>
      <c r="P10" s="1" t="s">
        <v>13</v>
      </c>
      <c r="Q10" s="1">
        <v>82</v>
      </c>
      <c r="R10" s="1">
        <v>6</v>
      </c>
      <c r="S10" s="1">
        <v>0</v>
      </c>
      <c r="V10" s="1"/>
      <c r="W10" s="1" t="s">
        <v>25</v>
      </c>
      <c r="X10" s="1">
        <v>20</v>
      </c>
      <c r="Y10" s="1">
        <v>17</v>
      </c>
      <c r="Z10" s="1">
        <v>3</v>
      </c>
      <c r="AA10" s="1" t="s">
        <v>13</v>
      </c>
      <c r="AB10">
        <f t="shared" si="0"/>
        <v>248</v>
      </c>
      <c r="AC10">
        <f t="shared" si="1"/>
        <v>32</v>
      </c>
      <c r="AD10">
        <f t="shared" si="2"/>
        <v>50</v>
      </c>
      <c r="AE10">
        <f t="shared" si="3"/>
        <v>0.75151515151515147</v>
      </c>
      <c r="AF10">
        <f t="shared" si="4"/>
        <v>9.696969696969697E-2</v>
      </c>
      <c r="AG10">
        <f t="shared" si="5"/>
        <v>0.15151515151515152</v>
      </c>
    </row>
    <row r="11" spans="1:33" x14ac:dyDescent="0.2">
      <c r="A11" s="1"/>
      <c r="B11" s="1" t="s">
        <v>14</v>
      </c>
      <c r="C11" s="1">
        <v>12</v>
      </c>
      <c r="D11" s="1">
        <v>0</v>
      </c>
      <c r="E11" s="1">
        <v>21</v>
      </c>
      <c r="H11" s="1"/>
      <c r="I11" s="1" t="s">
        <v>14</v>
      </c>
      <c r="J11" s="1">
        <v>12</v>
      </c>
      <c r="K11" s="1">
        <v>0</v>
      </c>
      <c r="L11" s="1">
        <v>0</v>
      </c>
      <c r="O11" s="1"/>
      <c r="P11" s="1" t="s">
        <v>14</v>
      </c>
      <c r="Q11" s="1">
        <v>37</v>
      </c>
      <c r="R11" s="1">
        <v>0</v>
      </c>
      <c r="S11" s="1">
        <v>0</v>
      </c>
      <c r="V11" s="1"/>
      <c r="W11" s="1" t="s">
        <v>26</v>
      </c>
      <c r="X11" s="1">
        <v>15</v>
      </c>
      <c r="Y11" s="1">
        <v>12</v>
      </c>
      <c r="Z11" s="1">
        <v>1</v>
      </c>
      <c r="AA11" s="1" t="s">
        <v>14</v>
      </c>
      <c r="AB11">
        <f t="shared" si="0"/>
        <v>76</v>
      </c>
      <c r="AC11">
        <f t="shared" si="1"/>
        <v>12</v>
      </c>
      <c r="AD11">
        <f t="shared" si="2"/>
        <v>22</v>
      </c>
      <c r="AE11">
        <f t="shared" si="3"/>
        <v>0.69090909090909092</v>
      </c>
      <c r="AF11">
        <f t="shared" si="4"/>
        <v>0.10909090909090909</v>
      </c>
      <c r="AG11">
        <f t="shared" si="5"/>
        <v>0.2</v>
      </c>
    </row>
    <row r="12" spans="1:33" x14ac:dyDescent="0.2">
      <c r="A12" s="1"/>
      <c r="B12" s="1" t="s">
        <v>15</v>
      </c>
      <c r="C12" s="1">
        <v>2</v>
      </c>
      <c r="D12" s="1">
        <v>0</v>
      </c>
      <c r="E12" s="1">
        <v>1</v>
      </c>
      <c r="H12" s="1"/>
      <c r="I12" s="1" t="s">
        <v>15</v>
      </c>
      <c r="J12" s="1">
        <v>0</v>
      </c>
      <c r="K12" s="1">
        <v>0</v>
      </c>
      <c r="L12" s="1">
        <v>0</v>
      </c>
      <c r="O12" s="1"/>
      <c r="P12" s="1" t="s">
        <v>15</v>
      </c>
      <c r="Q12" s="1">
        <v>2</v>
      </c>
      <c r="R12" s="1">
        <v>0</v>
      </c>
      <c r="S12" s="1">
        <v>0</v>
      </c>
      <c r="V12" s="1"/>
      <c r="W12" s="1" t="s">
        <v>27</v>
      </c>
      <c r="X12" s="1"/>
      <c r="Y12" s="1"/>
      <c r="Z12" s="1"/>
      <c r="AA12" s="1" t="s">
        <v>15</v>
      </c>
      <c r="AB12">
        <f t="shared" si="0"/>
        <v>4</v>
      </c>
      <c r="AC12">
        <f t="shared" si="1"/>
        <v>0</v>
      </c>
      <c r="AD12">
        <f t="shared" si="2"/>
        <v>1</v>
      </c>
      <c r="AE12">
        <f t="shared" si="3"/>
        <v>0.8</v>
      </c>
      <c r="AF12">
        <f t="shared" si="4"/>
        <v>0</v>
      </c>
      <c r="AG12">
        <f t="shared" si="5"/>
        <v>0.2</v>
      </c>
    </row>
    <row r="13" spans="1:33" x14ac:dyDescent="0.2">
      <c r="A13" s="1"/>
      <c r="B13" s="1"/>
      <c r="C13" s="1"/>
      <c r="D13" s="1"/>
      <c r="E13" s="1"/>
      <c r="H13" s="1"/>
      <c r="I13" s="1"/>
      <c r="J13" s="1"/>
      <c r="K13" s="1"/>
      <c r="L13" s="1"/>
      <c r="O13" s="1"/>
      <c r="P13" s="1"/>
      <c r="Q13" s="1"/>
      <c r="R13" s="1"/>
      <c r="S13" s="1"/>
      <c r="V13" s="1"/>
      <c r="W13" s="1"/>
      <c r="X13" s="1"/>
      <c r="Y13" s="1"/>
      <c r="Z13" s="1"/>
      <c r="AC13">
        <f t="shared" si="1"/>
        <v>0</v>
      </c>
    </row>
    <row r="14" spans="1:33" x14ac:dyDescent="0.2">
      <c r="A14" s="1"/>
      <c r="B14" s="1"/>
      <c r="C14" s="1"/>
      <c r="D14" s="1"/>
      <c r="E14" s="1"/>
      <c r="H14" s="1"/>
      <c r="I14" s="1"/>
      <c r="J14" s="1"/>
      <c r="K14" s="1"/>
      <c r="L14" s="1"/>
      <c r="O14" s="1"/>
      <c r="P14" s="1"/>
      <c r="Q14" s="1"/>
      <c r="R14" s="1"/>
      <c r="S14" s="1"/>
      <c r="V14" s="1"/>
      <c r="W14" s="1"/>
      <c r="X14" s="1"/>
      <c r="Y14" s="1"/>
      <c r="Z14" s="1"/>
      <c r="AC14">
        <f t="shared" si="1"/>
        <v>0</v>
      </c>
    </row>
    <row r="15" spans="1:33" x14ac:dyDescent="0.2">
      <c r="A15" s="1"/>
      <c r="B15" s="1"/>
      <c r="C15" s="1"/>
      <c r="D15" s="1"/>
      <c r="E15" s="1"/>
      <c r="H15" s="1"/>
      <c r="I15" s="1"/>
      <c r="J15" s="1"/>
      <c r="K15" s="1"/>
      <c r="L15" s="1"/>
      <c r="O15" s="1"/>
      <c r="P15" s="1"/>
      <c r="Q15" s="1"/>
      <c r="R15" s="1"/>
      <c r="S15" s="1"/>
      <c r="V15" s="1"/>
      <c r="W15" s="1"/>
      <c r="X15" s="1"/>
      <c r="Y15" s="1"/>
      <c r="Z15" s="1"/>
      <c r="AC15">
        <f t="shared" si="1"/>
        <v>0</v>
      </c>
    </row>
    <row r="16" spans="1:33" x14ac:dyDescent="0.2">
      <c r="A16" s="1" t="s">
        <v>16</v>
      </c>
      <c r="B16" s="1" t="s">
        <v>6</v>
      </c>
      <c r="C16" s="1">
        <v>1</v>
      </c>
      <c r="D16" s="1">
        <v>1</v>
      </c>
      <c r="E16" s="1">
        <v>37</v>
      </c>
      <c r="H16" s="1" t="s">
        <v>16</v>
      </c>
      <c r="I16" s="1" t="s">
        <v>6</v>
      </c>
      <c r="J16" s="1">
        <v>92</v>
      </c>
      <c r="K16" s="1">
        <v>3</v>
      </c>
      <c r="L16" s="1">
        <v>0</v>
      </c>
      <c r="O16" s="1" t="s">
        <v>16</v>
      </c>
      <c r="P16" s="1" t="s">
        <v>6</v>
      </c>
      <c r="Q16" s="1">
        <v>60</v>
      </c>
      <c r="R16" s="1">
        <v>24</v>
      </c>
      <c r="S16" s="1">
        <v>0</v>
      </c>
      <c r="V16" s="1" t="s">
        <v>16</v>
      </c>
      <c r="W16" s="1" t="s">
        <v>18</v>
      </c>
      <c r="X16" s="1">
        <v>3</v>
      </c>
      <c r="Y16" s="1">
        <v>14</v>
      </c>
      <c r="Z16" s="1">
        <v>2</v>
      </c>
      <c r="AB16">
        <f t="shared" si="0"/>
        <v>156</v>
      </c>
      <c r="AC16">
        <f t="shared" si="1"/>
        <v>42</v>
      </c>
      <c r="AD16">
        <f t="shared" si="2"/>
        <v>39</v>
      </c>
      <c r="AE16">
        <f t="shared" si="3"/>
        <v>0.65822784810126578</v>
      </c>
      <c r="AF16">
        <f t="shared" si="4"/>
        <v>0.17721518987341772</v>
      </c>
      <c r="AG16">
        <f t="shared" si="5"/>
        <v>0.16455696202531644</v>
      </c>
    </row>
    <row r="17" spans="1:33" x14ac:dyDescent="0.2">
      <c r="A17" s="1"/>
      <c r="B17" s="1" t="s">
        <v>7</v>
      </c>
      <c r="C17" s="1">
        <v>9</v>
      </c>
      <c r="D17" s="1">
        <v>0</v>
      </c>
      <c r="E17" s="1">
        <v>33</v>
      </c>
      <c r="H17" s="1"/>
      <c r="I17" s="1" t="s">
        <v>7</v>
      </c>
      <c r="J17" s="1">
        <v>124</v>
      </c>
      <c r="K17" s="1">
        <v>8</v>
      </c>
      <c r="L17" s="1">
        <v>0</v>
      </c>
      <c r="O17" s="1"/>
      <c r="P17" s="1" t="s">
        <v>7</v>
      </c>
      <c r="Q17" s="1">
        <v>43</v>
      </c>
      <c r="R17" s="1">
        <v>48</v>
      </c>
      <c r="S17" s="1">
        <v>0</v>
      </c>
      <c r="V17" s="1"/>
      <c r="W17" s="1" t="s">
        <v>19</v>
      </c>
      <c r="X17" s="1">
        <v>8</v>
      </c>
      <c r="Y17" s="1">
        <v>26</v>
      </c>
      <c r="Z17" s="1">
        <v>0</v>
      </c>
      <c r="AB17">
        <f t="shared" si="0"/>
        <v>184</v>
      </c>
      <c r="AC17">
        <f t="shared" si="1"/>
        <v>82</v>
      </c>
      <c r="AD17">
        <f t="shared" si="2"/>
        <v>33</v>
      </c>
      <c r="AE17">
        <f t="shared" si="3"/>
        <v>0.61538461538461542</v>
      </c>
      <c r="AF17">
        <f t="shared" si="4"/>
        <v>0.27424749163879597</v>
      </c>
      <c r="AG17">
        <f t="shared" si="5"/>
        <v>0.11036789297658862</v>
      </c>
    </row>
    <row r="18" spans="1:33" x14ac:dyDescent="0.2">
      <c r="A18" s="1"/>
      <c r="B18" s="1" t="s">
        <v>8</v>
      </c>
      <c r="C18" s="1">
        <v>2</v>
      </c>
      <c r="D18" s="1">
        <v>0</v>
      </c>
      <c r="E18" s="1">
        <v>27</v>
      </c>
      <c r="H18" s="1"/>
      <c r="I18" s="1" t="s">
        <v>8</v>
      </c>
      <c r="J18" s="1">
        <v>20</v>
      </c>
      <c r="K18" s="1">
        <v>0</v>
      </c>
      <c r="L18" s="1">
        <v>0</v>
      </c>
      <c r="O18" s="1"/>
      <c r="P18" s="1" t="s">
        <v>8</v>
      </c>
      <c r="Q18" s="1">
        <v>12</v>
      </c>
      <c r="R18" s="1">
        <v>2</v>
      </c>
      <c r="S18" s="1">
        <v>0</v>
      </c>
      <c r="V18" s="1"/>
      <c r="W18" s="1" t="s">
        <v>20</v>
      </c>
      <c r="X18" s="1">
        <v>22</v>
      </c>
      <c r="Y18" s="1">
        <v>36</v>
      </c>
      <c r="Z18" s="1">
        <v>6</v>
      </c>
      <c r="AB18">
        <f t="shared" si="0"/>
        <v>56</v>
      </c>
      <c r="AC18">
        <f t="shared" si="1"/>
        <v>38</v>
      </c>
      <c r="AD18">
        <f t="shared" si="2"/>
        <v>33</v>
      </c>
      <c r="AE18">
        <f t="shared" si="3"/>
        <v>0.44094488188976377</v>
      </c>
      <c r="AF18">
        <f t="shared" si="4"/>
        <v>0.29921259842519687</v>
      </c>
      <c r="AG18">
        <f t="shared" si="5"/>
        <v>0.25984251968503935</v>
      </c>
    </row>
    <row r="19" spans="1:33" x14ac:dyDescent="0.2">
      <c r="A19" s="1"/>
      <c r="B19" s="1" t="s">
        <v>9</v>
      </c>
      <c r="C19" s="1">
        <v>0</v>
      </c>
      <c r="D19" s="1">
        <v>3</v>
      </c>
      <c r="E19" s="1">
        <v>39</v>
      </c>
      <c r="H19" s="1"/>
      <c r="I19" s="1" t="s">
        <v>9</v>
      </c>
      <c r="J19" s="1">
        <v>1</v>
      </c>
      <c r="K19" s="1">
        <v>6</v>
      </c>
      <c r="L19" s="1">
        <v>0</v>
      </c>
      <c r="O19" s="1"/>
      <c r="P19" s="1" t="s">
        <v>9</v>
      </c>
      <c r="Q19" s="1">
        <v>5</v>
      </c>
      <c r="R19" s="1">
        <v>20</v>
      </c>
      <c r="S19" s="1">
        <v>2</v>
      </c>
      <c r="V19" s="1"/>
      <c r="W19" s="1" t="s">
        <v>21</v>
      </c>
      <c r="X19" s="1">
        <v>8</v>
      </c>
      <c r="Y19" s="1">
        <v>8</v>
      </c>
      <c r="Z19" s="1">
        <v>0</v>
      </c>
      <c r="AB19">
        <f t="shared" si="0"/>
        <v>14</v>
      </c>
      <c r="AC19">
        <f t="shared" si="1"/>
        <v>37</v>
      </c>
      <c r="AD19">
        <f t="shared" si="2"/>
        <v>41</v>
      </c>
      <c r="AE19">
        <f t="shared" si="3"/>
        <v>0.15217391304347827</v>
      </c>
      <c r="AF19">
        <f t="shared" si="4"/>
        <v>0.40217391304347827</v>
      </c>
      <c r="AG19">
        <f t="shared" si="5"/>
        <v>0.44565217391304346</v>
      </c>
    </row>
    <row r="20" spans="1:33" x14ac:dyDescent="0.2">
      <c r="A20" s="1"/>
      <c r="B20" s="1" t="s">
        <v>10</v>
      </c>
      <c r="C20" s="1">
        <v>2</v>
      </c>
      <c r="D20" s="1">
        <v>1</v>
      </c>
      <c r="E20" s="1">
        <v>32</v>
      </c>
      <c r="H20" s="1"/>
      <c r="I20" s="1" t="s">
        <v>10</v>
      </c>
      <c r="J20" s="1">
        <v>22</v>
      </c>
      <c r="K20" s="1">
        <v>5</v>
      </c>
      <c r="L20" s="1">
        <v>0</v>
      </c>
      <c r="O20" s="1"/>
      <c r="P20" s="1" t="s">
        <v>10</v>
      </c>
      <c r="Q20" s="1">
        <v>6</v>
      </c>
      <c r="R20" s="1">
        <v>39</v>
      </c>
      <c r="S20" s="1">
        <v>0</v>
      </c>
      <c r="V20" s="1"/>
      <c r="W20" s="1" t="s">
        <v>22</v>
      </c>
      <c r="X20" s="1">
        <v>26</v>
      </c>
      <c r="Y20" s="1">
        <v>17</v>
      </c>
      <c r="Z20" s="1">
        <v>3</v>
      </c>
      <c r="AB20">
        <f t="shared" si="0"/>
        <v>56</v>
      </c>
      <c r="AC20">
        <f t="shared" si="1"/>
        <v>62</v>
      </c>
      <c r="AD20">
        <f t="shared" si="2"/>
        <v>35</v>
      </c>
      <c r="AE20">
        <f t="shared" si="3"/>
        <v>0.36601307189542481</v>
      </c>
      <c r="AF20">
        <f t="shared" si="4"/>
        <v>0.40522875816993464</v>
      </c>
      <c r="AG20">
        <f t="shared" si="5"/>
        <v>0.22875816993464052</v>
      </c>
    </row>
    <row r="21" spans="1:33" x14ac:dyDescent="0.2">
      <c r="A21" s="1"/>
      <c r="B21" s="1" t="s">
        <v>11</v>
      </c>
      <c r="C21" s="1">
        <v>2</v>
      </c>
      <c r="D21" s="1">
        <v>4</v>
      </c>
      <c r="E21" s="1">
        <v>74</v>
      </c>
      <c r="H21" s="1"/>
      <c r="I21" s="1" t="s">
        <v>11</v>
      </c>
      <c r="J21" s="1">
        <v>22</v>
      </c>
      <c r="K21" s="1">
        <v>27</v>
      </c>
      <c r="L21" s="1">
        <v>0</v>
      </c>
      <c r="O21" s="1"/>
      <c r="P21" s="1" t="s">
        <v>11</v>
      </c>
      <c r="Q21" s="1">
        <v>20</v>
      </c>
      <c r="R21" s="1">
        <v>52</v>
      </c>
      <c r="S21" s="1">
        <v>0</v>
      </c>
      <c r="V21" s="1"/>
      <c r="W21" s="1" t="s">
        <v>23</v>
      </c>
      <c r="X21" s="1">
        <v>59</v>
      </c>
      <c r="Y21" s="1">
        <v>47</v>
      </c>
      <c r="Z21" s="1">
        <v>5</v>
      </c>
      <c r="AB21">
        <f t="shared" si="0"/>
        <v>103</v>
      </c>
      <c r="AC21">
        <f t="shared" si="1"/>
        <v>130</v>
      </c>
      <c r="AD21">
        <f t="shared" si="2"/>
        <v>79</v>
      </c>
      <c r="AE21">
        <f t="shared" si="3"/>
        <v>0.33012820512820512</v>
      </c>
      <c r="AF21">
        <f t="shared" si="4"/>
        <v>0.41666666666666669</v>
      </c>
      <c r="AG21">
        <f t="shared" si="5"/>
        <v>0.25320512820512819</v>
      </c>
    </row>
    <row r="22" spans="1:33" x14ac:dyDescent="0.2">
      <c r="A22" s="1"/>
      <c r="B22" s="1" t="s">
        <v>12</v>
      </c>
      <c r="C22" s="1">
        <v>2</v>
      </c>
      <c r="D22" s="1">
        <v>0</v>
      </c>
      <c r="E22" s="1">
        <v>101</v>
      </c>
      <c r="H22" s="1"/>
      <c r="I22" s="1" t="s">
        <v>12</v>
      </c>
      <c r="J22" s="1">
        <v>151</v>
      </c>
      <c r="K22" s="1">
        <v>31</v>
      </c>
      <c r="L22" s="1">
        <v>0</v>
      </c>
      <c r="O22" s="1"/>
      <c r="P22" s="1" t="s">
        <v>12</v>
      </c>
      <c r="Q22" s="1">
        <v>56</v>
      </c>
      <c r="R22" s="1">
        <v>88</v>
      </c>
      <c r="S22" s="1">
        <v>0</v>
      </c>
      <c r="V22" s="1"/>
      <c r="W22" s="1" t="s">
        <v>24</v>
      </c>
      <c r="X22" s="1">
        <v>34</v>
      </c>
      <c r="Y22" s="1">
        <v>31</v>
      </c>
      <c r="Z22" s="1">
        <v>3</v>
      </c>
      <c r="AB22">
        <f t="shared" si="0"/>
        <v>243</v>
      </c>
      <c r="AC22">
        <f t="shared" si="1"/>
        <v>150</v>
      </c>
      <c r="AD22">
        <f t="shared" si="2"/>
        <v>104</v>
      </c>
      <c r="AE22">
        <f t="shared" si="3"/>
        <v>0.48893360160965793</v>
      </c>
      <c r="AF22">
        <f t="shared" si="4"/>
        <v>0.30181086519114686</v>
      </c>
      <c r="AG22">
        <f t="shared" si="5"/>
        <v>0.20925553319919518</v>
      </c>
    </row>
    <row r="23" spans="1:33" x14ac:dyDescent="0.2">
      <c r="A23" s="1"/>
      <c r="B23" s="1" t="s">
        <v>13</v>
      </c>
      <c r="C23" s="1">
        <v>3</v>
      </c>
      <c r="D23" s="1">
        <v>3</v>
      </c>
      <c r="E23" s="1">
        <v>154</v>
      </c>
      <c r="H23" s="1"/>
      <c r="I23" s="1" t="s">
        <v>13</v>
      </c>
      <c r="J23" s="1">
        <v>31</v>
      </c>
      <c r="K23" s="1">
        <v>11</v>
      </c>
      <c r="L23" s="1">
        <v>0</v>
      </c>
      <c r="O23" s="1"/>
      <c r="P23" s="1" t="s">
        <v>13</v>
      </c>
      <c r="Q23" s="1">
        <v>15</v>
      </c>
      <c r="R23" s="1">
        <v>73</v>
      </c>
      <c r="S23" s="1">
        <v>0</v>
      </c>
      <c r="V23" s="1"/>
      <c r="W23" s="1" t="s">
        <v>25</v>
      </c>
      <c r="X23" s="1">
        <v>26</v>
      </c>
      <c r="Y23" s="1">
        <v>14</v>
      </c>
      <c r="Z23" s="1">
        <v>2</v>
      </c>
      <c r="AB23">
        <f t="shared" si="0"/>
        <v>75</v>
      </c>
      <c r="AC23">
        <f t="shared" si="1"/>
        <v>101</v>
      </c>
      <c r="AD23">
        <f t="shared" si="2"/>
        <v>156</v>
      </c>
      <c r="AE23">
        <f t="shared" si="3"/>
        <v>0.22590361445783133</v>
      </c>
      <c r="AF23">
        <f t="shared" si="4"/>
        <v>0.30421686746987953</v>
      </c>
      <c r="AG23">
        <f t="shared" si="5"/>
        <v>0.46987951807228917</v>
      </c>
    </row>
    <row r="24" spans="1:33" x14ac:dyDescent="0.2">
      <c r="A24" s="1"/>
      <c r="B24" s="1" t="s">
        <v>14</v>
      </c>
      <c r="C24" s="1">
        <v>1</v>
      </c>
      <c r="D24" s="1">
        <v>0</v>
      </c>
      <c r="E24" s="1">
        <v>32</v>
      </c>
      <c r="H24" s="1"/>
      <c r="I24" s="1" t="s">
        <v>14</v>
      </c>
      <c r="J24" s="1">
        <v>11</v>
      </c>
      <c r="K24" s="1">
        <v>1</v>
      </c>
      <c r="L24" s="1">
        <v>0</v>
      </c>
      <c r="O24" s="1"/>
      <c r="P24" s="1" t="s">
        <v>14</v>
      </c>
      <c r="Q24" s="1">
        <v>21</v>
      </c>
      <c r="R24" s="1">
        <v>16</v>
      </c>
      <c r="S24" s="1">
        <v>0</v>
      </c>
      <c r="V24" s="1"/>
      <c r="W24" s="1" t="s">
        <v>26</v>
      </c>
      <c r="X24" s="1">
        <v>13</v>
      </c>
      <c r="Y24" s="1">
        <v>11</v>
      </c>
      <c r="Z24" s="1">
        <v>1</v>
      </c>
      <c r="AB24">
        <f t="shared" si="0"/>
        <v>46</v>
      </c>
      <c r="AC24">
        <f t="shared" si="1"/>
        <v>28</v>
      </c>
      <c r="AD24">
        <f t="shared" si="2"/>
        <v>33</v>
      </c>
      <c r="AE24">
        <f t="shared" si="3"/>
        <v>0.42990654205607476</v>
      </c>
      <c r="AF24">
        <f t="shared" si="4"/>
        <v>0.26168224299065418</v>
      </c>
      <c r="AG24">
        <f t="shared" si="5"/>
        <v>0.30841121495327101</v>
      </c>
    </row>
    <row r="25" spans="1:33" x14ac:dyDescent="0.2">
      <c r="A25" s="1"/>
      <c r="B25" s="1" t="s">
        <v>15</v>
      </c>
      <c r="C25" s="1">
        <v>0</v>
      </c>
      <c r="D25" s="1">
        <v>0</v>
      </c>
      <c r="E25" s="1">
        <v>3</v>
      </c>
      <c r="H25" s="1"/>
      <c r="I25" s="1" t="s">
        <v>15</v>
      </c>
      <c r="J25" s="1">
        <v>0</v>
      </c>
      <c r="K25" s="1">
        <v>0</v>
      </c>
      <c r="L25" s="1">
        <v>0</v>
      </c>
      <c r="O25" s="1"/>
      <c r="P25" s="1" t="s">
        <v>15</v>
      </c>
      <c r="Q25" s="1">
        <v>2</v>
      </c>
      <c r="R25" s="1">
        <v>0</v>
      </c>
      <c r="S25" s="1">
        <v>0</v>
      </c>
      <c r="V25" s="1"/>
      <c r="W25" s="1"/>
      <c r="X25" s="1"/>
      <c r="Y25" s="1"/>
      <c r="Z25" s="1"/>
      <c r="AB25">
        <f t="shared" si="0"/>
        <v>2</v>
      </c>
      <c r="AC25">
        <f t="shared" si="1"/>
        <v>0</v>
      </c>
      <c r="AD25">
        <f t="shared" si="2"/>
        <v>3</v>
      </c>
      <c r="AE25">
        <f t="shared" si="3"/>
        <v>0.4</v>
      </c>
      <c r="AF25">
        <f t="shared" si="4"/>
        <v>0</v>
      </c>
      <c r="AG25">
        <f t="shared" si="5"/>
        <v>0.6</v>
      </c>
    </row>
    <row r="26" spans="1:33" x14ac:dyDescent="0.2">
      <c r="A26" s="1"/>
      <c r="B26" s="1"/>
      <c r="C26" s="1"/>
      <c r="D26" s="1"/>
      <c r="E26" s="1"/>
      <c r="H26" s="1"/>
      <c r="I26" s="1"/>
      <c r="J26" s="1"/>
      <c r="K26" s="1"/>
      <c r="L26" s="1"/>
      <c r="O26" s="1"/>
      <c r="P26" s="1"/>
      <c r="Q26" s="1"/>
      <c r="R26" s="1"/>
      <c r="S26" s="1"/>
      <c r="V26" s="1"/>
      <c r="W26" s="1"/>
      <c r="X26" s="1"/>
      <c r="Y26" s="1"/>
      <c r="Z26" s="1"/>
    </row>
    <row r="27" spans="1:33" x14ac:dyDescent="0.2">
      <c r="A27" s="1"/>
      <c r="B27" s="1"/>
      <c r="C27" s="1"/>
      <c r="D27" s="1"/>
      <c r="E27" s="1"/>
      <c r="H27" s="1"/>
      <c r="I27" s="1"/>
      <c r="J27" s="1"/>
      <c r="K27" s="1"/>
      <c r="L27" s="1"/>
      <c r="O27" s="1"/>
      <c r="P27" s="1"/>
      <c r="Q27" s="1"/>
      <c r="R27" s="1"/>
      <c r="S27" s="1"/>
      <c r="V27" s="1"/>
      <c r="W27" s="1"/>
      <c r="X27" s="1"/>
      <c r="Y27" s="1"/>
      <c r="Z27" s="1"/>
    </row>
    <row r="28" spans="1:33" x14ac:dyDescent="0.2">
      <c r="A28" s="1"/>
      <c r="B28" s="1"/>
      <c r="C28" s="1"/>
      <c r="D28" s="1"/>
      <c r="E28" s="1"/>
      <c r="H28" s="1"/>
      <c r="I28" s="1"/>
      <c r="J28" s="1"/>
      <c r="K28" s="1"/>
      <c r="L28" s="1"/>
      <c r="O28" s="1"/>
      <c r="P28" s="1"/>
      <c r="Q28" s="1"/>
      <c r="R28" s="1"/>
      <c r="S28" s="1"/>
      <c r="V28" s="1"/>
    </row>
    <row r="29" spans="1:33" x14ac:dyDescent="0.2">
      <c r="A29" s="1" t="s">
        <v>17</v>
      </c>
      <c r="B29" s="1" t="s">
        <v>6</v>
      </c>
      <c r="C29" s="1">
        <v>1</v>
      </c>
      <c r="D29" s="1">
        <v>1</v>
      </c>
      <c r="E29" s="1">
        <v>37</v>
      </c>
      <c r="H29" s="1" t="s">
        <v>17</v>
      </c>
      <c r="I29" s="1" t="s">
        <v>6</v>
      </c>
      <c r="J29" s="1">
        <v>88</v>
      </c>
      <c r="K29" s="1">
        <v>0</v>
      </c>
      <c r="L29" s="1">
        <v>7</v>
      </c>
      <c r="O29" s="1" t="s">
        <v>17</v>
      </c>
      <c r="P29" s="1" t="s">
        <v>6</v>
      </c>
      <c r="Q29" s="1">
        <v>84</v>
      </c>
      <c r="R29" s="1">
        <v>0</v>
      </c>
      <c r="S29" s="1">
        <v>0</v>
      </c>
      <c r="V29" s="1" t="s">
        <v>17</v>
      </c>
      <c r="W29" s="1" t="s">
        <v>18</v>
      </c>
      <c r="X29" s="1">
        <v>6</v>
      </c>
      <c r="Y29" s="1">
        <v>9</v>
      </c>
      <c r="Z29" s="1">
        <v>9</v>
      </c>
      <c r="AB29">
        <f t="shared" si="0"/>
        <v>179</v>
      </c>
      <c r="AC29">
        <f t="shared" si="1"/>
        <v>10</v>
      </c>
      <c r="AD29">
        <f t="shared" si="2"/>
        <v>53</v>
      </c>
      <c r="AE29">
        <f t="shared" si="3"/>
        <v>0.73966942148760328</v>
      </c>
      <c r="AF29">
        <f t="shared" si="4"/>
        <v>4.1322314049586778E-2</v>
      </c>
      <c r="AG29">
        <f t="shared" si="5"/>
        <v>0.21900826446280991</v>
      </c>
    </row>
    <row r="30" spans="1:33" x14ac:dyDescent="0.2">
      <c r="A30" s="1"/>
      <c r="B30" s="1" t="s">
        <v>7</v>
      </c>
      <c r="C30" s="1">
        <v>11</v>
      </c>
      <c r="D30" s="1">
        <v>0</v>
      </c>
      <c r="E30" s="1">
        <v>31</v>
      </c>
      <c r="H30" s="1"/>
      <c r="I30" s="1" t="s">
        <v>7</v>
      </c>
      <c r="J30" s="1">
        <v>130</v>
      </c>
      <c r="K30" s="1">
        <v>0</v>
      </c>
      <c r="L30" s="1">
        <v>2</v>
      </c>
      <c r="O30" s="1"/>
      <c r="P30" s="1" t="s">
        <v>7</v>
      </c>
      <c r="Q30" s="1">
        <v>91</v>
      </c>
      <c r="R30" s="1">
        <v>0</v>
      </c>
      <c r="S30" s="1">
        <v>0</v>
      </c>
      <c r="V30" s="1"/>
      <c r="W30" s="1" t="s">
        <v>19</v>
      </c>
      <c r="X30" s="1">
        <v>8</v>
      </c>
      <c r="Y30" s="1">
        <v>20</v>
      </c>
      <c r="Z30" s="1">
        <v>8</v>
      </c>
      <c r="AB30">
        <f t="shared" si="0"/>
        <v>240</v>
      </c>
      <c r="AC30">
        <f t="shared" si="1"/>
        <v>20</v>
      </c>
      <c r="AD30">
        <f t="shared" si="2"/>
        <v>41</v>
      </c>
      <c r="AE30">
        <f t="shared" si="3"/>
        <v>0.79734219269102991</v>
      </c>
      <c r="AF30">
        <f t="shared" si="4"/>
        <v>6.6445182724252497E-2</v>
      </c>
      <c r="AG30">
        <f t="shared" si="5"/>
        <v>0.13621262458471761</v>
      </c>
    </row>
    <row r="31" spans="1:33" x14ac:dyDescent="0.2">
      <c r="A31" s="1"/>
      <c r="B31" s="1" t="s">
        <v>8</v>
      </c>
      <c r="C31" s="1">
        <v>6</v>
      </c>
      <c r="D31" s="1">
        <v>0</v>
      </c>
      <c r="E31" s="1">
        <v>23</v>
      </c>
      <c r="H31" s="1"/>
      <c r="I31" s="1" t="s">
        <v>8</v>
      </c>
      <c r="J31" s="1">
        <v>20</v>
      </c>
      <c r="K31" s="1">
        <v>0</v>
      </c>
      <c r="L31" s="1">
        <v>0</v>
      </c>
      <c r="O31" s="1"/>
      <c r="P31" s="1" t="s">
        <v>8</v>
      </c>
      <c r="Q31" s="1">
        <v>14</v>
      </c>
      <c r="R31" s="1">
        <v>0</v>
      </c>
      <c r="S31" s="1">
        <v>0</v>
      </c>
      <c r="V31" s="1"/>
      <c r="W31" s="1" t="s">
        <v>20</v>
      </c>
      <c r="X31" s="1">
        <v>32</v>
      </c>
      <c r="Y31" s="1">
        <v>30</v>
      </c>
      <c r="Z31" s="1">
        <v>15</v>
      </c>
      <c r="AB31">
        <f t="shared" si="0"/>
        <v>72</v>
      </c>
      <c r="AC31">
        <f t="shared" si="1"/>
        <v>30</v>
      </c>
      <c r="AD31">
        <f t="shared" si="2"/>
        <v>38</v>
      </c>
      <c r="AE31">
        <f t="shared" si="3"/>
        <v>0.51428571428571423</v>
      </c>
      <c r="AF31">
        <f t="shared" si="4"/>
        <v>0.21428571428571427</v>
      </c>
      <c r="AG31">
        <f t="shared" si="5"/>
        <v>0.27142857142857141</v>
      </c>
    </row>
    <row r="32" spans="1:33" x14ac:dyDescent="0.2">
      <c r="A32" s="1"/>
      <c r="B32" s="1" t="s">
        <v>9</v>
      </c>
      <c r="C32" s="1">
        <v>1</v>
      </c>
      <c r="D32" s="1">
        <v>5</v>
      </c>
      <c r="E32" s="1">
        <v>36</v>
      </c>
      <c r="H32" s="1"/>
      <c r="I32" s="1" t="s">
        <v>9</v>
      </c>
      <c r="J32" s="1">
        <v>7</v>
      </c>
      <c r="K32" s="1">
        <v>0</v>
      </c>
      <c r="L32" s="1">
        <v>0</v>
      </c>
      <c r="O32" s="1"/>
      <c r="P32" s="1" t="s">
        <v>9</v>
      </c>
      <c r="Q32" s="1">
        <v>21</v>
      </c>
      <c r="R32" s="1">
        <v>6</v>
      </c>
      <c r="S32" s="1">
        <v>0</v>
      </c>
      <c r="V32" s="1"/>
      <c r="W32" s="1" t="s">
        <v>21</v>
      </c>
      <c r="X32" s="1">
        <v>5</v>
      </c>
      <c r="Y32" s="1">
        <v>2</v>
      </c>
      <c r="Z32" s="1">
        <v>5</v>
      </c>
      <c r="AB32">
        <f t="shared" si="0"/>
        <v>34</v>
      </c>
      <c r="AC32">
        <f t="shared" si="1"/>
        <v>13</v>
      </c>
      <c r="AD32">
        <f t="shared" si="2"/>
        <v>41</v>
      </c>
      <c r="AE32">
        <f t="shared" si="3"/>
        <v>0.38636363636363635</v>
      </c>
      <c r="AF32">
        <f t="shared" si="4"/>
        <v>0.14772727272727273</v>
      </c>
      <c r="AG32">
        <f t="shared" si="5"/>
        <v>0.46590909090909088</v>
      </c>
    </row>
    <row r="33" spans="1:33" x14ac:dyDescent="0.2">
      <c r="A33" s="1"/>
      <c r="B33" s="1" t="s">
        <v>10</v>
      </c>
      <c r="C33" s="1">
        <v>5</v>
      </c>
      <c r="D33" s="1">
        <v>0</v>
      </c>
      <c r="E33" s="1">
        <v>30</v>
      </c>
      <c r="H33" s="1"/>
      <c r="I33" s="1" t="s">
        <v>10</v>
      </c>
      <c r="J33" s="1">
        <v>27</v>
      </c>
      <c r="K33" s="1">
        <v>0</v>
      </c>
      <c r="L33" s="1">
        <v>0</v>
      </c>
      <c r="O33" s="1"/>
      <c r="P33" s="1" t="s">
        <v>10</v>
      </c>
      <c r="Q33" s="1">
        <v>45</v>
      </c>
      <c r="R33" s="1">
        <v>0</v>
      </c>
      <c r="S33" s="1">
        <v>0</v>
      </c>
      <c r="V33" s="1"/>
      <c r="W33" s="1" t="s">
        <v>22</v>
      </c>
      <c r="X33" s="1">
        <v>18</v>
      </c>
      <c r="Y33" s="1">
        <v>16</v>
      </c>
      <c r="Z33" s="1">
        <v>1</v>
      </c>
      <c r="AB33">
        <f t="shared" si="0"/>
        <v>95</v>
      </c>
      <c r="AC33">
        <f t="shared" si="1"/>
        <v>16</v>
      </c>
      <c r="AD33">
        <f t="shared" si="2"/>
        <v>31</v>
      </c>
      <c r="AE33">
        <f t="shared" si="3"/>
        <v>0.66901408450704225</v>
      </c>
      <c r="AF33">
        <f t="shared" si="4"/>
        <v>0.11267605633802817</v>
      </c>
      <c r="AG33">
        <f t="shared" si="5"/>
        <v>0.21830985915492956</v>
      </c>
    </row>
    <row r="34" spans="1:33" x14ac:dyDescent="0.2">
      <c r="A34" s="1"/>
      <c r="B34" s="1" t="s">
        <v>11</v>
      </c>
      <c r="C34" s="1">
        <v>12</v>
      </c>
      <c r="D34" s="1">
        <v>1</v>
      </c>
      <c r="E34" s="1">
        <v>67</v>
      </c>
      <c r="H34" s="1"/>
      <c r="I34" s="1" t="s">
        <v>11</v>
      </c>
      <c r="J34" s="1">
        <v>48</v>
      </c>
      <c r="K34" s="1">
        <v>1</v>
      </c>
      <c r="L34" s="1">
        <v>0</v>
      </c>
      <c r="O34" s="1"/>
      <c r="P34" s="1" t="s">
        <v>11</v>
      </c>
      <c r="Q34" s="1">
        <v>69</v>
      </c>
      <c r="R34" s="1">
        <v>3</v>
      </c>
      <c r="S34" s="1">
        <v>0</v>
      </c>
      <c r="V34" s="1"/>
      <c r="W34" s="1" t="s">
        <v>23</v>
      </c>
      <c r="X34" s="1">
        <v>52</v>
      </c>
      <c r="Y34" s="1">
        <v>53</v>
      </c>
      <c r="Z34" s="1">
        <v>6</v>
      </c>
      <c r="AB34">
        <f t="shared" si="0"/>
        <v>181</v>
      </c>
      <c r="AC34">
        <f t="shared" si="1"/>
        <v>58</v>
      </c>
      <c r="AD34">
        <f t="shared" si="2"/>
        <v>73</v>
      </c>
      <c r="AE34">
        <f t="shared" si="3"/>
        <v>0.58012820512820518</v>
      </c>
      <c r="AF34">
        <f t="shared" si="4"/>
        <v>0.1858974358974359</v>
      </c>
      <c r="AG34">
        <f t="shared" si="5"/>
        <v>0.23397435897435898</v>
      </c>
    </row>
    <row r="35" spans="1:33" x14ac:dyDescent="0.2">
      <c r="A35" s="1"/>
      <c r="B35" s="1" t="s">
        <v>12</v>
      </c>
      <c r="C35" s="1">
        <v>12</v>
      </c>
      <c r="D35" s="1">
        <v>3</v>
      </c>
      <c r="E35" s="1">
        <v>88</v>
      </c>
      <c r="H35" s="1"/>
      <c r="I35" s="1" t="s">
        <v>12</v>
      </c>
      <c r="J35" s="1">
        <v>180</v>
      </c>
      <c r="K35" s="1">
        <v>0</v>
      </c>
      <c r="L35" s="1">
        <v>2</v>
      </c>
      <c r="O35" s="1"/>
      <c r="P35" s="1" t="s">
        <v>12</v>
      </c>
      <c r="Q35" s="1">
        <v>144</v>
      </c>
      <c r="R35" s="1">
        <v>0</v>
      </c>
      <c r="S35" s="1">
        <v>0</v>
      </c>
      <c r="V35" s="1"/>
      <c r="W35" s="1" t="s">
        <v>24</v>
      </c>
      <c r="X35" s="1">
        <v>32</v>
      </c>
      <c r="Y35" s="1">
        <v>31</v>
      </c>
      <c r="Z35" s="1">
        <v>13</v>
      </c>
      <c r="AB35">
        <f t="shared" si="0"/>
        <v>368</v>
      </c>
      <c r="AC35">
        <f t="shared" si="1"/>
        <v>34</v>
      </c>
      <c r="AD35">
        <f t="shared" si="2"/>
        <v>103</v>
      </c>
      <c r="AE35">
        <f t="shared" si="3"/>
        <v>0.72871287128712869</v>
      </c>
      <c r="AF35">
        <f t="shared" si="4"/>
        <v>6.7326732673267331E-2</v>
      </c>
      <c r="AG35">
        <f t="shared" si="5"/>
        <v>0.20396039603960395</v>
      </c>
    </row>
    <row r="36" spans="1:33" x14ac:dyDescent="0.2">
      <c r="A36" s="1"/>
      <c r="B36" s="1" t="s">
        <v>13</v>
      </c>
      <c r="C36" s="1">
        <v>24</v>
      </c>
      <c r="D36" s="1">
        <v>11</v>
      </c>
      <c r="E36" s="1">
        <v>125</v>
      </c>
      <c r="H36" s="1"/>
      <c r="I36" s="1" t="s">
        <v>13</v>
      </c>
      <c r="J36" s="1">
        <v>42</v>
      </c>
      <c r="K36" s="1">
        <v>0</v>
      </c>
      <c r="L36" s="1">
        <v>0</v>
      </c>
      <c r="O36" s="1"/>
      <c r="P36" s="1" t="s">
        <v>13</v>
      </c>
      <c r="Q36" s="1">
        <v>85</v>
      </c>
      <c r="R36" s="1">
        <v>3</v>
      </c>
      <c r="S36" s="1">
        <v>0</v>
      </c>
      <c r="V36" s="1"/>
      <c r="W36" s="1" t="s">
        <v>25</v>
      </c>
      <c r="X36" s="1">
        <v>23</v>
      </c>
      <c r="Y36" s="1">
        <v>18</v>
      </c>
      <c r="Z36" s="1">
        <v>10</v>
      </c>
      <c r="AB36">
        <f t="shared" si="0"/>
        <v>174</v>
      </c>
      <c r="AC36">
        <f t="shared" si="1"/>
        <v>32</v>
      </c>
      <c r="AD36">
        <f t="shared" si="2"/>
        <v>135</v>
      </c>
      <c r="AE36">
        <f t="shared" si="3"/>
        <v>0.51026392961876832</v>
      </c>
      <c r="AF36">
        <f t="shared" si="4"/>
        <v>9.3841642228739003E-2</v>
      </c>
      <c r="AG36">
        <f t="shared" si="5"/>
        <v>0.39589442815249265</v>
      </c>
    </row>
    <row r="37" spans="1:33" x14ac:dyDescent="0.2">
      <c r="A37" s="1"/>
      <c r="B37" s="1" t="s">
        <v>14</v>
      </c>
      <c r="C37" s="1">
        <v>6</v>
      </c>
      <c r="D37" s="1">
        <v>0</v>
      </c>
      <c r="E37" s="1">
        <v>27</v>
      </c>
      <c r="H37" s="1"/>
      <c r="I37" s="1" t="s">
        <v>14</v>
      </c>
      <c r="J37" s="1">
        <v>12</v>
      </c>
      <c r="K37" s="1">
        <v>0</v>
      </c>
      <c r="L37" s="1">
        <v>0</v>
      </c>
      <c r="O37" s="1"/>
      <c r="P37" s="1" t="s">
        <v>14</v>
      </c>
      <c r="Q37" s="1">
        <v>37</v>
      </c>
      <c r="R37" s="1">
        <v>0</v>
      </c>
      <c r="S37" s="1">
        <v>0</v>
      </c>
      <c r="V37" s="1"/>
      <c r="W37" s="1" t="s">
        <v>26</v>
      </c>
      <c r="X37" s="1">
        <v>11</v>
      </c>
      <c r="Y37" s="1">
        <v>12</v>
      </c>
      <c r="Z37" s="1">
        <v>5</v>
      </c>
      <c r="AB37">
        <f t="shared" si="0"/>
        <v>66</v>
      </c>
      <c r="AC37">
        <f t="shared" si="1"/>
        <v>12</v>
      </c>
      <c r="AD37">
        <f t="shared" si="2"/>
        <v>32</v>
      </c>
      <c r="AE37">
        <f t="shared" si="3"/>
        <v>0.6</v>
      </c>
      <c r="AF37">
        <f t="shared" si="4"/>
        <v>0.10909090909090909</v>
      </c>
      <c r="AG37">
        <f t="shared" si="5"/>
        <v>0.29090909090909089</v>
      </c>
    </row>
    <row r="38" spans="1:33" x14ac:dyDescent="0.2">
      <c r="A38" s="1"/>
      <c r="B38" s="1" t="s">
        <v>15</v>
      </c>
      <c r="C38" s="1">
        <v>0</v>
      </c>
      <c r="D38" s="1">
        <v>0</v>
      </c>
      <c r="E38" s="1">
        <v>3</v>
      </c>
      <c r="H38" s="1"/>
      <c r="I38" s="1" t="s">
        <v>15</v>
      </c>
      <c r="J38" s="1">
        <v>0</v>
      </c>
      <c r="K38" s="1">
        <v>0</v>
      </c>
      <c r="L38" s="1">
        <v>0</v>
      </c>
      <c r="O38" s="1"/>
      <c r="P38" s="1" t="s">
        <v>15</v>
      </c>
      <c r="Q38" s="1">
        <v>2</v>
      </c>
      <c r="R38" s="1">
        <v>0</v>
      </c>
      <c r="S38" s="1">
        <v>0</v>
      </c>
      <c r="V38" s="1"/>
      <c r="W38" s="1"/>
      <c r="X38" s="1"/>
      <c r="Y38" s="1"/>
      <c r="Z38" s="1"/>
      <c r="AB38">
        <f t="shared" si="0"/>
        <v>2</v>
      </c>
      <c r="AC38">
        <f t="shared" si="1"/>
        <v>0</v>
      </c>
      <c r="AD38">
        <f t="shared" si="2"/>
        <v>3</v>
      </c>
      <c r="AE38">
        <f t="shared" si="3"/>
        <v>0.4</v>
      </c>
      <c r="AF38">
        <f t="shared" si="4"/>
        <v>0</v>
      </c>
      <c r="AG38">
        <f t="shared" si="5"/>
        <v>0.6</v>
      </c>
    </row>
    <row r="39" spans="1:33" x14ac:dyDescent="0.2">
      <c r="A39" s="1"/>
      <c r="B39" s="1"/>
      <c r="C39" s="1"/>
      <c r="D39" s="1"/>
      <c r="E39" s="1"/>
      <c r="H39" s="1"/>
      <c r="I39" s="1"/>
      <c r="J39" s="1"/>
      <c r="K39" s="1"/>
      <c r="L39" s="1"/>
      <c r="O39" s="1"/>
      <c r="P39" s="1"/>
      <c r="Q39" s="1"/>
      <c r="R39" s="1"/>
      <c r="S39" s="1"/>
      <c r="V39" s="1"/>
      <c r="W39" s="1"/>
      <c r="X39" s="1"/>
      <c r="Y39" s="1"/>
      <c r="Z39" s="1"/>
    </row>
    <row r="40" spans="1:33" x14ac:dyDescent="0.2">
      <c r="A40" s="1"/>
      <c r="B40" s="1"/>
      <c r="C40" s="1"/>
      <c r="D40" s="1"/>
      <c r="E40" s="1"/>
      <c r="H40" s="1"/>
      <c r="I40" s="1"/>
      <c r="J40" s="1"/>
      <c r="K40" s="1"/>
      <c r="L40" s="1"/>
      <c r="O40" s="1"/>
      <c r="P40" s="1"/>
      <c r="Q40" s="1"/>
      <c r="R40" s="1"/>
      <c r="S40" s="1"/>
      <c r="V40" s="1"/>
      <c r="W40" s="1"/>
      <c r="X40" s="1"/>
      <c r="Y40" s="1"/>
      <c r="Z40" s="1"/>
    </row>
    <row r="41" spans="1:33" x14ac:dyDescent="0.2">
      <c r="A41" s="1"/>
      <c r="B41" s="1"/>
      <c r="C41" s="1"/>
      <c r="D41" s="1"/>
      <c r="E41" s="1"/>
      <c r="H41" s="1"/>
      <c r="I41" s="1"/>
      <c r="J41" s="1"/>
      <c r="K41" s="1"/>
      <c r="L41" s="1"/>
      <c r="O41" s="1"/>
      <c r="P41" s="1"/>
      <c r="Q41" s="1"/>
      <c r="R41" s="1"/>
      <c r="S41" s="1"/>
      <c r="V41" s="1"/>
    </row>
    <row r="42" spans="1:33" x14ac:dyDescent="0.2">
      <c r="A42" s="1" t="s">
        <v>33</v>
      </c>
      <c r="B42" s="1" t="s">
        <v>6</v>
      </c>
      <c r="C42" s="1">
        <v>16</v>
      </c>
      <c r="D42" s="1">
        <v>1</v>
      </c>
      <c r="E42" s="1">
        <v>22</v>
      </c>
      <c r="H42" s="1" t="s">
        <v>33</v>
      </c>
      <c r="I42" s="1" t="s">
        <v>6</v>
      </c>
      <c r="J42" s="1">
        <v>23</v>
      </c>
      <c r="K42" s="1">
        <v>0</v>
      </c>
      <c r="L42" s="1">
        <v>72</v>
      </c>
      <c r="O42" s="1" t="s">
        <v>33</v>
      </c>
      <c r="P42" s="1" t="s">
        <v>6</v>
      </c>
      <c r="Q42" s="1">
        <v>54</v>
      </c>
      <c r="R42" s="1">
        <v>0</v>
      </c>
      <c r="S42" s="1">
        <v>30</v>
      </c>
      <c r="V42" s="1" t="s">
        <v>33</v>
      </c>
      <c r="W42" s="1" t="s">
        <v>18</v>
      </c>
      <c r="X42" s="1">
        <v>9</v>
      </c>
      <c r="Y42" s="1">
        <v>13</v>
      </c>
      <c r="Z42" s="1">
        <v>2</v>
      </c>
      <c r="AB42">
        <f t="shared" si="0"/>
        <v>102</v>
      </c>
      <c r="AC42">
        <f t="shared" si="1"/>
        <v>14</v>
      </c>
      <c r="AD42">
        <f t="shared" si="2"/>
        <v>126</v>
      </c>
      <c r="AE42">
        <f t="shared" si="3"/>
        <v>0.42148760330578511</v>
      </c>
      <c r="AF42">
        <f t="shared" si="4"/>
        <v>5.7851239669421489E-2</v>
      </c>
      <c r="AG42">
        <f t="shared" si="5"/>
        <v>0.52066115702479343</v>
      </c>
    </row>
    <row r="43" spans="1:33" x14ac:dyDescent="0.2">
      <c r="A43" s="1"/>
      <c r="B43" s="1" t="s">
        <v>7</v>
      </c>
      <c r="C43" s="1">
        <v>15</v>
      </c>
      <c r="D43" s="1">
        <v>0</v>
      </c>
      <c r="E43" s="1">
        <v>27</v>
      </c>
      <c r="H43" s="1"/>
      <c r="I43" s="1" t="s">
        <v>7</v>
      </c>
      <c r="J43" s="1">
        <v>34</v>
      </c>
      <c r="K43" s="1">
        <v>1</v>
      </c>
      <c r="L43" s="1">
        <v>97</v>
      </c>
      <c r="O43" s="1"/>
      <c r="P43" s="1" t="s">
        <v>7</v>
      </c>
      <c r="Q43" s="1">
        <v>49</v>
      </c>
      <c r="R43" s="1">
        <v>0</v>
      </c>
      <c r="S43" s="1">
        <v>42</v>
      </c>
      <c r="V43" s="1"/>
      <c r="W43" s="1" t="s">
        <v>19</v>
      </c>
      <c r="X43" s="1">
        <v>13</v>
      </c>
      <c r="Y43" s="1">
        <v>30</v>
      </c>
      <c r="Z43" s="1">
        <v>5</v>
      </c>
      <c r="AB43">
        <f t="shared" si="0"/>
        <v>111</v>
      </c>
      <c r="AC43">
        <f t="shared" si="1"/>
        <v>31</v>
      </c>
      <c r="AD43">
        <f t="shared" si="2"/>
        <v>171</v>
      </c>
      <c r="AE43">
        <f t="shared" si="3"/>
        <v>0.35463258785942492</v>
      </c>
      <c r="AF43">
        <f t="shared" si="4"/>
        <v>9.9041533546325874E-2</v>
      </c>
      <c r="AG43">
        <f t="shared" si="5"/>
        <v>0.54632587859424919</v>
      </c>
    </row>
    <row r="44" spans="1:33" x14ac:dyDescent="0.2">
      <c r="A44" s="1"/>
      <c r="B44" s="1" t="s">
        <v>8</v>
      </c>
      <c r="C44" s="1">
        <v>11</v>
      </c>
      <c r="D44" s="1">
        <v>0</v>
      </c>
      <c r="E44" s="1">
        <v>18</v>
      </c>
      <c r="H44" s="1"/>
      <c r="I44" s="1" t="s">
        <v>8</v>
      </c>
      <c r="J44" s="1">
        <v>3</v>
      </c>
      <c r="K44" s="1">
        <v>0</v>
      </c>
      <c r="L44" s="1">
        <v>17</v>
      </c>
      <c r="O44" s="1"/>
      <c r="P44" s="1" t="s">
        <v>8</v>
      </c>
      <c r="Q44" s="1">
        <v>11</v>
      </c>
      <c r="R44" s="1">
        <v>3</v>
      </c>
      <c r="S44" s="1">
        <v>0</v>
      </c>
      <c r="V44" s="1"/>
      <c r="W44" s="1" t="s">
        <v>20</v>
      </c>
      <c r="X44" s="1">
        <v>29</v>
      </c>
      <c r="Y44" s="1">
        <v>33</v>
      </c>
      <c r="Z44" s="1">
        <v>6</v>
      </c>
      <c r="AB44">
        <f t="shared" si="0"/>
        <v>54</v>
      </c>
      <c r="AC44">
        <f t="shared" si="1"/>
        <v>36</v>
      </c>
      <c r="AD44">
        <f t="shared" si="2"/>
        <v>41</v>
      </c>
      <c r="AE44">
        <f t="shared" si="3"/>
        <v>0.41221374045801529</v>
      </c>
      <c r="AF44">
        <f t="shared" si="4"/>
        <v>0.27480916030534353</v>
      </c>
      <c r="AG44">
        <f t="shared" si="5"/>
        <v>0.31297709923664124</v>
      </c>
    </row>
    <row r="45" spans="1:33" x14ac:dyDescent="0.2">
      <c r="A45" s="1"/>
      <c r="B45" s="1" t="s">
        <v>9</v>
      </c>
      <c r="C45" s="1">
        <v>4</v>
      </c>
      <c r="D45" s="1">
        <v>2</v>
      </c>
      <c r="E45" s="1">
        <v>36</v>
      </c>
      <c r="H45" s="1"/>
      <c r="I45" s="1" t="s">
        <v>9</v>
      </c>
      <c r="J45" s="1">
        <v>0</v>
      </c>
      <c r="K45" s="1">
        <v>3</v>
      </c>
      <c r="L45" s="1">
        <v>4</v>
      </c>
      <c r="O45" s="1"/>
      <c r="P45" s="1" t="s">
        <v>9</v>
      </c>
      <c r="Q45" s="1">
        <v>19</v>
      </c>
      <c r="R45" s="1">
        <v>2</v>
      </c>
      <c r="S45" s="1">
        <v>6</v>
      </c>
      <c r="V45" s="1"/>
      <c r="W45" s="1" t="s">
        <v>21</v>
      </c>
      <c r="X45" s="1">
        <v>3</v>
      </c>
      <c r="Y45" s="1">
        <v>5</v>
      </c>
      <c r="Z45" s="1">
        <v>3</v>
      </c>
      <c r="AB45">
        <f t="shared" si="0"/>
        <v>26</v>
      </c>
      <c r="AC45">
        <f t="shared" si="1"/>
        <v>12</v>
      </c>
      <c r="AD45">
        <f t="shared" si="2"/>
        <v>49</v>
      </c>
      <c r="AE45">
        <f t="shared" si="3"/>
        <v>0.2988505747126437</v>
      </c>
      <c r="AF45">
        <f t="shared" si="4"/>
        <v>0.13793103448275862</v>
      </c>
      <c r="AG45">
        <f t="shared" si="5"/>
        <v>0.56321839080459768</v>
      </c>
    </row>
    <row r="46" spans="1:33" x14ac:dyDescent="0.2">
      <c r="A46" s="1"/>
      <c r="B46" s="1" t="s">
        <v>10</v>
      </c>
      <c r="C46" s="1">
        <v>17</v>
      </c>
      <c r="D46" s="1">
        <v>0</v>
      </c>
      <c r="E46" s="1">
        <v>18</v>
      </c>
      <c r="H46" s="1"/>
      <c r="I46" s="1" t="s">
        <v>10</v>
      </c>
      <c r="J46" s="1">
        <v>12</v>
      </c>
      <c r="K46" s="1">
        <v>0</v>
      </c>
      <c r="L46" s="1">
        <v>15</v>
      </c>
      <c r="O46" s="1"/>
      <c r="P46" s="1" t="s">
        <v>10</v>
      </c>
      <c r="Q46" s="1">
        <v>28</v>
      </c>
      <c r="R46" s="1">
        <v>0</v>
      </c>
      <c r="S46" s="1">
        <v>7</v>
      </c>
      <c r="V46" s="1"/>
      <c r="W46" s="1" t="s">
        <v>22</v>
      </c>
      <c r="X46" s="1">
        <v>24</v>
      </c>
      <c r="Y46" s="1">
        <v>18</v>
      </c>
      <c r="Z46" s="1">
        <v>0</v>
      </c>
      <c r="AB46">
        <f t="shared" si="0"/>
        <v>81</v>
      </c>
      <c r="AC46">
        <f t="shared" si="1"/>
        <v>18</v>
      </c>
      <c r="AD46">
        <f t="shared" si="2"/>
        <v>40</v>
      </c>
      <c r="AE46">
        <f t="shared" si="3"/>
        <v>0.58273381294964033</v>
      </c>
      <c r="AF46">
        <f t="shared" si="4"/>
        <v>0.12949640287769784</v>
      </c>
      <c r="AG46">
        <f t="shared" si="5"/>
        <v>0.28776978417266186</v>
      </c>
    </row>
    <row r="47" spans="1:33" x14ac:dyDescent="0.2">
      <c r="A47" s="1"/>
      <c r="B47" s="1" t="s">
        <v>11</v>
      </c>
      <c r="C47" s="1">
        <v>31</v>
      </c>
      <c r="D47" s="1">
        <v>1</v>
      </c>
      <c r="E47" s="1">
        <v>48</v>
      </c>
      <c r="H47" s="1"/>
      <c r="I47" s="1" t="s">
        <v>11</v>
      </c>
      <c r="J47" s="1">
        <v>10</v>
      </c>
      <c r="K47" s="1">
        <v>9</v>
      </c>
      <c r="L47" s="1">
        <v>30</v>
      </c>
      <c r="O47" s="1"/>
      <c r="P47" s="1" t="s">
        <v>11</v>
      </c>
      <c r="Q47" s="1">
        <v>44</v>
      </c>
      <c r="R47" s="1">
        <v>4</v>
      </c>
      <c r="S47" s="1">
        <v>24</v>
      </c>
      <c r="V47" s="1"/>
      <c r="W47" s="1" t="s">
        <v>23</v>
      </c>
      <c r="X47" s="1">
        <v>51</v>
      </c>
      <c r="Y47" s="1">
        <v>48</v>
      </c>
      <c r="Z47" s="1">
        <v>11</v>
      </c>
      <c r="AB47">
        <f t="shared" si="0"/>
        <v>136</v>
      </c>
      <c r="AC47">
        <f t="shared" si="1"/>
        <v>62</v>
      </c>
      <c r="AD47">
        <f t="shared" si="2"/>
        <v>113</v>
      </c>
      <c r="AE47">
        <f t="shared" si="3"/>
        <v>0.43729903536977494</v>
      </c>
      <c r="AF47">
        <f t="shared" si="4"/>
        <v>0.19935691318327975</v>
      </c>
      <c r="AG47">
        <f t="shared" si="5"/>
        <v>0.36334405144694532</v>
      </c>
    </row>
    <row r="48" spans="1:33" x14ac:dyDescent="0.2">
      <c r="A48" s="1"/>
      <c r="B48" s="1" t="s">
        <v>12</v>
      </c>
      <c r="C48" s="1">
        <v>46</v>
      </c>
      <c r="D48" s="1">
        <v>1</v>
      </c>
      <c r="E48" s="1">
        <v>56</v>
      </c>
      <c r="H48" s="1"/>
      <c r="I48" s="1" t="s">
        <v>12</v>
      </c>
      <c r="J48" s="1">
        <v>36</v>
      </c>
      <c r="K48" s="1">
        <v>2</v>
      </c>
      <c r="L48" s="1">
        <v>144</v>
      </c>
      <c r="O48" s="1"/>
      <c r="P48" s="1" t="s">
        <v>12</v>
      </c>
      <c r="Q48" s="1">
        <v>108</v>
      </c>
      <c r="R48" s="1">
        <v>0</v>
      </c>
      <c r="S48" s="1">
        <v>36</v>
      </c>
      <c r="V48" s="1"/>
      <c r="W48" s="1" t="s">
        <v>24</v>
      </c>
      <c r="X48" s="1">
        <v>32</v>
      </c>
      <c r="Y48" s="1">
        <v>31</v>
      </c>
      <c r="Z48" s="1">
        <v>4</v>
      </c>
      <c r="AB48">
        <f t="shared" si="0"/>
        <v>222</v>
      </c>
      <c r="AC48">
        <f t="shared" si="1"/>
        <v>34</v>
      </c>
      <c r="AD48">
        <f t="shared" si="2"/>
        <v>240</v>
      </c>
      <c r="AE48">
        <f t="shared" si="3"/>
        <v>0.44758064516129031</v>
      </c>
      <c r="AF48">
        <f t="shared" si="4"/>
        <v>6.8548387096774188E-2</v>
      </c>
      <c r="AG48">
        <f t="shared" si="5"/>
        <v>0.4838709677419355</v>
      </c>
    </row>
    <row r="49" spans="1:33" x14ac:dyDescent="0.2">
      <c r="A49" s="1"/>
      <c r="B49" s="1" t="s">
        <v>13</v>
      </c>
      <c r="C49" s="1">
        <v>91</v>
      </c>
      <c r="D49" s="1">
        <v>3</v>
      </c>
      <c r="E49" s="1">
        <v>66</v>
      </c>
      <c r="H49" s="1"/>
      <c r="I49" s="1" t="s">
        <v>13</v>
      </c>
      <c r="J49" s="1">
        <v>12</v>
      </c>
      <c r="K49" s="1">
        <v>1</v>
      </c>
      <c r="L49" s="1">
        <v>29</v>
      </c>
      <c r="O49" s="1"/>
      <c r="P49" s="1" t="s">
        <v>13</v>
      </c>
      <c r="Q49" s="1">
        <v>58</v>
      </c>
      <c r="R49" s="1">
        <v>2</v>
      </c>
      <c r="S49" s="1">
        <v>28</v>
      </c>
      <c r="V49" s="1"/>
      <c r="W49" s="1" t="s">
        <v>25</v>
      </c>
      <c r="X49" s="1">
        <v>22</v>
      </c>
      <c r="Y49" s="1">
        <v>14</v>
      </c>
      <c r="Z49" s="1">
        <v>3</v>
      </c>
      <c r="AB49">
        <f t="shared" si="0"/>
        <v>183</v>
      </c>
      <c r="AC49">
        <f t="shared" si="1"/>
        <v>20</v>
      </c>
      <c r="AD49">
        <f t="shared" si="2"/>
        <v>126</v>
      </c>
      <c r="AE49">
        <f t="shared" si="3"/>
        <v>0.55623100303951367</v>
      </c>
      <c r="AF49">
        <f t="shared" si="4"/>
        <v>6.0790273556231005E-2</v>
      </c>
      <c r="AG49">
        <f t="shared" si="5"/>
        <v>0.38297872340425532</v>
      </c>
    </row>
    <row r="50" spans="1:33" x14ac:dyDescent="0.2">
      <c r="A50" s="1"/>
      <c r="B50" s="1" t="s">
        <v>14</v>
      </c>
      <c r="C50" s="1">
        <v>9</v>
      </c>
      <c r="D50" s="1">
        <v>0</v>
      </c>
      <c r="E50" s="1">
        <v>24</v>
      </c>
      <c r="H50" s="1"/>
      <c r="I50" s="1" t="s">
        <v>14</v>
      </c>
      <c r="J50" s="1">
        <v>2</v>
      </c>
      <c r="K50" s="1">
        <v>0</v>
      </c>
      <c r="L50" s="1">
        <v>10</v>
      </c>
      <c r="O50" s="1"/>
      <c r="P50" s="1" t="s">
        <v>14</v>
      </c>
      <c r="Q50" s="1">
        <v>33</v>
      </c>
      <c r="R50" s="1">
        <v>0</v>
      </c>
      <c r="S50" s="1">
        <v>4</v>
      </c>
      <c r="V50" s="1"/>
      <c r="W50" s="1" t="s">
        <v>26</v>
      </c>
      <c r="X50" s="1">
        <v>12</v>
      </c>
      <c r="Y50" s="1">
        <v>10</v>
      </c>
      <c r="Z50" s="1">
        <v>2</v>
      </c>
      <c r="AB50">
        <f t="shared" si="0"/>
        <v>56</v>
      </c>
      <c r="AC50">
        <f t="shared" si="1"/>
        <v>10</v>
      </c>
      <c r="AD50">
        <f t="shared" si="2"/>
        <v>40</v>
      </c>
      <c r="AE50">
        <f t="shared" si="3"/>
        <v>0.52830188679245282</v>
      </c>
      <c r="AF50">
        <f t="shared" si="4"/>
        <v>9.4339622641509441E-2</v>
      </c>
      <c r="AG50">
        <f t="shared" si="5"/>
        <v>0.37735849056603776</v>
      </c>
    </row>
    <row r="51" spans="1:33" x14ac:dyDescent="0.2">
      <c r="A51" s="1"/>
      <c r="B51" s="1" t="s">
        <v>15</v>
      </c>
      <c r="C51" s="1">
        <v>0</v>
      </c>
      <c r="D51" s="1">
        <v>0</v>
      </c>
      <c r="E51" s="1">
        <v>3</v>
      </c>
      <c r="H51" s="1"/>
      <c r="I51" s="1" t="s">
        <v>15</v>
      </c>
      <c r="J51" s="1">
        <v>0</v>
      </c>
      <c r="K51" s="1">
        <v>0</v>
      </c>
      <c r="L51" s="1">
        <v>0</v>
      </c>
      <c r="O51" s="1"/>
      <c r="P51" s="1" t="s">
        <v>15</v>
      </c>
      <c r="Q51" s="1">
        <v>1</v>
      </c>
      <c r="R51" s="1">
        <v>0</v>
      </c>
      <c r="S51" s="1">
        <v>1</v>
      </c>
      <c r="V51" s="1"/>
      <c r="W51" s="1"/>
      <c r="X51" s="1"/>
      <c r="Y51" s="1"/>
      <c r="Z51" s="1"/>
      <c r="AB51">
        <f t="shared" si="0"/>
        <v>1</v>
      </c>
      <c r="AC51">
        <f t="shared" si="1"/>
        <v>0</v>
      </c>
      <c r="AD51">
        <f t="shared" si="2"/>
        <v>4</v>
      </c>
      <c r="AE51">
        <f t="shared" si="3"/>
        <v>0.2</v>
      </c>
      <c r="AF51">
        <f t="shared" si="4"/>
        <v>0</v>
      </c>
      <c r="AG51">
        <f t="shared" si="5"/>
        <v>0.8</v>
      </c>
    </row>
    <row r="52" spans="1:33" x14ac:dyDescent="0.2">
      <c r="A52" s="1"/>
      <c r="B52" s="1"/>
      <c r="C52" s="1"/>
      <c r="D52" s="1"/>
      <c r="E52" s="1"/>
      <c r="H52" s="1"/>
      <c r="I52" s="1"/>
      <c r="J52" s="1"/>
      <c r="K52" s="1"/>
      <c r="L52" s="1"/>
      <c r="O52" s="1"/>
      <c r="P52" s="1"/>
      <c r="Q52" s="1"/>
      <c r="R52" s="1"/>
      <c r="S52" s="1"/>
      <c r="V52" s="1"/>
      <c r="W52" s="1"/>
      <c r="X52" s="1"/>
      <c r="Y52" s="1"/>
      <c r="Z52" s="1"/>
    </row>
    <row r="53" spans="1:33" x14ac:dyDescent="0.2">
      <c r="A53" s="1"/>
      <c r="B53" s="1"/>
      <c r="C53" s="1"/>
      <c r="D53" s="1"/>
      <c r="E53" s="1"/>
      <c r="H53" s="1"/>
      <c r="I53" s="1"/>
      <c r="J53" s="1"/>
      <c r="K53" s="1"/>
      <c r="L53" s="1"/>
      <c r="O53" s="1"/>
      <c r="P53" s="1"/>
      <c r="Q53" s="1"/>
      <c r="R53" s="1"/>
      <c r="S53" s="1"/>
      <c r="V53" s="1"/>
      <c r="W53" s="1"/>
      <c r="X53" s="1"/>
      <c r="Y53" s="1"/>
      <c r="Z53" s="1"/>
    </row>
    <row r="54" spans="1:33" x14ac:dyDescent="0.2">
      <c r="A54" s="1"/>
      <c r="B54" s="1"/>
      <c r="C54" s="1"/>
      <c r="D54" s="1"/>
      <c r="E54" s="1"/>
      <c r="H54" s="1"/>
      <c r="I54" s="1"/>
      <c r="J54" s="1"/>
      <c r="K54" s="1"/>
      <c r="L54" s="1"/>
      <c r="O54" s="1"/>
      <c r="P54" s="1"/>
      <c r="Q54" s="1"/>
      <c r="R54" s="1"/>
      <c r="S54" s="1"/>
      <c r="V54" s="1"/>
    </row>
    <row r="55" spans="1:33" x14ac:dyDescent="0.2">
      <c r="A55" s="1" t="s">
        <v>34</v>
      </c>
      <c r="B55" s="1" t="s">
        <v>6</v>
      </c>
      <c r="C55" s="1">
        <v>9</v>
      </c>
      <c r="D55" s="1">
        <v>0</v>
      </c>
      <c r="E55" s="1">
        <v>30</v>
      </c>
      <c r="H55" s="1" t="s">
        <v>34</v>
      </c>
      <c r="I55" s="1" t="s">
        <v>6</v>
      </c>
      <c r="J55" s="1">
        <v>66</v>
      </c>
      <c r="K55" s="1">
        <v>29</v>
      </c>
      <c r="L55" s="1">
        <v>0</v>
      </c>
      <c r="O55" s="1" t="s">
        <v>34</v>
      </c>
      <c r="P55" s="1" t="s">
        <v>6</v>
      </c>
      <c r="Q55" s="1">
        <v>84</v>
      </c>
      <c r="R55" s="1">
        <v>0</v>
      </c>
      <c r="S55" s="1">
        <v>0</v>
      </c>
      <c r="V55" s="1" t="s">
        <v>34</v>
      </c>
      <c r="W55" s="1" t="s">
        <v>18</v>
      </c>
      <c r="X55" s="1">
        <v>3</v>
      </c>
      <c r="Y55" s="1">
        <v>6</v>
      </c>
      <c r="Z55" s="1">
        <v>20</v>
      </c>
      <c r="AB55">
        <f t="shared" si="0"/>
        <v>162</v>
      </c>
      <c r="AC55">
        <f t="shared" si="1"/>
        <v>35</v>
      </c>
      <c r="AD55">
        <f t="shared" si="2"/>
        <v>50</v>
      </c>
      <c r="AE55">
        <f t="shared" si="3"/>
        <v>0.65587044534412953</v>
      </c>
      <c r="AF55">
        <f t="shared" si="4"/>
        <v>0.1417004048582996</v>
      </c>
      <c r="AG55">
        <f t="shared" si="5"/>
        <v>0.20242914979757085</v>
      </c>
    </row>
    <row r="56" spans="1:33" x14ac:dyDescent="0.2">
      <c r="A56" s="1"/>
      <c r="B56" s="1" t="s">
        <v>7</v>
      </c>
      <c r="C56" s="1">
        <v>14</v>
      </c>
      <c r="D56" s="1">
        <v>0</v>
      </c>
      <c r="E56" s="1">
        <v>28</v>
      </c>
      <c r="H56" s="1"/>
      <c r="I56" s="1" t="s">
        <v>7</v>
      </c>
      <c r="J56" s="1">
        <v>61</v>
      </c>
      <c r="K56" s="1">
        <v>71</v>
      </c>
      <c r="L56" s="1">
        <v>0</v>
      </c>
      <c r="O56" s="1"/>
      <c r="P56" s="1" t="s">
        <v>7</v>
      </c>
      <c r="Q56" s="1">
        <v>88</v>
      </c>
      <c r="R56" s="1">
        <v>3</v>
      </c>
      <c r="S56" s="1">
        <v>0</v>
      </c>
      <c r="V56" s="1"/>
      <c r="W56" s="1" t="s">
        <v>19</v>
      </c>
      <c r="X56" s="1">
        <v>4</v>
      </c>
      <c r="Y56" s="1">
        <v>16</v>
      </c>
      <c r="Z56" s="1">
        <v>34</v>
      </c>
      <c r="AB56">
        <f t="shared" si="0"/>
        <v>167</v>
      </c>
      <c r="AC56">
        <f t="shared" si="1"/>
        <v>90</v>
      </c>
      <c r="AD56">
        <f t="shared" si="2"/>
        <v>62</v>
      </c>
      <c r="AE56">
        <f t="shared" si="3"/>
        <v>0.52351097178683381</v>
      </c>
      <c r="AF56">
        <f t="shared" si="4"/>
        <v>0.28213166144200624</v>
      </c>
      <c r="AG56">
        <f t="shared" si="5"/>
        <v>0.19435736677115986</v>
      </c>
    </row>
    <row r="57" spans="1:33" x14ac:dyDescent="0.2">
      <c r="A57" s="1"/>
      <c r="B57" s="1" t="s">
        <v>8</v>
      </c>
      <c r="C57" s="1">
        <v>10</v>
      </c>
      <c r="D57" s="1">
        <v>1</v>
      </c>
      <c r="E57" s="1">
        <v>18</v>
      </c>
      <c r="H57" s="1"/>
      <c r="I57" s="1" t="s">
        <v>8</v>
      </c>
      <c r="J57" s="1">
        <v>20</v>
      </c>
      <c r="K57" s="1">
        <v>0</v>
      </c>
      <c r="L57" s="1">
        <v>0</v>
      </c>
      <c r="O57" s="1"/>
      <c r="P57" s="1" t="s">
        <v>8</v>
      </c>
      <c r="Q57" s="1">
        <v>14</v>
      </c>
      <c r="R57" s="1">
        <v>0</v>
      </c>
      <c r="S57" s="1">
        <v>0</v>
      </c>
      <c r="V57" s="1"/>
      <c r="W57" s="1" t="s">
        <v>20</v>
      </c>
      <c r="X57" s="1">
        <v>13</v>
      </c>
      <c r="Y57" s="1">
        <v>19</v>
      </c>
      <c r="Z57" s="1">
        <v>69</v>
      </c>
      <c r="AB57">
        <f t="shared" si="0"/>
        <v>57</v>
      </c>
      <c r="AC57">
        <f t="shared" si="1"/>
        <v>20</v>
      </c>
      <c r="AD57">
        <f t="shared" si="2"/>
        <v>87</v>
      </c>
      <c r="AE57">
        <f t="shared" si="3"/>
        <v>0.34756097560975607</v>
      </c>
      <c r="AF57">
        <f t="shared" si="4"/>
        <v>0.12195121951219512</v>
      </c>
      <c r="AG57">
        <f t="shared" si="5"/>
        <v>0.53048780487804881</v>
      </c>
    </row>
    <row r="58" spans="1:33" x14ac:dyDescent="0.2">
      <c r="A58" s="1"/>
      <c r="B58" s="1" t="s">
        <v>9</v>
      </c>
      <c r="C58" s="1">
        <v>6</v>
      </c>
      <c r="D58" s="1">
        <v>1</v>
      </c>
      <c r="E58" s="1">
        <v>35</v>
      </c>
      <c r="H58" s="1"/>
      <c r="I58" s="1" t="s">
        <v>9</v>
      </c>
      <c r="J58" s="1">
        <v>0</v>
      </c>
      <c r="K58" s="1">
        <v>7</v>
      </c>
      <c r="L58" s="1">
        <v>0</v>
      </c>
      <c r="O58" s="1"/>
      <c r="P58" s="1" t="s">
        <v>9</v>
      </c>
      <c r="Q58" s="1">
        <v>20</v>
      </c>
      <c r="R58" s="1">
        <v>7</v>
      </c>
      <c r="S58" s="1">
        <v>0</v>
      </c>
      <c r="V58" s="1"/>
      <c r="W58" s="1" t="s">
        <v>21</v>
      </c>
      <c r="X58" s="1">
        <v>4</v>
      </c>
      <c r="Y58" s="1">
        <v>3</v>
      </c>
      <c r="Z58" s="1">
        <v>6</v>
      </c>
      <c r="AB58">
        <f t="shared" si="0"/>
        <v>30</v>
      </c>
      <c r="AC58">
        <f t="shared" si="1"/>
        <v>18</v>
      </c>
      <c r="AD58">
        <f t="shared" si="2"/>
        <v>41</v>
      </c>
      <c r="AE58">
        <f t="shared" si="3"/>
        <v>0.33707865168539325</v>
      </c>
      <c r="AF58">
        <f t="shared" si="4"/>
        <v>0.20224719101123595</v>
      </c>
      <c r="AG58">
        <f t="shared" si="5"/>
        <v>0.4606741573033708</v>
      </c>
    </row>
    <row r="59" spans="1:33" x14ac:dyDescent="0.2">
      <c r="A59" s="1"/>
      <c r="B59" s="1" t="s">
        <v>10</v>
      </c>
      <c r="C59" s="1">
        <v>12</v>
      </c>
      <c r="D59" s="1">
        <v>0</v>
      </c>
      <c r="E59" s="1">
        <v>23</v>
      </c>
      <c r="H59" s="1"/>
      <c r="I59" s="1" t="s">
        <v>10</v>
      </c>
      <c r="J59" s="1">
        <v>15</v>
      </c>
      <c r="K59" s="1">
        <v>12</v>
      </c>
      <c r="L59" s="1">
        <v>0</v>
      </c>
      <c r="O59" s="1"/>
      <c r="P59" s="1" t="s">
        <v>10</v>
      </c>
      <c r="Q59" s="1">
        <v>42</v>
      </c>
      <c r="R59" s="1">
        <v>3</v>
      </c>
      <c r="S59" s="1">
        <v>0</v>
      </c>
      <c r="V59" s="1"/>
      <c r="W59" s="1" t="s">
        <v>22</v>
      </c>
      <c r="X59" s="1">
        <v>12</v>
      </c>
      <c r="Y59" s="1">
        <v>13</v>
      </c>
      <c r="Z59" s="1">
        <v>36</v>
      </c>
      <c r="AB59">
        <f t="shared" si="0"/>
        <v>81</v>
      </c>
      <c r="AC59">
        <f t="shared" si="1"/>
        <v>28</v>
      </c>
      <c r="AD59">
        <f t="shared" si="2"/>
        <v>59</v>
      </c>
      <c r="AE59">
        <f t="shared" si="3"/>
        <v>0.48214285714285715</v>
      </c>
      <c r="AF59">
        <f t="shared" si="4"/>
        <v>0.16666666666666666</v>
      </c>
      <c r="AG59">
        <f t="shared" si="5"/>
        <v>0.35119047619047616</v>
      </c>
    </row>
    <row r="60" spans="1:33" x14ac:dyDescent="0.2">
      <c r="A60" s="1"/>
      <c r="B60" s="1" t="s">
        <v>11</v>
      </c>
      <c r="C60" s="1">
        <v>24</v>
      </c>
      <c r="D60" s="1">
        <v>0</v>
      </c>
      <c r="E60" s="1">
        <v>56</v>
      </c>
      <c r="H60" s="1"/>
      <c r="I60" s="1" t="s">
        <v>11</v>
      </c>
      <c r="J60" s="1">
        <v>6</v>
      </c>
      <c r="K60" s="1">
        <v>43</v>
      </c>
      <c r="L60" s="1">
        <v>0</v>
      </c>
      <c r="O60" s="1"/>
      <c r="P60" s="1" t="s">
        <v>11</v>
      </c>
      <c r="Q60" s="1">
        <v>65</v>
      </c>
      <c r="R60" s="1">
        <v>7</v>
      </c>
      <c r="S60" s="1">
        <v>0</v>
      </c>
      <c r="V60" s="1"/>
      <c r="W60" s="1" t="s">
        <v>23</v>
      </c>
      <c r="X60" s="1">
        <v>30</v>
      </c>
      <c r="Y60" s="1">
        <v>37</v>
      </c>
      <c r="Z60" s="1">
        <v>81</v>
      </c>
      <c r="AB60">
        <f t="shared" si="0"/>
        <v>125</v>
      </c>
      <c r="AC60">
        <f t="shared" si="1"/>
        <v>87</v>
      </c>
      <c r="AD60">
        <f t="shared" si="2"/>
        <v>137</v>
      </c>
      <c r="AE60">
        <f t="shared" si="3"/>
        <v>0.35816618911174786</v>
      </c>
      <c r="AF60">
        <f t="shared" si="4"/>
        <v>0.24928366762177651</v>
      </c>
      <c r="AG60">
        <f t="shared" si="5"/>
        <v>0.39255014326647564</v>
      </c>
    </row>
    <row r="61" spans="1:33" x14ac:dyDescent="0.2">
      <c r="A61" s="1"/>
      <c r="B61" s="1" t="s">
        <v>12</v>
      </c>
      <c r="C61" s="1">
        <v>34</v>
      </c>
      <c r="D61" s="1">
        <v>0</v>
      </c>
      <c r="E61" s="1">
        <v>69</v>
      </c>
      <c r="H61" s="1"/>
      <c r="I61" s="1" t="s">
        <v>12</v>
      </c>
      <c r="J61" s="1">
        <v>91</v>
      </c>
      <c r="K61" s="1">
        <v>91</v>
      </c>
      <c r="L61" s="1">
        <v>0</v>
      </c>
      <c r="O61" s="1"/>
      <c r="P61" s="1" t="s">
        <v>12</v>
      </c>
      <c r="Q61" s="1">
        <v>142</v>
      </c>
      <c r="R61" s="1">
        <v>2</v>
      </c>
      <c r="S61" s="1">
        <v>0</v>
      </c>
      <c r="V61" s="1"/>
      <c r="W61" s="1" t="s">
        <v>24</v>
      </c>
      <c r="X61" s="1">
        <v>17</v>
      </c>
      <c r="Y61" s="1">
        <v>20</v>
      </c>
      <c r="Z61" s="1">
        <v>61</v>
      </c>
      <c r="AB61">
        <f t="shared" si="0"/>
        <v>284</v>
      </c>
      <c r="AC61">
        <f t="shared" si="1"/>
        <v>113</v>
      </c>
      <c r="AD61">
        <f t="shared" si="2"/>
        <v>130</v>
      </c>
      <c r="AE61">
        <f t="shared" si="3"/>
        <v>0.53889943074003799</v>
      </c>
      <c r="AF61">
        <f t="shared" si="4"/>
        <v>0.2144212523719165</v>
      </c>
      <c r="AG61">
        <f t="shared" si="5"/>
        <v>0.24667931688804554</v>
      </c>
    </row>
    <row r="62" spans="1:33" x14ac:dyDescent="0.2">
      <c r="A62" s="1"/>
      <c r="B62" s="1" t="s">
        <v>13</v>
      </c>
      <c r="C62" s="1">
        <v>73</v>
      </c>
      <c r="D62" s="1">
        <v>3</v>
      </c>
      <c r="E62" s="1">
        <v>84</v>
      </c>
      <c r="H62" s="1"/>
      <c r="I62" s="1" t="s">
        <v>13</v>
      </c>
      <c r="J62" s="1">
        <v>13</v>
      </c>
      <c r="K62" s="1">
        <v>29</v>
      </c>
      <c r="L62" s="1">
        <v>0</v>
      </c>
      <c r="O62" s="1"/>
      <c r="P62" s="1" t="s">
        <v>13</v>
      </c>
      <c r="Q62" s="1">
        <v>73</v>
      </c>
      <c r="R62" s="1">
        <v>15</v>
      </c>
      <c r="S62" s="1">
        <v>0</v>
      </c>
      <c r="V62" s="1"/>
      <c r="W62" s="1" t="s">
        <v>25</v>
      </c>
      <c r="X62" s="1">
        <v>10</v>
      </c>
      <c r="Y62" s="1">
        <v>13</v>
      </c>
      <c r="Z62" s="1">
        <v>34</v>
      </c>
      <c r="AB62">
        <f t="shared" si="0"/>
        <v>169</v>
      </c>
      <c r="AC62">
        <f t="shared" si="1"/>
        <v>60</v>
      </c>
      <c r="AD62">
        <f t="shared" si="2"/>
        <v>118</v>
      </c>
      <c r="AE62">
        <f t="shared" si="3"/>
        <v>0.48703170028818443</v>
      </c>
      <c r="AF62">
        <f t="shared" si="4"/>
        <v>0.1729106628242075</v>
      </c>
      <c r="AG62">
        <f t="shared" si="5"/>
        <v>0.34005763688760809</v>
      </c>
    </row>
    <row r="63" spans="1:33" x14ac:dyDescent="0.2">
      <c r="A63" s="1"/>
      <c r="B63" s="1" t="s">
        <v>14</v>
      </c>
      <c r="C63" s="1">
        <v>7</v>
      </c>
      <c r="D63" s="1">
        <v>0</v>
      </c>
      <c r="E63" s="1">
        <v>26</v>
      </c>
      <c r="H63" s="1"/>
      <c r="I63" s="1" t="s">
        <v>14</v>
      </c>
      <c r="J63" s="1">
        <v>6</v>
      </c>
      <c r="K63" s="1">
        <v>6</v>
      </c>
      <c r="L63" s="1">
        <v>0</v>
      </c>
      <c r="O63" s="1"/>
      <c r="P63" s="1" t="s">
        <v>14</v>
      </c>
      <c r="Q63" s="1">
        <v>37</v>
      </c>
      <c r="R63" s="1">
        <v>0</v>
      </c>
      <c r="S63" s="1">
        <v>0</v>
      </c>
      <c r="V63" s="1"/>
      <c r="W63" s="1" t="s">
        <v>26</v>
      </c>
      <c r="X63" s="1">
        <v>5</v>
      </c>
      <c r="Y63" s="1">
        <v>7</v>
      </c>
      <c r="Z63" s="1">
        <v>25</v>
      </c>
      <c r="AB63">
        <f t="shared" si="0"/>
        <v>55</v>
      </c>
      <c r="AC63">
        <f t="shared" si="1"/>
        <v>13</v>
      </c>
      <c r="AD63">
        <f t="shared" si="2"/>
        <v>51</v>
      </c>
      <c r="AE63">
        <f t="shared" si="3"/>
        <v>0.46218487394957986</v>
      </c>
      <c r="AF63">
        <f t="shared" si="4"/>
        <v>0.1092436974789916</v>
      </c>
      <c r="AG63">
        <f t="shared" si="5"/>
        <v>0.42857142857142855</v>
      </c>
    </row>
    <row r="64" spans="1:33" x14ac:dyDescent="0.2">
      <c r="A64" s="1"/>
      <c r="B64" s="1" t="s">
        <v>15</v>
      </c>
      <c r="C64" s="1">
        <v>1</v>
      </c>
      <c r="D64" s="1">
        <v>0</v>
      </c>
      <c r="E64" s="1">
        <v>2</v>
      </c>
      <c r="H64" s="1"/>
      <c r="I64" s="1" t="s">
        <v>15</v>
      </c>
      <c r="J64" s="1">
        <v>0</v>
      </c>
      <c r="K64" s="1">
        <v>0</v>
      </c>
      <c r="L64" s="1">
        <v>0</v>
      </c>
      <c r="O64" s="1"/>
      <c r="P64" s="1" t="s">
        <v>15</v>
      </c>
      <c r="Q64" s="1">
        <v>2</v>
      </c>
      <c r="R64" s="1">
        <v>0</v>
      </c>
      <c r="S64" s="1">
        <v>0</v>
      </c>
      <c r="V64" s="1"/>
      <c r="W64" s="1"/>
      <c r="X64" s="1"/>
      <c r="Y64" s="1"/>
      <c r="Z64" s="1"/>
      <c r="AB64">
        <f t="shared" si="0"/>
        <v>3</v>
      </c>
      <c r="AC64">
        <f t="shared" si="1"/>
        <v>0</v>
      </c>
      <c r="AD64">
        <f t="shared" si="2"/>
        <v>2</v>
      </c>
      <c r="AE64">
        <f t="shared" si="3"/>
        <v>0.6</v>
      </c>
      <c r="AF64">
        <f t="shared" si="4"/>
        <v>0</v>
      </c>
      <c r="AG64">
        <f t="shared" si="5"/>
        <v>0.4</v>
      </c>
    </row>
    <row r="65" spans="1:33" x14ac:dyDescent="0.2">
      <c r="A65" s="1"/>
      <c r="B65" s="1"/>
      <c r="C65" s="1"/>
      <c r="D65" s="1"/>
      <c r="E65" s="1"/>
      <c r="H65" s="1"/>
      <c r="I65" s="1"/>
      <c r="J65" s="1"/>
      <c r="K65" s="1"/>
      <c r="L65" s="1"/>
      <c r="O65" s="1"/>
      <c r="P65" s="1"/>
      <c r="Q65" s="1"/>
      <c r="R65" s="1"/>
      <c r="S65" s="1"/>
      <c r="V65" s="1"/>
      <c r="W65" s="1"/>
      <c r="X65" s="1"/>
      <c r="Y65" s="1"/>
      <c r="Z65" s="1"/>
    </row>
    <row r="66" spans="1:33" x14ac:dyDescent="0.2">
      <c r="A66" s="1"/>
      <c r="B66" s="1"/>
      <c r="C66" s="1"/>
      <c r="D66" s="1"/>
      <c r="E66" s="1"/>
      <c r="H66" s="1"/>
      <c r="I66" s="1"/>
      <c r="J66" s="1"/>
      <c r="K66" s="1"/>
      <c r="L66" s="1"/>
      <c r="O66" s="1"/>
      <c r="P66" s="1"/>
      <c r="Q66" s="1"/>
      <c r="R66" s="1"/>
      <c r="S66" s="1"/>
      <c r="V66" s="1"/>
      <c r="W66" s="1"/>
      <c r="X66" s="1"/>
      <c r="Y66" s="1"/>
      <c r="Z66" s="1"/>
    </row>
    <row r="67" spans="1:33" x14ac:dyDescent="0.2">
      <c r="A67" s="1"/>
      <c r="B67" s="1"/>
      <c r="C67" s="1"/>
      <c r="D67" s="1"/>
      <c r="E67" s="1"/>
      <c r="H67" s="1"/>
      <c r="I67" s="1"/>
      <c r="J67" s="1"/>
      <c r="K67" s="1"/>
      <c r="L67" s="1"/>
      <c r="O67" s="1"/>
      <c r="P67" s="1"/>
      <c r="Q67" s="1"/>
      <c r="R67" s="1"/>
      <c r="S67" s="1"/>
      <c r="V67" s="1"/>
    </row>
    <row r="68" spans="1:33" x14ac:dyDescent="0.2">
      <c r="A68" s="1" t="s">
        <v>35</v>
      </c>
      <c r="B68" s="1" t="s">
        <v>6</v>
      </c>
      <c r="C68" s="1">
        <v>18</v>
      </c>
      <c r="D68" s="1">
        <v>0</v>
      </c>
      <c r="E68" s="1">
        <v>21</v>
      </c>
      <c r="H68" s="1" t="s">
        <v>35</v>
      </c>
      <c r="I68" s="1" t="s">
        <v>6</v>
      </c>
      <c r="J68" s="1">
        <v>94</v>
      </c>
      <c r="K68" s="1">
        <v>1</v>
      </c>
      <c r="L68" s="1">
        <v>0</v>
      </c>
      <c r="O68" s="1" t="s">
        <v>35</v>
      </c>
      <c r="P68" s="1" t="s">
        <v>6</v>
      </c>
      <c r="Q68" s="1">
        <v>83</v>
      </c>
      <c r="R68" s="1">
        <v>1</v>
      </c>
      <c r="S68" s="1">
        <v>0</v>
      </c>
      <c r="V68" s="1" t="s">
        <v>35</v>
      </c>
      <c r="W68" s="1" t="s">
        <v>18</v>
      </c>
      <c r="X68" s="1">
        <v>5</v>
      </c>
      <c r="Y68" s="1">
        <v>9</v>
      </c>
      <c r="Z68" s="1">
        <v>7</v>
      </c>
      <c r="AB68">
        <f t="shared" ref="AB68:AC79" si="6">C68+J68+Q68+X68</f>
        <v>200</v>
      </c>
      <c r="AC68">
        <f t="shared" si="6"/>
        <v>11</v>
      </c>
      <c r="AD68">
        <f t="shared" ref="AD68:AD77" si="7">E68+L68+S68+Z68</f>
        <v>28</v>
      </c>
      <c r="AE68">
        <f t="shared" ref="AE68:AE79" si="8">AB68/(AB68+AC68+AD68)</f>
        <v>0.83682008368200833</v>
      </c>
      <c r="AF68">
        <f t="shared" ref="AF68:AF79" si="9">AC68/(AB68+AC68+AD68)</f>
        <v>4.6025104602510462E-2</v>
      </c>
      <c r="AG68">
        <f t="shared" ref="AG68:AG79" si="10">AD68/(AB68+AC68+AD68)</f>
        <v>0.11715481171548117</v>
      </c>
    </row>
    <row r="69" spans="1:33" x14ac:dyDescent="0.2">
      <c r="A69" s="1"/>
      <c r="B69" s="1" t="s">
        <v>7</v>
      </c>
      <c r="C69" s="1">
        <v>24</v>
      </c>
      <c r="D69" s="1">
        <v>0</v>
      </c>
      <c r="E69" s="1">
        <v>18</v>
      </c>
      <c r="H69" s="1"/>
      <c r="I69" s="1" t="s">
        <v>7</v>
      </c>
      <c r="J69" s="1">
        <v>127</v>
      </c>
      <c r="K69" s="1">
        <v>3</v>
      </c>
      <c r="L69" s="1">
        <v>2</v>
      </c>
      <c r="O69" s="1"/>
      <c r="P69" s="1" t="s">
        <v>7</v>
      </c>
      <c r="Q69" s="1">
        <v>81</v>
      </c>
      <c r="R69" s="1">
        <v>9</v>
      </c>
      <c r="S69" s="1">
        <v>1</v>
      </c>
      <c r="V69" s="1"/>
      <c r="W69" s="1" t="s">
        <v>19</v>
      </c>
      <c r="X69" s="1">
        <v>5</v>
      </c>
      <c r="Y69" s="1">
        <v>22</v>
      </c>
      <c r="Z69" s="1">
        <v>7</v>
      </c>
      <c r="AB69">
        <f t="shared" si="6"/>
        <v>237</v>
      </c>
      <c r="AC69">
        <f t="shared" si="6"/>
        <v>34</v>
      </c>
      <c r="AD69">
        <f t="shared" si="7"/>
        <v>28</v>
      </c>
      <c r="AE69">
        <f t="shared" si="8"/>
        <v>0.79264214046822745</v>
      </c>
      <c r="AF69">
        <f t="shared" si="9"/>
        <v>0.11371237458193979</v>
      </c>
      <c r="AG69">
        <f t="shared" si="10"/>
        <v>9.3645484949832769E-2</v>
      </c>
    </row>
    <row r="70" spans="1:33" x14ac:dyDescent="0.2">
      <c r="A70" s="1"/>
      <c r="B70" s="1" t="s">
        <v>8</v>
      </c>
      <c r="C70" s="1">
        <v>15</v>
      </c>
      <c r="D70" s="1">
        <v>0</v>
      </c>
      <c r="E70" s="1">
        <v>14</v>
      </c>
      <c r="H70" s="1"/>
      <c r="I70" s="1" t="s">
        <v>8</v>
      </c>
      <c r="J70" s="1">
        <v>17</v>
      </c>
      <c r="K70" s="1">
        <v>3</v>
      </c>
      <c r="L70" s="1">
        <v>0</v>
      </c>
      <c r="O70" s="1"/>
      <c r="P70" s="1" t="s">
        <v>8</v>
      </c>
      <c r="Q70" s="1">
        <v>14</v>
      </c>
      <c r="R70" s="1">
        <v>0</v>
      </c>
      <c r="S70" s="1">
        <v>0</v>
      </c>
      <c r="V70" s="1"/>
      <c r="W70" s="1" t="s">
        <v>20</v>
      </c>
      <c r="X70" s="1">
        <v>28</v>
      </c>
      <c r="Y70" s="1">
        <v>32</v>
      </c>
      <c r="Z70" s="1">
        <v>12</v>
      </c>
      <c r="AB70">
        <f t="shared" si="6"/>
        <v>74</v>
      </c>
      <c r="AC70">
        <f t="shared" si="6"/>
        <v>35</v>
      </c>
      <c r="AD70">
        <f t="shared" si="7"/>
        <v>26</v>
      </c>
      <c r="AE70">
        <f t="shared" si="8"/>
        <v>0.54814814814814816</v>
      </c>
      <c r="AF70">
        <f t="shared" si="9"/>
        <v>0.25925925925925924</v>
      </c>
      <c r="AG70">
        <f t="shared" si="10"/>
        <v>0.19259259259259259</v>
      </c>
    </row>
    <row r="71" spans="1:33" x14ac:dyDescent="0.2">
      <c r="A71" s="1"/>
      <c r="B71" s="1" t="s">
        <v>9</v>
      </c>
      <c r="C71" s="1">
        <v>8</v>
      </c>
      <c r="D71" s="1">
        <v>2</v>
      </c>
      <c r="E71" s="1">
        <v>32</v>
      </c>
      <c r="H71" s="1"/>
      <c r="I71" s="1" t="s">
        <v>9</v>
      </c>
      <c r="J71" s="1">
        <v>6</v>
      </c>
      <c r="K71" s="1">
        <v>1</v>
      </c>
      <c r="L71" s="1">
        <v>0</v>
      </c>
      <c r="O71" s="1"/>
      <c r="P71" s="1" t="s">
        <v>9</v>
      </c>
      <c r="Q71" s="1">
        <v>7</v>
      </c>
      <c r="R71" s="1">
        <v>20</v>
      </c>
      <c r="S71" s="1">
        <v>0</v>
      </c>
      <c r="V71" s="1"/>
      <c r="W71" s="1" t="s">
        <v>21</v>
      </c>
      <c r="X71" s="1">
        <v>6</v>
      </c>
      <c r="Y71" s="1">
        <v>4</v>
      </c>
      <c r="Z71" s="1">
        <v>0</v>
      </c>
      <c r="AB71">
        <f t="shared" si="6"/>
        <v>27</v>
      </c>
      <c r="AC71">
        <f t="shared" si="6"/>
        <v>27</v>
      </c>
      <c r="AD71">
        <f t="shared" si="7"/>
        <v>32</v>
      </c>
      <c r="AE71">
        <f t="shared" si="8"/>
        <v>0.31395348837209303</v>
      </c>
      <c r="AF71">
        <f t="shared" si="9"/>
        <v>0.31395348837209303</v>
      </c>
      <c r="AG71">
        <f t="shared" si="10"/>
        <v>0.37209302325581395</v>
      </c>
    </row>
    <row r="72" spans="1:33" x14ac:dyDescent="0.2">
      <c r="A72" s="1"/>
      <c r="B72" s="1" t="s">
        <v>10</v>
      </c>
      <c r="C72" s="1">
        <v>17</v>
      </c>
      <c r="D72" s="1">
        <v>0</v>
      </c>
      <c r="E72" s="1">
        <v>18</v>
      </c>
      <c r="H72" s="1"/>
      <c r="I72" s="1" t="s">
        <v>10</v>
      </c>
      <c r="J72" s="1">
        <v>27</v>
      </c>
      <c r="K72" s="1">
        <v>0</v>
      </c>
      <c r="L72" s="1">
        <v>0</v>
      </c>
      <c r="O72" s="1"/>
      <c r="P72" s="1" t="s">
        <v>10</v>
      </c>
      <c r="Q72" s="1">
        <v>21</v>
      </c>
      <c r="R72" s="1">
        <v>24</v>
      </c>
      <c r="S72" s="1">
        <v>0</v>
      </c>
      <c r="V72" s="1"/>
      <c r="W72" s="1" t="s">
        <v>22</v>
      </c>
      <c r="X72" s="1">
        <v>21</v>
      </c>
      <c r="Y72" s="1">
        <v>13</v>
      </c>
      <c r="Z72" s="1">
        <v>6</v>
      </c>
      <c r="AB72">
        <f t="shared" si="6"/>
        <v>86</v>
      </c>
      <c r="AC72">
        <f t="shared" si="6"/>
        <v>37</v>
      </c>
      <c r="AD72">
        <f t="shared" si="7"/>
        <v>24</v>
      </c>
      <c r="AE72">
        <f t="shared" si="8"/>
        <v>0.58503401360544216</v>
      </c>
      <c r="AF72">
        <f t="shared" si="9"/>
        <v>0.25170068027210885</v>
      </c>
      <c r="AG72">
        <f t="shared" si="10"/>
        <v>0.16326530612244897</v>
      </c>
    </row>
    <row r="73" spans="1:33" x14ac:dyDescent="0.2">
      <c r="A73" s="1"/>
      <c r="B73" s="1" t="s">
        <v>11</v>
      </c>
      <c r="C73" s="1">
        <v>35</v>
      </c>
      <c r="D73" s="1">
        <v>2</v>
      </c>
      <c r="E73" s="1">
        <v>43</v>
      </c>
      <c r="H73" s="1"/>
      <c r="I73" s="1" t="s">
        <v>11</v>
      </c>
      <c r="J73" s="1">
        <v>48</v>
      </c>
      <c r="K73" s="1">
        <v>1</v>
      </c>
      <c r="L73" s="1">
        <v>0</v>
      </c>
      <c r="O73" s="1"/>
      <c r="P73" s="1" t="s">
        <v>11</v>
      </c>
      <c r="Q73" s="1">
        <v>48</v>
      </c>
      <c r="R73" s="1">
        <v>24</v>
      </c>
      <c r="S73" s="1">
        <v>0</v>
      </c>
      <c r="V73" s="1"/>
      <c r="W73" s="1" t="s">
        <v>23</v>
      </c>
      <c r="X73" s="1">
        <v>59</v>
      </c>
      <c r="Y73" s="1">
        <v>52</v>
      </c>
      <c r="Z73" s="1">
        <v>9</v>
      </c>
      <c r="AB73">
        <f t="shared" si="6"/>
        <v>190</v>
      </c>
      <c r="AC73">
        <f t="shared" si="6"/>
        <v>79</v>
      </c>
      <c r="AD73">
        <f t="shared" si="7"/>
        <v>52</v>
      </c>
      <c r="AE73">
        <f t="shared" si="8"/>
        <v>0.59190031152647971</v>
      </c>
      <c r="AF73">
        <f t="shared" si="9"/>
        <v>0.24610591900311526</v>
      </c>
      <c r="AG73">
        <f t="shared" si="10"/>
        <v>0.16199376947040497</v>
      </c>
    </row>
    <row r="74" spans="1:33" x14ac:dyDescent="0.2">
      <c r="A74" s="1"/>
      <c r="B74" s="1" t="s">
        <v>12</v>
      </c>
      <c r="C74" s="1">
        <v>41</v>
      </c>
      <c r="D74" s="1">
        <v>2</v>
      </c>
      <c r="E74" s="1">
        <v>60</v>
      </c>
      <c r="H74" s="1"/>
      <c r="I74" s="1" t="s">
        <v>12</v>
      </c>
      <c r="J74" s="1">
        <v>181</v>
      </c>
      <c r="K74" s="1">
        <v>0</v>
      </c>
      <c r="L74" s="1">
        <v>1</v>
      </c>
      <c r="O74" s="1"/>
      <c r="P74" s="1" t="s">
        <v>12</v>
      </c>
      <c r="Q74" s="1">
        <v>114</v>
      </c>
      <c r="R74" s="1">
        <v>30</v>
      </c>
      <c r="S74" s="1">
        <v>0</v>
      </c>
      <c r="V74" s="1"/>
      <c r="W74" s="1" t="s">
        <v>24</v>
      </c>
      <c r="X74" s="1">
        <v>36</v>
      </c>
      <c r="Y74" s="1">
        <v>33</v>
      </c>
      <c r="Z74" s="1">
        <v>9</v>
      </c>
      <c r="AB74">
        <f t="shared" si="6"/>
        <v>372</v>
      </c>
      <c r="AC74">
        <f t="shared" si="6"/>
        <v>65</v>
      </c>
      <c r="AD74">
        <f t="shared" si="7"/>
        <v>70</v>
      </c>
      <c r="AE74">
        <f t="shared" si="8"/>
        <v>0.73372781065088755</v>
      </c>
      <c r="AF74">
        <f t="shared" si="9"/>
        <v>0.12820512820512819</v>
      </c>
      <c r="AG74">
        <f t="shared" si="10"/>
        <v>0.13806706114398423</v>
      </c>
    </row>
    <row r="75" spans="1:33" x14ac:dyDescent="0.2">
      <c r="A75" s="1"/>
      <c r="B75" s="1" t="s">
        <v>13</v>
      </c>
      <c r="C75" s="1">
        <v>89</v>
      </c>
      <c r="D75" s="1">
        <v>1</v>
      </c>
      <c r="E75" s="1">
        <v>70</v>
      </c>
      <c r="H75" s="1"/>
      <c r="I75" s="1" t="s">
        <v>13</v>
      </c>
      <c r="J75" s="1">
        <v>42</v>
      </c>
      <c r="K75" s="1">
        <v>0</v>
      </c>
      <c r="L75" s="1">
        <v>0</v>
      </c>
      <c r="O75" s="1"/>
      <c r="P75" s="1" t="s">
        <v>13</v>
      </c>
      <c r="Q75" s="1">
        <v>55</v>
      </c>
      <c r="R75" s="1">
        <v>33</v>
      </c>
      <c r="S75" s="1">
        <v>0</v>
      </c>
      <c r="V75" s="1"/>
      <c r="W75" s="1" t="s">
        <v>25</v>
      </c>
      <c r="X75" s="1">
        <v>19</v>
      </c>
      <c r="Y75" s="1">
        <v>15</v>
      </c>
      <c r="Z75" s="1">
        <v>9</v>
      </c>
      <c r="AB75">
        <f t="shared" si="6"/>
        <v>205</v>
      </c>
      <c r="AC75">
        <f t="shared" si="6"/>
        <v>49</v>
      </c>
      <c r="AD75">
        <f t="shared" si="7"/>
        <v>79</v>
      </c>
      <c r="AE75">
        <f t="shared" si="8"/>
        <v>0.61561561561561562</v>
      </c>
      <c r="AF75">
        <f t="shared" si="9"/>
        <v>0.14714714714714713</v>
      </c>
      <c r="AG75">
        <f t="shared" si="10"/>
        <v>0.23723723723723725</v>
      </c>
    </row>
    <row r="76" spans="1:33" x14ac:dyDescent="0.2">
      <c r="A76" s="1"/>
      <c r="B76" s="1" t="s">
        <v>14</v>
      </c>
      <c r="C76" s="1">
        <v>14</v>
      </c>
      <c r="D76" s="1">
        <v>1</v>
      </c>
      <c r="E76" s="1">
        <v>18</v>
      </c>
      <c r="H76" s="1"/>
      <c r="I76" s="1" t="s">
        <v>14</v>
      </c>
      <c r="J76" s="1">
        <v>12</v>
      </c>
      <c r="K76" s="1">
        <v>0</v>
      </c>
      <c r="L76" s="1">
        <v>0</v>
      </c>
      <c r="O76" s="1"/>
      <c r="P76" s="1" t="s">
        <v>14</v>
      </c>
      <c r="Q76" s="1">
        <v>29</v>
      </c>
      <c r="R76" s="1">
        <v>9</v>
      </c>
      <c r="S76" s="1">
        <v>0</v>
      </c>
      <c r="V76" s="1"/>
      <c r="W76" s="1" t="s">
        <v>26</v>
      </c>
      <c r="X76" s="1">
        <v>10</v>
      </c>
      <c r="Y76" s="1">
        <v>10</v>
      </c>
      <c r="Z76" s="1">
        <v>9</v>
      </c>
      <c r="AB76">
        <f t="shared" si="6"/>
        <v>65</v>
      </c>
      <c r="AC76">
        <f t="shared" si="6"/>
        <v>20</v>
      </c>
      <c r="AD76">
        <f t="shared" si="7"/>
        <v>27</v>
      </c>
      <c r="AE76">
        <f t="shared" si="8"/>
        <v>0.5803571428571429</v>
      </c>
      <c r="AF76">
        <f t="shared" si="9"/>
        <v>0.17857142857142858</v>
      </c>
      <c r="AG76">
        <f t="shared" si="10"/>
        <v>0.24107142857142858</v>
      </c>
    </row>
    <row r="77" spans="1:33" x14ac:dyDescent="0.2">
      <c r="A77" s="1"/>
      <c r="B77" s="1" t="s">
        <v>15</v>
      </c>
      <c r="C77" s="1">
        <v>1</v>
      </c>
      <c r="D77" s="1">
        <v>0</v>
      </c>
      <c r="E77" s="1">
        <v>2</v>
      </c>
      <c r="H77" s="1"/>
      <c r="I77" s="1" t="s">
        <v>15</v>
      </c>
      <c r="J77" s="1">
        <v>0</v>
      </c>
      <c r="K77" s="1">
        <v>0</v>
      </c>
      <c r="L77" s="1">
        <v>0</v>
      </c>
      <c r="O77" s="1"/>
      <c r="P77" s="1" t="s">
        <v>15</v>
      </c>
      <c r="Q77" s="1">
        <v>2</v>
      </c>
      <c r="R77" s="1">
        <v>0</v>
      </c>
      <c r="S77" s="1">
        <v>0</v>
      </c>
      <c r="V77" s="1"/>
      <c r="AB77">
        <f t="shared" si="6"/>
        <v>3</v>
      </c>
      <c r="AC77">
        <f t="shared" si="6"/>
        <v>0</v>
      </c>
      <c r="AD77">
        <f t="shared" si="7"/>
        <v>2</v>
      </c>
      <c r="AE77">
        <f t="shared" si="8"/>
        <v>0.6</v>
      </c>
      <c r="AF77">
        <f t="shared" si="9"/>
        <v>0</v>
      </c>
      <c r="AG77">
        <f t="shared" si="10"/>
        <v>0.4</v>
      </c>
    </row>
    <row r="79" spans="1:33" x14ac:dyDescent="0.2">
      <c r="C79">
        <f>SUM(C3:C77)</f>
        <v>1107</v>
      </c>
      <c r="D79">
        <f t="shared" ref="D79:Z79" si="11">SUM(D3:D77)</f>
        <v>74</v>
      </c>
      <c r="E79">
        <f t="shared" si="11"/>
        <v>2215</v>
      </c>
      <c r="J79">
        <f t="shared" si="11"/>
        <v>2546</v>
      </c>
      <c r="K79">
        <f t="shared" si="11"/>
        <v>418</v>
      </c>
      <c r="L79">
        <f t="shared" si="11"/>
        <v>432</v>
      </c>
      <c r="Q79">
        <f t="shared" si="11"/>
        <v>2840</v>
      </c>
      <c r="R79">
        <f t="shared" si="11"/>
        <v>594</v>
      </c>
      <c r="S79">
        <f t="shared" si="11"/>
        <v>181</v>
      </c>
      <c r="X79">
        <f t="shared" si="11"/>
        <v>1065</v>
      </c>
      <c r="Y79">
        <f t="shared" si="11"/>
        <v>1121</v>
      </c>
      <c r="Z79">
        <f t="shared" si="11"/>
        <v>598</v>
      </c>
      <c r="AB79">
        <f t="shared" si="6"/>
        <v>7558</v>
      </c>
      <c r="AC79">
        <f t="shared" si="6"/>
        <v>2207</v>
      </c>
      <c r="AD79">
        <f>E79+L79+S79+Z79</f>
        <v>3426</v>
      </c>
      <c r="AE79">
        <f t="shared" si="8"/>
        <v>0.57296641649609581</v>
      </c>
      <c r="AF79">
        <f t="shared" si="9"/>
        <v>0.16731104540974906</v>
      </c>
      <c r="AG79">
        <f t="shared" si="10"/>
        <v>0.25972253809415513</v>
      </c>
    </row>
  </sheetData>
  <mergeCells count="4">
    <mergeCell ref="V1:Z1"/>
    <mergeCell ref="O1:S1"/>
    <mergeCell ref="H1:L1"/>
    <mergeCell ref="A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zhangdaixi</dc:creator>
  <cp:lastModifiedBy>泽坤 刘</cp:lastModifiedBy>
  <dcterms:created xsi:type="dcterms:W3CDTF">2015-06-05T18:19:34Z</dcterms:created>
  <dcterms:modified xsi:type="dcterms:W3CDTF">2024-08-03T16:56:15Z</dcterms:modified>
</cp:coreProperties>
</file>