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920" activeTab="3"/>
  </bookViews>
  <sheets>
    <sheet name="Summary" sheetId="1" r:id="rId1"/>
    <sheet name="重要变量" sheetId="4" r:id="rId2"/>
    <sheet name="Data1" sheetId="3" r:id="rId3"/>
    <sheet name="Data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<sst xmlns="http://schemas.openxmlformats.org/spreadsheetml/2006/main" count="1257" uniqueCount="378">
  <si>
    <t>复借G卡</t>
  </si>
  <si>
    <t>一、模型描述</t>
  </si>
  <si>
    <t>样本定义</t>
  </si>
  <si>
    <t>日更样本(60个观察日期)</t>
  </si>
  <si>
    <t>Y定义</t>
  </si>
  <si>
    <t>观察日30天内是否发起</t>
  </si>
  <si>
    <t>DEV</t>
  </si>
  <si>
    <t>2023.08-2024.03</t>
  </si>
  <si>
    <t>OOT</t>
  </si>
  <si>
    <t>2024.04-2024.05</t>
  </si>
  <si>
    <t>建模样本量</t>
  </si>
  <si>
    <t>样本逻辑</t>
  </si>
  <si>
    <t>可经营、当前未逾期用户、重资产订单</t>
  </si>
  <si>
    <t>全客群建模</t>
  </si>
  <si>
    <t>老户次新客群建模</t>
  </si>
  <si>
    <t>流失户客群建模</t>
  </si>
  <si>
    <t>样本总量</t>
  </si>
  <si>
    <t>30天发起量</t>
  </si>
  <si>
    <t>30天发起率</t>
  </si>
  <si>
    <t>DEV-OOS</t>
  </si>
  <si>
    <t>OOT-OOS</t>
  </si>
  <si>
    <t>二、重要变量</t>
  </si>
  <si>
    <t>变量总数2405个，入模380个，前20个变量累计重要性83%</t>
  </si>
  <si>
    <t>index</t>
  </si>
  <si>
    <t>varname</t>
  </si>
  <si>
    <t>desc</t>
  </si>
  <si>
    <t>label</t>
  </si>
  <si>
    <t>gain</t>
  </si>
  <si>
    <t>min_rsk_lmt_rate_3m_bt_ch</t>
  </si>
  <si>
    <t>近3个月现金贷最小额度使用率</t>
  </si>
  <si>
    <t>NEW_额度使用率</t>
  </si>
  <si>
    <t>md_loan_3mth_offline_5m_s2lendall_click_avg_cnt</t>
  </si>
  <si>
    <t>近3个月订单成功前5mins第二步或全部借出平均点击次数</t>
  </si>
  <si>
    <t>24埋点信息</t>
  </si>
  <si>
    <t>d180_bsy_typ_bt_cash_apl_ord_cnt_all</t>
  </si>
  <si>
    <t>近180天_业务类型为重资产的发起订单数（所有业务类型口径统计）</t>
  </si>
  <si>
    <t>借款趋势信息</t>
  </si>
  <si>
    <t>md_loan_3mth_offline_5m_loanuse_show_avg_cnt</t>
  </si>
  <si>
    <t>近3个月订单成功前5mins选择借款用途平均曝光次数</t>
  </si>
  <si>
    <t>d180_apl_ord_days_cnt_all</t>
  </si>
  <si>
    <t>近180天_订单发起天数(去重)（所有业务类型口径统计）</t>
  </si>
  <si>
    <t>cnt_avg_ord_span_30d</t>
  </si>
  <si>
    <t>cnt_平均订单间隔_30d</t>
  </si>
  <si>
    <t>NEW_趋势类变量</t>
  </si>
  <si>
    <t>ord_apl_sum_prc_amt_90_180_day_rto</t>
  </si>
  <si>
    <t>近90天发起动支订单的动支总金额占最近180天的比例</t>
  </si>
  <si>
    <t>9交易信息</t>
  </si>
  <si>
    <t>rsk_lmt_rate_ch_1m_grt_0p5_rate_1m</t>
  </si>
  <si>
    <t>近1个月现金贷额度使用率超过0.5的占比</t>
  </si>
  <si>
    <t>cnt_other_info_cash_uid_recent_days_360</t>
  </si>
  <si>
    <t>近360天其他信息为cash记录数</t>
  </si>
  <si>
    <t>轻重资产类</t>
  </si>
  <si>
    <t>max_amt_event_type_repay_recent_60</t>
  </si>
  <si>
    <t>近60天还款金额最大值</t>
  </si>
  <si>
    <t>ord_apl_sum_prc_amt_360_day</t>
  </si>
  <si>
    <t>近360天发起动支订单的动支总金额总额</t>
  </si>
  <si>
    <t>rsk_lmt_rate_ch_1m_grt_0p95_cnt_3m</t>
  </si>
  <si>
    <t>近3个月现金贷额度使用率超过0.95的次数</t>
  </si>
  <si>
    <t>ddf_mdl_max_dau_dt_90d</t>
  </si>
  <si>
    <t>最近90天内最近一次app活跃时间距评分日间隔（天）</t>
  </si>
  <si>
    <t>8活跃情况</t>
  </si>
  <si>
    <t>rsk_lmt_rate_ch_1m_grt_0p2_cnt_6m</t>
  </si>
  <si>
    <t>近6个月现金贷额度使用率超过0.2的次数</t>
  </si>
  <si>
    <t>b_cur_ord_lmt_rat_v3</t>
  </si>
  <si>
    <t>本次申请后的额度使用率</t>
  </si>
  <si>
    <t>5授信信息</t>
  </si>
  <si>
    <t>rsk_avl_lmt_ch_1m_les_500_cnt_1m</t>
  </si>
  <si>
    <t>近1个月现金贷额度使用率小于500的次数</t>
  </si>
  <si>
    <t>b_cur_ord_avb_lmt_v3</t>
  </si>
  <si>
    <t>本次申请后的剩余额度</t>
  </si>
  <si>
    <t>ddf_lst_app_str_tim_to_mdl_tim_sec</t>
  </si>
  <si>
    <t>最近一次app启动距评分日时长（秒）</t>
  </si>
  <si>
    <t>max_amt_event_type_loan_recent_60</t>
  </si>
  <si>
    <t>近60天借款金额最大值</t>
  </si>
  <si>
    <t>sum_avb_lmt_2m_v2</t>
  </si>
  <si>
    <t>近2个月可用额度加总</t>
  </si>
  <si>
    <t>变量总数2405个，入模339个，前20个变量累计重要性82%</t>
  </si>
  <si>
    <t>变量总数2405个，入模252个，前20个变量累计重要性87%</t>
  </si>
  <si>
    <t>min_rsk_lmt_rate_12m_bt_ch</t>
  </si>
  <si>
    <t>近12个月现金贷最小额度使用率</t>
  </si>
  <si>
    <t>ord_apl_fal_cnt_90_day</t>
  </si>
  <si>
    <t>近90天发起动支订单的失败次数</t>
  </si>
  <si>
    <t>stg_pln_cnt_1m_ftr_rep</t>
  </si>
  <si>
    <t>当前未还款的分期计划数（未来近1个月应还分期计划）</t>
  </si>
  <si>
    <t>14未来还款压力</t>
  </si>
  <si>
    <t>als_m1_caon_allnum_max</t>
  </si>
  <si>
    <t>近1个月申请线上现金分期的次数(身份证和手机号查询取max)</t>
  </si>
  <si>
    <t>百融多头</t>
  </si>
  <si>
    <t>rsk_lmt_rate_ch_1m_grt_0p95_rate_1m</t>
  </si>
  <si>
    <t>近1个月现金贷额度使用率超过0.95的占比</t>
  </si>
  <si>
    <t>als_m1_m1_m3_id_nbank_oth_orgnum_rte</t>
  </si>
  <si>
    <t>按身份证号查询，近1个月_第1个月_3个月在非银机构-其他申请机构数的比例</t>
  </si>
  <si>
    <t>min_rsk_avl_lmt_12m_bt_ch</t>
  </si>
  <si>
    <t>近12个月现金贷最小可用额度</t>
  </si>
  <si>
    <t>his_30d_app_str_ctn_v2</t>
  </si>
  <si>
    <t>近30天APP启动次数_v2</t>
  </si>
  <si>
    <t>used_rate_ch_grt_0p95_rate_1m_suc</t>
  </si>
  <si>
    <t>近1个月现金贷额度使用率超过0.95的占比(成功订单)</t>
  </si>
  <si>
    <t>额度使用率</t>
  </si>
  <si>
    <t>als_d15_m1_id_nbank_oth_allnum_rte</t>
  </si>
  <si>
    <t>按身份证号查询，近15天_1个月在非银机构-其他申请次数的比例</t>
  </si>
  <si>
    <t>rsk_avl_lmt_ch_les_5000_cnt_12m</t>
  </si>
  <si>
    <t>近12个月现金贷额度使用率小于5000的次数</t>
  </si>
  <si>
    <t>als_m1_m1_m3_id_nbank_oth_allnum_rte</t>
  </si>
  <si>
    <t>按身份证号查询，近1个月_第1个月_3个月在非银机构-其他申请次数的比例</t>
  </si>
  <si>
    <t>pst_ord_apl_suc_max_prc_amt_180_day</t>
  </si>
  <si>
    <t>近180天成功动支订单的最大动支总金额（复借订单）</t>
  </si>
  <si>
    <t>avg_amt_recent_days_120</t>
  </si>
  <si>
    <t>近120天金额平均值</t>
  </si>
  <si>
    <t>ord_apl_suc_avg_stg_num_360_day</t>
  </si>
  <si>
    <t>近360天成功动支订单的分期数_单次平均</t>
  </si>
  <si>
    <t>cnt_min_ord_span_30d_60d</t>
  </si>
  <si>
    <t>cnt_最小订单间隔_30d_60d</t>
  </si>
  <si>
    <t>NEW_订单趋势类变量</t>
  </si>
  <si>
    <t>d7_apl_ord_days_cnt_all</t>
  </si>
  <si>
    <t>近7天_订单发起天数(去重)（所有业务类型口径统计）</t>
  </si>
  <si>
    <t>rsk_avl_lmt_dcp_rate</t>
  </si>
  <si>
    <t>DCP可用额度占比(可用额度/授信额度)</t>
  </si>
  <si>
    <t>ord_apl_fal_cnt_his</t>
  </si>
  <si>
    <t>历史发起动支订单的失败次数</t>
  </si>
  <si>
    <t>af_1y_inter_1m_count_down</t>
  </si>
  <si>
    <t>未来一年(间隔1个月)每月应还金额下降总次数</t>
  </si>
  <si>
    <t>还款信息</t>
  </si>
  <si>
    <t>rsk_avl_lmt_ch_1m_les_500_cnt_12m</t>
  </si>
  <si>
    <t>近2个月现金贷额度使用率小于500的次数</t>
  </si>
  <si>
    <t>stg_pln_sum_prc_amt_1m_ftr_rep</t>
  </si>
  <si>
    <t>当前未还款的应还本金金额（未来近1个月应还分期计划）</t>
  </si>
  <si>
    <t>fst_fal_ord_prc_amt</t>
  </si>
  <si>
    <t>首次失败动支订单应还本金金额</t>
  </si>
  <si>
    <t>7首次动支信息</t>
  </si>
  <si>
    <t>三、变量筛选过程和模型参数</t>
  </si>
  <si>
    <t>变量筛选过程</t>
  </si>
  <si>
    <t>步骤</t>
  </si>
  <si>
    <t>筛选方法</t>
  </si>
  <si>
    <t>剩余变量个数</t>
  </si>
  <si>
    <t>缺失率 0.95, 相关性 0.8，IV 0.005</t>
  </si>
  <si>
    <t>2023.09-2024.05日更样本PSI &lt; 0.1</t>
  </si>
  <si>
    <t>importance小于随机数的变量</t>
  </si>
  <si>
    <t>全客群：importance为0的变量</t>
  </si>
  <si>
    <t>老户次新：importance为0的变量</t>
  </si>
  <si>
    <t>流失户：importance为0的变量</t>
  </si>
  <si>
    <t>四、模型效果</t>
  </si>
  <si>
    <t>1、每月效果（OOS）</t>
  </si>
  <si>
    <t>（1）在OOT-OOS样本上老户次新户上全客群建模的KS 0.461，对比分客群建模KS 0.462差异不大，对比G卡V2 KS 0.428 提升3.3，对比G卡V4 KS 0.441 提升2</t>
  </si>
  <si>
    <t>（2）在OOT-OOS样本上流失户上全客群建模的KS 0.588，对比分客群建模KS 0.594略好于全客群建模，对比G卡V2 KS 0.554 提升3.4，对比G卡V5 KS 0.576 提升1.2</t>
  </si>
  <si>
    <t>全客群(E2/E3/B2)建模</t>
  </si>
  <si>
    <t>整体效果</t>
  </si>
  <si>
    <t>30天发起Y</t>
  </si>
  <si>
    <t>KS</t>
  </si>
  <si>
    <t>AUC</t>
  </si>
  <si>
    <t>在老户次新效果</t>
  </si>
  <si>
    <t>全客群建模G卡V6</t>
  </si>
  <si>
    <t>老户次新建模G卡V6</t>
  </si>
  <si>
    <t>G卡V2</t>
  </si>
  <si>
    <t>G卡V4</t>
  </si>
  <si>
    <t>-</t>
  </si>
  <si>
    <t>在流失户效果</t>
  </si>
  <si>
    <t>2、模型sloping</t>
  </si>
  <si>
    <t>（1）头部40%的30天发起率lift可以达到0.36倍，优于G卡V2，G卡V4 0.4倍。</t>
  </si>
  <si>
    <t>（2）尾部1%-5%的MOB1金额逾期率lift都比V16好,尾部1%可以达到4倍以上。</t>
  </si>
  <si>
    <t>（3）在MOB6期上看，虽然整体效果差不多，但是尾部金额逾期率不如V16，V16的尾部大金额坏样本占比更多。</t>
  </si>
  <si>
    <t>202404-05 30天发起 OOT-OOS</t>
  </si>
  <si>
    <t>分组</t>
  </si>
  <si>
    <t>占比</t>
  </si>
  <si>
    <t>累计发起率</t>
  </si>
  <si>
    <t>累计lift</t>
  </si>
  <si>
    <t>剩余发起率</t>
  </si>
  <si>
    <t>剩余lift</t>
  </si>
  <si>
    <t>001:(-inf, 0.0988545]</t>
  </si>
  <si>
    <t>001:(-inf, 0.1015021]</t>
  </si>
  <si>
    <t>002:(0.0988545, 0.1437211]</t>
  </si>
  <si>
    <t>002:(0.1015021, 0.1437355]</t>
  </si>
  <si>
    <t>003:(0.1437211, 0.1908609]</t>
  </si>
  <si>
    <t>003:(0.1437355, 0.1897926]</t>
  </si>
  <si>
    <t>004:(0.1908609, 0.2473549]</t>
  </si>
  <si>
    <t>004:(0.1897926, 0.2464867]</t>
  </si>
  <si>
    <t>005:(0.2473549, 0.3142086]</t>
  </si>
  <si>
    <t>005:(0.2464867, 0.3135911]</t>
  </si>
  <si>
    <t>006:(0.3142086, 0.3929118]</t>
  </si>
  <si>
    <t>006:(0.3135911, 0.3919718]</t>
  </si>
  <si>
    <t>007:(0.3929118, 0.4840269]</t>
  </si>
  <si>
    <t>007:(0.3919718, 0.4838840]</t>
  </si>
  <si>
    <t>008:(0.4840269, 0.5937917]</t>
  </si>
  <si>
    <t>008:(0.4838840, 0.5991256]</t>
  </si>
  <si>
    <t>009:(0.5937917, 0.7394700]</t>
  </si>
  <si>
    <t>009:(0.5991256, 0.7493071]</t>
  </si>
  <si>
    <t>010:(0.7394700, inf]</t>
  </si>
  <si>
    <t>010:(0.7493071, inf]</t>
  </si>
  <si>
    <t>001:(-inf, 0.1211031]</t>
  </si>
  <si>
    <t>001:(-inf, 0.1148475]</t>
  </si>
  <si>
    <t>002:(0.1211031, 0.1758884]</t>
  </si>
  <si>
    <t>002:(0.1148475, 0.1508573]</t>
  </si>
  <si>
    <t>003:(0.1758884, 0.2319000]</t>
  </si>
  <si>
    <t>003:(0.1508573, 0.1857630]</t>
  </si>
  <si>
    <t>004:(0.2319000, 0.2961541]</t>
  </si>
  <si>
    <t>004:(0.1857630, 0.2316627]</t>
  </si>
  <si>
    <t>005:(0.2961541, 0.3690604]</t>
  </si>
  <si>
    <t>005:(0.2316627, 0.2897011]</t>
  </si>
  <si>
    <t>006:(0.3690604, 0.4481138]</t>
  </si>
  <si>
    <t>006:(0.2897011, 0.3586029]</t>
  </si>
  <si>
    <t>007:(0.4481138, 0.5324652]</t>
  </si>
  <si>
    <t>007:(0.3586029, 0.4420073]</t>
  </si>
  <si>
    <t>008:(0.5324652, 0.6283940]</t>
  </si>
  <si>
    <t>008:(0.4420073, 0.5466104]</t>
  </si>
  <si>
    <t>009:(0.6283940, 0.7594995]</t>
  </si>
  <si>
    <t>009:(0.5466104, 0.6878323]</t>
  </si>
  <si>
    <t>010:(0.7594995, inf]</t>
  </si>
  <si>
    <t>010:(0.6878323, inf]</t>
  </si>
  <si>
    <t>流失户建模G卡V6</t>
  </si>
  <si>
    <t>001:(-inf, 0.0042075]</t>
  </si>
  <si>
    <t>001:(-inf, 0.0025420]</t>
  </si>
  <si>
    <t>002:(0.0042075, 0.0054537]</t>
  </si>
  <si>
    <t>002:(0.0025420, 0.0037631]</t>
  </si>
  <si>
    <t>003:(0.0054537, 0.0067756]</t>
  </si>
  <si>
    <t>003:(0.0037631, 0.0052679]</t>
  </si>
  <si>
    <t>004:(0.0067756, 0.0084212]</t>
  </si>
  <si>
    <t>004:(0.0052679, 0.0074850]</t>
  </si>
  <si>
    <t>005:(0.0084212, 0.0105254]</t>
  </si>
  <si>
    <t>005:(0.0074850, 0.0102707]</t>
  </si>
  <si>
    <t>006:(0.0105254, 0.0149928]</t>
  </si>
  <si>
    <t>006:(0.0102707, 0.0144702]</t>
  </si>
  <si>
    <t>007:(0.0149928, 0.0248724]</t>
  </si>
  <si>
    <t>007:(0.0144702, 0.0222269]</t>
  </si>
  <si>
    <t>008:(0.0248724, 0.0419373]</t>
  </si>
  <si>
    <t>008:(0.0222269, 0.0378287]</t>
  </si>
  <si>
    <t>009:(0.0419373, 0.0780160]</t>
  </si>
  <si>
    <t>009:(0.0378287, 0.0779399]</t>
  </si>
  <si>
    <t>010:(0.0780160, inf]</t>
  </si>
  <si>
    <t>010:(0.0779399, inf]</t>
  </si>
  <si>
    <t>G卡V5</t>
  </si>
  <si>
    <t>001:(-inf, 0.0037411]</t>
  </si>
  <si>
    <t>001:(-inf, 0.0026299]</t>
  </si>
  <si>
    <t>002:(0.0037411, 0.0052265]</t>
  </si>
  <si>
    <t>002:(0.0026299, 0.0039678]</t>
  </si>
  <si>
    <t>003:(0.0052265, 0.0073767]</t>
  </si>
  <si>
    <t>003:(0.0039678, 0.0050836]</t>
  </si>
  <si>
    <t>004:(0.0073767, 0.0104748]</t>
  </si>
  <si>
    <t>004:(0.0050836, 0.0065632]</t>
  </si>
  <si>
    <t>005:(0.0104748, 0.0158432]</t>
  </si>
  <si>
    <t>005:(0.0065632, 0.0089954]</t>
  </si>
  <si>
    <t>006:(0.0158432, 0.0248287]</t>
  </si>
  <si>
    <t>006:(0.0089954, 0.0151066]</t>
  </si>
  <si>
    <t>007:(0.0248287, 0.0399138]</t>
  </si>
  <si>
    <t>007:(0.0151066, 0.0259014]</t>
  </si>
  <si>
    <t>008:(0.0399138, 0.0634625]</t>
  </si>
  <si>
    <t>008:(0.0259014, 0.0455723]</t>
  </si>
  <si>
    <t>009:(0.0634625, 0.1171412]</t>
  </si>
  <si>
    <t>009:(0.0455723, 0.0929992]</t>
  </si>
  <si>
    <t>010:(0.1171412, inf]</t>
  </si>
  <si>
    <t>010:(0.0929992, inf]</t>
  </si>
  <si>
    <t>3、意愿交叉风险（DEV-OOS）</t>
  </si>
  <si>
    <t>（1）高、中、低意愿评级为对应G卡分数三等频分箱得到</t>
  </si>
  <si>
    <t>（2）G卡V6全客群建模版模型在低意愿评级上交叉低风险资产评级，对比G卡V2，G卡V4 30天发起意愿率都更低</t>
  </si>
  <si>
    <t>（3）G卡V6全客群建模版，G卡V2，G卡V4，在低意愿评级上，与资产评级的线性相关性 0.67，对比G卡V4 0.87，风险相关性也有降低</t>
  </si>
  <si>
    <t>老户</t>
  </si>
  <si>
    <t>资产评级</t>
  </si>
  <si>
    <t>sum</t>
  </si>
  <si>
    <t>G卡V6(全客群)</t>
  </si>
  <si>
    <t>低意愿</t>
  </si>
  <si>
    <t>中意愿</t>
  </si>
  <si>
    <t>高意愿</t>
  </si>
  <si>
    <t>意愿</t>
  </si>
  <si>
    <t>低意愿评级下30天发起率与资产评级线性相关性：</t>
  </si>
  <si>
    <t>G卡V6:</t>
  </si>
  <si>
    <t>G卡V2:</t>
  </si>
  <si>
    <t>G卡V4:</t>
  </si>
  <si>
    <t>新增订单3期金额逾期率</t>
  </si>
  <si>
    <t>流失户</t>
  </si>
  <si>
    <t>五、模型稳定性</t>
  </si>
  <si>
    <t>变量的psi在最新6月存在尾部偏移</t>
  </si>
  <si>
    <t>(01, (-inf, 0.004849])</t>
  </si>
  <si>
    <t>(02, (0.004849, 0.006977])</t>
  </si>
  <si>
    <t>(03, (0.006977, 0.010394])</t>
  </si>
  <si>
    <t>(04, (0.010394, 0.02266])</t>
  </si>
  <si>
    <t>(05, (0.02266, 0.055696])</t>
  </si>
  <si>
    <t>(06, (0.055696, 0.128399])</t>
  </si>
  <si>
    <t>(07, (0.128399, 0.227062])</t>
  </si>
  <si>
    <t>(08, (0.227062, 0.375858])</t>
  </si>
  <si>
    <t>(09, (0.375858, 0.585021])</t>
  </si>
  <si>
    <t>(10, (0.585021, inf])</t>
  </si>
  <si>
    <t>psi</t>
  </si>
  <si>
    <t>模型效果</t>
  </si>
  <si>
    <t>全客群建模模型结果</t>
  </si>
  <si>
    <t>OOT-INS</t>
  </si>
  <si>
    <t>分客群效果对比</t>
  </si>
  <si>
    <t>老户次新对比</t>
  </si>
  <si>
    <t>流失户对比</t>
  </si>
  <si>
    <t>V6(全客群)</t>
  </si>
  <si>
    <t>V6(分客群）</t>
  </si>
  <si>
    <t>V2</t>
  </si>
  <si>
    <t>V4</t>
  </si>
  <si>
    <t>V5</t>
  </si>
  <si>
    <t>老户客群</t>
  </si>
  <si>
    <t>次新户客群</t>
  </si>
  <si>
    <t>意愿交叉风险</t>
  </si>
  <si>
    <t>zc_level</t>
  </si>
  <si>
    <t>All</t>
  </si>
  <si>
    <t>gcard_v6_all_bin</t>
  </si>
  <si>
    <t>gcard_v2_bin</t>
  </si>
  <si>
    <t>gcard_v4_bin</t>
  </si>
  <si>
    <t>新版V6</t>
  </si>
  <si>
    <t>风险</t>
  </si>
  <si>
    <t>3期金额逾期率</t>
  </si>
  <si>
    <t>3期人头逾期率</t>
  </si>
  <si>
    <t>1期 金额</t>
  </si>
  <si>
    <t>1期 人头</t>
  </si>
  <si>
    <t>gcard_v5_bin</t>
  </si>
  <si>
    <t>all</t>
  </si>
  <si>
    <t>all 380</t>
  </si>
  <si>
    <t>variable</t>
  </si>
  <si>
    <t>min_ddf_mdl_rep_tim_his</t>
  </si>
  <si>
    <t>12历史还款信息</t>
  </si>
  <si>
    <t>最近一次实际还款时间距评分日的间隔（天）</t>
  </si>
  <si>
    <t>stg_pln_cnt_1m_3m_ftr_rto_cash</t>
  </si>
  <si>
    <t>14未来还款压力趋势</t>
  </si>
  <si>
    <t>未来1m应还分期计划数/未来1m-3m应还分期计划数(包含提前已还订单)_cash</t>
  </si>
  <si>
    <t>ddf_1m_rep_dte_neg_7_crt_dt_rep_prc_amt_rto</t>
  </si>
  <si>
    <t>16借新还旧</t>
  </si>
  <si>
    <t>历史最近1m天内应还日且后7日有动支的总动支金额与应还金额的占比</t>
  </si>
  <si>
    <t>avg_avb_lmt_2m_v2</t>
  </si>
  <si>
    <t>近2月平均可用额度_V2</t>
  </si>
  <si>
    <t>\N</t>
  </si>
  <si>
    <t>dau_7d</t>
  </si>
  <si>
    <t>最近7天app活跃天数</t>
  </si>
  <si>
    <t>max_ddf_lag_crt_dte</t>
  </si>
  <si>
    <t>两笔动支发起的最大时间间隔（天）</t>
  </si>
  <si>
    <t>rsk_avl_lmt_ch_1m_les_10000_rate_6m</t>
  </si>
  <si>
    <t>近6个月现金贷额度使用率小于10000的占比</t>
  </si>
  <si>
    <t>cnt_max_ord_span_30d_90d</t>
  </si>
  <si>
    <t>cnt_最大订单间隔_30d_90d</t>
  </si>
  <si>
    <t>als_greast_id_caoff_orgnum</t>
  </si>
  <si>
    <t>按身份证号查询，申请线下现金分期的机构数_距离首次查询时间</t>
  </si>
  <si>
    <t>als_m1_m1_m3_id_nbank_nsloan_allnum_rte</t>
  </si>
  <si>
    <t>按身份证号查询，近1个月_第1个月_3个月在非银机构-持牌网络小贷机构申请次数的比例</t>
  </si>
  <si>
    <t>rsk_avl_lmt_ch_1m_les_10000_cnt_1m</t>
  </si>
  <si>
    <t>近1个月现金贷额度使用率小于10000的次数</t>
  </si>
  <si>
    <t>als_m1_m3_id_nbank_else_allnum_rte</t>
  </si>
  <si>
    <t>按身份证号查询，近1个月_3个月在非银机构-其他申请次数的比例</t>
  </si>
  <si>
    <t>e2e3 339</t>
  </si>
  <si>
    <t>d15_apl_ord_days_cnt</t>
  </si>
  <si>
    <t>近15天_订单发起天数(去重)</t>
  </si>
  <si>
    <t>m1_stg_pln_d0_rep_apl_suc_cnt</t>
  </si>
  <si>
    <t>扣款明细数据</t>
  </si>
  <si>
    <t>近1个月单期计划中D0还款_扣款成功次数</t>
  </si>
  <si>
    <t>min_amt_channel_hb</t>
  </si>
  <si>
    <t>n_unique_event_type_day_diff_shift1_event_type_loan</t>
  </si>
  <si>
    <t>rsk_avl_lmt_ch_les_10000_cnt_3m</t>
  </si>
  <si>
    <t>近3个月现金贷额度使用率小于10000的次数</t>
  </si>
  <si>
    <t>rsk_avl_lmt_ch_les_1000_cnt_6m</t>
  </si>
  <si>
    <t>近6个月现金贷额度使用率小于1000的次数</t>
  </si>
  <si>
    <t>b2 252</t>
  </si>
  <si>
    <t>bin</t>
  </si>
  <si>
    <t>tot_pct</t>
  </si>
  <si>
    <t>tot_sum</t>
  </si>
  <si>
    <t>tgt_sum</t>
  </si>
  <si>
    <t>all_tgt_rate</t>
  </si>
  <si>
    <t>all_tot_sum</t>
  </si>
  <si>
    <t>all_tgt_sum</t>
  </si>
  <si>
    <t>001:(-inf, 0.0041720]</t>
  </si>
  <si>
    <t>002:(0.0041720, 0.0053959]</t>
  </si>
  <si>
    <t>003:(0.0053959, 0.0066920]</t>
  </si>
  <si>
    <t>004:(0.0066920, 0.0083117]</t>
  </si>
  <si>
    <t>005:(0.0083117, 0.0103643]</t>
  </si>
  <si>
    <t>006:(0.0103643, 0.0147655]</t>
  </si>
  <si>
    <t>007:(0.0147655, 0.0245738]</t>
  </si>
  <si>
    <t>008:(0.0245738, 0.0417220]</t>
  </si>
  <si>
    <t>009:(0.0417220, 0.0780982]</t>
  </si>
  <si>
    <t>010:(0.0780982, inf]</t>
  </si>
  <si>
    <t>001:(-inf, 0.0042434]</t>
  </si>
  <si>
    <t>002:(0.0042434, 0.0055120]</t>
  </si>
  <si>
    <t>003:(0.0055120, 0.0068590]</t>
  </si>
  <si>
    <t>004:(0.0068590, 0.0085269]</t>
  </si>
  <si>
    <t>005:(0.0085269, 0.0107041]</t>
  </si>
  <si>
    <t>006:(0.0107041, 0.0152234]</t>
  </si>
  <si>
    <t>007:(0.0152234, 0.0251492]</t>
  </si>
  <si>
    <t>008:(0.0251492, 0.0421446]</t>
  </si>
  <si>
    <t>009:(0.0421446, 0.0779193]</t>
  </si>
  <si>
    <t>010:(0.0779193, inf]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</si>
</sst>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%"/>
    <numFmt numFmtId="178" formatCode="0_ "/>
    <numFmt numFmtId="179" formatCode="0.000_ "/>
    <numFmt numFmtId="180" formatCode="0.00_);[Red]\(0.00\)"/>
    <numFmt numFmtId="181" formatCode="0.000_);[Red]\(0.000\)"/>
    <numFmt numFmtId="182" formatCode="#,##0.0000"/>
  </numFmts>
  <fonts count="3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Consolas"/>
      <charset val="134"/>
    </font>
    <font>
      <b/>
      <sz val="11"/>
      <color theme="1"/>
      <name val="宋体"/>
      <charset val="134"/>
      <scheme val="minor"/>
    </font>
    <font>
      <sz val="10.5"/>
      <name val="微软雅黑"/>
      <charset val="134"/>
    </font>
    <font>
      <b/>
      <sz val="9"/>
      <color theme="1"/>
      <name val="Segoe UI"/>
      <charset val="134"/>
    </font>
    <font>
      <sz val="9"/>
      <color theme="1"/>
      <name val="Segoe UI"/>
      <charset val="134"/>
    </font>
    <font>
      <b/>
      <sz val="11"/>
      <color theme="1"/>
      <name val="楷体"/>
      <charset val="134"/>
    </font>
    <font>
      <sz val="11"/>
      <color theme="1"/>
      <name val="楷体"/>
      <charset val="134"/>
    </font>
    <font>
      <b/>
      <sz val="9"/>
      <color theme="1"/>
      <name val="楷体"/>
      <charset val="134"/>
    </font>
    <font>
      <b/>
      <sz val="9"/>
      <color rgb="FFFF0000"/>
      <name val="楷体"/>
      <charset val="134"/>
    </font>
    <font>
      <sz val="9"/>
      <color theme="1"/>
      <name val="楷体"/>
      <charset val="134"/>
    </font>
    <font>
      <sz val="11"/>
      <name val="楷体"/>
      <charset val="134"/>
    </font>
    <font>
      <b/>
      <sz val="16"/>
      <color theme="1"/>
      <name val="楷体"/>
      <charset val="134"/>
    </font>
    <font>
      <b/>
      <sz val="14"/>
      <color theme="0"/>
      <name val="楷体"/>
      <charset val="134"/>
    </font>
    <font>
      <sz val="14"/>
      <color theme="1"/>
      <name val="楷体"/>
      <charset val="134"/>
    </font>
    <font>
      <b/>
      <sz val="11"/>
      <color theme="0"/>
      <name val="楷体"/>
      <charset val="134"/>
    </font>
    <font>
      <sz val="11"/>
      <color theme="0"/>
      <name val="楷体"/>
      <charset val="134"/>
    </font>
    <font>
      <b/>
      <sz val="11"/>
      <color rgb="FFC00000"/>
      <name val="楷体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20" applyNumberFormat="0" applyAlignment="0" applyProtection="0">
      <alignment vertical="center"/>
    </xf>
    <xf numFmtId="0" fontId="29" fillId="8" borderId="21" applyNumberFormat="0" applyAlignment="0" applyProtection="0">
      <alignment vertical="center"/>
    </xf>
    <xf numFmtId="0" fontId="30" fillId="8" borderId="20" applyNumberFormat="0" applyAlignment="0" applyProtection="0">
      <alignment vertical="center"/>
    </xf>
    <xf numFmtId="0" fontId="31" fillId="9" borderId="22" applyNumberFormat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</cellStyleXfs>
  <cellXfs count="17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10" fontId="1" fillId="0" borderId="0" xfId="3" applyNumberFormat="1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10" fontId="0" fillId="0" borderId="0" xfId="3" applyNumberForma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Fill="1">
      <alignment vertical="center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10" fontId="1" fillId="0" borderId="0" xfId="3" applyNumberFormat="1" applyFont="1" applyAlignment="1">
      <alignment vertical="center"/>
    </xf>
    <xf numFmtId="0" fontId="0" fillId="2" borderId="0" xfId="0" applyFill="1">
      <alignment vertical="center"/>
    </xf>
    <xf numFmtId="176" fontId="1" fillId="0" borderId="0" xfId="3" applyNumberFormat="1" applyFont="1">
      <alignment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horizontal="right" vertical="center" wrapText="1"/>
    </xf>
    <xf numFmtId="10" fontId="11" fillId="2" borderId="0" xfId="3" applyNumberFormat="1" applyFont="1" applyFill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13" fillId="0" borderId="0" xfId="0" applyFont="1">
      <alignment vertical="center"/>
    </xf>
    <xf numFmtId="0" fontId="14" fillId="3" borderId="0" xfId="0" applyFont="1" applyFill="1">
      <alignment vertical="center"/>
    </xf>
    <xf numFmtId="0" fontId="15" fillId="3" borderId="0" xfId="0" applyFont="1" applyFill="1">
      <alignment vertical="center"/>
    </xf>
    <xf numFmtId="0" fontId="16" fillId="0" borderId="0" xfId="0" applyFont="1" applyFill="1">
      <alignment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3" fontId="8" fillId="0" borderId="0" xfId="0" applyNumberFormat="1" applyFont="1" applyAlignment="1">
      <alignment horizontal="left"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177" fontId="8" fillId="0" borderId="5" xfId="3" applyNumberFormat="1" applyFont="1" applyBorder="1">
      <alignment vertical="center"/>
    </xf>
    <xf numFmtId="177" fontId="8" fillId="0" borderId="8" xfId="3" applyNumberFormat="1" applyFont="1" applyBorder="1">
      <alignment vertical="center"/>
    </xf>
    <xf numFmtId="0" fontId="8" fillId="0" borderId="0" xfId="0" applyFont="1" applyAlignment="1">
      <alignment horizontal="left" vertical="center"/>
    </xf>
    <xf numFmtId="10" fontId="8" fillId="0" borderId="0" xfId="0" applyNumberFormat="1" applyFont="1">
      <alignment vertical="center"/>
    </xf>
    <xf numFmtId="0" fontId="7" fillId="4" borderId="0" xfId="0" applyFont="1" applyFill="1">
      <alignment vertical="center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10" fontId="8" fillId="0" borderId="1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10" fontId="12" fillId="0" borderId="3" xfId="3" applyNumberFormat="1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10" fontId="12" fillId="0" borderId="5" xfId="3" applyNumberFormat="1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10" fontId="12" fillId="0" borderId="8" xfId="3" applyNumberFormat="1" applyFont="1" applyBorder="1">
      <alignment vertical="center"/>
    </xf>
    <xf numFmtId="0" fontId="8" fillId="4" borderId="0" xfId="0" applyFont="1" applyFill="1">
      <alignment vertical="center"/>
    </xf>
    <xf numFmtId="176" fontId="8" fillId="0" borderId="0" xfId="0" applyNumberFormat="1" applyFont="1">
      <alignment vertical="center"/>
    </xf>
    <xf numFmtId="178" fontId="8" fillId="0" borderId="0" xfId="0" applyNumberFormat="1" applyFont="1">
      <alignment vertical="center"/>
    </xf>
    <xf numFmtId="176" fontId="8" fillId="0" borderId="7" xfId="0" applyNumberFormat="1" applyFont="1" applyBorder="1">
      <alignment vertical="center"/>
    </xf>
    <xf numFmtId="0" fontId="14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15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2" borderId="0" xfId="0" applyFont="1" applyFill="1" applyAlignment="1">
      <alignment horizontal="right" vertical="center" wrapText="1"/>
    </xf>
    <xf numFmtId="14" fontId="5" fillId="2" borderId="1" xfId="0" applyNumberFormat="1" applyFont="1" applyFill="1" applyBorder="1" applyAlignment="1">
      <alignment horizontal="right" vertical="center" wrapText="1"/>
    </xf>
    <xf numFmtId="179" fontId="6" fillId="2" borderId="1" xfId="0" applyNumberFormat="1" applyFont="1" applyFill="1" applyBorder="1" applyAlignment="1">
      <alignment horizontal="right" vertical="center" wrapText="1"/>
    </xf>
    <xf numFmtId="179" fontId="6" fillId="2" borderId="3" xfId="0" applyNumberFormat="1" applyFont="1" applyFill="1" applyBorder="1" applyAlignment="1">
      <alignment horizontal="right" vertical="center" wrapText="1"/>
    </xf>
    <xf numFmtId="14" fontId="8" fillId="2" borderId="0" xfId="0" applyNumberFormat="1" applyFont="1" applyFill="1" applyAlignment="1">
      <alignment horizontal="right" vertical="center" wrapText="1"/>
    </xf>
    <xf numFmtId="14" fontId="5" fillId="2" borderId="4" xfId="0" applyNumberFormat="1" applyFont="1" applyFill="1" applyBorder="1" applyAlignment="1">
      <alignment horizontal="right" vertical="center" wrapText="1"/>
    </xf>
    <xf numFmtId="179" fontId="6" fillId="2" borderId="4" xfId="0" applyNumberFormat="1" applyFont="1" applyFill="1" applyBorder="1" applyAlignment="1">
      <alignment horizontal="right" vertical="center" wrapText="1"/>
    </xf>
    <xf numFmtId="179" fontId="6" fillId="2" borderId="5" xfId="0" applyNumberFormat="1" applyFont="1" applyFill="1" applyBorder="1" applyAlignment="1">
      <alignment horizontal="right" vertical="center" wrapText="1"/>
    </xf>
    <xf numFmtId="14" fontId="5" fillId="2" borderId="6" xfId="0" applyNumberFormat="1" applyFont="1" applyFill="1" applyBorder="1" applyAlignment="1">
      <alignment horizontal="right" vertical="center" wrapText="1"/>
    </xf>
    <xf numFmtId="179" fontId="6" fillId="2" borderId="6" xfId="0" applyNumberFormat="1" applyFont="1" applyFill="1" applyBorder="1" applyAlignment="1">
      <alignment horizontal="right" vertical="center" wrapText="1"/>
    </xf>
    <xf numFmtId="179" fontId="6" fillId="2" borderId="8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right" vertical="center" wrapText="1"/>
    </xf>
    <xf numFmtId="0" fontId="8" fillId="2" borderId="10" xfId="0" applyFont="1" applyFill="1" applyBorder="1">
      <alignment vertical="center"/>
    </xf>
    <xf numFmtId="0" fontId="8" fillId="2" borderId="11" xfId="0" applyFont="1" applyFill="1" applyBorder="1">
      <alignment vertical="center"/>
    </xf>
    <xf numFmtId="179" fontId="6" fillId="2" borderId="2" xfId="0" applyNumberFormat="1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179" fontId="6" fillId="2" borderId="0" xfId="0" applyNumberFormat="1" applyFont="1" applyFill="1" applyAlignment="1">
      <alignment horizontal="right" vertical="center" wrapText="1"/>
    </xf>
    <xf numFmtId="179" fontId="6" fillId="2" borderId="7" xfId="0" applyNumberFormat="1" applyFont="1" applyFill="1" applyBorder="1" applyAlignment="1">
      <alignment horizontal="right" vertical="center" wrapText="1"/>
    </xf>
    <xf numFmtId="14" fontId="5" fillId="2" borderId="0" xfId="0" applyNumberFormat="1" applyFont="1" applyFill="1" applyAlignment="1">
      <alignment horizontal="right" vertical="center" wrapText="1"/>
    </xf>
    <xf numFmtId="0" fontId="7" fillId="5" borderId="0" xfId="0" applyFont="1" applyFill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0" borderId="10" xfId="0" applyFont="1" applyFill="1" applyBorder="1" applyAlignment="1">
      <alignment vertical="center"/>
    </xf>
    <xf numFmtId="0" fontId="8" fillId="0" borderId="11" xfId="0" applyFont="1" applyFill="1" applyBorder="1" applyAlignment="1">
      <alignment vertical="center"/>
    </xf>
    <xf numFmtId="0" fontId="8" fillId="0" borderId="4" xfId="0" applyNumberFormat="1" applyFont="1" applyFill="1" applyBorder="1" applyAlignment="1">
      <alignment vertical="center"/>
    </xf>
    <xf numFmtId="177" fontId="8" fillId="0" borderId="0" xfId="3" applyNumberFormat="1" applyFont="1">
      <alignment vertical="center"/>
    </xf>
    <xf numFmtId="180" fontId="8" fillId="0" borderId="0" xfId="3" applyNumberFormat="1" applyFont="1" applyFill="1" applyAlignment="1">
      <alignment vertical="center"/>
    </xf>
    <xf numFmtId="180" fontId="8" fillId="0" borderId="5" xfId="3" applyNumberFormat="1" applyFont="1" applyFill="1" applyBorder="1" applyAlignment="1">
      <alignment vertical="center"/>
    </xf>
    <xf numFmtId="180" fontId="18" fillId="0" borderId="0" xfId="3" applyNumberFormat="1" applyFont="1" applyFill="1" applyAlignment="1">
      <alignment vertical="center"/>
    </xf>
    <xf numFmtId="0" fontId="8" fillId="0" borderId="6" xfId="0" applyNumberFormat="1" applyFont="1" applyFill="1" applyBorder="1" applyAlignment="1">
      <alignment vertical="center"/>
    </xf>
    <xf numFmtId="177" fontId="8" fillId="0" borderId="7" xfId="3" applyNumberFormat="1" applyFont="1" applyBorder="1">
      <alignment vertical="center"/>
    </xf>
    <xf numFmtId="180" fontId="8" fillId="0" borderId="7" xfId="3" applyNumberFormat="1" applyFont="1" applyFill="1" applyBorder="1" applyAlignment="1">
      <alignment vertical="center"/>
    </xf>
    <xf numFmtId="180" fontId="8" fillId="0" borderId="8" xfId="3" applyNumberFormat="1" applyFont="1" applyFill="1" applyBorder="1" applyAlignment="1">
      <alignment vertical="center"/>
    </xf>
    <xf numFmtId="180" fontId="8" fillId="0" borderId="0" xfId="3" applyNumberFormat="1" applyFont="1">
      <alignment vertical="center"/>
    </xf>
    <xf numFmtId="177" fontId="8" fillId="0" borderId="10" xfId="3" applyNumberFormat="1" applyFont="1" applyFill="1" applyBorder="1" applyAlignment="1">
      <alignment vertical="center"/>
    </xf>
    <xf numFmtId="180" fontId="8" fillId="0" borderId="10" xfId="3" applyNumberFormat="1" applyFont="1" applyFill="1" applyBorder="1" applyAlignment="1">
      <alignment vertical="center"/>
    </xf>
    <xf numFmtId="180" fontId="8" fillId="0" borderId="11" xfId="3" applyNumberFormat="1" applyFont="1" applyFill="1" applyBorder="1" applyAlignment="1">
      <alignment vertical="center"/>
    </xf>
    <xf numFmtId="177" fontId="8" fillId="0" borderId="4" xfId="3" applyNumberFormat="1" applyFont="1" applyFill="1" applyBorder="1" applyAlignment="1">
      <alignment vertical="center"/>
    </xf>
    <xf numFmtId="181" fontId="8" fillId="0" borderId="0" xfId="3" applyNumberFormat="1" applyFont="1">
      <alignment vertical="center"/>
    </xf>
    <xf numFmtId="177" fontId="8" fillId="0" borderId="0" xfId="3" applyNumberFormat="1" applyFont="1" applyFill="1" applyAlignment="1">
      <alignment vertical="center"/>
    </xf>
    <xf numFmtId="181" fontId="8" fillId="0" borderId="0" xfId="3" applyNumberFormat="1" applyFont="1" applyFill="1" applyAlignment="1">
      <alignment vertical="center"/>
    </xf>
    <xf numFmtId="177" fontId="8" fillId="0" borderId="6" xfId="3" applyNumberFormat="1" applyFont="1" applyFill="1" applyBorder="1" applyAlignment="1">
      <alignment vertical="center"/>
    </xf>
    <xf numFmtId="177" fontId="5" fillId="2" borderId="0" xfId="3" applyNumberFormat="1" applyFont="1" applyFill="1" applyAlignment="1">
      <alignment horizontal="right" vertical="center" wrapText="1"/>
    </xf>
    <xf numFmtId="177" fontId="6" fillId="2" borderId="0" xfId="3" applyNumberFormat="1" applyFont="1" applyFill="1" applyAlignment="1">
      <alignment horizontal="right" vertical="center" wrapText="1"/>
    </xf>
    <xf numFmtId="180" fontId="6" fillId="2" borderId="0" xfId="3" applyNumberFormat="1" applyFont="1" applyFill="1" applyAlignment="1">
      <alignment horizontal="right" vertical="center" wrapText="1"/>
    </xf>
    <xf numFmtId="177" fontId="8" fillId="0" borderId="9" xfId="3" applyNumberFormat="1" applyFont="1" applyFill="1" applyBorder="1" applyAlignment="1">
      <alignment vertical="center"/>
    </xf>
    <xf numFmtId="181" fontId="8" fillId="0" borderId="7" xfId="3" applyNumberFormat="1" applyFont="1" applyFill="1" applyBorder="1" applyAlignment="1">
      <alignment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10" fontId="8" fillId="0" borderId="0" xfId="3" applyNumberFormat="1" applyFont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10" fontId="8" fillId="0" borderId="10" xfId="3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10" fontId="8" fillId="0" borderId="0" xfId="3" applyNumberFormat="1" applyFont="1" applyBorder="1" applyAlignment="1">
      <alignment horizontal="center" vertical="center"/>
    </xf>
    <xf numFmtId="10" fontId="8" fillId="0" borderId="14" xfId="3" applyNumberFormat="1" applyFont="1" applyBorder="1" applyAlignment="1">
      <alignment horizontal="center" vertical="center"/>
    </xf>
    <xf numFmtId="10" fontId="8" fillId="0" borderId="15" xfId="3" applyNumberFormat="1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10" fontId="7" fillId="0" borderId="0" xfId="3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0" fontId="18" fillId="0" borderId="0" xfId="3" applyNumberFormat="1" applyFont="1" applyAlignment="1">
      <alignment horizontal="center" vertical="center"/>
    </xf>
    <xf numFmtId="10" fontId="12" fillId="0" borderId="0" xfId="3" applyNumberFormat="1" applyFont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10" fontId="8" fillId="0" borderId="13" xfId="3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0" fontId="8" fillId="0" borderId="14" xfId="3" applyNumberFormat="1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6" xfId="0" applyFont="1" applyBorder="1" applyAlignment="1">
      <alignment horizontal="left" vertical="center"/>
    </xf>
    <xf numFmtId="10" fontId="8" fillId="0" borderId="15" xfId="3" applyNumberFormat="1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14" fontId="8" fillId="0" borderId="10" xfId="0" applyNumberFormat="1" applyFont="1" applyFill="1" applyBorder="1" applyAlignment="1">
      <alignment vertical="center"/>
    </xf>
    <xf numFmtId="1" fontId="19" fillId="0" borderId="16" xfId="0" applyNumberFormat="1" applyFont="1" applyFill="1" applyBorder="1" applyAlignment="1">
      <alignment horizontal="left"/>
    </xf>
    <xf numFmtId="10" fontId="19" fillId="0" borderId="16" xfId="0" applyNumberFormat="1" applyFont="1" applyFill="1" applyBorder="1" applyAlignment="1">
      <alignment horizontal="right"/>
    </xf>
    <xf numFmtId="0" fontId="8" fillId="0" borderId="6" xfId="0" applyFont="1" applyFill="1" applyBorder="1" applyAlignment="1">
      <alignment vertical="center"/>
    </xf>
    <xf numFmtId="182" fontId="19" fillId="0" borderId="16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10" fontId="8" fillId="0" borderId="0" xfId="3" applyNumberFormat="1" applyFont="1" applyBorder="1" applyAlignment="1">
      <alignment vertical="center"/>
    </xf>
    <xf numFmtId="14" fontId="8" fillId="0" borderId="11" xfId="0" applyNumberFormat="1" applyFont="1" applyFill="1" applyBorder="1" applyAlignment="1">
      <alignment vertical="center"/>
    </xf>
    <xf numFmtId="14" fontId="8" fillId="0" borderId="0" xfId="0" applyNumberFormat="1" applyFont="1" applyFill="1" applyBorder="1" applyAlignment="1">
      <alignment vertical="center"/>
    </xf>
    <xf numFmtId="14" fontId="8" fillId="0" borderId="0" xfId="0" applyNumberFormat="1" applyFont="1" applyFill="1" applyAlignment="1">
      <alignment vertical="center"/>
    </xf>
    <xf numFmtId="10" fontId="8" fillId="0" borderId="0" xfId="3" applyNumberFormat="1" applyFont="1">
      <alignment vertical="center"/>
    </xf>
    <xf numFmtId="179" fontId="8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低意愿评级下</a:t>
            </a:r>
            <a:r>
              <a:rPr lang="en-US" altLang="zh-CN" sz="1200"/>
              <a:t>30</a:t>
            </a:r>
            <a:r>
              <a:rPr altLang="en-US" sz="1200"/>
              <a:t>天发起率与资产评级</a:t>
            </a:r>
            <a:endParaRPr lang="en-US" altLang="zh-CN" sz="1200"/>
          </a:p>
        </c:rich>
      </c:tx>
      <c:layout>
        <c:manualLayout>
          <c:xMode val="edge"/>
          <c:yMode val="edge"/>
          <c:x val="0.206111111111111"/>
          <c:y val="0.04398148148148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346214398168"/>
          <c:y val="0.19404600811908"/>
          <c:w val="0.898010591097753"/>
          <c:h val="0.551935047361299"/>
        </c:manualLayout>
      </c:layout>
      <c:lineChart>
        <c:grouping val="standard"/>
        <c:varyColors val="0"/>
        <c:ser>
          <c:idx val="0"/>
          <c:order val="0"/>
          <c:tx>
            <c:strRef>
              <c:f>Summary!$B$246</c:f>
              <c:strCache>
                <c:ptCount val="1"/>
                <c:pt idx="0">
                  <c:v>G卡V6(全客群)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Summary!$D$246:$J$246</c:f>
              <c:numCache>
                <c:formatCode>0.00%</c:formatCode>
                <c:ptCount val="7"/>
                <c:pt idx="0">
                  <c:v>0.120814</c:v>
                </c:pt>
                <c:pt idx="1">
                  <c:v>0.122305</c:v>
                </c:pt>
                <c:pt idx="2">
                  <c:v>0.121387</c:v>
                </c:pt>
                <c:pt idx="3">
                  <c:v>0.117555</c:v>
                </c:pt>
                <c:pt idx="4">
                  <c:v>0.120259</c:v>
                </c:pt>
                <c:pt idx="5">
                  <c:v>0.128469</c:v>
                </c:pt>
                <c:pt idx="6">
                  <c:v>0.153085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Summary!$B$253</c:f>
              <c:strCache>
                <c:ptCount val="1"/>
                <c:pt idx="0">
                  <c:v>G卡V2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Summary!$D$253:$J$253</c:f>
              <c:numCache>
                <c:formatCode>0.00%</c:formatCode>
                <c:ptCount val="7"/>
                <c:pt idx="0">
                  <c:v>0.133487</c:v>
                </c:pt>
                <c:pt idx="1">
                  <c:v>0.134718</c:v>
                </c:pt>
                <c:pt idx="2">
                  <c:v>0.13072</c:v>
                </c:pt>
                <c:pt idx="3">
                  <c:v>0.125761</c:v>
                </c:pt>
                <c:pt idx="4">
                  <c:v>0.12509</c:v>
                </c:pt>
                <c:pt idx="5">
                  <c:v>0.143949</c:v>
                </c:pt>
                <c:pt idx="6">
                  <c:v>0.17619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Summary!$B$260</c:f>
              <c:strCache>
                <c:ptCount val="1"/>
                <c:pt idx="0">
                  <c:v>G卡V4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Summary!$D$260:$J$260</c:f>
              <c:numCache>
                <c:formatCode>0.00%</c:formatCode>
                <c:ptCount val="7"/>
                <c:pt idx="0">
                  <c:v>0.119906</c:v>
                </c:pt>
                <c:pt idx="1">
                  <c:v>0.123203</c:v>
                </c:pt>
                <c:pt idx="2">
                  <c:v>0.128329</c:v>
                </c:pt>
                <c:pt idx="3">
                  <c:v>0.126416</c:v>
                </c:pt>
                <c:pt idx="4">
                  <c:v>0.132637</c:v>
                </c:pt>
                <c:pt idx="5">
                  <c:v>0.144921</c:v>
                </c:pt>
                <c:pt idx="6">
                  <c:v>0.172967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8178734"/>
        <c:axId val="581233972"/>
      </c:lineChart>
      <c:catAx>
        <c:axId val="4481787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233972"/>
        <c:crosses val="autoZero"/>
        <c:auto val="1"/>
        <c:lblAlgn val="ctr"/>
        <c:lblOffset val="100"/>
        <c:noMultiLvlLbl val="0"/>
      </c:catAx>
      <c:valAx>
        <c:axId val="581233972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1787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25.png"/><Relationship Id="rId4" Type="http://schemas.openxmlformats.org/officeDocument/2006/relationships/image" Target="../media/image24.png"/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107950</xdr:colOff>
      <xdr:row>243</xdr:row>
      <xdr:rowOff>79375</xdr:rowOff>
    </xdr:from>
    <xdr:to>
      <xdr:col>18</xdr:col>
      <xdr:colOff>194945</xdr:colOff>
      <xdr:row>256</xdr:row>
      <xdr:rowOff>155575</xdr:rowOff>
    </xdr:to>
    <xdr:graphicFrame>
      <xdr:nvGraphicFramePr>
        <xdr:cNvPr id="8" name="图表 7"/>
        <xdr:cNvGraphicFramePr/>
      </xdr:nvGraphicFramePr>
      <xdr:xfrm>
        <a:off x="14062075" y="43551475"/>
        <a:ext cx="5259705" cy="238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82550</xdr:rowOff>
    </xdr:from>
    <xdr:to>
      <xdr:col>11</xdr:col>
      <xdr:colOff>85090</xdr:colOff>
      <xdr:row>21</xdr:row>
      <xdr:rowOff>126365</xdr:rowOff>
    </xdr:to>
    <xdr:pic>
      <xdr:nvPicPr>
        <xdr:cNvPr id="2" name="图片 1" descr="min_rsk_lmt_rate_3m_bt_ch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260350"/>
          <a:ext cx="6181090" cy="3599815"/>
        </a:xfrm>
        <a:prstGeom prst="rect">
          <a:avLst/>
        </a:prstGeom>
      </xdr:spPr>
    </xdr:pic>
    <xdr:clientData/>
  </xdr:twoCellAnchor>
  <xdr:twoCellAnchor editAs="oneCell">
    <xdr:from>
      <xdr:col>21</xdr:col>
      <xdr:colOff>393700</xdr:colOff>
      <xdr:row>1</xdr:row>
      <xdr:rowOff>97790</xdr:rowOff>
    </xdr:from>
    <xdr:to>
      <xdr:col>31</xdr:col>
      <xdr:colOff>481330</xdr:colOff>
      <xdr:row>21</xdr:row>
      <xdr:rowOff>141605</xdr:rowOff>
    </xdr:to>
    <xdr:pic>
      <xdr:nvPicPr>
        <xdr:cNvPr id="3" name="图片 2" descr="d180_bsy_typ_bt_cash_apl_ord_cnt_all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95300" y="275590"/>
          <a:ext cx="6183630" cy="3599815"/>
        </a:xfrm>
        <a:prstGeom prst="rect">
          <a:avLst/>
        </a:prstGeom>
      </xdr:spPr>
    </xdr:pic>
    <xdr:clientData/>
  </xdr:twoCellAnchor>
  <xdr:twoCellAnchor editAs="oneCell">
    <xdr:from>
      <xdr:col>11</xdr:col>
      <xdr:colOff>241300</xdr:colOff>
      <xdr:row>1</xdr:row>
      <xdr:rowOff>139700</xdr:rowOff>
    </xdr:from>
    <xdr:to>
      <xdr:col>21</xdr:col>
      <xdr:colOff>327660</xdr:colOff>
      <xdr:row>22</xdr:row>
      <xdr:rowOff>5715</xdr:rowOff>
    </xdr:to>
    <xdr:pic>
      <xdr:nvPicPr>
        <xdr:cNvPr id="4" name="图片 3" descr="md_loan_3mth_offline_5m_s2lendall_click_avg_cnt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46900" y="317500"/>
          <a:ext cx="6182360" cy="3599815"/>
        </a:xfrm>
        <a:prstGeom prst="rect">
          <a:avLst/>
        </a:prstGeom>
      </xdr:spPr>
    </xdr:pic>
    <xdr:clientData/>
  </xdr:twoCellAnchor>
  <xdr:twoCellAnchor editAs="oneCell">
    <xdr:from>
      <xdr:col>0</xdr:col>
      <xdr:colOff>374650</xdr:colOff>
      <xdr:row>23</xdr:row>
      <xdr:rowOff>31750</xdr:rowOff>
    </xdr:from>
    <xdr:to>
      <xdr:col>10</xdr:col>
      <xdr:colOff>461645</xdr:colOff>
      <xdr:row>43</xdr:row>
      <xdr:rowOff>75565</xdr:rowOff>
    </xdr:to>
    <xdr:pic>
      <xdr:nvPicPr>
        <xdr:cNvPr id="5" name="图片 4" descr="md_loan_3mth_offline_5m_loanuse_show_avg_cnt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4650" y="4121150"/>
          <a:ext cx="6182995" cy="359981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23</xdr:row>
      <xdr:rowOff>0</xdr:rowOff>
    </xdr:from>
    <xdr:to>
      <xdr:col>21</xdr:col>
      <xdr:colOff>277495</xdr:colOff>
      <xdr:row>43</xdr:row>
      <xdr:rowOff>43815</xdr:rowOff>
    </xdr:to>
    <xdr:pic>
      <xdr:nvPicPr>
        <xdr:cNvPr id="6" name="图片 5" descr="d180_apl_ord_days_cnt_all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96100" y="4089400"/>
          <a:ext cx="6182995" cy="3599815"/>
        </a:xfrm>
        <a:prstGeom prst="rect">
          <a:avLst/>
        </a:prstGeom>
      </xdr:spPr>
    </xdr:pic>
    <xdr:clientData/>
  </xdr:twoCellAnchor>
  <xdr:twoCellAnchor editAs="oneCell">
    <xdr:from>
      <xdr:col>21</xdr:col>
      <xdr:colOff>323850</xdr:colOff>
      <xdr:row>22</xdr:row>
      <xdr:rowOff>165100</xdr:rowOff>
    </xdr:from>
    <xdr:to>
      <xdr:col>31</xdr:col>
      <xdr:colOff>279400</xdr:colOff>
      <xdr:row>43</xdr:row>
      <xdr:rowOff>31115</xdr:rowOff>
    </xdr:to>
    <xdr:pic>
      <xdr:nvPicPr>
        <xdr:cNvPr id="7" name="图片 6" descr="cnt_avg_ord_span_30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125450" y="4076700"/>
          <a:ext cx="6051550" cy="3599815"/>
        </a:xfrm>
        <a:prstGeom prst="rect">
          <a:avLst/>
        </a:prstGeom>
      </xdr:spPr>
    </xdr:pic>
    <xdr:clientData/>
  </xdr:twoCellAnchor>
  <xdr:twoCellAnchor editAs="oneCell">
    <xdr:from>
      <xdr:col>0</xdr:col>
      <xdr:colOff>118110</xdr:colOff>
      <xdr:row>46</xdr:row>
      <xdr:rowOff>56515</xdr:rowOff>
    </xdr:from>
    <xdr:to>
      <xdr:col>10</xdr:col>
      <xdr:colOff>154940</xdr:colOff>
      <xdr:row>67</xdr:row>
      <xdr:rowOff>100965</xdr:rowOff>
    </xdr:to>
    <xdr:pic>
      <xdr:nvPicPr>
        <xdr:cNvPr id="8" name="图片 7" descr="ord_apl_sum_prc_amt_90_180_day_rto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8110" y="8235315"/>
          <a:ext cx="6132830" cy="3778250"/>
        </a:xfrm>
        <a:prstGeom prst="rect">
          <a:avLst/>
        </a:prstGeom>
      </xdr:spPr>
    </xdr:pic>
    <xdr:clientData/>
  </xdr:twoCellAnchor>
  <xdr:twoCellAnchor editAs="oneCell">
    <xdr:from>
      <xdr:col>21</xdr:col>
      <xdr:colOff>365760</xdr:colOff>
      <xdr:row>46</xdr:row>
      <xdr:rowOff>85725</xdr:rowOff>
    </xdr:from>
    <xdr:to>
      <xdr:col>31</xdr:col>
      <xdr:colOff>418465</xdr:colOff>
      <xdr:row>67</xdr:row>
      <xdr:rowOff>129540</xdr:rowOff>
    </xdr:to>
    <xdr:pic>
      <xdr:nvPicPr>
        <xdr:cNvPr id="9" name="图片 8" descr="cnt_other_info_cash_uid_recent_days_36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167360" y="8264525"/>
          <a:ext cx="6148705" cy="3777615"/>
        </a:xfrm>
        <a:prstGeom prst="rect">
          <a:avLst/>
        </a:prstGeom>
      </xdr:spPr>
    </xdr:pic>
    <xdr:clientData/>
  </xdr:twoCellAnchor>
  <xdr:twoCellAnchor editAs="oneCell">
    <xdr:from>
      <xdr:col>10</xdr:col>
      <xdr:colOff>583565</xdr:colOff>
      <xdr:row>46</xdr:row>
      <xdr:rowOff>79375</xdr:rowOff>
    </xdr:from>
    <xdr:to>
      <xdr:col>21</xdr:col>
      <xdr:colOff>14605</xdr:colOff>
      <xdr:row>67</xdr:row>
      <xdr:rowOff>123190</xdr:rowOff>
    </xdr:to>
    <xdr:pic>
      <xdr:nvPicPr>
        <xdr:cNvPr id="10" name="图片 9" descr="rsk_lmt_rate_ch_1m_grt_0p5_rate_1m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79565" y="8258175"/>
          <a:ext cx="6136640" cy="3777615"/>
        </a:xfrm>
        <a:prstGeom prst="rect">
          <a:avLst/>
        </a:prstGeom>
      </xdr:spPr>
    </xdr:pic>
    <xdr:clientData/>
  </xdr:twoCellAnchor>
  <xdr:twoCellAnchor editAs="oneCell">
    <xdr:from>
      <xdr:col>0</xdr:col>
      <xdr:colOff>48895</xdr:colOff>
      <xdr:row>70</xdr:row>
      <xdr:rowOff>88900</xdr:rowOff>
    </xdr:from>
    <xdr:to>
      <xdr:col>9</xdr:col>
      <xdr:colOff>433070</xdr:colOff>
      <xdr:row>91</xdr:row>
      <xdr:rowOff>18415</xdr:rowOff>
    </xdr:to>
    <xdr:pic>
      <xdr:nvPicPr>
        <xdr:cNvPr id="11" name="图片 10" descr="max_amt_event_type_repay_recent_6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8895" y="12534900"/>
          <a:ext cx="5870575" cy="3663315"/>
        </a:xfrm>
        <a:prstGeom prst="rect">
          <a:avLst/>
        </a:prstGeom>
      </xdr:spPr>
    </xdr:pic>
    <xdr:clientData/>
  </xdr:twoCellAnchor>
  <xdr:twoCellAnchor editAs="oneCell">
    <xdr:from>
      <xdr:col>10</xdr:col>
      <xdr:colOff>530225</xdr:colOff>
      <xdr:row>70</xdr:row>
      <xdr:rowOff>88900</xdr:rowOff>
    </xdr:from>
    <xdr:to>
      <xdr:col>20</xdr:col>
      <xdr:colOff>245745</xdr:colOff>
      <xdr:row>91</xdr:row>
      <xdr:rowOff>18415</xdr:rowOff>
    </xdr:to>
    <xdr:pic>
      <xdr:nvPicPr>
        <xdr:cNvPr id="12" name="图片 11" descr="ord_apl_sum_prc_amt_360_day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626225" y="12534900"/>
          <a:ext cx="5811520" cy="3663315"/>
        </a:xfrm>
        <a:prstGeom prst="rect">
          <a:avLst/>
        </a:prstGeom>
      </xdr:spPr>
    </xdr:pic>
    <xdr:clientData/>
  </xdr:twoCellAnchor>
  <xdr:twoCellAnchor editAs="oneCell">
    <xdr:from>
      <xdr:col>21</xdr:col>
      <xdr:colOff>321310</xdr:colOff>
      <xdr:row>69</xdr:row>
      <xdr:rowOff>150495</xdr:rowOff>
    </xdr:from>
    <xdr:to>
      <xdr:col>30</xdr:col>
      <xdr:colOff>518160</xdr:colOff>
      <xdr:row>92</xdr:row>
      <xdr:rowOff>80010</xdr:rowOff>
    </xdr:to>
    <xdr:pic>
      <xdr:nvPicPr>
        <xdr:cNvPr id="13" name="图片 12" descr="rsk_lmt_rate_ch_1m_grt_0p95_cnt_3m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122910" y="12418695"/>
          <a:ext cx="5683250" cy="4018915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184150</xdr:colOff>
      <xdr:row>94</xdr:row>
      <xdr:rowOff>73025</xdr:rowOff>
    </xdr:from>
    <xdr:to>
      <xdr:col>9</xdr:col>
      <xdr:colOff>247650</xdr:colOff>
      <xdr:row>117</xdr:row>
      <xdr:rowOff>21590</xdr:rowOff>
    </xdr:to>
    <xdr:pic>
      <xdr:nvPicPr>
        <xdr:cNvPr id="14" name="图片 13" descr="ddf_mdl_max_dau_dt_90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84150" y="16786225"/>
          <a:ext cx="5549900" cy="4037965"/>
        </a:xfrm>
        <a:prstGeom prst="rect">
          <a:avLst/>
        </a:prstGeom>
      </xdr:spPr>
    </xdr:pic>
    <xdr:clientData/>
  </xdr:twoCellAnchor>
  <xdr:twoCellAnchor editAs="oneCell">
    <xdr:from>
      <xdr:col>10</xdr:col>
      <xdr:colOff>501650</xdr:colOff>
      <xdr:row>94</xdr:row>
      <xdr:rowOff>73025</xdr:rowOff>
    </xdr:from>
    <xdr:to>
      <xdr:col>20</xdr:col>
      <xdr:colOff>33655</xdr:colOff>
      <xdr:row>117</xdr:row>
      <xdr:rowOff>8890</xdr:rowOff>
    </xdr:to>
    <xdr:pic>
      <xdr:nvPicPr>
        <xdr:cNvPr id="15" name="图片 14" descr="rsk_lmt_rate_ch_1m_grt_0p2_cnt_6m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597650" y="16786225"/>
          <a:ext cx="5628005" cy="4025265"/>
        </a:xfrm>
        <a:prstGeom prst="rect">
          <a:avLst/>
        </a:prstGeom>
      </xdr:spPr>
    </xdr:pic>
    <xdr:clientData/>
  </xdr:twoCellAnchor>
  <xdr:twoCellAnchor editAs="oneCell">
    <xdr:from>
      <xdr:col>21</xdr:col>
      <xdr:colOff>215900</xdr:colOff>
      <xdr:row>94</xdr:row>
      <xdr:rowOff>93345</xdr:rowOff>
    </xdr:from>
    <xdr:to>
      <xdr:col>30</xdr:col>
      <xdr:colOff>412750</xdr:colOff>
      <xdr:row>117</xdr:row>
      <xdr:rowOff>41910</xdr:rowOff>
    </xdr:to>
    <xdr:pic>
      <xdr:nvPicPr>
        <xdr:cNvPr id="16" name="图片 15" descr="b_cur_ord_lmt_rat_v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017500" y="16806545"/>
          <a:ext cx="5683250" cy="403796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119</xdr:row>
      <xdr:rowOff>38100</xdr:rowOff>
    </xdr:from>
    <xdr:to>
      <xdr:col>9</xdr:col>
      <xdr:colOff>394970</xdr:colOff>
      <xdr:row>141</xdr:row>
      <xdr:rowOff>158115</xdr:rowOff>
    </xdr:to>
    <xdr:pic>
      <xdr:nvPicPr>
        <xdr:cNvPr id="17" name="图片 16" descr="rsk_avl_lmt_ch_1m_les_500_cnt_1m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00025" y="21196300"/>
          <a:ext cx="5681345" cy="4031615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485775</xdr:colOff>
      <xdr:row>119</xdr:row>
      <xdr:rowOff>69850</xdr:rowOff>
    </xdr:from>
    <xdr:to>
      <xdr:col>19</xdr:col>
      <xdr:colOff>207645</xdr:colOff>
      <xdr:row>142</xdr:row>
      <xdr:rowOff>5715</xdr:rowOff>
    </xdr:to>
    <xdr:pic>
      <xdr:nvPicPr>
        <xdr:cNvPr id="18" name="图片 17" descr="b_cur_ord_avb_lmt_v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581775" y="21228050"/>
          <a:ext cx="5208270" cy="4025265"/>
        </a:xfrm>
        <a:prstGeom prst="rect">
          <a:avLst/>
        </a:prstGeom>
      </xdr:spPr>
    </xdr:pic>
    <xdr:clientData/>
  </xdr:twoCellAnchor>
  <xdr:twoCellAnchor editAs="oneCell">
    <xdr:from>
      <xdr:col>21</xdr:col>
      <xdr:colOff>429895</xdr:colOff>
      <xdr:row>119</xdr:row>
      <xdr:rowOff>157480</xdr:rowOff>
    </xdr:from>
    <xdr:to>
      <xdr:col>29</xdr:col>
      <xdr:colOff>599440</xdr:colOff>
      <xdr:row>142</xdr:row>
      <xdr:rowOff>99695</xdr:rowOff>
    </xdr:to>
    <xdr:pic>
      <xdr:nvPicPr>
        <xdr:cNvPr id="19" name="图片 18" descr="ddf_lst_app_str_tim_to_mdl_tim_se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3231495" y="21315680"/>
          <a:ext cx="5046345" cy="4031615"/>
        </a:xfrm>
        <a:prstGeom prst="rect">
          <a:avLst/>
        </a:prstGeom>
      </xdr:spPr>
    </xdr:pic>
    <xdr:clientData/>
  </xdr:twoCellAnchor>
  <xdr:twoCellAnchor editAs="oneCell">
    <xdr:from>
      <xdr:col>0</xdr:col>
      <xdr:colOff>263525</xdr:colOff>
      <xdr:row>144</xdr:row>
      <xdr:rowOff>69850</xdr:rowOff>
    </xdr:from>
    <xdr:to>
      <xdr:col>9</xdr:col>
      <xdr:colOff>26670</xdr:colOff>
      <xdr:row>167</xdr:row>
      <xdr:rowOff>5715</xdr:rowOff>
    </xdr:to>
    <xdr:pic>
      <xdr:nvPicPr>
        <xdr:cNvPr id="20" name="图片 19" descr="max_amt_event_type_loan_recent_6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63525" y="25673050"/>
          <a:ext cx="5249545" cy="4025265"/>
        </a:xfrm>
        <a:prstGeom prst="rect">
          <a:avLst/>
        </a:prstGeom>
      </xdr:spPr>
    </xdr:pic>
    <xdr:clientData/>
  </xdr:twoCellAnchor>
  <xdr:twoCellAnchor editAs="oneCell">
    <xdr:from>
      <xdr:col>10</xdr:col>
      <xdr:colOff>422275</xdr:colOff>
      <xdr:row>144</xdr:row>
      <xdr:rowOff>38100</xdr:rowOff>
    </xdr:from>
    <xdr:to>
      <xdr:col>19</xdr:col>
      <xdr:colOff>60960</xdr:colOff>
      <xdr:row>166</xdr:row>
      <xdr:rowOff>158115</xdr:rowOff>
    </xdr:to>
    <xdr:pic>
      <xdr:nvPicPr>
        <xdr:cNvPr id="21" name="图片 20" descr="sum_avb_lmt_2m_v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518275" y="25641300"/>
          <a:ext cx="5125085" cy="40316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463550</xdr:colOff>
      <xdr:row>53</xdr:row>
      <xdr:rowOff>142875</xdr:rowOff>
    </xdr:from>
    <xdr:to>
      <xdr:col>2</xdr:col>
      <xdr:colOff>1775460</xdr:colOff>
      <xdr:row>72</xdr:row>
      <xdr:rowOff>75565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3150" y="9566275"/>
          <a:ext cx="3613150" cy="3310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111125</xdr:colOff>
      <xdr:row>7</xdr:row>
      <xdr:rowOff>82550</xdr:rowOff>
    </xdr:from>
    <xdr:to>
      <xdr:col>2</xdr:col>
      <xdr:colOff>1664335</xdr:colOff>
      <xdr:row>28</xdr:row>
      <xdr:rowOff>36195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0725" y="1327150"/>
          <a:ext cx="3854450" cy="3687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502920</xdr:colOff>
      <xdr:row>32</xdr:row>
      <xdr:rowOff>24130</xdr:rowOff>
    </xdr:from>
    <xdr:to>
      <xdr:col>3</xdr:col>
      <xdr:colOff>108585</xdr:colOff>
      <xdr:row>51</xdr:row>
      <xdr:rowOff>73660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12520" y="5713730"/>
          <a:ext cx="3787775" cy="3427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355600</xdr:colOff>
      <xdr:row>30</xdr:row>
      <xdr:rowOff>136525</xdr:rowOff>
    </xdr:from>
    <xdr:to>
      <xdr:col>10</xdr:col>
      <xdr:colOff>521335</xdr:colOff>
      <xdr:row>49</xdr:row>
      <xdr:rowOff>134620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85710" y="5470525"/>
          <a:ext cx="3719195" cy="3376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530860</xdr:colOff>
      <xdr:row>53</xdr:row>
      <xdr:rowOff>168910</xdr:rowOff>
    </xdr:from>
    <xdr:to>
      <xdr:col>10</xdr:col>
      <xdr:colOff>514350</xdr:colOff>
      <xdr:row>72</xdr:row>
      <xdr:rowOff>24765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760970" y="9592310"/>
          <a:ext cx="3536950" cy="32340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364"/>
  <sheetViews>
    <sheetView showGridLines="0" topLeftCell="A327" workbookViewId="0">
      <selection activeCell="J215" sqref="J215"/>
    </sheetView>
  </sheetViews>
  <sheetFormatPr defaultColWidth="8.72727272727273" defaultRowHeight="14"/>
  <cols>
    <col min="1" max="1" width="8.17272727272727" style="19" customWidth="1"/>
    <col min="2" max="2" width="14.5454545454545" style="19" customWidth="1"/>
    <col min="3" max="3" width="23.4545454545455" style="19" customWidth="1"/>
    <col min="4" max="4" width="27.2727272727273" style="19" customWidth="1"/>
    <col min="5" max="5" width="12.8181818181818" style="19"/>
    <col min="6" max="6" width="17.3909090909091" style="19" customWidth="1"/>
    <col min="7" max="7" width="11.8181818181818" style="19"/>
    <col min="8" max="8" width="15.4545454545455" style="19" customWidth="1"/>
    <col min="9" max="9" width="17.8454545454545" style="19" customWidth="1"/>
    <col min="10" max="10" width="28.6363636363636" style="19" customWidth="1"/>
    <col min="11" max="11" width="12.8181818181818" style="19"/>
    <col min="12" max="12" width="9.54545454545454" style="19"/>
    <col min="13" max="13" width="15.6727272727273" style="19" customWidth="1"/>
    <col min="14" max="14" width="13.7454545454545" style="19" customWidth="1"/>
    <col min="15" max="15" width="14.4272727272727" style="19" customWidth="1"/>
    <col min="16" max="16" width="8.81818181818182" style="19"/>
    <col min="17" max="17" width="8.72727272727273" style="19"/>
    <col min="18" max="18" width="12.6636363636364" style="19" customWidth="1"/>
    <col min="19" max="20" width="8.81818181818182" style="19"/>
    <col min="21" max="16384" width="8.72727272727273" style="19"/>
  </cols>
  <sheetData>
    <row r="2" ht="21" spans="2:2">
      <c r="B2" s="24" t="s">
        <v>0</v>
      </c>
    </row>
    <row r="4" ht="17.5" spans="2:3">
      <c r="B4" s="25" t="s">
        <v>1</v>
      </c>
      <c r="C4" s="26"/>
    </row>
    <row r="5" spans="2:2">
      <c r="B5" s="27"/>
    </row>
    <row r="6" spans="2:4">
      <c r="B6" s="28" t="s">
        <v>2</v>
      </c>
      <c r="C6" s="29" t="s">
        <v>3</v>
      </c>
      <c r="D6" s="30"/>
    </row>
    <row r="7" spans="2:4">
      <c r="B7" s="31" t="s">
        <v>4</v>
      </c>
      <c r="C7" s="19" t="s">
        <v>5</v>
      </c>
      <c r="D7" s="32"/>
    </row>
    <row r="8" spans="2:4">
      <c r="B8" s="31" t="s">
        <v>6</v>
      </c>
      <c r="C8" s="19" t="s">
        <v>7</v>
      </c>
      <c r="D8" s="32"/>
    </row>
    <row r="9" spans="2:4">
      <c r="B9" s="31" t="s">
        <v>8</v>
      </c>
      <c r="C9" s="19" t="s">
        <v>9</v>
      </c>
      <c r="D9" s="32"/>
    </row>
    <row r="10" spans="2:12">
      <c r="B10" s="31" t="s">
        <v>10</v>
      </c>
      <c r="C10" s="33">
        <v>6000000</v>
      </c>
      <c r="D10" s="32"/>
      <c r="K10" s="40"/>
      <c r="L10" s="40"/>
    </row>
    <row r="11" spans="2:12">
      <c r="B11" s="34" t="s">
        <v>11</v>
      </c>
      <c r="C11" s="35" t="s">
        <v>12</v>
      </c>
      <c r="D11" s="36"/>
      <c r="K11" s="40"/>
      <c r="L11" s="40"/>
    </row>
    <row r="14" spans="2:12">
      <c r="B14" s="18" t="s">
        <v>13</v>
      </c>
      <c r="G14" s="18" t="s">
        <v>14</v>
      </c>
      <c r="L14" s="18" t="s">
        <v>15</v>
      </c>
    </row>
    <row r="15" spans="2:15">
      <c r="B15" s="28"/>
      <c r="C15" s="29" t="s">
        <v>16</v>
      </c>
      <c r="D15" s="29" t="s">
        <v>17</v>
      </c>
      <c r="E15" s="30" t="s">
        <v>18</v>
      </c>
      <c r="G15" s="28"/>
      <c r="H15" s="29" t="s">
        <v>16</v>
      </c>
      <c r="I15" s="29" t="s">
        <v>17</v>
      </c>
      <c r="J15" s="30" t="s">
        <v>18</v>
      </c>
      <c r="L15" s="28"/>
      <c r="M15" s="29" t="s">
        <v>16</v>
      </c>
      <c r="N15" s="29" t="s">
        <v>17</v>
      </c>
      <c r="O15" s="30" t="s">
        <v>18</v>
      </c>
    </row>
    <row r="16" spans="2:15">
      <c r="B16" s="31" t="s">
        <v>6</v>
      </c>
      <c r="C16" s="19">
        <v>4800000</v>
      </c>
      <c r="D16" s="19">
        <v>847738</v>
      </c>
      <c r="E16" s="37">
        <v>0.176612083333333</v>
      </c>
      <c r="G16" s="31" t="s">
        <v>6</v>
      </c>
      <c r="H16" s="19">
        <v>2078368</v>
      </c>
      <c r="I16" s="19">
        <v>764427</v>
      </c>
      <c r="J16" s="37">
        <v>0.367801563</v>
      </c>
      <c r="L16" s="31" t="s">
        <v>6</v>
      </c>
      <c r="M16" s="19">
        <v>5702870</v>
      </c>
      <c r="N16" s="54">
        <f>M16*O16</f>
        <v>263472.594</v>
      </c>
      <c r="O16" s="37">
        <v>0.0462</v>
      </c>
    </row>
    <row r="17" spans="2:15">
      <c r="B17" s="31" t="s">
        <v>8</v>
      </c>
      <c r="C17" s="19">
        <v>1200000</v>
      </c>
      <c r="D17" s="19">
        <v>208875</v>
      </c>
      <c r="E17" s="37">
        <v>0.1740625</v>
      </c>
      <c r="G17" s="31" t="s">
        <v>8</v>
      </c>
      <c r="H17" s="19">
        <v>486861</v>
      </c>
      <c r="I17" s="19">
        <v>190543</v>
      </c>
      <c r="J17" s="37">
        <v>0.39137043</v>
      </c>
      <c r="L17" s="31" t="s">
        <v>8</v>
      </c>
      <c r="M17" s="19">
        <v>2439880</v>
      </c>
      <c r="N17" s="54">
        <f>M17*O17</f>
        <v>112431.866292</v>
      </c>
      <c r="O17" s="37">
        <v>0.0460809</v>
      </c>
    </row>
    <row r="18" spans="2:15">
      <c r="B18" s="31" t="s">
        <v>19</v>
      </c>
      <c r="C18" s="19">
        <v>4800000</v>
      </c>
      <c r="D18" s="19">
        <v>972596</v>
      </c>
      <c r="E18" s="37">
        <v>0.202624166666666</v>
      </c>
      <c r="G18" s="31" t="s">
        <v>19</v>
      </c>
      <c r="H18" s="19">
        <v>2289470</v>
      </c>
      <c r="I18" s="55">
        <v>872952.0163</v>
      </c>
      <c r="J18" s="37">
        <v>0.38129</v>
      </c>
      <c r="L18" s="31" t="s">
        <v>19</v>
      </c>
      <c r="M18" s="19">
        <v>1124284</v>
      </c>
      <c r="N18" s="54">
        <f>M18*O18</f>
        <v>58107.494256</v>
      </c>
      <c r="O18" s="37">
        <v>0.051684</v>
      </c>
    </row>
    <row r="19" spans="2:15">
      <c r="B19" s="34" t="s">
        <v>20</v>
      </c>
      <c r="C19" s="35">
        <v>1200000</v>
      </c>
      <c r="D19" s="35">
        <v>232237</v>
      </c>
      <c r="E19" s="38">
        <v>0.193530833333333</v>
      </c>
      <c r="G19" s="34" t="s">
        <v>20</v>
      </c>
      <c r="H19" s="35">
        <v>562091</v>
      </c>
      <c r="I19" s="35">
        <v>212112</v>
      </c>
      <c r="J19" s="38">
        <v>0.377362</v>
      </c>
      <c r="L19" s="34" t="s">
        <v>20</v>
      </c>
      <c r="M19" s="35">
        <v>554411</v>
      </c>
      <c r="N19" s="56">
        <f>M19*O19</f>
        <v>29114.9491061</v>
      </c>
      <c r="O19" s="38">
        <v>0.0525151</v>
      </c>
    </row>
    <row r="20" spans="7:7">
      <c r="G20" s="39"/>
    </row>
    <row r="21" spans="7:7">
      <c r="G21" s="39"/>
    </row>
    <row r="22" spans="6:9">
      <c r="F22" s="40"/>
      <c r="G22" s="40"/>
      <c r="I22" s="55"/>
    </row>
    <row r="23" ht="17.5" spans="2:7">
      <c r="B23" s="25" t="s">
        <v>21</v>
      </c>
      <c r="C23" s="26"/>
      <c r="F23" s="40"/>
      <c r="G23" s="40"/>
    </row>
    <row r="24" s="19" customFormat="1" spans="2:7">
      <c r="B24" s="18"/>
      <c r="F24" s="40"/>
      <c r="G24" s="40"/>
    </row>
    <row r="25" spans="2:7">
      <c r="B25" s="41" t="s">
        <v>13</v>
      </c>
      <c r="F25" s="40"/>
      <c r="G25" s="40"/>
    </row>
    <row r="26" spans="2:7">
      <c r="B26" s="19" t="s">
        <v>22</v>
      </c>
      <c r="F26" s="40"/>
      <c r="G26" s="40"/>
    </row>
    <row r="27" spans="2:7">
      <c r="B27" s="42" t="s">
        <v>23</v>
      </c>
      <c r="C27" s="43" t="s">
        <v>24</v>
      </c>
      <c r="D27" s="43" t="s">
        <v>25</v>
      </c>
      <c r="E27" s="43" t="s">
        <v>26</v>
      </c>
      <c r="F27" s="44" t="s">
        <v>27</v>
      </c>
      <c r="G27" s="40"/>
    </row>
    <row r="28" spans="2:7">
      <c r="B28" s="45">
        <v>0</v>
      </c>
      <c r="C28" s="46" t="s">
        <v>28</v>
      </c>
      <c r="D28" s="46" t="s">
        <v>29</v>
      </c>
      <c r="E28" s="46" t="s">
        <v>30</v>
      </c>
      <c r="F28" s="47">
        <v>0.203410305232246</v>
      </c>
      <c r="G28" s="40"/>
    </row>
    <row r="29" spans="2:7">
      <c r="B29" s="48">
        <v>1</v>
      </c>
      <c r="C29" s="23" t="s">
        <v>31</v>
      </c>
      <c r="D29" s="23" t="s">
        <v>32</v>
      </c>
      <c r="E29" s="23" t="s">
        <v>33</v>
      </c>
      <c r="F29" s="49">
        <v>0.124586530097655</v>
      </c>
      <c r="G29" s="40"/>
    </row>
    <row r="30" spans="2:7">
      <c r="B30" s="48">
        <v>2</v>
      </c>
      <c r="C30" s="23" t="s">
        <v>34</v>
      </c>
      <c r="D30" s="23" t="s">
        <v>35</v>
      </c>
      <c r="E30" s="23" t="s">
        <v>36</v>
      </c>
      <c r="F30" s="49">
        <v>0.0834909962054269</v>
      </c>
      <c r="G30" s="40"/>
    </row>
    <row r="31" spans="2:7">
      <c r="B31" s="48">
        <v>3</v>
      </c>
      <c r="C31" s="23" t="s">
        <v>37</v>
      </c>
      <c r="D31" s="23" t="s">
        <v>38</v>
      </c>
      <c r="E31" s="23" t="s">
        <v>33</v>
      </c>
      <c r="F31" s="49">
        <v>0.0743063433120804</v>
      </c>
      <c r="G31" s="40"/>
    </row>
    <row r="32" spans="2:7">
      <c r="B32" s="48">
        <v>4</v>
      </c>
      <c r="C32" s="23" t="s">
        <v>39</v>
      </c>
      <c r="D32" s="23" t="s">
        <v>40</v>
      </c>
      <c r="E32" s="23" t="s">
        <v>36</v>
      </c>
      <c r="F32" s="49">
        <v>0.0484539209266596</v>
      </c>
      <c r="G32" s="40"/>
    </row>
    <row r="33" spans="2:7">
      <c r="B33" s="48">
        <v>5</v>
      </c>
      <c r="C33" s="23" t="s">
        <v>41</v>
      </c>
      <c r="D33" s="23" t="s">
        <v>42</v>
      </c>
      <c r="E33" s="23" t="s">
        <v>43</v>
      </c>
      <c r="F33" s="49">
        <v>0.0394482436103066</v>
      </c>
      <c r="G33" s="40"/>
    </row>
    <row r="34" spans="2:7">
      <c r="B34" s="48">
        <v>6</v>
      </c>
      <c r="C34" s="23" t="s">
        <v>44</v>
      </c>
      <c r="D34" s="23" t="s">
        <v>45</v>
      </c>
      <c r="E34" s="23" t="s">
        <v>46</v>
      </c>
      <c r="F34" s="49">
        <v>0.0393175325737644</v>
      </c>
      <c r="G34" s="40"/>
    </row>
    <row r="35" spans="2:7">
      <c r="B35" s="48">
        <v>7</v>
      </c>
      <c r="C35" s="23" t="s">
        <v>47</v>
      </c>
      <c r="D35" s="23" t="s">
        <v>48</v>
      </c>
      <c r="E35" s="23" t="s">
        <v>30</v>
      </c>
      <c r="F35" s="49">
        <v>0.0308980054657509</v>
      </c>
      <c r="G35" s="40"/>
    </row>
    <row r="36" spans="2:7">
      <c r="B36" s="48">
        <v>8</v>
      </c>
      <c r="C36" s="23" t="s">
        <v>49</v>
      </c>
      <c r="D36" s="23" t="s">
        <v>50</v>
      </c>
      <c r="E36" s="23" t="s">
        <v>51</v>
      </c>
      <c r="F36" s="49">
        <v>0.0209026414431735</v>
      </c>
      <c r="G36" s="40"/>
    </row>
    <row r="37" spans="2:7">
      <c r="B37" s="48">
        <v>9</v>
      </c>
      <c r="C37" s="23" t="s">
        <v>52</v>
      </c>
      <c r="D37" s="23" t="s">
        <v>53</v>
      </c>
      <c r="E37" s="23" t="s">
        <v>51</v>
      </c>
      <c r="F37" s="49">
        <v>0.0192251005353332</v>
      </c>
      <c r="G37" s="40"/>
    </row>
    <row r="38" spans="2:7">
      <c r="B38" s="48">
        <v>10</v>
      </c>
      <c r="C38" s="23" t="s">
        <v>54</v>
      </c>
      <c r="D38" s="23" t="s">
        <v>55</v>
      </c>
      <c r="E38" s="23" t="s">
        <v>46</v>
      </c>
      <c r="F38" s="49">
        <v>0.0177401078639616</v>
      </c>
      <c r="G38" s="40"/>
    </row>
    <row r="39" spans="2:7">
      <c r="B39" s="48">
        <v>11</v>
      </c>
      <c r="C39" s="23" t="s">
        <v>56</v>
      </c>
      <c r="D39" s="23" t="s">
        <v>57</v>
      </c>
      <c r="E39" s="23" t="s">
        <v>30</v>
      </c>
      <c r="F39" s="49">
        <v>0.017661401081965</v>
      </c>
      <c r="G39" s="40"/>
    </row>
    <row r="40" spans="2:7">
      <c r="B40" s="48">
        <v>12</v>
      </c>
      <c r="C40" s="23" t="s">
        <v>58</v>
      </c>
      <c r="D40" s="23" t="s">
        <v>59</v>
      </c>
      <c r="E40" s="23" t="s">
        <v>60</v>
      </c>
      <c r="F40" s="49">
        <v>0.0175688613081313</v>
      </c>
      <c r="G40" s="40"/>
    </row>
    <row r="41" spans="2:7">
      <c r="B41" s="48">
        <v>13</v>
      </c>
      <c r="C41" s="23" t="s">
        <v>61</v>
      </c>
      <c r="D41" s="23" t="s">
        <v>62</v>
      </c>
      <c r="E41" s="23" t="s">
        <v>30</v>
      </c>
      <c r="F41" s="49">
        <v>0.0167111575910137</v>
      </c>
      <c r="G41" s="40"/>
    </row>
    <row r="42" spans="2:7">
      <c r="B42" s="48">
        <v>14</v>
      </c>
      <c r="C42" s="23" t="s">
        <v>63</v>
      </c>
      <c r="D42" s="23" t="s">
        <v>64</v>
      </c>
      <c r="E42" s="23" t="s">
        <v>65</v>
      </c>
      <c r="F42" s="49">
        <v>0.0166160107096515</v>
      </c>
      <c r="G42" s="40"/>
    </row>
    <row r="43" spans="2:7">
      <c r="B43" s="48">
        <v>15</v>
      </c>
      <c r="C43" s="23" t="s">
        <v>66</v>
      </c>
      <c r="D43" s="23" t="s">
        <v>67</v>
      </c>
      <c r="E43" s="23" t="s">
        <v>30</v>
      </c>
      <c r="F43" s="49">
        <v>0.015175167790082</v>
      </c>
      <c r="G43" s="40"/>
    </row>
    <row r="44" spans="2:7">
      <c r="B44" s="48">
        <v>16</v>
      </c>
      <c r="C44" s="23" t="s">
        <v>68</v>
      </c>
      <c r="D44" s="23" t="s">
        <v>69</v>
      </c>
      <c r="E44" s="23" t="s">
        <v>65</v>
      </c>
      <c r="F44" s="49">
        <v>0.0134586226767118</v>
      </c>
      <c r="G44" s="40"/>
    </row>
    <row r="45" spans="2:7">
      <c r="B45" s="48">
        <v>17</v>
      </c>
      <c r="C45" s="23" t="s">
        <v>70</v>
      </c>
      <c r="D45" s="23" t="s">
        <v>71</v>
      </c>
      <c r="E45" s="23" t="s">
        <v>60</v>
      </c>
      <c r="F45" s="49">
        <v>0.0133862466251154</v>
      </c>
      <c r="G45" s="40"/>
    </row>
    <row r="46" spans="2:7">
      <c r="B46" s="48">
        <v>18</v>
      </c>
      <c r="C46" s="23" t="s">
        <v>72</v>
      </c>
      <c r="D46" s="23" t="s">
        <v>73</v>
      </c>
      <c r="E46" s="23" t="s">
        <v>51</v>
      </c>
      <c r="F46" s="49">
        <v>0.0125620370372415</v>
      </c>
      <c r="G46" s="40"/>
    </row>
    <row r="47" spans="2:7">
      <c r="B47" s="50">
        <v>19</v>
      </c>
      <c r="C47" s="51" t="s">
        <v>74</v>
      </c>
      <c r="D47" s="51" t="s">
        <v>75</v>
      </c>
      <c r="E47" s="51" t="s">
        <v>65</v>
      </c>
      <c r="F47" s="52">
        <v>0.0110185579892446</v>
      </c>
      <c r="G47" s="40"/>
    </row>
    <row r="48" spans="6:7">
      <c r="F48" s="40"/>
      <c r="G48" s="40"/>
    </row>
    <row r="49" spans="6:7">
      <c r="F49" s="40"/>
      <c r="G49" s="40"/>
    </row>
    <row r="50" spans="2:8">
      <c r="B50" s="41" t="s">
        <v>14</v>
      </c>
      <c r="C50" s="53"/>
      <c r="F50" s="40"/>
      <c r="G50" s="40"/>
      <c r="H50" s="41" t="s">
        <v>15</v>
      </c>
    </row>
    <row r="51" spans="2:12">
      <c r="B51" s="19" t="s">
        <v>76</v>
      </c>
      <c r="F51" s="40"/>
      <c r="G51" s="40"/>
      <c r="H51" s="19" t="s">
        <v>77</v>
      </c>
      <c r="L51" s="40"/>
    </row>
    <row r="52" spans="2:12">
      <c r="B52" s="42" t="s">
        <v>23</v>
      </c>
      <c r="C52" s="43" t="s">
        <v>24</v>
      </c>
      <c r="D52" s="43" t="s">
        <v>25</v>
      </c>
      <c r="E52" s="43" t="s">
        <v>26</v>
      </c>
      <c r="F52" s="44" t="s">
        <v>27</v>
      </c>
      <c r="G52" s="40"/>
      <c r="H52" s="42" t="s">
        <v>23</v>
      </c>
      <c r="I52" s="43" t="s">
        <v>24</v>
      </c>
      <c r="J52" s="43" t="s">
        <v>25</v>
      </c>
      <c r="K52" s="43" t="s">
        <v>26</v>
      </c>
      <c r="L52" s="44" t="s">
        <v>27</v>
      </c>
    </row>
    <row r="53" spans="2:12">
      <c r="B53" s="45">
        <v>0</v>
      </c>
      <c r="C53" s="46" t="s">
        <v>34</v>
      </c>
      <c r="D53" s="46" t="s">
        <v>35</v>
      </c>
      <c r="E53" s="46" t="s">
        <v>36</v>
      </c>
      <c r="F53" s="47">
        <v>0.255094993710093</v>
      </c>
      <c r="H53" s="45">
        <v>0</v>
      </c>
      <c r="I53" s="46" t="s">
        <v>58</v>
      </c>
      <c r="J53" s="46" t="s">
        <v>59</v>
      </c>
      <c r="K53" s="46" t="s">
        <v>60</v>
      </c>
      <c r="L53" s="47">
        <v>0.3374</v>
      </c>
    </row>
    <row r="54" spans="2:12">
      <c r="B54" s="48">
        <v>1</v>
      </c>
      <c r="C54" s="23" t="s">
        <v>41</v>
      </c>
      <c r="D54" s="23" t="s">
        <v>42</v>
      </c>
      <c r="E54" s="23" t="s">
        <v>43</v>
      </c>
      <c r="F54" s="49">
        <v>0.132306676119857</v>
      </c>
      <c r="H54" s="48">
        <v>1</v>
      </c>
      <c r="I54" s="23" t="s">
        <v>70</v>
      </c>
      <c r="J54" s="23" t="s">
        <v>71</v>
      </c>
      <c r="K54" s="23" t="s">
        <v>60</v>
      </c>
      <c r="L54" s="49">
        <v>0.183729662280354</v>
      </c>
    </row>
    <row r="55" spans="2:12">
      <c r="B55" s="48">
        <v>2</v>
      </c>
      <c r="C55" s="23" t="s">
        <v>49</v>
      </c>
      <c r="D55" s="23" t="s">
        <v>50</v>
      </c>
      <c r="E55" s="23" t="s">
        <v>51</v>
      </c>
      <c r="F55" s="49">
        <v>0.0707560649338987</v>
      </c>
      <c r="H55" s="48">
        <v>2</v>
      </c>
      <c r="I55" s="23" t="s">
        <v>78</v>
      </c>
      <c r="J55" s="23" t="s">
        <v>79</v>
      </c>
      <c r="K55" s="23" t="s">
        <v>30</v>
      </c>
      <c r="L55" s="49">
        <v>0.0514116232970749</v>
      </c>
    </row>
    <row r="56" spans="2:12">
      <c r="B56" s="48">
        <v>3</v>
      </c>
      <c r="C56" s="23" t="s">
        <v>39</v>
      </c>
      <c r="D56" s="23" t="s">
        <v>40</v>
      </c>
      <c r="E56" s="23" t="s">
        <v>36</v>
      </c>
      <c r="F56" s="49">
        <v>0.0641834324412153</v>
      </c>
      <c r="H56" s="48">
        <v>3</v>
      </c>
      <c r="I56" s="23" t="s">
        <v>49</v>
      </c>
      <c r="J56" s="23" t="s">
        <v>50</v>
      </c>
      <c r="K56" s="23" t="s">
        <v>51</v>
      </c>
      <c r="L56" s="49">
        <v>0.0456740052603356</v>
      </c>
    </row>
    <row r="57" spans="2:12">
      <c r="B57" s="48">
        <v>4</v>
      </c>
      <c r="C57" s="23" t="s">
        <v>63</v>
      </c>
      <c r="D57" s="23" t="s">
        <v>64</v>
      </c>
      <c r="E57" s="23" t="s">
        <v>65</v>
      </c>
      <c r="F57" s="49">
        <v>0.0554450454396992</v>
      </c>
      <c r="H57" s="48">
        <v>4</v>
      </c>
      <c r="I57" s="23" t="s">
        <v>80</v>
      </c>
      <c r="J57" s="23" t="s">
        <v>81</v>
      </c>
      <c r="K57" s="23" t="s">
        <v>46</v>
      </c>
      <c r="L57" s="49">
        <v>0.0435175049545916</v>
      </c>
    </row>
    <row r="58" spans="2:12">
      <c r="B58" s="48">
        <v>5</v>
      </c>
      <c r="C58" s="23" t="s">
        <v>68</v>
      </c>
      <c r="D58" s="23" t="s">
        <v>69</v>
      </c>
      <c r="E58" s="23" t="s">
        <v>65</v>
      </c>
      <c r="F58" s="49">
        <v>0.0517083713187602</v>
      </c>
      <c r="H58" s="48">
        <v>5</v>
      </c>
      <c r="I58" s="23" t="s">
        <v>34</v>
      </c>
      <c r="J58" s="23" t="s">
        <v>35</v>
      </c>
      <c r="K58" s="23" t="s">
        <v>36</v>
      </c>
      <c r="L58" s="49">
        <v>0.0325194245805054</v>
      </c>
    </row>
    <row r="59" spans="2:12">
      <c r="B59" s="48">
        <v>6</v>
      </c>
      <c r="C59" s="23" t="s">
        <v>82</v>
      </c>
      <c r="D59" s="23" t="s">
        <v>83</v>
      </c>
      <c r="E59" s="23" t="s">
        <v>84</v>
      </c>
      <c r="F59" s="49">
        <v>0.0315863126444912</v>
      </c>
      <c r="H59" s="48">
        <v>6</v>
      </c>
      <c r="I59" s="23" t="s">
        <v>85</v>
      </c>
      <c r="J59" s="23" t="s">
        <v>86</v>
      </c>
      <c r="K59" s="23" t="s">
        <v>87</v>
      </c>
      <c r="L59" s="49">
        <v>0.031334195400458</v>
      </c>
    </row>
    <row r="60" spans="2:12">
      <c r="B60" s="48">
        <v>7</v>
      </c>
      <c r="C60" s="23" t="s">
        <v>88</v>
      </c>
      <c r="D60" s="23" t="s">
        <v>89</v>
      </c>
      <c r="E60" s="23" t="s">
        <v>30</v>
      </c>
      <c r="F60" s="49">
        <v>0.0151970963743636</v>
      </c>
      <c r="H60" s="48">
        <v>7</v>
      </c>
      <c r="I60" s="23" t="s">
        <v>90</v>
      </c>
      <c r="J60" s="23" t="s">
        <v>91</v>
      </c>
      <c r="K60" s="23" t="s">
        <v>43</v>
      </c>
      <c r="L60" s="49">
        <v>0.0176066255561669</v>
      </c>
    </row>
    <row r="61" spans="2:12">
      <c r="B61" s="48">
        <v>8</v>
      </c>
      <c r="C61" s="23" t="s">
        <v>72</v>
      </c>
      <c r="D61" s="23" t="s">
        <v>73</v>
      </c>
      <c r="E61" s="23" t="s">
        <v>51</v>
      </c>
      <c r="F61" s="49">
        <v>0.0149903829739245</v>
      </c>
      <c r="H61" s="48">
        <v>8</v>
      </c>
      <c r="I61" s="23" t="s">
        <v>28</v>
      </c>
      <c r="J61" s="23" t="s">
        <v>29</v>
      </c>
      <c r="K61" s="23" t="s">
        <v>30</v>
      </c>
      <c r="L61" s="49">
        <v>0.0176041020073589</v>
      </c>
    </row>
    <row r="62" spans="2:12">
      <c r="B62" s="48">
        <v>9</v>
      </c>
      <c r="C62" s="23" t="s">
        <v>70</v>
      </c>
      <c r="D62" s="23" t="s">
        <v>71</v>
      </c>
      <c r="E62" s="23" t="s">
        <v>60</v>
      </c>
      <c r="F62" s="49">
        <v>0.0139815850171186</v>
      </c>
      <c r="H62" s="48">
        <v>9</v>
      </c>
      <c r="I62" s="23" t="s">
        <v>92</v>
      </c>
      <c r="J62" s="23" t="s">
        <v>93</v>
      </c>
      <c r="K62" s="23" t="s">
        <v>30</v>
      </c>
      <c r="L62" s="49">
        <v>0.0157627868674024</v>
      </c>
    </row>
    <row r="63" spans="2:12">
      <c r="B63" s="48">
        <v>10</v>
      </c>
      <c r="C63" s="23" t="s">
        <v>85</v>
      </c>
      <c r="D63" s="23" t="s">
        <v>86</v>
      </c>
      <c r="E63" s="23" t="s">
        <v>87</v>
      </c>
      <c r="F63" s="49">
        <v>0.0139240407606906</v>
      </c>
      <c r="H63" s="48">
        <v>10</v>
      </c>
      <c r="I63" s="23" t="s">
        <v>94</v>
      </c>
      <c r="J63" s="23" t="s">
        <v>95</v>
      </c>
      <c r="K63" s="23" t="s">
        <v>60</v>
      </c>
      <c r="L63" s="49">
        <v>0.0130495561382417</v>
      </c>
    </row>
    <row r="64" spans="2:12">
      <c r="B64" s="48">
        <v>11</v>
      </c>
      <c r="C64" s="23" t="s">
        <v>96</v>
      </c>
      <c r="D64" s="23" t="s">
        <v>97</v>
      </c>
      <c r="E64" s="23" t="s">
        <v>98</v>
      </c>
      <c r="F64" s="49">
        <v>0.0128891509671243</v>
      </c>
      <c r="H64" s="48">
        <v>11</v>
      </c>
      <c r="I64" s="23" t="s">
        <v>99</v>
      </c>
      <c r="J64" s="23" t="s">
        <v>100</v>
      </c>
      <c r="K64" s="23" t="s">
        <v>43</v>
      </c>
      <c r="L64" s="49">
        <v>0.0125891359866712</v>
      </c>
    </row>
    <row r="65" spans="2:12">
      <c r="B65" s="48">
        <v>12</v>
      </c>
      <c r="C65" s="23" t="s">
        <v>101</v>
      </c>
      <c r="D65" s="23" t="s">
        <v>102</v>
      </c>
      <c r="E65" s="23" t="s">
        <v>98</v>
      </c>
      <c r="F65" s="49">
        <v>0.0126874263562888</v>
      </c>
      <c r="H65" s="48">
        <v>12</v>
      </c>
      <c r="I65" s="23" t="s">
        <v>39</v>
      </c>
      <c r="J65" s="23" t="s">
        <v>40</v>
      </c>
      <c r="K65" s="23" t="s">
        <v>36</v>
      </c>
      <c r="L65" s="49">
        <v>0.0110955646065883</v>
      </c>
    </row>
    <row r="66" spans="2:12">
      <c r="B66" s="48">
        <v>13</v>
      </c>
      <c r="C66" s="23" t="s">
        <v>37</v>
      </c>
      <c r="D66" s="23" t="s">
        <v>38</v>
      </c>
      <c r="E66" s="23" t="s">
        <v>33</v>
      </c>
      <c r="F66" s="49">
        <v>0.011774979095129</v>
      </c>
      <c r="H66" s="48">
        <v>13</v>
      </c>
      <c r="I66" s="23" t="s">
        <v>103</v>
      </c>
      <c r="J66" s="23" t="s">
        <v>104</v>
      </c>
      <c r="K66" s="23" t="s">
        <v>43</v>
      </c>
      <c r="L66" s="49">
        <v>0.0103493969965354</v>
      </c>
    </row>
    <row r="67" spans="2:12">
      <c r="B67" s="48">
        <v>14</v>
      </c>
      <c r="C67" s="23" t="s">
        <v>105</v>
      </c>
      <c r="D67" s="23" t="s">
        <v>106</v>
      </c>
      <c r="E67" s="23" t="s">
        <v>46</v>
      </c>
      <c r="F67" s="49">
        <v>0.0117266047390565</v>
      </c>
      <c r="H67" s="48">
        <v>14</v>
      </c>
      <c r="I67" s="23" t="s">
        <v>107</v>
      </c>
      <c r="J67" s="23" t="s">
        <v>108</v>
      </c>
      <c r="K67" s="23" t="s">
        <v>51</v>
      </c>
      <c r="L67" s="49">
        <v>0.00896778426863662</v>
      </c>
    </row>
    <row r="68" spans="2:12">
      <c r="B68" s="48">
        <v>15</v>
      </c>
      <c r="C68" s="23" t="s">
        <v>109</v>
      </c>
      <c r="D68" s="23" t="s">
        <v>110</v>
      </c>
      <c r="E68" s="23" t="s">
        <v>46</v>
      </c>
      <c r="F68" s="49">
        <v>0.0104104036669932</v>
      </c>
      <c r="H68" s="48">
        <v>15</v>
      </c>
      <c r="I68" s="23" t="s">
        <v>72</v>
      </c>
      <c r="J68" s="23" t="s">
        <v>73</v>
      </c>
      <c r="K68" s="23" t="s">
        <v>51</v>
      </c>
      <c r="L68" s="49">
        <v>0.00796259902458354</v>
      </c>
    </row>
    <row r="69" spans="2:12">
      <c r="B69" s="48">
        <v>16</v>
      </c>
      <c r="C69" s="23" t="s">
        <v>111</v>
      </c>
      <c r="D69" s="23" t="s">
        <v>112</v>
      </c>
      <c r="E69" s="23" t="s">
        <v>113</v>
      </c>
      <c r="F69" s="49">
        <v>0.0103088684145739</v>
      </c>
      <c r="H69" s="48">
        <v>16</v>
      </c>
      <c r="I69" s="23" t="s">
        <v>114</v>
      </c>
      <c r="J69" s="23" t="s">
        <v>115</v>
      </c>
      <c r="K69" s="23" t="s">
        <v>36</v>
      </c>
      <c r="L69" s="49">
        <v>0.00651687109796522</v>
      </c>
    </row>
    <row r="70" spans="2:12">
      <c r="B70" s="48">
        <v>17</v>
      </c>
      <c r="C70" s="23" t="s">
        <v>116</v>
      </c>
      <c r="D70" s="23" t="s">
        <v>117</v>
      </c>
      <c r="E70" s="23" t="s">
        <v>30</v>
      </c>
      <c r="F70" s="49">
        <v>0.00979124129021233</v>
      </c>
      <c r="H70" s="48">
        <v>17</v>
      </c>
      <c r="I70" s="23" t="s">
        <v>118</v>
      </c>
      <c r="J70" s="23" t="s">
        <v>119</v>
      </c>
      <c r="K70" s="23" t="s">
        <v>46</v>
      </c>
      <c r="L70" s="49">
        <v>0.00643819058344774</v>
      </c>
    </row>
    <row r="71" spans="2:12">
      <c r="B71" s="48">
        <v>18</v>
      </c>
      <c r="C71" s="23" t="s">
        <v>120</v>
      </c>
      <c r="D71" s="23" t="s">
        <v>121</v>
      </c>
      <c r="E71" s="23" t="s">
        <v>122</v>
      </c>
      <c r="F71" s="49">
        <v>0.00960997921608107</v>
      </c>
      <c r="H71" s="48">
        <v>18</v>
      </c>
      <c r="I71" s="23" t="s">
        <v>123</v>
      </c>
      <c r="J71" s="23" t="s">
        <v>124</v>
      </c>
      <c r="K71" s="23" t="s">
        <v>30</v>
      </c>
      <c r="L71" s="49">
        <v>0.00639100666939432</v>
      </c>
    </row>
    <row r="72" spans="2:12">
      <c r="B72" s="50">
        <v>19</v>
      </c>
      <c r="C72" s="51" t="s">
        <v>125</v>
      </c>
      <c r="D72" s="51" t="s">
        <v>126</v>
      </c>
      <c r="E72" s="51" t="s">
        <v>84</v>
      </c>
      <c r="F72" s="52">
        <v>0.00780251301673284</v>
      </c>
      <c r="H72" s="50">
        <v>19</v>
      </c>
      <c r="I72" s="51" t="s">
        <v>127</v>
      </c>
      <c r="J72" s="51" t="s">
        <v>128</v>
      </c>
      <c r="K72" s="51" t="s">
        <v>129</v>
      </c>
      <c r="L72" s="52">
        <v>0.00635321041332003</v>
      </c>
    </row>
    <row r="73" spans="6:7">
      <c r="F73" s="40"/>
      <c r="G73" s="40"/>
    </row>
    <row r="74" spans="6:7">
      <c r="F74" s="40"/>
      <c r="G74" s="40"/>
    </row>
    <row r="75" spans="6:7">
      <c r="F75" s="40"/>
      <c r="G75" s="40"/>
    </row>
    <row r="76" ht="17.5" spans="2:7">
      <c r="B76" s="57" t="s">
        <v>130</v>
      </c>
      <c r="C76" s="58"/>
      <c r="D76" s="59"/>
      <c r="F76" s="40"/>
      <c r="G76" s="40"/>
    </row>
    <row r="77" spans="2:7">
      <c r="B77" s="60"/>
      <c r="C77" s="60"/>
      <c r="D77" s="60"/>
      <c r="F77" s="40"/>
      <c r="G77" s="40"/>
    </row>
    <row r="78" spans="2:7">
      <c r="B78" s="61" t="s">
        <v>131</v>
      </c>
      <c r="C78" s="60"/>
      <c r="D78" s="60"/>
      <c r="F78" s="40"/>
      <c r="G78" s="40"/>
    </row>
    <row r="79" spans="2:7">
      <c r="B79" s="60"/>
      <c r="C79" s="60"/>
      <c r="D79" s="60"/>
      <c r="F79" s="40"/>
      <c r="G79" s="40"/>
    </row>
    <row r="80" spans="2:7">
      <c r="B80" s="62" t="s">
        <v>132</v>
      </c>
      <c r="C80" s="63" t="s">
        <v>133</v>
      </c>
      <c r="D80" s="62" t="s">
        <v>134</v>
      </c>
      <c r="F80" s="40"/>
      <c r="G80" s="40"/>
    </row>
    <row r="81" spans="2:7">
      <c r="B81" s="64">
        <v>1</v>
      </c>
      <c r="C81" s="64" t="s">
        <v>135</v>
      </c>
      <c r="D81" s="64">
        <v>2824</v>
      </c>
      <c r="F81" s="40"/>
      <c r="G81" s="40"/>
    </row>
    <row r="82" spans="2:7">
      <c r="B82" s="65">
        <v>2</v>
      </c>
      <c r="C82" s="65" t="s">
        <v>136</v>
      </c>
      <c r="D82" s="65">
        <v>2405</v>
      </c>
      <c r="F82" s="40"/>
      <c r="G82" s="40"/>
    </row>
    <row r="83" spans="2:7">
      <c r="B83" s="66">
        <v>3</v>
      </c>
      <c r="C83" s="66" t="s">
        <v>137</v>
      </c>
      <c r="D83" s="66">
        <v>504</v>
      </c>
      <c r="F83" s="40"/>
      <c r="G83" s="40"/>
    </row>
    <row r="84" spans="2:7">
      <c r="B84" s="67">
        <v>4</v>
      </c>
      <c r="C84" s="68" t="s">
        <v>138</v>
      </c>
      <c r="D84" s="69">
        <v>380</v>
      </c>
      <c r="F84" s="40"/>
      <c r="G84" s="40"/>
    </row>
    <row r="85" spans="2:7">
      <c r="B85" s="31"/>
      <c r="C85" s="70" t="s">
        <v>139</v>
      </c>
      <c r="D85" s="71">
        <v>339</v>
      </c>
      <c r="F85" s="40"/>
      <c r="G85" s="40"/>
    </row>
    <row r="86" spans="2:7">
      <c r="B86" s="34"/>
      <c r="C86" s="72" t="s">
        <v>140</v>
      </c>
      <c r="D86" s="73">
        <v>252</v>
      </c>
      <c r="F86" s="40"/>
      <c r="G86" s="40"/>
    </row>
    <row r="87" spans="6:7">
      <c r="F87" s="40"/>
      <c r="G87" s="40"/>
    </row>
    <row r="88" spans="6:7">
      <c r="F88" s="40"/>
      <c r="G88" s="40"/>
    </row>
    <row r="89" spans="6:7">
      <c r="F89" s="40"/>
      <c r="G89" s="40"/>
    </row>
    <row r="90" ht="17.5" spans="2:7">
      <c r="B90" s="57" t="s">
        <v>141</v>
      </c>
      <c r="C90" s="58"/>
      <c r="F90" s="40"/>
      <c r="G90" s="40"/>
    </row>
    <row r="91" spans="6:7">
      <c r="F91" s="40"/>
      <c r="G91" s="40"/>
    </row>
    <row r="92" spans="2:7">
      <c r="B92" s="74" t="s">
        <v>142</v>
      </c>
      <c r="C92" s="53"/>
      <c r="F92" s="40"/>
      <c r="G92" s="40"/>
    </row>
    <row r="93" spans="2:7">
      <c r="B93" s="60" t="s">
        <v>143</v>
      </c>
      <c r="F93" s="40"/>
      <c r="G93" s="40"/>
    </row>
    <row r="94" spans="2:7">
      <c r="B94" s="60" t="s">
        <v>144</v>
      </c>
      <c r="F94" s="40"/>
      <c r="G94" s="40"/>
    </row>
    <row r="95" spans="2:7">
      <c r="B95" s="60"/>
      <c r="F95" s="40"/>
      <c r="G95" s="40"/>
    </row>
    <row r="96" spans="2:7">
      <c r="B96" s="61" t="s">
        <v>145</v>
      </c>
      <c r="F96" s="40"/>
      <c r="G96" s="40"/>
    </row>
    <row r="97" spans="2:9">
      <c r="B97" s="60" t="s">
        <v>146</v>
      </c>
      <c r="F97" s="40"/>
      <c r="G97" s="60"/>
      <c r="H97" s="60"/>
      <c r="I97" s="60"/>
    </row>
    <row r="98" spans="2:9">
      <c r="B98" s="75" t="s">
        <v>147</v>
      </c>
      <c r="C98" s="76" t="s">
        <v>148</v>
      </c>
      <c r="D98" s="77" t="s">
        <v>149</v>
      </c>
      <c r="F98" s="78"/>
      <c r="G98" s="60"/>
      <c r="H98" s="60"/>
      <c r="I98" s="60"/>
    </row>
    <row r="99" spans="2:9">
      <c r="B99" s="79">
        <v>45169</v>
      </c>
      <c r="C99" s="80">
        <v>0.59704</v>
      </c>
      <c r="D99" s="81">
        <v>0.878291</v>
      </c>
      <c r="E99" s="82"/>
      <c r="G99" s="60"/>
      <c r="H99" s="60"/>
      <c r="I99" s="60"/>
    </row>
    <row r="100" spans="2:9">
      <c r="B100" s="83">
        <v>45199</v>
      </c>
      <c r="C100" s="84">
        <v>0.616465</v>
      </c>
      <c r="D100" s="85">
        <v>0.889027</v>
      </c>
      <c r="E100" s="82"/>
      <c r="G100" s="60"/>
      <c r="H100" s="60"/>
      <c r="I100" s="60"/>
    </row>
    <row r="101" spans="2:9">
      <c r="B101" s="83">
        <v>45230</v>
      </c>
      <c r="C101" s="84">
        <v>0.621693</v>
      </c>
      <c r="D101" s="85">
        <v>0.892338</v>
      </c>
      <c r="E101" s="82"/>
      <c r="G101" s="60"/>
      <c r="H101" s="60"/>
      <c r="I101" s="60"/>
    </row>
    <row r="102" spans="2:9">
      <c r="B102" s="83">
        <v>45260</v>
      </c>
      <c r="C102" s="84">
        <v>0.634596</v>
      </c>
      <c r="D102" s="85">
        <v>0.897643</v>
      </c>
      <c r="E102" s="82"/>
      <c r="G102" s="60"/>
      <c r="H102" s="60"/>
      <c r="I102" s="60"/>
    </row>
    <row r="103" spans="2:9">
      <c r="B103" s="83">
        <v>45291</v>
      </c>
      <c r="C103" s="84">
        <v>0.633288</v>
      </c>
      <c r="D103" s="85">
        <v>0.897002</v>
      </c>
      <c r="E103" s="82"/>
      <c r="G103" s="60"/>
      <c r="H103" s="60"/>
      <c r="I103" s="60"/>
    </row>
    <row r="104" spans="2:9">
      <c r="B104" s="83">
        <v>45322</v>
      </c>
      <c r="C104" s="84">
        <v>0.625316</v>
      </c>
      <c r="D104" s="85">
        <v>0.892027</v>
      </c>
      <c r="E104" s="82"/>
      <c r="G104" s="60"/>
      <c r="H104" s="60"/>
      <c r="I104" s="60"/>
    </row>
    <row r="105" spans="2:9">
      <c r="B105" s="83">
        <v>45351</v>
      </c>
      <c r="C105" s="84">
        <v>0.630214</v>
      </c>
      <c r="D105" s="85">
        <v>0.896115</v>
      </c>
      <c r="E105" s="82"/>
      <c r="G105" s="60"/>
      <c r="H105" s="60"/>
      <c r="I105" s="60"/>
    </row>
    <row r="106" spans="2:9">
      <c r="B106" s="83">
        <v>45382</v>
      </c>
      <c r="C106" s="84">
        <v>0.635269</v>
      </c>
      <c r="D106" s="85">
        <v>0.898504</v>
      </c>
      <c r="E106" s="82"/>
      <c r="G106" s="60"/>
      <c r="H106" s="60"/>
      <c r="I106" s="60"/>
    </row>
    <row r="107" spans="2:7">
      <c r="B107" s="83">
        <v>45412</v>
      </c>
      <c r="C107" s="84">
        <v>0.640715</v>
      </c>
      <c r="D107" s="85">
        <v>0.902584</v>
      </c>
      <c r="E107" s="82"/>
      <c r="G107" s="40"/>
    </row>
    <row r="108" spans="2:7">
      <c r="B108" s="86">
        <v>45443</v>
      </c>
      <c r="C108" s="87">
        <v>0.642962</v>
      </c>
      <c r="D108" s="88">
        <v>0.9038</v>
      </c>
      <c r="E108" s="82"/>
      <c r="G108" s="40"/>
    </row>
    <row r="109" spans="6:7">
      <c r="F109" s="40"/>
      <c r="G109" s="40"/>
    </row>
    <row r="110" spans="6:7">
      <c r="F110" s="40"/>
      <c r="G110" s="40"/>
    </row>
    <row r="111" spans="6:7">
      <c r="F111" s="40"/>
      <c r="G111" s="40"/>
    </row>
    <row r="112" spans="2:2">
      <c r="B112" s="19" t="s">
        <v>150</v>
      </c>
    </row>
    <row r="113" spans="2:12">
      <c r="B113" s="89" t="s">
        <v>147</v>
      </c>
      <c r="C113" s="76" t="s">
        <v>148</v>
      </c>
      <c r="D113" s="90"/>
      <c r="E113" s="90"/>
      <c r="F113" s="77"/>
      <c r="H113" s="89" t="s">
        <v>147</v>
      </c>
      <c r="I113" s="76" t="s">
        <v>149</v>
      </c>
      <c r="J113" s="90"/>
      <c r="K113" s="90"/>
      <c r="L113" s="77"/>
    </row>
    <row r="114" spans="2:12">
      <c r="B114" s="91"/>
      <c r="C114" s="42" t="s">
        <v>151</v>
      </c>
      <c r="D114" s="43" t="s">
        <v>152</v>
      </c>
      <c r="E114" s="92" t="s">
        <v>153</v>
      </c>
      <c r="F114" s="93" t="s">
        <v>154</v>
      </c>
      <c r="H114" s="91"/>
      <c r="I114" s="42" t="s">
        <v>151</v>
      </c>
      <c r="J114" s="43" t="s">
        <v>152</v>
      </c>
      <c r="K114" s="92" t="s">
        <v>153</v>
      </c>
      <c r="L114" s="93" t="s">
        <v>154</v>
      </c>
    </row>
    <row r="115" spans="2:13">
      <c r="B115" s="79">
        <v>45169</v>
      </c>
      <c r="C115" s="80">
        <v>0.417773</v>
      </c>
      <c r="D115" s="94">
        <v>0.419309</v>
      </c>
      <c r="E115" s="95" t="s">
        <v>155</v>
      </c>
      <c r="F115" s="96" t="s">
        <v>155</v>
      </c>
      <c r="H115" s="79">
        <v>45169</v>
      </c>
      <c r="I115" s="80">
        <v>0.781617</v>
      </c>
      <c r="J115" s="94">
        <v>0.782337</v>
      </c>
      <c r="K115" s="95" t="s">
        <v>155</v>
      </c>
      <c r="L115" s="96" t="s">
        <v>155</v>
      </c>
      <c r="M115" s="99"/>
    </row>
    <row r="116" spans="2:13">
      <c r="B116" s="83">
        <v>45199</v>
      </c>
      <c r="C116" s="84">
        <v>0.435102</v>
      </c>
      <c r="D116" s="97">
        <v>0.436599</v>
      </c>
      <c r="E116" s="97">
        <v>0.409981</v>
      </c>
      <c r="F116" s="85">
        <v>0.441084</v>
      </c>
      <c r="H116" s="83">
        <v>45199</v>
      </c>
      <c r="I116" s="84">
        <v>0.794587</v>
      </c>
      <c r="J116" s="97">
        <v>0.795563</v>
      </c>
      <c r="K116" s="97">
        <v>0.778361</v>
      </c>
      <c r="L116" s="85">
        <v>0.795839</v>
      </c>
      <c r="M116" s="99"/>
    </row>
    <row r="117" spans="2:13">
      <c r="B117" s="83">
        <v>45230</v>
      </c>
      <c r="C117" s="84">
        <v>0.446313</v>
      </c>
      <c r="D117" s="97">
        <v>0.448961</v>
      </c>
      <c r="E117" s="97">
        <v>0.414743</v>
      </c>
      <c r="F117" s="85">
        <v>0.442616</v>
      </c>
      <c r="H117" s="83">
        <v>45230</v>
      </c>
      <c r="I117" s="84">
        <v>0.800148</v>
      </c>
      <c r="J117" s="97">
        <v>0.801231</v>
      </c>
      <c r="K117" s="97">
        <v>0.780089</v>
      </c>
      <c r="L117" s="85">
        <v>0.799319</v>
      </c>
      <c r="M117" s="99"/>
    </row>
    <row r="118" spans="2:13">
      <c r="B118" s="83">
        <v>45260</v>
      </c>
      <c r="C118" s="84">
        <v>0.452488</v>
      </c>
      <c r="D118" s="97">
        <v>0.455203</v>
      </c>
      <c r="E118" s="97">
        <v>0.424933</v>
      </c>
      <c r="F118" s="85">
        <v>0.436383</v>
      </c>
      <c r="H118" s="83">
        <v>45260</v>
      </c>
      <c r="I118" s="84">
        <v>0.80368</v>
      </c>
      <c r="J118" s="97">
        <v>0.804776</v>
      </c>
      <c r="K118" s="97">
        <v>0.783818</v>
      </c>
      <c r="L118" s="85">
        <v>0.791321</v>
      </c>
      <c r="M118" s="99"/>
    </row>
    <row r="119" spans="2:13">
      <c r="B119" s="83">
        <v>45291</v>
      </c>
      <c r="C119" s="84">
        <v>0.453042</v>
      </c>
      <c r="D119" s="97">
        <v>0.45503</v>
      </c>
      <c r="E119" s="97">
        <v>0.4192</v>
      </c>
      <c r="F119" s="85">
        <v>0.435343</v>
      </c>
      <c r="H119" s="83">
        <v>45291</v>
      </c>
      <c r="I119" s="84">
        <v>0.803354</v>
      </c>
      <c r="J119" s="97">
        <v>0.804484</v>
      </c>
      <c r="K119" s="97">
        <v>0.778865</v>
      </c>
      <c r="L119" s="85">
        <v>0.789599</v>
      </c>
      <c r="M119" s="99"/>
    </row>
    <row r="120" spans="2:13">
      <c r="B120" s="83">
        <v>45322</v>
      </c>
      <c r="C120" s="84">
        <v>0.430297</v>
      </c>
      <c r="D120" s="97">
        <v>0.431763</v>
      </c>
      <c r="E120" s="97">
        <v>0.40018</v>
      </c>
      <c r="F120" s="85">
        <v>0.411071</v>
      </c>
      <c r="H120" s="83">
        <v>45322</v>
      </c>
      <c r="I120" s="84">
        <v>0.791015</v>
      </c>
      <c r="J120" s="97">
        <v>0.791817</v>
      </c>
      <c r="K120" s="97">
        <v>0.768796</v>
      </c>
      <c r="L120" s="85">
        <v>0.776038</v>
      </c>
      <c r="M120" s="99"/>
    </row>
    <row r="121" spans="2:13">
      <c r="B121" s="83">
        <v>45351</v>
      </c>
      <c r="C121" s="84">
        <v>0.434888</v>
      </c>
      <c r="D121" s="97">
        <v>0.43568</v>
      </c>
      <c r="E121" s="97">
        <v>0.402144</v>
      </c>
      <c r="F121" s="85">
        <v>0.409016</v>
      </c>
      <c r="H121" s="83">
        <v>45351</v>
      </c>
      <c r="I121" s="84">
        <v>0.792812</v>
      </c>
      <c r="J121" s="97">
        <v>0.79334</v>
      </c>
      <c r="K121" s="97">
        <v>0.770679</v>
      </c>
      <c r="L121" s="85">
        <v>0.775264</v>
      </c>
      <c r="M121" s="99"/>
    </row>
    <row r="122" spans="2:13">
      <c r="B122" s="83">
        <v>45382</v>
      </c>
      <c r="C122" s="84">
        <v>0.441552</v>
      </c>
      <c r="D122" s="97">
        <v>0.442086</v>
      </c>
      <c r="E122" s="97">
        <v>0.411326</v>
      </c>
      <c r="F122" s="85">
        <v>0.4199</v>
      </c>
      <c r="H122" s="83">
        <v>45382</v>
      </c>
      <c r="I122" s="84">
        <v>0.796646</v>
      </c>
      <c r="J122" s="97">
        <v>0.797333</v>
      </c>
      <c r="K122" s="97">
        <v>0.77544</v>
      </c>
      <c r="L122" s="85">
        <v>0.779259</v>
      </c>
      <c r="M122" s="99"/>
    </row>
    <row r="123" spans="2:13">
      <c r="B123" s="83">
        <v>45412</v>
      </c>
      <c r="C123" s="84">
        <v>0.46013</v>
      </c>
      <c r="D123" s="97">
        <v>0.461578</v>
      </c>
      <c r="E123" s="97">
        <v>0.427105</v>
      </c>
      <c r="F123" s="85">
        <v>0.439522</v>
      </c>
      <c r="H123" s="83">
        <v>45412</v>
      </c>
      <c r="I123" s="84">
        <v>0.80643</v>
      </c>
      <c r="J123" s="97">
        <v>0.807433</v>
      </c>
      <c r="K123" s="97">
        <v>0.784759</v>
      </c>
      <c r="L123" s="85">
        <v>0.789547</v>
      </c>
      <c r="M123" s="99"/>
    </row>
    <row r="124" spans="2:13">
      <c r="B124" s="86">
        <v>45443</v>
      </c>
      <c r="C124" s="87">
        <v>0.461245</v>
      </c>
      <c r="D124" s="98">
        <v>0.46232</v>
      </c>
      <c r="E124" s="98">
        <v>0.42959</v>
      </c>
      <c r="F124" s="88">
        <v>0.442465</v>
      </c>
      <c r="H124" s="86">
        <v>45443</v>
      </c>
      <c r="I124" s="87">
        <v>0.807217</v>
      </c>
      <c r="J124" s="98">
        <v>0.807995</v>
      </c>
      <c r="K124" s="98">
        <v>0.786337</v>
      </c>
      <c r="L124" s="88">
        <v>0.791087</v>
      </c>
      <c r="M124" s="99"/>
    </row>
    <row r="125" spans="6:7">
      <c r="F125" s="40"/>
      <c r="G125" s="40"/>
    </row>
    <row r="126" spans="6:7">
      <c r="F126" s="40"/>
      <c r="G126" s="40"/>
    </row>
    <row r="127" spans="2:7">
      <c r="B127" s="19" t="s">
        <v>156</v>
      </c>
      <c r="C127" s="40"/>
      <c r="F127" s="40"/>
      <c r="G127" s="40"/>
    </row>
    <row r="128" spans="2:12">
      <c r="B128" s="89" t="s">
        <v>147</v>
      </c>
      <c r="C128" s="76" t="s">
        <v>148</v>
      </c>
      <c r="D128" s="90"/>
      <c r="E128" s="90"/>
      <c r="F128" s="77"/>
      <c r="H128" s="89" t="s">
        <v>147</v>
      </c>
      <c r="I128" s="76" t="s">
        <v>149</v>
      </c>
      <c r="J128" s="90"/>
      <c r="K128" s="90"/>
      <c r="L128" s="77"/>
    </row>
    <row r="129" spans="2:12">
      <c r="B129" s="91"/>
      <c r="C129" s="42" t="s">
        <v>151</v>
      </c>
      <c r="D129" s="43" t="s">
        <v>152</v>
      </c>
      <c r="E129" s="92" t="s">
        <v>153</v>
      </c>
      <c r="F129" s="93" t="s">
        <v>154</v>
      </c>
      <c r="H129" s="91"/>
      <c r="I129" s="42" t="s">
        <v>151</v>
      </c>
      <c r="J129" s="43" t="s">
        <v>152</v>
      </c>
      <c r="K129" s="92" t="s">
        <v>153</v>
      </c>
      <c r="L129" s="93" t="s">
        <v>154</v>
      </c>
    </row>
    <row r="130" spans="2:12">
      <c r="B130" s="79">
        <v>45169</v>
      </c>
      <c r="C130" s="80">
        <v>0.537131</v>
      </c>
      <c r="D130" s="94">
        <v>0.548038</v>
      </c>
      <c r="E130" s="95" t="s">
        <v>155</v>
      </c>
      <c r="F130" s="96" t="s">
        <v>155</v>
      </c>
      <c r="G130" s="40"/>
      <c r="H130" s="79">
        <v>45169</v>
      </c>
      <c r="I130" s="80">
        <v>0.845999</v>
      </c>
      <c r="J130" s="94">
        <v>0.852023</v>
      </c>
      <c r="K130" s="95" t="s">
        <v>155</v>
      </c>
      <c r="L130" s="96" t="s">
        <v>155</v>
      </c>
    </row>
    <row r="131" spans="2:12">
      <c r="B131" s="83">
        <v>45199</v>
      </c>
      <c r="C131" s="84">
        <v>0.562562</v>
      </c>
      <c r="D131" s="97">
        <v>0.572362</v>
      </c>
      <c r="E131" s="97">
        <v>0.540677</v>
      </c>
      <c r="F131" s="85" t="s">
        <v>155</v>
      </c>
      <c r="G131" s="40"/>
      <c r="H131" s="83">
        <v>45199</v>
      </c>
      <c r="I131" s="84">
        <v>0.862033</v>
      </c>
      <c r="J131" s="97">
        <v>0.867639</v>
      </c>
      <c r="K131" s="97">
        <v>0.850621</v>
      </c>
      <c r="L131" s="85" t="s">
        <v>155</v>
      </c>
    </row>
    <row r="132" spans="2:12">
      <c r="B132" s="83">
        <v>45230</v>
      </c>
      <c r="C132" s="84">
        <v>0.559255</v>
      </c>
      <c r="D132" s="97">
        <v>0.567745</v>
      </c>
      <c r="E132" s="97">
        <v>0.532924</v>
      </c>
      <c r="F132" s="85" t="s">
        <v>155</v>
      </c>
      <c r="G132" s="40"/>
      <c r="H132" s="83">
        <v>45230</v>
      </c>
      <c r="I132" s="84">
        <v>0.858611</v>
      </c>
      <c r="J132" s="97">
        <v>0.86417</v>
      </c>
      <c r="K132" s="97">
        <v>0.847267</v>
      </c>
      <c r="L132" s="85" t="s">
        <v>155</v>
      </c>
    </row>
    <row r="133" spans="2:12">
      <c r="B133" s="83">
        <v>45260</v>
      </c>
      <c r="C133" s="84">
        <v>0.557951</v>
      </c>
      <c r="D133" s="97">
        <v>0.569108</v>
      </c>
      <c r="E133" s="97">
        <v>0.534998</v>
      </c>
      <c r="F133" s="85" t="s">
        <v>155</v>
      </c>
      <c r="G133" s="40"/>
      <c r="H133" s="83">
        <v>45260</v>
      </c>
      <c r="I133" s="84">
        <v>0.859991</v>
      </c>
      <c r="J133" s="97">
        <v>0.864887</v>
      </c>
      <c r="K133" s="97">
        <v>0.84599</v>
      </c>
      <c r="L133" s="85" t="s">
        <v>155</v>
      </c>
    </row>
    <row r="134" spans="2:12">
      <c r="B134" s="83">
        <v>45291</v>
      </c>
      <c r="C134" s="84">
        <v>0.56064</v>
      </c>
      <c r="D134" s="97">
        <v>0.568619</v>
      </c>
      <c r="E134" s="97">
        <v>0.540866</v>
      </c>
      <c r="F134" s="85" t="s">
        <v>155</v>
      </c>
      <c r="G134" s="40"/>
      <c r="H134" s="83">
        <v>45291</v>
      </c>
      <c r="I134" s="84">
        <v>0.861091</v>
      </c>
      <c r="J134" s="97">
        <v>0.86645</v>
      </c>
      <c r="K134" s="97">
        <v>0.848617</v>
      </c>
      <c r="L134" s="85" t="s">
        <v>155</v>
      </c>
    </row>
    <row r="135" spans="2:12">
      <c r="B135" s="83">
        <v>45322</v>
      </c>
      <c r="C135" s="84">
        <v>0.540519</v>
      </c>
      <c r="D135" s="97">
        <v>0.548627</v>
      </c>
      <c r="E135" s="97">
        <v>0.514043</v>
      </c>
      <c r="F135" s="85" t="s">
        <v>155</v>
      </c>
      <c r="G135" s="40"/>
      <c r="H135" s="83">
        <v>45322</v>
      </c>
      <c r="I135" s="84">
        <v>0.847327</v>
      </c>
      <c r="J135" s="97">
        <v>0.853458</v>
      </c>
      <c r="K135" s="97">
        <v>0.832679</v>
      </c>
      <c r="L135" s="85" t="s">
        <v>155</v>
      </c>
    </row>
    <row r="136" spans="2:12">
      <c r="B136" s="83">
        <v>45351</v>
      </c>
      <c r="C136" s="84">
        <v>0.576977</v>
      </c>
      <c r="D136" s="97">
        <v>0.587382</v>
      </c>
      <c r="E136" s="97">
        <v>0.545276</v>
      </c>
      <c r="F136" s="85">
        <v>0.56642</v>
      </c>
      <c r="H136" s="83">
        <v>45351</v>
      </c>
      <c r="I136" s="84">
        <v>0.863846</v>
      </c>
      <c r="J136" s="97">
        <v>0.868981</v>
      </c>
      <c r="K136" s="97">
        <v>0.847834</v>
      </c>
      <c r="L136" s="85">
        <v>0.853734</v>
      </c>
    </row>
    <row r="137" spans="2:12">
      <c r="B137" s="83">
        <v>45382</v>
      </c>
      <c r="C137" s="84">
        <v>0.575785</v>
      </c>
      <c r="D137" s="97">
        <v>0.580956</v>
      </c>
      <c r="E137" s="97">
        <v>0.535112</v>
      </c>
      <c r="F137" s="85">
        <v>0.561984</v>
      </c>
      <c r="H137" s="83">
        <v>45382</v>
      </c>
      <c r="I137" s="84">
        <v>0.861029</v>
      </c>
      <c r="J137" s="97">
        <v>0.865627</v>
      </c>
      <c r="K137" s="97">
        <v>0.839149</v>
      </c>
      <c r="L137" s="85">
        <v>0.853756</v>
      </c>
    </row>
    <row r="138" spans="2:12">
      <c r="B138" s="83">
        <v>45412</v>
      </c>
      <c r="C138" s="84">
        <v>0.575697</v>
      </c>
      <c r="D138" s="97">
        <v>0.583857</v>
      </c>
      <c r="E138" s="97">
        <v>0.545685</v>
      </c>
      <c r="F138" s="85">
        <v>0.563673</v>
      </c>
      <c r="H138" s="83">
        <v>45412</v>
      </c>
      <c r="I138" s="84">
        <v>0.866661</v>
      </c>
      <c r="J138" s="97">
        <v>0.871874</v>
      </c>
      <c r="K138" s="97">
        <v>0.853081</v>
      </c>
      <c r="L138" s="85">
        <v>0.861062</v>
      </c>
    </row>
    <row r="139" spans="2:12">
      <c r="B139" s="86">
        <v>45443</v>
      </c>
      <c r="C139" s="87">
        <v>0.598768</v>
      </c>
      <c r="D139" s="98">
        <v>0.605454</v>
      </c>
      <c r="E139" s="98">
        <v>0.561895</v>
      </c>
      <c r="F139" s="88">
        <v>0.587917</v>
      </c>
      <c r="H139" s="86">
        <v>45443</v>
      </c>
      <c r="I139" s="87">
        <v>0.877085</v>
      </c>
      <c r="J139" s="98">
        <v>0.882128</v>
      </c>
      <c r="K139" s="98">
        <v>0.862414</v>
      </c>
      <c r="L139" s="88">
        <v>0.872039</v>
      </c>
    </row>
    <row r="140" spans="5:7">
      <c r="E140" s="99"/>
      <c r="G140" s="40"/>
    </row>
    <row r="141" spans="6:7">
      <c r="F141" s="40"/>
      <c r="G141" s="40"/>
    </row>
    <row r="142" spans="6:7">
      <c r="F142" s="40"/>
      <c r="G142" s="40"/>
    </row>
    <row r="143" spans="2:16">
      <c r="B143" s="74" t="s">
        <v>157</v>
      </c>
      <c r="C143" s="53"/>
      <c r="F143" s="40"/>
      <c r="G143" s="40"/>
      <c r="J143" s="12"/>
      <c r="K143" s="13"/>
      <c r="L143" s="13"/>
      <c r="M143" s="13"/>
      <c r="N143" s="13"/>
      <c r="O143" s="13"/>
      <c r="P143" s="13"/>
    </row>
    <row r="144" spans="2:16">
      <c r="B144" s="60" t="s">
        <v>158</v>
      </c>
      <c r="F144" s="40"/>
      <c r="G144" s="40"/>
      <c r="J144" s="12"/>
      <c r="K144" s="13"/>
      <c r="L144" s="13"/>
      <c r="M144" s="13"/>
      <c r="N144" s="13"/>
      <c r="O144" s="13"/>
      <c r="P144" s="13"/>
    </row>
    <row r="145" spans="2:16">
      <c r="B145" s="60" t="s">
        <v>159</v>
      </c>
      <c r="F145" s="40"/>
      <c r="G145" s="40"/>
      <c r="J145" s="12"/>
      <c r="K145" s="13"/>
      <c r="L145" s="13"/>
      <c r="M145" s="13"/>
      <c r="N145" s="13"/>
      <c r="O145" s="13"/>
      <c r="P145" s="13"/>
    </row>
    <row r="146" spans="2:16">
      <c r="B146" s="60" t="s">
        <v>160</v>
      </c>
      <c r="F146" s="40"/>
      <c r="G146" s="40"/>
      <c r="J146" s="12"/>
      <c r="K146" s="13"/>
      <c r="L146" s="13"/>
      <c r="M146" s="13"/>
      <c r="N146" s="13"/>
      <c r="O146" s="13"/>
      <c r="P146" s="13"/>
    </row>
    <row r="147" spans="2:16">
      <c r="B147" s="61"/>
      <c r="F147" s="40"/>
      <c r="G147" s="40"/>
      <c r="J147" s="12"/>
      <c r="K147" s="13"/>
      <c r="L147" s="13"/>
      <c r="M147" s="13"/>
      <c r="N147" s="13"/>
      <c r="O147" s="13"/>
      <c r="P147" s="13"/>
    </row>
    <row r="148" spans="2:16">
      <c r="B148" s="61"/>
      <c r="J148" s="12"/>
      <c r="K148" s="13"/>
      <c r="L148" s="13"/>
      <c r="M148" s="13"/>
      <c r="N148" s="13"/>
      <c r="O148" s="13"/>
      <c r="P148" s="13"/>
    </row>
    <row r="149" spans="2:16">
      <c r="B149" s="100" t="s">
        <v>161</v>
      </c>
      <c r="J149" s="12"/>
      <c r="K149" s="13"/>
      <c r="L149" s="13"/>
      <c r="M149" s="13"/>
      <c r="N149" s="13"/>
      <c r="O149" s="13"/>
      <c r="P149" s="13"/>
    </row>
    <row r="150" spans="2:16">
      <c r="B150" s="19" t="s">
        <v>150</v>
      </c>
      <c r="J150" s="12"/>
      <c r="K150" s="13"/>
      <c r="L150" s="13"/>
      <c r="M150" s="13"/>
      <c r="N150" s="13"/>
      <c r="O150" s="13"/>
      <c r="P150" s="13"/>
    </row>
    <row r="151" spans="10:16">
      <c r="J151" s="12"/>
      <c r="K151" s="13"/>
      <c r="L151" s="13"/>
      <c r="M151" s="13"/>
      <c r="N151" s="13"/>
      <c r="O151" s="13"/>
      <c r="P151" s="13"/>
    </row>
    <row r="152" spans="2:16">
      <c r="B152" s="19" t="s">
        <v>151</v>
      </c>
      <c r="I152" s="19" t="s">
        <v>152</v>
      </c>
      <c r="J152" s="12"/>
      <c r="K152" s="13"/>
      <c r="L152" s="13"/>
      <c r="M152" s="13"/>
      <c r="N152" s="13"/>
      <c r="O152" s="13"/>
      <c r="P152" s="13"/>
    </row>
    <row r="153" spans="2:14">
      <c r="B153" s="101" t="s">
        <v>162</v>
      </c>
      <c r="C153" s="102" t="s">
        <v>163</v>
      </c>
      <c r="D153" s="102" t="s">
        <v>164</v>
      </c>
      <c r="E153" s="102" t="s">
        <v>165</v>
      </c>
      <c r="F153" s="102" t="s">
        <v>166</v>
      </c>
      <c r="G153" s="103" t="s">
        <v>167</v>
      </c>
      <c r="I153" s="101" t="s">
        <v>162</v>
      </c>
      <c r="J153" s="102" t="s">
        <v>163</v>
      </c>
      <c r="K153" s="102" t="s">
        <v>164</v>
      </c>
      <c r="L153" s="102" t="s">
        <v>165</v>
      </c>
      <c r="M153" s="102" t="s">
        <v>166</v>
      </c>
      <c r="N153" s="103" t="s">
        <v>167</v>
      </c>
    </row>
    <row r="154" spans="1:14">
      <c r="A154"/>
      <c r="B154" s="104" t="s">
        <v>168</v>
      </c>
      <c r="C154" s="105">
        <v>0.100003</v>
      </c>
      <c r="D154" s="105">
        <v>0.056839</v>
      </c>
      <c r="E154" s="106">
        <v>0.150623</v>
      </c>
      <c r="F154" s="105">
        <v>0.412977</v>
      </c>
      <c r="G154" s="107">
        <v>1.094379</v>
      </c>
      <c r="H154" s="105"/>
      <c r="I154" s="117" t="s">
        <v>169</v>
      </c>
      <c r="J154" s="105">
        <v>0.100002</v>
      </c>
      <c r="K154" s="105">
        <v>0.055008</v>
      </c>
      <c r="L154" s="106">
        <v>0.14577</v>
      </c>
      <c r="M154" s="105">
        <v>0.41318</v>
      </c>
      <c r="N154" s="107">
        <v>1.094916</v>
      </c>
    </row>
    <row r="155" spans="2:14">
      <c r="B155" s="104" t="s">
        <v>170</v>
      </c>
      <c r="C155" s="105">
        <v>0.099998</v>
      </c>
      <c r="D155" s="105">
        <v>0.082984</v>
      </c>
      <c r="E155" s="106">
        <v>0.219906</v>
      </c>
      <c r="F155" s="105">
        <v>0.450958</v>
      </c>
      <c r="G155" s="107">
        <v>1.195025</v>
      </c>
      <c r="H155" s="105"/>
      <c r="I155" s="117" t="s">
        <v>171</v>
      </c>
      <c r="J155" s="105">
        <v>0.1</v>
      </c>
      <c r="K155" s="105">
        <v>0.082255</v>
      </c>
      <c r="L155" s="106">
        <v>0.217973</v>
      </c>
      <c r="M155" s="105">
        <v>0.45114</v>
      </c>
      <c r="N155" s="107">
        <v>1.195509</v>
      </c>
    </row>
    <row r="156" spans="2:14">
      <c r="B156" s="104" t="s">
        <v>172</v>
      </c>
      <c r="C156" s="105">
        <v>0.1</v>
      </c>
      <c r="D156" s="105">
        <v>0.109181</v>
      </c>
      <c r="E156" s="106">
        <v>0.289327</v>
      </c>
      <c r="F156" s="105">
        <v>0.492298</v>
      </c>
      <c r="G156" s="107">
        <v>1.304576</v>
      </c>
      <c r="H156" s="105"/>
      <c r="I156" s="117" t="s">
        <v>173</v>
      </c>
      <c r="J156" s="105">
        <v>0.1</v>
      </c>
      <c r="K156" s="105">
        <v>0.108481</v>
      </c>
      <c r="L156" s="106">
        <v>0.287473</v>
      </c>
      <c r="M156" s="105">
        <v>0.492598</v>
      </c>
      <c r="N156" s="107">
        <v>1.305371</v>
      </c>
    </row>
    <row r="157" spans="2:14">
      <c r="B157" s="104" t="s">
        <v>174</v>
      </c>
      <c r="C157" s="105">
        <v>0.1</v>
      </c>
      <c r="D157" s="105">
        <v>0.136463</v>
      </c>
      <c r="E157" s="108">
        <v>0.361624</v>
      </c>
      <c r="F157" s="105">
        <v>0.537962</v>
      </c>
      <c r="G157" s="107">
        <v>1.425586</v>
      </c>
      <c r="H157" s="105"/>
      <c r="I157" s="117" t="s">
        <v>175</v>
      </c>
      <c r="J157" s="105">
        <v>0.1</v>
      </c>
      <c r="K157" s="105">
        <v>0.135649</v>
      </c>
      <c r="L157" s="108">
        <v>0.359467</v>
      </c>
      <c r="M157" s="105">
        <v>0.538505</v>
      </c>
      <c r="N157" s="107">
        <v>1.427024</v>
      </c>
    </row>
    <row r="158" spans="2:14">
      <c r="B158" s="104" t="s">
        <v>176</v>
      </c>
      <c r="C158" s="105">
        <v>0.1</v>
      </c>
      <c r="D158" s="105">
        <v>0.165802</v>
      </c>
      <c r="E158" s="106">
        <v>0.439371</v>
      </c>
      <c r="F158" s="105">
        <v>0.588923</v>
      </c>
      <c r="G158" s="107">
        <v>1.560631</v>
      </c>
      <c r="H158" s="105"/>
      <c r="I158" s="117" t="s">
        <v>177</v>
      </c>
      <c r="J158" s="105">
        <v>0.1</v>
      </c>
      <c r="K158" s="105">
        <v>0.165258</v>
      </c>
      <c r="L158" s="106">
        <v>0.437928</v>
      </c>
      <c r="M158" s="105">
        <v>0.589468</v>
      </c>
      <c r="N158" s="107">
        <v>1.562074</v>
      </c>
    </row>
    <row r="159" spans="2:14">
      <c r="B159" s="104" t="s">
        <v>178</v>
      </c>
      <c r="C159" s="105">
        <v>0.1</v>
      </c>
      <c r="D159" s="105">
        <v>0.197512</v>
      </c>
      <c r="E159" s="106">
        <v>0.523402</v>
      </c>
      <c r="F159" s="105">
        <v>0.647138</v>
      </c>
      <c r="G159" s="107">
        <v>1.714899</v>
      </c>
      <c r="H159" s="105"/>
      <c r="I159" s="117" t="s">
        <v>179</v>
      </c>
      <c r="J159" s="105">
        <v>0.1</v>
      </c>
      <c r="K159" s="105">
        <v>0.197201</v>
      </c>
      <c r="L159" s="106">
        <v>0.522577</v>
      </c>
      <c r="M159" s="105">
        <v>0.647605</v>
      </c>
      <c r="N159" s="107">
        <v>1.716137</v>
      </c>
    </row>
    <row r="160" spans="2:14">
      <c r="B160" s="104" t="s">
        <v>180</v>
      </c>
      <c r="C160" s="105">
        <v>0.1</v>
      </c>
      <c r="D160" s="105">
        <v>0.234624</v>
      </c>
      <c r="E160" s="106">
        <v>0.621747</v>
      </c>
      <c r="F160" s="105">
        <v>0.71042</v>
      </c>
      <c r="G160" s="107">
        <v>1.882594</v>
      </c>
      <c r="H160" s="105"/>
      <c r="I160" s="117" t="s">
        <v>181</v>
      </c>
      <c r="J160" s="105">
        <v>0.1</v>
      </c>
      <c r="K160" s="105">
        <v>0.234085</v>
      </c>
      <c r="L160" s="106">
        <v>0.620319</v>
      </c>
      <c r="M160" s="105">
        <v>0.711677</v>
      </c>
      <c r="N160" s="107">
        <v>1.885925</v>
      </c>
    </row>
    <row r="161" spans="2:14">
      <c r="B161" s="104" t="s">
        <v>182</v>
      </c>
      <c r="C161" s="105">
        <v>0.1</v>
      </c>
      <c r="D161" s="105">
        <v>0.275491</v>
      </c>
      <c r="E161" s="106">
        <v>0.730044</v>
      </c>
      <c r="F161" s="105">
        <v>0.784848</v>
      </c>
      <c r="G161" s="107">
        <v>2.079825</v>
      </c>
      <c r="H161" s="105"/>
      <c r="I161" s="117" t="s">
        <v>183</v>
      </c>
      <c r="J161" s="105">
        <v>0.1</v>
      </c>
      <c r="K161" s="105">
        <v>0.275138</v>
      </c>
      <c r="L161" s="106">
        <v>0.729107</v>
      </c>
      <c r="M161" s="105">
        <v>0.786262</v>
      </c>
      <c r="N161" s="107">
        <v>2.083573</v>
      </c>
    </row>
    <row r="162" spans="2:14">
      <c r="B162" s="104" t="s">
        <v>184</v>
      </c>
      <c r="C162" s="105">
        <v>0.1</v>
      </c>
      <c r="D162" s="105">
        <v>0.322421</v>
      </c>
      <c r="E162" s="106">
        <v>0.854407</v>
      </c>
      <c r="F162" s="105">
        <v>0.871835</v>
      </c>
      <c r="G162" s="107">
        <v>2.31034</v>
      </c>
      <c r="H162" s="105"/>
      <c r="I162" s="117" t="s">
        <v>185</v>
      </c>
      <c r="J162" s="105">
        <v>0.1</v>
      </c>
      <c r="K162" s="105">
        <v>0.322217</v>
      </c>
      <c r="L162" s="106">
        <v>0.853867</v>
      </c>
      <c r="M162" s="105">
        <v>0.873668</v>
      </c>
      <c r="N162" s="107">
        <v>2.315196</v>
      </c>
    </row>
    <row r="163" spans="2:14">
      <c r="B163" s="109" t="s">
        <v>186</v>
      </c>
      <c r="C163" s="110">
        <v>0.1</v>
      </c>
      <c r="D163" s="110">
        <v>0.377362</v>
      </c>
      <c r="E163" s="111">
        <v>1</v>
      </c>
      <c r="F163" s="110">
        <v>0</v>
      </c>
      <c r="G163" s="112">
        <v>0</v>
      </c>
      <c r="H163" s="105"/>
      <c r="I163" s="121" t="s">
        <v>187</v>
      </c>
      <c r="J163" s="110">
        <v>0.1</v>
      </c>
      <c r="K163" s="110">
        <v>0.377362</v>
      </c>
      <c r="L163" s="111">
        <v>1</v>
      </c>
      <c r="M163" s="110">
        <v>0</v>
      </c>
      <c r="N163" s="112">
        <v>0</v>
      </c>
    </row>
    <row r="164" spans="3:14">
      <c r="C164" s="105"/>
      <c r="D164" s="105"/>
      <c r="E164" s="113"/>
      <c r="F164" s="105"/>
      <c r="G164" s="113"/>
      <c r="H164" s="105"/>
      <c r="I164" s="105"/>
      <c r="J164" s="105"/>
      <c r="K164" s="105"/>
      <c r="L164" s="113"/>
      <c r="M164" s="105"/>
      <c r="N164" s="113"/>
    </row>
    <row r="165" spans="3:14">
      <c r="C165" s="105"/>
      <c r="D165" s="105"/>
      <c r="E165" s="113"/>
      <c r="F165" s="105"/>
      <c r="G165" s="113"/>
      <c r="H165" s="105"/>
      <c r="I165" s="105"/>
      <c r="J165" s="105"/>
      <c r="K165" s="105"/>
      <c r="L165" s="113"/>
      <c r="M165" s="105"/>
      <c r="N165" s="113"/>
    </row>
    <row r="166" spans="2:14">
      <c r="B166" s="19" t="s">
        <v>153</v>
      </c>
      <c r="C166" s="105"/>
      <c r="D166" s="105"/>
      <c r="E166" s="113"/>
      <c r="F166" s="105"/>
      <c r="G166" s="113"/>
      <c r="H166" s="105"/>
      <c r="I166" s="19" t="s">
        <v>154</v>
      </c>
      <c r="J166" s="122"/>
      <c r="K166" s="123"/>
      <c r="L166" s="124"/>
      <c r="M166" s="123"/>
      <c r="N166" s="124"/>
    </row>
    <row r="167" spans="2:14">
      <c r="B167" s="101" t="s">
        <v>162</v>
      </c>
      <c r="C167" s="114" t="s">
        <v>163</v>
      </c>
      <c r="D167" s="114" t="s">
        <v>164</v>
      </c>
      <c r="E167" s="115" t="s">
        <v>165</v>
      </c>
      <c r="F167" s="114" t="s">
        <v>166</v>
      </c>
      <c r="G167" s="116" t="s">
        <v>167</v>
      </c>
      <c r="H167" s="105"/>
      <c r="I167" s="125" t="s">
        <v>162</v>
      </c>
      <c r="J167" s="114" t="s">
        <v>163</v>
      </c>
      <c r="K167" s="114" t="s">
        <v>164</v>
      </c>
      <c r="L167" s="115" t="s">
        <v>165</v>
      </c>
      <c r="M167" s="114" t="s">
        <v>166</v>
      </c>
      <c r="N167" s="116" t="s">
        <v>167</v>
      </c>
    </row>
    <row r="168" spans="2:14">
      <c r="B168" s="104" t="s">
        <v>188</v>
      </c>
      <c r="C168" s="105">
        <v>0.1</v>
      </c>
      <c r="D168" s="105">
        <v>0.074135</v>
      </c>
      <c r="E168" s="106">
        <v>0.196562</v>
      </c>
      <c r="F168" s="105">
        <v>0.41083</v>
      </c>
      <c r="G168" s="107">
        <v>1.089271</v>
      </c>
      <c r="H168" s="105"/>
      <c r="I168" s="117" t="s">
        <v>189</v>
      </c>
      <c r="J168" s="105">
        <v>0.100002</v>
      </c>
      <c r="K168" s="105">
        <v>0.092154</v>
      </c>
      <c r="L168" s="106">
        <v>0.244207</v>
      </c>
      <c r="M168" s="105">
        <v>0.409053</v>
      </c>
      <c r="N168" s="107">
        <v>1.083979</v>
      </c>
    </row>
    <row r="169" spans="2:14">
      <c r="B169" s="104" t="s">
        <v>190</v>
      </c>
      <c r="C169" s="105">
        <v>0.1</v>
      </c>
      <c r="D169" s="105">
        <v>0.101783</v>
      </c>
      <c r="E169" s="106">
        <v>0.269865</v>
      </c>
      <c r="F169" s="105">
        <v>0.446005</v>
      </c>
      <c r="G169" s="107">
        <v>1.182534</v>
      </c>
      <c r="H169" s="105"/>
      <c r="I169" s="117" t="s">
        <v>191</v>
      </c>
      <c r="J169" s="105">
        <v>0.1</v>
      </c>
      <c r="K169" s="105">
        <v>0.110657</v>
      </c>
      <c r="L169" s="106">
        <v>0.293239</v>
      </c>
      <c r="M169" s="105">
        <v>0.444039</v>
      </c>
      <c r="N169" s="107">
        <v>1.176692</v>
      </c>
    </row>
    <row r="170" spans="2:14">
      <c r="B170" s="104" t="s">
        <v>192</v>
      </c>
      <c r="C170" s="105">
        <v>0.1</v>
      </c>
      <c r="D170" s="105">
        <v>0.125257</v>
      </c>
      <c r="E170" s="106">
        <v>0.332105</v>
      </c>
      <c r="F170" s="105">
        <v>0.48512</v>
      </c>
      <c r="G170" s="107">
        <v>1.286242</v>
      </c>
      <c r="H170" s="105"/>
      <c r="I170" s="117" t="s">
        <v>193</v>
      </c>
      <c r="J170" s="105">
        <v>0.1</v>
      </c>
      <c r="K170" s="105">
        <v>0.129486</v>
      </c>
      <c r="L170" s="106">
        <v>0.343135</v>
      </c>
      <c r="M170" s="105">
        <v>0.483596</v>
      </c>
      <c r="N170" s="107">
        <v>1.281515</v>
      </c>
    </row>
    <row r="171" spans="2:14">
      <c r="B171" s="104" t="s">
        <v>194</v>
      </c>
      <c r="C171" s="105">
        <v>0.099999</v>
      </c>
      <c r="D171" s="105">
        <v>0.150395</v>
      </c>
      <c r="E171" s="108">
        <v>0.398756</v>
      </c>
      <c r="F171" s="105">
        <v>0.528337</v>
      </c>
      <c r="G171" s="107">
        <v>1.400829</v>
      </c>
      <c r="H171" s="105"/>
      <c r="I171" s="117" t="s">
        <v>195</v>
      </c>
      <c r="J171" s="105">
        <v>0.1</v>
      </c>
      <c r="K171" s="105">
        <v>0.151425</v>
      </c>
      <c r="L171" s="108">
        <v>0.401273</v>
      </c>
      <c r="M171" s="105">
        <v>0.527988</v>
      </c>
      <c r="N171" s="107">
        <v>1.399153</v>
      </c>
    </row>
    <row r="172" spans="2:14">
      <c r="B172" s="104" t="s">
        <v>196</v>
      </c>
      <c r="C172" s="105">
        <v>0.1</v>
      </c>
      <c r="D172" s="105">
        <v>0.178709</v>
      </c>
      <c r="E172" s="106">
        <v>0.473828</v>
      </c>
      <c r="F172" s="105">
        <v>0.575612</v>
      </c>
      <c r="G172" s="107">
        <v>1.526172</v>
      </c>
      <c r="H172" s="105"/>
      <c r="I172" s="117" t="s">
        <v>197</v>
      </c>
      <c r="J172" s="105">
        <v>0.1</v>
      </c>
      <c r="K172" s="105">
        <v>0.175847</v>
      </c>
      <c r="L172" s="106">
        <v>0.465989</v>
      </c>
      <c r="M172" s="105">
        <v>0.578879</v>
      </c>
      <c r="N172" s="107">
        <v>1.534013</v>
      </c>
    </row>
    <row r="173" spans="2:14">
      <c r="B173" s="104" t="s">
        <v>198</v>
      </c>
      <c r="C173" s="105">
        <v>0.1</v>
      </c>
      <c r="D173" s="105">
        <v>0.210977</v>
      </c>
      <c r="E173" s="106">
        <v>0.559382</v>
      </c>
      <c r="F173" s="105">
        <v>0.626436</v>
      </c>
      <c r="G173" s="107">
        <v>1.660927</v>
      </c>
      <c r="H173" s="105"/>
      <c r="I173" s="117" t="s">
        <v>199</v>
      </c>
      <c r="J173" s="105">
        <v>0.1</v>
      </c>
      <c r="K173" s="105">
        <v>0.205047</v>
      </c>
      <c r="L173" s="106">
        <v>0.543368</v>
      </c>
      <c r="M173" s="105">
        <v>0.635837</v>
      </c>
      <c r="N173" s="107">
        <v>1.68495</v>
      </c>
    </row>
    <row r="174" spans="2:14">
      <c r="B174" s="104" t="s">
        <v>200</v>
      </c>
      <c r="C174" s="105">
        <v>0.099999</v>
      </c>
      <c r="D174" s="105">
        <v>0.245662</v>
      </c>
      <c r="E174" s="106">
        <v>0.651347</v>
      </c>
      <c r="F174" s="105">
        <v>0.683988</v>
      </c>
      <c r="G174" s="107">
        <v>1.81352</v>
      </c>
      <c r="H174" s="105"/>
      <c r="I174" s="117" t="s">
        <v>201</v>
      </c>
      <c r="J174" s="105">
        <v>0.1</v>
      </c>
      <c r="K174" s="105">
        <v>0.23942</v>
      </c>
      <c r="L174" s="106">
        <v>0.634455</v>
      </c>
      <c r="M174" s="105">
        <v>0.69923</v>
      </c>
      <c r="N174" s="107">
        <v>1.852939</v>
      </c>
    </row>
    <row r="175" spans="2:14">
      <c r="B175" s="104" t="s">
        <v>202</v>
      </c>
      <c r="C175" s="105">
        <v>0.1</v>
      </c>
      <c r="D175" s="105">
        <v>0.283912</v>
      </c>
      <c r="E175" s="106">
        <v>0.752763</v>
      </c>
      <c r="F175" s="105">
        <v>0.750151</v>
      </c>
      <c r="G175" s="107">
        <v>1.988944</v>
      </c>
      <c r="H175" s="105"/>
      <c r="I175" s="117" t="s">
        <v>203</v>
      </c>
      <c r="J175" s="105">
        <v>0.1</v>
      </c>
      <c r="K175" s="105">
        <v>0.278594</v>
      </c>
      <c r="L175" s="106">
        <v>0.738265</v>
      </c>
      <c r="M175" s="105">
        <v>0.772439</v>
      </c>
      <c r="N175" s="107">
        <v>2.046941</v>
      </c>
    </row>
    <row r="176" spans="2:14">
      <c r="B176" s="104" t="s">
        <v>204</v>
      </c>
      <c r="C176" s="105">
        <v>0.1</v>
      </c>
      <c r="D176" s="105">
        <v>0.326482</v>
      </c>
      <c r="E176" s="106">
        <v>0.865632</v>
      </c>
      <c r="F176" s="105">
        <v>0.833262</v>
      </c>
      <c r="G176" s="107">
        <v>2.209303</v>
      </c>
      <c r="H176" s="105"/>
      <c r="I176" s="117" t="s">
        <v>205</v>
      </c>
      <c r="J176" s="105">
        <v>0.1</v>
      </c>
      <c r="K176" s="105">
        <v>0.324038</v>
      </c>
      <c r="L176" s="106">
        <v>0.858692</v>
      </c>
      <c r="M176" s="105">
        <v>0.857283</v>
      </c>
      <c r="N176" s="107">
        <v>2.271776</v>
      </c>
    </row>
    <row r="177" spans="2:14">
      <c r="B177" s="109" t="s">
        <v>206</v>
      </c>
      <c r="C177" s="110">
        <v>0.1</v>
      </c>
      <c r="D177" s="110">
        <v>0.377161</v>
      </c>
      <c r="E177" s="111">
        <v>1</v>
      </c>
      <c r="F177" s="110">
        <v>0</v>
      </c>
      <c r="G177" s="112">
        <v>0</v>
      </c>
      <c r="H177" s="105"/>
      <c r="I177" s="121" t="s">
        <v>207</v>
      </c>
      <c r="J177" s="110">
        <v>0.1</v>
      </c>
      <c r="K177" s="110">
        <v>0.377362</v>
      </c>
      <c r="L177" s="111">
        <v>1</v>
      </c>
      <c r="M177" s="110">
        <v>0</v>
      </c>
      <c r="N177" s="112">
        <v>0</v>
      </c>
    </row>
    <row r="178" spans="3:14">
      <c r="C178" s="105"/>
      <c r="D178" s="105"/>
      <c r="E178" s="113"/>
      <c r="F178" s="105"/>
      <c r="G178" s="113"/>
      <c r="H178" s="105"/>
      <c r="I178" s="105"/>
      <c r="J178" s="105"/>
      <c r="K178" s="105"/>
      <c r="L178" s="113"/>
      <c r="M178" s="105"/>
      <c r="N178" s="113"/>
    </row>
    <row r="179" spans="3:14">
      <c r="C179" s="105"/>
      <c r="D179" s="105"/>
      <c r="E179" s="113"/>
      <c r="F179" s="105"/>
      <c r="G179" s="113"/>
      <c r="H179" s="105"/>
      <c r="I179" s="105"/>
      <c r="J179" s="105"/>
      <c r="K179" s="105"/>
      <c r="L179" s="113"/>
      <c r="M179" s="105"/>
      <c r="N179" s="113"/>
    </row>
    <row r="180" spans="2:14">
      <c r="B180" s="100" t="s">
        <v>161</v>
      </c>
      <c r="C180" s="105"/>
      <c r="D180" s="105"/>
      <c r="E180" s="113"/>
      <c r="F180" s="105"/>
      <c r="G180" s="113"/>
      <c r="H180" s="105"/>
      <c r="I180" s="105"/>
      <c r="J180" s="105"/>
      <c r="K180" s="105"/>
      <c r="L180" s="113"/>
      <c r="M180" s="105"/>
      <c r="N180" s="113"/>
    </row>
    <row r="181" spans="2:14">
      <c r="B181" s="19" t="s">
        <v>156</v>
      </c>
      <c r="C181" s="105"/>
      <c r="D181" s="105"/>
      <c r="E181" s="113"/>
      <c r="F181" s="105"/>
      <c r="G181" s="113"/>
      <c r="H181" s="105"/>
      <c r="I181" s="105"/>
      <c r="J181" s="122"/>
      <c r="K181" s="123"/>
      <c r="L181" s="124"/>
      <c r="M181" s="123"/>
      <c r="N181" s="124"/>
    </row>
    <row r="182" spans="3:14">
      <c r="C182" s="105"/>
      <c r="D182" s="105"/>
      <c r="E182" s="113"/>
      <c r="F182" s="105"/>
      <c r="G182" s="113"/>
      <c r="H182" s="105"/>
      <c r="I182" s="105"/>
      <c r="J182" s="122"/>
      <c r="K182" s="123"/>
      <c r="L182" s="124"/>
      <c r="M182" s="123"/>
      <c r="N182" s="124"/>
    </row>
    <row r="183" spans="2:14">
      <c r="B183" s="19" t="s">
        <v>151</v>
      </c>
      <c r="C183" s="105"/>
      <c r="D183" s="105"/>
      <c r="E183" s="113"/>
      <c r="F183" s="105"/>
      <c r="G183" s="113"/>
      <c r="H183" s="105"/>
      <c r="I183" s="105" t="s">
        <v>208</v>
      </c>
      <c r="J183" s="122"/>
      <c r="K183" s="123"/>
      <c r="L183" s="124"/>
      <c r="M183" s="123"/>
      <c r="N183" s="124"/>
    </row>
    <row r="184" spans="2:14">
      <c r="B184" s="101" t="s">
        <v>162</v>
      </c>
      <c r="C184" s="114" t="s">
        <v>163</v>
      </c>
      <c r="D184" s="114" t="s">
        <v>164</v>
      </c>
      <c r="E184" s="115" t="s">
        <v>165</v>
      </c>
      <c r="F184" s="114" t="s">
        <v>166</v>
      </c>
      <c r="G184" s="116" t="s">
        <v>167</v>
      </c>
      <c r="H184" s="105"/>
      <c r="I184" s="125" t="s">
        <v>162</v>
      </c>
      <c r="J184" s="114" t="s">
        <v>163</v>
      </c>
      <c r="K184" s="114" t="s">
        <v>164</v>
      </c>
      <c r="L184" s="115" t="s">
        <v>165</v>
      </c>
      <c r="M184" s="114" t="s">
        <v>166</v>
      </c>
      <c r="N184" s="116" t="s">
        <v>167</v>
      </c>
    </row>
    <row r="185" spans="2:14">
      <c r="B185" s="19" t="s">
        <v>209</v>
      </c>
      <c r="C185" s="117">
        <v>0.1</v>
      </c>
      <c r="D185" s="105">
        <v>0.000956</v>
      </c>
      <c r="E185" s="118">
        <v>0.030311</v>
      </c>
      <c r="F185" s="119">
        <v>0.034948</v>
      </c>
      <c r="G185" s="113">
        <v>1.107743</v>
      </c>
      <c r="H185" s="105"/>
      <c r="I185" s="117" t="s">
        <v>210</v>
      </c>
      <c r="J185" s="105">
        <v>0.1</v>
      </c>
      <c r="K185" s="105">
        <v>0.000721</v>
      </c>
      <c r="L185" s="120">
        <v>0.022857</v>
      </c>
      <c r="M185" s="105">
        <v>0.034974</v>
      </c>
      <c r="N185" s="107">
        <v>1.108572</v>
      </c>
    </row>
    <row r="186" spans="2:14">
      <c r="B186" s="104" t="s">
        <v>211</v>
      </c>
      <c r="C186" s="105">
        <v>0.1</v>
      </c>
      <c r="D186" s="105">
        <v>0.001552</v>
      </c>
      <c r="E186" s="120">
        <v>0.049192</v>
      </c>
      <c r="F186" s="105">
        <v>0.039048</v>
      </c>
      <c r="G186" s="107">
        <v>1.237702</v>
      </c>
      <c r="H186" s="105"/>
      <c r="I186" s="117" t="s">
        <v>212</v>
      </c>
      <c r="J186" s="105">
        <v>0.1</v>
      </c>
      <c r="K186" s="105">
        <v>0.001285</v>
      </c>
      <c r="L186" s="120">
        <v>0.040745</v>
      </c>
      <c r="M186" s="105">
        <v>0.039114</v>
      </c>
      <c r="N186" s="107">
        <v>1.239814</v>
      </c>
    </row>
    <row r="187" spans="2:14">
      <c r="B187" s="104" t="s">
        <v>213</v>
      </c>
      <c r="C187" s="105">
        <v>0.1</v>
      </c>
      <c r="D187" s="105">
        <v>0.002148</v>
      </c>
      <c r="E187" s="120">
        <v>0.068074</v>
      </c>
      <c r="F187" s="105">
        <v>0.044149</v>
      </c>
      <c r="G187" s="107">
        <v>1.399398</v>
      </c>
      <c r="H187" s="105"/>
      <c r="I187" s="117" t="s">
        <v>214</v>
      </c>
      <c r="J187" s="105">
        <v>0.1</v>
      </c>
      <c r="K187" s="105">
        <v>0.001876</v>
      </c>
      <c r="L187" s="120">
        <v>0.059462</v>
      </c>
      <c r="M187" s="105">
        <v>0.044265</v>
      </c>
      <c r="N187" s="107">
        <v>1.403089</v>
      </c>
    </row>
    <row r="188" spans="2:14">
      <c r="B188" s="104" t="s">
        <v>215</v>
      </c>
      <c r="C188" s="105">
        <v>0.1</v>
      </c>
      <c r="D188" s="105">
        <v>0.002904</v>
      </c>
      <c r="E188" s="120">
        <v>0.09205</v>
      </c>
      <c r="F188" s="105">
        <v>0.050645</v>
      </c>
      <c r="G188" s="107">
        <v>1.605302</v>
      </c>
      <c r="H188" s="105"/>
      <c r="I188" s="117" t="s">
        <v>216</v>
      </c>
      <c r="J188" s="105">
        <v>0.100002</v>
      </c>
      <c r="K188" s="105">
        <v>0.002622</v>
      </c>
      <c r="L188" s="120">
        <v>0.083105</v>
      </c>
      <c r="M188" s="105">
        <v>0.050833</v>
      </c>
      <c r="N188" s="107">
        <v>1.611269</v>
      </c>
    </row>
    <row r="189" spans="2:14">
      <c r="B189" s="104" t="s">
        <v>217</v>
      </c>
      <c r="C189" s="105">
        <v>0.1</v>
      </c>
      <c r="D189" s="105">
        <v>0.003668</v>
      </c>
      <c r="E189" s="120">
        <v>0.116273</v>
      </c>
      <c r="F189" s="105">
        <v>0.059429</v>
      </c>
      <c r="G189" s="107">
        <v>1.88373</v>
      </c>
      <c r="H189" s="105"/>
      <c r="I189" s="117" t="s">
        <v>218</v>
      </c>
      <c r="J189" s="105">
        <v>0.099999</v>
      </c>
      <c r="K189" s="105">
        <v>0.003311</v>
      </c>
      <c r="L189" s="120">
        <v>0.104944</v>
      </c>
      <c r="M189" s="105">
        <v>0.059786</v>
      </c>
      <c r="N189" s="107">
        <v>1.895059</v>
      </c>
    </row>
    <row r="190" spans="2:14">
      <c r="B190" s="104" t="s">
        <v>219</v>
      </c>
      <c r="C190" s="105">
        <v>0.099999</v>
      </c>
      <c r="D190" s="105">
        <v>0.004977</v>
      </c>
      <c r="E190" s="120">
        <v>0.157764</v>
      </c>
      <c r="F190" s="105">
        <v>0.071405</v>
      </c>
      <c r="G190" s="107">
        <v>2.26335</v>
      </c>
      <c r="H190" s="105"/>
      <c r="I190" s="117" t="s">
        <v>220</v>
      </c>
      <c r="J190" s="105">
        <v>0.099999</v>
      </c>
      <c r="K190" s="105">
        <v>0.004502</v>
      </c>
      <c r="L190" s="120">
        <v>0.142692</v>
      </c>
      <c r="M190" s="105">
        <v>0.072118</v>
      </c>
      <c r="N190" s="107">
        <v>2.285959</v>
      </c>
    </row>
    <row r="191" spans="2:14">
      <c r="B191" s="104" t="s">
        <v>221</v>
      </c>
      <c r="C191" s="105">
        <v>0.1</v>
      </c>
      <c r="D191" s="105">
        <v>0.006582</v>
      </c>
      <c r="E191" s="120">
        <v>0.208625</v>
      </c>
      <c r="F191" s="105">
        <v>0.089804</v>
      </c>
      <c r="G191" s="107">
        <v>2.846538</v>
      </c>
      <c r="H191" s="105"/>
      <c r="I191" s="117" t="s">
        <v>222</v>
      </c>
      <c r="J191" s="105">
        <v>0.1</v>
      </c>
      <c r="K191" s="105">
        <v>0.006349</v>
      </c>
      <c r="L191" s="120">
        <v>0.201242</v>
      </c>
      <c r="M191" s="105">
        <v>0.090347</v>
      </c>
      <c r="N191" s="107">
        <v>2.863764</v>
      </c>
    </row>
    <row r="192" spans="2:14">
      <c r="B192" s="104" t="s">
        <v>223</v>
      </c>
      <c r="C192" s="105">
        <v>0.1</v>
      </c>
      <c r="D192" s="105">
        <v>0.009239</v>
      </c>
      <c r="E192" s="120">
        <v>0.292857</v>
      </c>
      <c r="F192" s="105">
        <v>0.120785</v>
      </c>
      <c r="G192" s="107">
        <v>3.828565</v>
      </c>
      <c r="H192" s="105"/>
      <c r="I192" s="117" t="s">
        <v>224</v>
      </c>
      <c r="J192" s="105">
        <v>0.1</v>
      </c>
      <c r="K192" s="105">
        <v>0.009043</v>
      </c>
      <c r="L192" s="120">
        <v>0.286646</v>
      </c>
      <c r="M192" s="105">
        <v>0.121569</v>
      </c>
      <c r="N192" s="107">
        <v>3.85341</v>
      </c>
    </row>
    <row r="193" spans="2:14">
      <c r="B193" s="104" t="s">
        <v>225</v>
      </c>
      <c r="C193" s="105">
        <v>0.1</v>
      </c>
      <c r="D193" s="105">
        <v>0.014358</v>
      </c>
      <c r="E193" s="120">
        <v>0.4551</v>
      </c>
      <c r="F193" s="105">
        <v>0.186265</v>
      </c>
      <c r="G193" s="107">
        <v>5.90409</v>
      </c>
      <c r="H193" s="105"/>
      <c r="I193" s="117" t="s">
        <v>226</v>
      </c>
      <c r="J193" s="105">
        <v>0.1</v>
      </c>
      <c r="K193" s="105">
        <v>0.014129</v>
      </c>
      <c r="L193" s="120">
        <v>0.447868</v>
      </c>
      <c r="M193" s="105">
        <v>0.188318</v>
      </c>
      <c r="N193" s="107">
        <v>5.969183</v>
      </c>
    </row>
    <row r="194" spans="2:14">
      <c r="B194" s="109" t="s">
        <v>227</v>
      </c>
      <c r="C194" s="110">
        <v>0.1</v>
      </c>
      <c r="D194" s="110">
        <v>0.031548</v>
      </c>
      <c r="E194" s="126">
        <v>1</v>
      </c>
      <c r="F194" s="110">
        <v>0</v>
      </c>
      <c r="G194" s="112">
        <v>0</v>
      </c>
      <c r="H194" s="105"/>
      <c r="I194" s="121" t="s">
        <v>228</v>
      </c>
      <c r="J194" s="110">
        <v>0.1</v>
      </c>
      <c r="K194" s="110">
        <v>0.031548</v>
      </c>
      <c r="L194" s="126">
        <v>1</v>
      </c>
      <c r="M194" s="110">
        <v>0</v>
      </c>
      <c r="N194" s="112">
        <v>0</v>
      </c>
    </row>
    <row r="195" spans="3:14">
      <c r="C195" s="105"/>
      <c r="D195" s="105"/>
      <c r="E195" s="113"/>
      <c r="F195" s="105"/>
      <c r="G195" s="113"/>
      <c r="H195" s="105"/>
      <c r="I195" s="105"/>
      <c r="J195" s="105"/>
      <c r="K195" s="105"/>
      <c r="L195" s="113"/>
      <c r="M195" s="105"/>
      <c r="N195" s="113"/>
    </row>
    <row r="196" spans="3:14">
      <c r="C196" s="105"/>
      <c r="D196" s="105"/>
      <c r="E196" s="113"/>
      <c r="F196" s="105"/>
      <c r="G196" s="113"/>
      <c r="H196" s="105"/>
      <c r="I196" s="105"/>
      <c r="J196" s="105"/>
      <c r="K196" s="105"/>
      <c r="L196" s="113"/>
      <c r="M196" s="105"/>
      <c r="N196" s="113"/>
    </row>
    <row r="197" spans="2:14">
      <c r="B197" s="19" t="s">
        <v>153</v>
      </c>
      <c r="C197" s="105"/>
      <c r="D197" s="105"/>
      <c r="E197" s="113"/>
      <c r="F197" s="105"/>
      <c r="G197" s="113"/>
      <c r="H197" s="105"/>
      <c r="I197" s="19" t="s">
        <v>229</v>
      </c>
      <c r="J197" s="122"/>
      <c r="K197" s="123"/>
      <c r="L197" s="124"/>
      <c r="M197" s="123"/>
      <c r="N197" s="124"/>
    </row>
    <row r="198" spans="2:14">
      <c r="B198" s="101" t="s">
        <v>162</v>
      </c>
      <c r="C198" s="114" t="s">
        <v>163</v>
      </c>
      <c r="D198" s="114" t="s">
        <v>164</v>
      </c>
      <c r="E198" s="115" t="s">
        <v>165</v>
      </c>
      <c r="F198" s="114" t="s">
        <v>166</v>
      </c>
      <c r="G198" s="116" t="s">
        <v>167</v>
      </c>
      <c r="H198" s="105"/>
      <c r="I198" s="125" t="s">
        <v>162</v>
      </c>
      <c r="J198" s="114" t="s">
        <v>163</v>
      </c>
      <c r="K198" s="114" t="s">
        <v>164</v>
      </c>
      <c r="L198" s="115" t="s">
        <v>165</v>
      </c>
      <c r="M198" s="114" t="s">
        <v>166</v>
      </c>
      <c r="N198" s="116" t="s">
        <v>167</v>
      </c>
    </row>
    <row r="199" spans="2:14">
      <c r="B199" s="104" t="s">
        <v>230</v>
      </c>
      <c r="C199" s="105">
        <v>0.100009</v>
      </c>
      <c r="D199" s="105">
        <v>0.001113</v>
      </c>
      <c r="E199" s="120">
        <v>0.035276</v>
      </c>
      <c r="F199" s="105">
        <v>0.034932</v>
      </c>
      <c r="G199" s="107">
        <v>1.107202</v>
      </c>
      <c r="H199" s="105"/>
      <c r="I199" s="117" t="s">
        <v>231</v>
      </c>
      <c r="J199" s="105">
        <v>0.100064</v>
      </c>
      <c r="K199" s="105">
        <v>0.001365</v>
      </c>
      <c r="L199" s="120">
        <v>0.043375</v>
      </c>
      <c r="M199" s="105">
        <v>0.034828</v>
      </c>
      <c r="N199" s="107">
        <v>1.106367</v>
      </c>
    </row>
    <row r="200" spans="2:14">
      <c r="B200" s="104" t="s">
        <v>232</v>
      </c>
      <c r="C200" s="105">
        <v>0.099992</v>
      </c>
      <c r="D200" s="105">
        <v>0.001819</v>
      </c>
      <c r="E200" s="120">
        <v>0.05764</v>
      </c>
      <c r="F200" s="105">
        <v>0.038983</v>
      </c>
      <c r="G200" s="107">
        <v>1.235591</v>
      </c>
      <c r="H200" s="105"/>
      <c r="I200" s="117" t="s">
        <v>233</v>
      </c>
      <c r="J200" s="105">
        <v>0.100677</v>
      </c>
      <c r="K200" s="105">
        <v>0.001995</v>
      </c>
      <c r="L200" s="120">
        <v>0.063372</v>
      </c>
      <c r="M200" s="105">
        <v>0.038885</v>
      </c>
      <c r="N200" s="107">
        <v>1.235242</v>
      </c>
    </row>
    <row r="201" spans="2:14">
      <c r="B201" s="104" t="s">
        <v>234</v>
      </c>
      <c r="C201" s="105">
        <v>0.1</v>
      </c>
      <c r="D201" s="105">
        <v>0.00219</v>
      </c>
      <c r="E201" s="120">
        <v>0.0694</v>
      </c>
      <c r="F201" s="105">
        <v>0.044133</v>
      </c>
      <c r="G201" s="107">
        <v>1.398829</v>
      </c>
      <c r="H201" s="105"/>
      <c r="I201" s="117" t="s">
        <v>235</v>
      </c>
      <c r="J201" s="105">
        <v>0.09926</v>
      </c>
      <c r="K201" s="105">
        <v>0.002261</v>
      </c>
      <c r="L201" s="120">
        <v>0.071838</v>
      </c>
      <c r="M201" s="105">
        <v>0.044002</v>
      </c>
      <c r="N201" s="107">
        <v>1.397785</v>
      </c>
    </row>
    <row r="202" spans="2:14">
      <c r="B202" s="104" t="s">
        <v>236</v>
      </c>
      <c r="C202" s="105">
        <v>0.1</v>
      </c>
      <c r="D202" s="105">
        <v>0.002845</v>
      </c>
      <c r="E202" s="120">
        <v>0.090186</v>
      </c>
      <c r="F202" s="105">
        <v>0.050687</v>
      </c>
      <c r="G202" s="107">
        <v>1.606542</v>
      </c>
      <c r="H202" s="105"/>
      <c r="I202" s="117" t="s">
        <v>237</v>
      </c>
      <c r="J202" s="105">
        <v>0.100004</v>
      </c>
      <c r="K202" s="105">
        <v>0.002866</v>
      </c>
      <c r="L202" s="120">
        <v>0.091044</v>
      </c>
      <c r="M202" s="105">
        <v>0.050556</v>
      </c>
      <c r="N202" s="107">
        <v>1.605983</v>
      </c>
    </row>
    <row r="203" spans="2:14">
      <c r="B203" s="104" t="s">
        <v>238</v>
      </c>
      <c r="C203" s="105">
        <v>0.100001</v>
      </c>
      <c r="D203" s="105">
        <v>0.003853</v>
      </c>
      <c r="E203" s="120">
        <v>0.122136</v>
      </c>
      <c r="F203" s="105">
        <v>0.059247</v>
      </c>
      <c r="G203" s="107">
        <v>1.877866</v>
      </c>
      <c r="H203" s="105"/>
      <c r="I203" s="117" t="s">
        <v>239</v>
      </c>
      <c r="J203" s="105">
        <v>0.099995</v>
      </c>
      <c r="K203" s="105">
        <v>0.00375</v>
      </c>
      <c r="L203" s="120">
        <v>0.119132</v>
      </c>
      <c r="M203" s="105">
        <v>0.059209</v>
      </c>
      <c r="N203" s="107">
        <v>1.880868</v>
      </c>
    </row>
    <row r="204" spans="2:14">
      <c r="B204" s="104" t="s">
        <v>240</v>
      </c>
      <c r="C204" s="105">
        <v>0.1</v>
      </c>
      <c r="D204" s="105">
        <v>0.005291</v>
      </c>
      <c r="E204" s="120">
        <v>0.167702</v>
      </c>
      <c r="F204" s="105">
        <v>0.070939</v>
      </c>
      <c r="G204" s="107">
        <v>2.248449</v>
      </c>
      <c r="H204" s="105"/>
      <c r="I204" s="117" t="s">
        <v>241</v>
      </c>
      <c r="J204" s="105">
        <v>0.1</v>
      </c>
      <c r="K204" s="105">
        <v>0.005033</v>
      </c>
      <c r="L204" s="120">
        <v>0.15989</v>
      </c>
      <c r="M204" s="105">
        <v>0.071149</v>
      </c>
      <c r="N204" s="107">
        <v>2.260163</v>
      </c>
    </row>
    <row r="205" spans="2:14">
      <c r="B205" s="104" t="s">
        <v>242</v>
      </c>
      <c r="C205" s="105">
        <v>0.1</v>
      </c>
      <c r="D205" s="105">
        <v>0.007516</v>
      </c>
      <c r="E205" s="120">
        <v>0.238225</v>
      </c>
      <c r="F205" s="105">
        <v>0.08763</v>
      </c>
      <c r="G205" s="107">
        <v>2.777473</v>
      </c>
      <c r="H205" s="105"/>
      <c r="I205" s="117" t="s">
        <v>243</v>
      </c>
      <c r="J205" s="105">
        <v>0.1</v>
      </c>
      <c r="K205" s="105">
        <v>0.006962</v>
      </c>
      <c r="L205" s="120">
        <v>0.221145</v>
      </c>
      <c r="M205" s="105">
        <v>0.088688</v>
      </c>
      <c r="N205" s="107">
        <v>2.817322</v>
      </c>
    </row>
    <row r="206" spans="2:14">
      <c r="B206" s="104" t="s">
        <v>244</v>
      </c>
      <c r="C206" s="105">
        <v>0.1</v>
      </c>
      <c r="D206" s="105">
        <v>0.010905</v>
      </c>
      <c r="E206" s="120">
        <v>0.345652</v>
      </c>
      <c r="F206" s="105">
        <v>0.114129</v>
      </c>
      <c r="G206" s="107">
        <v>3.61738</v>
      </c>
      <c r="H206" s="105"/>
      <c r="I206" s="117" t="s">
        <v>245</v>
      </c>
      <c r="J206" s="105">
        <v>0.1</v>
      </c>
      <c r="K206" s="105">
        <v>0.009821</v>
      </c>
      <c r="L206" s="120">
        <v>0.311986</v>
      </c>
      <c r="M206" s="105">
        <v>0.118113</v>
      </c>
      <c r="N206" s="107">
        <v>3.75204</v>
      </c>
    </row>
    <row r="207" spans="2:14">
      <c r="B207" s="104" t="s">
        <v>246</v>
      </c>
      <c r="C207" s="105">
        <v>0.1</v>
      </c>
      <c r="D207" s="105">
        <v>0.01608</v>
      </c>
      <c r="E207" s="120">
        <v>0.509649</v>
      </c>
      <c r="F207" s="105">
        <v>0.170784</v>
      </c>
      <c r="G207" s="107">
        <v>5.413108</v>
      </c>
      <c r="H207" s="105"/>
      <c r="I207" s="117" t="s">
        <v>247</v>
      </c>
      <c r="J207" s="105">
        <v>0.1</v>
      </c>
      <c r="K207" s="105">
        <v>0.015008</v>
      </c>
      <c r="L207" s="120">
        <v>0.476761</v>
      </c>
      <c r="M207" s="105">
        <v>0.17972</v>
      </c>
      <c r="N207" s="107">
        <v>5.709083</v>
      </c>
    </row>
    <row r="208" spans="2:14">
      <c r="B208" s="109" t="s">
        <v>248</v>
      </c>
      <c r="C208" s="110">
        <v>0.100001</v>
      </c>
      <c r="D208" s="110">
        <v>0.03155</v>
      </c>
      <c r="E208" s="126">
        <v>1</v>
      </c>
      <c r="F208" s="110">
        <v>0</v>
      </c>
      <c r="G208" s="112">
        <v>0</v>
      </c>
      <c r="H208" s="105"/>
      <c r="I208" s="121" t="s">
        <v>249</v>
      </c>
      <c r="J208" s="110">
        <v>0.100001</v>
      </c>
      <c r="K208" s="110">
        <v>0.03148</v>
      </c>
      <c r="L208" s="126">
        <v>1</v>
      </c>
      <c r="M208" s="110">
        <v>0</v>
      </c>
      <c r="N208" s="112">
        <v>0</v>
      </c>
    </row>
    <row r="213" spans="2:3">
      <c r="B213" s="74" t="s">
        <v>250</v>
      </c>
      <c r="C213" s="53"/>
    </row>
    <row r="214" spans="2:2">
      <c r="B214" s="18"/>
    </row>
    <row r="215" spans="2:2">
      <c r="B215" s="60" t="s">
        <v>251</v>
      </c>
    </row>
    <row r="216" spans="2:2">
      <c r="B216" s="60" t="s">
        <v>252</v>
      </c>
    </row>
    <row r="217" spans="2:2">
      <c r="B217" s="60" t="s">
        <v>253</v>
      </c>
    </row>
    <row r="218" spans="2:2">
      <c r="B218" s="60"/>
    </row>
    <row r="219" spans="2:2">
      <c r="B219" s="19" t="s">
        <v>254</v>
      </c>
    </row>
    <row r="220" spans="2:11">
      <c r="B220" s="67" t="s">
        <v>163</v>
      </c>
      <c r="C220" s="127" t="s">
        <v>255</v>
      </c>
      <c r="D220" s="128"/>
      <c r="E220" s="128"/>
      <c r="F220" s="128"/>
      <c r="G220" s="128"/>
      <c r="H220" s="128"/>
      <c r="I220" s="128"/>
      <c r="J220" s="128"/>
      <c r="K220" s="137"/>
    </row>
    <row r="221" spans="2:25">
      <c r="B221" s="129"/>
      <c r="C221" s="130"/>
      <c r="D221" s="131">
        <v>1</v>
      </c>
      <c r="E221" s="131">
        <v>2</v>
      </c>
      <c r="F221" s="131">
        <v>3</v>
      </c>
      <c r="G221" s="131">
        <v>4</v>
      </c>
      <c r="H221" s="131">
        <v>5</v>
      </c>
      <c r="I221" s="131">
        <v>6</v>
      </c>
      <c r="J221" s="131">
        <v>7</v>
      </c>
      <c r="K221" s="66" t="s">
        <v>256</v>
      </c>
      <c r="V221" s="139"/>
      <c r="W221" s="139"/>
      <c r="X221" s="139"/>
      <c r="Y221" s="144"/>
    </row>
    <row r="222" spans="2:25">
      <c r="B222" s="132" t="s">
        <v>257</v>
      </c>
      <c r="C222" s="133" t="s">
        <v>258</v>
      </c>
      <c r="D222" s="134">
        <v>0.011575</v>
      </c>
      <c r="E222" s="134">
        <v>0.051554</v>
      </c>
      <c r="F222" s="134">
        <v>0.075243</v>
      </c>
      <c r="G222" s="134">
        <v>0.101583</v>
      </c>
      <c r="H222" s="134">
        <v>0.01761</v>
      </c>
      <c r="I222" s="134">
        <v>0.065235</v>
      </c>
      <c r="J222" s="134">
        <v>0.016709</v>
      </c>
      <c r="K222" s="142">
        <v>0.339528</v>
      </c>
      <c r="V222" s="139"/>
      <c r="W222" s="139"/>
      <c r="X222" s="144"/>
      <c r="Y222" s="144"/>
    </row>
    <row r="223" spans="2:25">
      <c r="B223" s="135"/>
      <c r="C223" s="133" t="s">
        <v>259</v>
      </c>
      <c r="D223" s="134">
        <v>0.017465</v>
      </c>
      <c r="E223" s="134">
        <v>0.058033</v>
      </c>
      <c r="F223" s="134">
        <v>0.069764</v>
      </c>
      <c r="G223" s="134">
        <v>0.084751</v>
      </c>
      <c r="H223" s="134">
        <v>0.014563</v>
      </c>
      <c r="I223" s="134">
        <v>0.064969</v>
      </c>
      <c r="J223" s="134">
        <v>0.022312</v>
      </c>
      <c r="K223" s="142">
        <v>0.331856</v>
      </c>
      <c r="V223" s="141"/>
      <c r="W223" s="141"/>
      <c r="X223" s="144"/>
      <c r="Y223" s="144"/>
    </row>
    <row r="224" spans="2:25">
      <c r="B224" s="135"/>
      <c r="C224" s="133" t="s">
        <v>260</v>
      </c>
      <c r="D224" s="134">
        <v>0.018793</v>
      </c>
      <c r="E224" s="134">
        <v>0.061074</v>
      </c>
      <c r="F224" s="134">
        <v>0.065374</v>
      </c>
      <c r="G224" s="134">
        <v>0.077566</v>
      </c>
      <c r="H224" s="134">
        <v>0.013407</v>
      </c>
      <c r="I224" s="134">
        <v>0.064368</v>
      </c>
      <c r="J224" s="134">
        <v>0.028033</v>
      </c>
      <c r="K224" s="142">
        <v>0.328616</v>
      </c>
      <c r="V224" s="141"/>
      <c r="W224" s="141"/>
      <c r="X224" s="144"/>
      <c r="Y224" s="144"/>
    </row>
    <row r="225" spans="2:25">
      <c r="B225" s="136"/>
      <c r="C225" s="137" t="s">
        <v>256</v>
      </c>
      <c r="D225" s="138">
        <v>0.047833</v>
      </c>
      <c r="E225" s="138">
        <v>0.170661</v>
      </c>
      <c r="F225" s="138">
        <v>0.210381</v>
      </c>
      <c r="G225" s="138">
        <v>0.2639</v>
      </c>
      <c r="H225" s="138">
        <v>0.04558</v>
      </c>
      <c r="I225" s="138">
        <v>0.194572</v>
      </c>
      <c r="J225" s="138">
        <v>0.067053</v>
      </c>
      <c r="K225" s="143">
        <v>1</v>
      </c>
      <c r="V225" s="141"/>
      <c r="W225" s="141"/>
      <c r="X225" s="144"/>
      <c r="Y225" s="144"/>
    </row>
    <row r="226" spans="2:25">
      <c r="B226" s="139"/>
      <c r="C226" s="140"/>
      <c r="D226" s="141"/>
      <c r="E226" s="134"/>
      <c r="F226" s="134"/>
      <c r="G226" s="134"/>
      <c r="H226" s="134"/>
      <c r="I226" s="134"/>
      <c r="J226" s="134"/>
      <c r="K226" s="134"/>
      <c r="V226" s="141"/>
      <c r="W226" s="141"/>
      <c r="X226" s="144"/>
      <c r="Y226" s="144"/>
    </row>
    <row r="227" spans="2:25">
      <c r="B227" s="67" t="s">
        <v>163</v>
      </c>
      <c r="C227" s="127" t="s">
        <v>255</v>
      </c>
      <c r="D227" s="128"/>
      <c r="E227" s="128"/>
      <c r="F227" s="128"/>
      <c r="G227" s="128"/>
      <c r="H227" s="128"/>
      <c r="I227" s="128"/>
      <c r="J227" s="128"/>
      <c r="K227" s="137"/>
      <c r="V227" s="141"/>
      <c r="W227" s="141"/>
      <c r="X227" s="141"/>
      <c r="Y227" s="144"/>
    </row>
    <row r="228" spans="2:25">
      <c r="B228" s="129"/>
      <c r="C228" s="130"/>
      <c r="D228" s="131">
        <v>1</v>
      </c>
      <c r="E228" s="131">
        <v>2</v>
      </c>
      <c r="F228" s="131">
        <v>3</v>
      </c>
      <c r="G228" s="131">
        <v>4</v>
      </c>
      <c r="H228" s="131">
        <v>5</v>
      </c>
      <c r="I228" s="131">
        <v>6</v>
      </c>
      <c r="J228" s="131">
        <v>7</v>
      </c>
      <c r="K228" s="66" t="s">
        <v>256</v>
      </c>
      <c r="V228" s="141"/>
      <c r="W228" s="141"/>
      <c r="X228" s="141"/>
      <c r="Y228" s="144"/>
    </row>
    <row r="229" spans="2:25">
      <c r="B229" s="132" t="s">
        <v>153</v>
      </c>
      <c r="C229" s="133" t="s">
        <v>258</v>
      </c>
      <c r="D229" s="134">
        <v>0.012125</v>
      </c>
      <c r="E229" s="134">
        <v>0.050819</v>
      </c>
      <c r="F229" s="134">
        <v>0.071736</v>
      </c>
      <c r="G229" s="134">
        <v>0.097286</v>
      </c>
      <c r="H229" s="134">
        <v>0.017109</v>
      </c>
      <c r="I229" s="134">
        <v>0.065649</v>
      </c>
      <c r="J229" s="134">
        <v>0.01824</v>
      </c>
      <c r="K229" s="142">
        <v>0.332983</v>
      </c>
      <c r="V229" s="141"/>
      <c r="W229" s="141"/>
      <c r="X229" s="141"/>
      <c r="Y229" s="144"/>
    </row>
    <row r="230" spans="2:25">
      <c r="B230" s="135"/>
      <c r="C230" s="133" t="s">
        <v>259</v>
      </c>
      <c r="D230" s="134">
        <v>0.014798</v>
      </c>
      <c r="E230" s="134">
        <v>0.052121</v>
      </c>
      <c r="F230" s="134">
        <v>0.066594</v>
      </c>
      <c r="G230" s="134">
        <v>0.085737</v>
      </c>
      <c r="H230" s="134">
        <v>0.015303</v>
      </c>
      <c r="I230" s="134">
        <v>0.070823</v>
      </c>
      <c r="J230" s="134">
        <v>0.028524</v>
      </c>
      <c r="K230" s="142">
        <v>0.333902</v>
      </c>
      <c r="V230" s="141"/>
      <c r="W230" s="145"/>
      <c r="X230" s="141"/>
      <c r="Y230" s="144"/>
    </row>
    <row r="231" spans="2:25">
      <c r="B231" s="135"/>
      <c r="C231" s="133" t="s">
        <v>260</v>
      </c>
      <c r="D231" s="134">
        <v>0.020912</v>
      </c>
      <c r="E231" s="134">
        <v>0.067724</v>
      </c>
      <c r="F231" s="134">
        <v>0.072057</v>
      </c>
      <c r="G231" s="134">
        <v>0.080884</v>
      </c>
      <c r="H231" s="134">
        <v>0.013169</v>
      </c>
      <c r="I231" s="134">
        <v>0.058093</v>
      </c>
      <c r="J231" s="134">
        <v>0.020277</v>
      </c>
      <c r="K231" s="142">
        <v>0.333116</v>
      </c>
      <c r="V231" s="141"/>
      <c r="W231" s="145"/>
      <c r="X231" s="141"/>
      <c r="Y231" s="144"/>
    </row>
    <row r="232" spans="2:25">
      <c r="B232" s="136"/>
      <c r="C232" s="137" t="s">
        <v>256</v>
      </c>
      <c r="D232" s="138">
        <v>0.047835</v>
      </c>
      <c r="E232" s="138">
        <v>0.170664</v>
      </c>
      <c r="F232" s="138">
        <v>0.210387</v>
      </c>
      <c r="G232" s="138">
        <v>0.263907</v>
      </c>
      <c r="H232" s="138">
        <v>0.045581</v>
      </c>
      <c r="I232" s="138">
        <v>0.194564</v>
      </c>
      <c r="J232" s="138">
        <v>0.067042</v>
      </c>
      <c r="K232" s="143">
        <v>1</v>
      </c>
      <c r="V232" s="141"/>
      <c r="W232" s="141"/>
      <c r="X232" s="141"/>
      <c r="Y232" s="144"/>
    </row>
    <row r="233" spans="22:25">
      <c r="V233" s="144"/>
      <c r="W233" s="144"/>
      <c r="X233" s="144"/>
      <c r="Y233" s="144"/>
    </row>
    <row r="234" spans="2:25">
      <c r="B234" s="67" t="s">
        <v>163</v>
      </c>
      <c r="C234" s="127" t="s">
        <v>255</v>
      </c>
      <c r="D234" s="128"/>
      <c r="E234" s="128"/>
      <c r="F234" s="128"/>
      <c r="G234" s="128"/>
      <c r="H234" s="128"/>
      <c r="I234" s="128"/>
      <c r="J234" s="128"/>
      <c r="K234" s="137"/>
      <c r="V234" s="144"/>
      <c r="W234" s="144"/>
      <c r="X234" s="144"/>
      <c r="Y234" s="144"/>
    </row>
    <row r="235" spans="2:11">
      <c r="B235" s="129"/>
      <c r="C235" s="130"/>
      <c r="D235" s="131">
        <v>1</v>
      </c>
      <c r="E235" s="131">
        <v>2</v>
      </c>
      <c r="F235" s="131">
        <v>3</v>
      </c>
      <c r="G235" s="131">
        <v>4</v>
      </c>
      <c r="H235" s="131">
        <v>5</v>
      </c>
      <c r="I235" s="131">
        <v>6</v>
      </c>
      <c r="J235" s="131">
        <v>7</v>
      </c>
      <c r="K235" s="66" t="s">
        <v>256</v>
      </c>
    </row>
    <row r="236" spans="2:11">
      <c r="B236" s="132" t="s">
        <v>154</v>
      </c>
      <c r="C236" s="133" t="s">
        <v>258</v>
      </c>
      <c r="D236" s="134">
        <v>0.008871</v>
      </c>
      <c r="E236" s="134">
        <v>0.046991</v>
      </c>
      <c r="F236" s="134">
        <v>0.074257</v>
      </c>
      <c r="G236" s="134">
        <v>0.104182</v>
      </c>
      <c r="H236" s="134">
        <v>0.018362</v>
      </c>
      <c r="I236" s="134">
        <v>0.070263</v>
      </c>
      <c r="J236" s="134">
        <v>0.018853</v>
      </c>
      <c r="K236" s="142">
        <v>0.341798</v>
      </c>
    </row>
    <row r="237" spans="2:11">
      <c r="B237" s="135"/>
      <c r="C237" s="133" t="s">
        <v>259</v>
      </c>
      <c r="D237" s="134">
        <v>0.017188</v>
      </c>
      <c r="E237" s="134">
        <v>0.059119</v>
      </c>
      <c r="F237" s="134">
        <v>0.069846</v>
      </c>
      <c r="G237" s="134">
        <v>0.083957</v>
      </c>
      <c r="H237" s="134">
        <v>0.014579</v>
      </c>
      <c r="I237" s="134">
        <v>0.065411</v>
      </c>
      <c r="J237" s="134">
        <v>0.02376</v>
      </c>
      <c r="K237" s="142">
        <v>0.33386</v>
      </c>
    </row>
    <row r="238" spans="2:11">
      <c r="B238" s="135"/>
      <c r="C238" s="133" t="s">
        <v>260</v>
      </c>
      <c r="D238" s="134">
        <v>0.021451</v>
      </c>
      <c r="E238" s="134">
        <v>0.063919</v>
      </c>
      <c r="F238" s="134">
        <v>0.066446</v>
      </c>
      <c r="G238" s="134">
        <v>0.076318</v>
      </c>
      <c r="H238" s="134">
        <v>0.012632</v>
      </c>
      <c r="I238" s="134">
        <v>0.059256</v>
      </c>
      <c r="J238" s="134">
        <v>0.02432</v>
      </c>
      <c r="K238" s="142">
        <v>0.324342</v>
      </c>
    </row>
    <row r="239" spans="2:11">
      <c r="B239" s="136"/>
      <c r="C239" s="137" t="s">
        <v>256</v>
      </c>
      <c r="D239" s="138">
        <v>0.04751</v>
      </c>
      <c r="E239" s="138">
        <v>0.170029</v>
      </c>
      <c r="F239" s="138">
        <v>0.210548</v>
      </c>
      <c r="G239" s="138">
        <v>0.264457</v>
      </c>
      <c r="H239" s="138">
        <v>0.045573</v>
      </c>
      <c r="I239" s="138">
        <v>0.194931</v>
      </c>
      <c r="J239" s="138">
        <v>0.066933</v>
      </c>
      <c r="K239" s="143">
        <v>1</v>
      </c>
    </row>
    <row r="240" spans="2:10">
      <c r="B240" s="20"/>
      <c r="C240" s="22"/>
      <c r="D240" s="22"/>
      <c r="E240" s="22"/>
      <c r="F240" s="22"/>
      <c r="G240" s="22"/>
      <c r="H240" s="22"/>
      <c r="I240" s="22"/>
      <c r="J240" s="22"/>
    </row>
    <row r="244" spans="2:11">
      <c r="B244" s="67" t="s">
        <v>261</v>
      </c>
      <c r="C244" s="127" t="s">
        <v>255</v>
      </c>
      <c r="D244" s="128"/>
      <c r="E244" s="128"/>
      <c r="F244" s="128"/>
      <c r="G244" s="128"/>
      <c r="H244" s="128"/>
      <c r="I244" s="128"/>
      <c r="J244" s="128"/>
      <c r="K244" s="137"/>
    </row>
    <row r="245" spans="2:11">
      <c r="B245" s="129"/>
      <c r="C245" s="130"/>
      <c r="D245" s="131">
        <v>1</v>
      </c>
      <c r="E245" s="131">
        <v>2</v>
      </c>
      <c r="F245" s="131">
        <v>3</v>
      </c>
      <c r="G245" s="131">
        <v>4</v>
      </c>
      <c r="H245" s="131">
        <v>5</v>
      </c>
      <c r="I245" s="131">
        <v>6</v>
      </c>
      <c r="J245" s="131">
        <v>7</v>
      </c>
      <c r="K245" s="66" t="s">
        <v>256</v>
      </c>
    </row>
    <row r="246" spans="2:11">
      <c r="B246" s="132" t="s">
        <v>257</v>
      </c>
      <c r="C246" s="133" t="s">
        <v>258</v>
      </c>
      <c r="D246" s="134">
        <v>0.120814</v>
      </c>
      <c r="E246" s="134">
        <v>0.122305</v>
      </c>
      <c r="F246" s="134">
        <v>0.121387</v>
      </c>
      <c r="G246" s="134">
        <v>0.117555</v>
      </c>
      <c r="H246" s="134">
        <v>0.120259</v>
      </c>
      <c r="I246" s="134">
        <v>0.128469</v>
      </c>
      <c r="J246" s="134">
        <v>0.153085</v>
      </c>
      <c r="K246" s="142">
        <v>0.123216</v>
      </c>
    </row>
    <row r="247" spans="2:11">
      <c r="B247" s="135"/>
      <c r="C247" s="133" t="s">
        <v>259</v>
      </c>
      <c r="D247" s="134">
        <v>0.307112</v>
      </c>
      <c r="E247" s="134">
        <v>0.325917</v>
      </c>
      <c r="F247" s="134">
        <v>0.329277</v>
      </c>
      <c r="G247" s="134">
        <v>0.340204</v>
      </c>
      <c r="H247" s="134">
        <v>0.344761</v>
      </c>
      <c r="I247" s="134">
        <v>0.362056</v>
      </c>
      <c r="J247" s="134">
        <v>0.381477</v>
      </c>
      <c r="K247" s="142">
        <v>0.34092</v>
      </c>
    </row>
    <row r="248" spans="2:11">
      <c r="B248" s="135"/>
      <c r="C248" s="133" t="s">
        <v>260</v>
      </c>
      <c r="D248" s="134">
        <v>0.651293</v>
      </c>
      <c r="E248" s="134">
        <v>0.665935</v>
      </c>
      <c r="F248" s="134">
        <v>0.671832</v>
      </c>
      <c r="G248" s="134">
        <v>0.675028</v>
      </c>
      <c r="H248" s="134">
        <v>0.676498</v>
      </c>
      <c r="I248" s="134">
        <v>0.684453</v>
      </c>
      <c r="J248" s="134">
        <v>0.680918</v>
      </c>
      <c r="K248" s="142">
        <v>0.673754</v>
      </c>
    </row>
    <row r="249" spans="2:11">
      <c r="B249" s="136"/>
      <c r="C249" s="137" t="s">
        <v>256</v>
      </c>
      <c r="D249" s="138">
        <v>0.397254</v>
      </c>
      <c r="E249" s="138">
        <v>0.386091</v>
      </c>
      <c r="F249" s="138">
        <v>0.361372</v>
      </c>
      <c r="G249" s="138">
        <v>0.352912</v>
      </c>
      <c r="H249" s="138">
        <v>0.355601</v>
      </c>
      <c r="I249" s="138">
        <v>0.390396</v>
      </c>
      <c r="J249" s="138">
        <v>0.449751</v>
      </c>
      <c r="K249" s="143">
        <v>0.376378</v>
      </c>
    </row>
    <row r="250" spans="2:11">
      <c r="B250" s="139"/>
      <c r="C250" s="140"/>
      <c r="D250" s="141"/>
      <c r="E250" s="134"/>
      <c r="F250" s="134"/>
      <c r="G250" s="134"/>
      <c r="H250" s="134"/>
      <c r="I250" s="134"/>
      <c r="J250" s="134"/>
      <c r="K250" s="134"/>
    </row>
    <row r="251" spans="2:11">
      <c r="B251" s="67" t="s">
        <v>261</v>
      </c>
      <c r="C251" s="127" t="s">
        <v>255</v>
      </c>
      <c r="D251" s="128"/>
      <c r="E251" s="128"/>
      <c r="F251" s="128"/>
      <c r="G251" s="128"/>
      <c r="H251" s="128"/>
      <c r="I251" s="128"/>
      <c r="J251" s="128"/>
      <c r="K251" s="137"/>
    </row>
    <row r="252" spans="2:11">
      <c r="B252" s="129"/>
      <c r="C252" s="130"/>
      <c r="D252" s="131">
        <v>1</v>
      </c>
      <c r="E252" s="131">
        <v>2</v>
      </c>
      <c r="F252" s="131">
        <v>3</v>
      </c>
      <c r="G252" s="131">
        <v>4</v>
      </c>
      <c r="H252" s="131">
        <v>5</v>
      </c>
      <c r="I252" s="131">
        <v>6</v>
      </c>
      <c r="J252" s="131">
        <v>7</v>
      </c>
      <c r="K252" s="66" t="s">
        <v>256</v>
      </c>
    </row>
    <row r="253" spans="2:11">
      <c r="B253" s="132" t="s">
        <v>153</v>
      </c>
      <c r="C253" s="133" t="s">
        <v>258</v>
      </c>
      <c r="D253" s="134">
        <v>0.133487</v>
      </c>
      <c r="E253" s="134">
        <v>0.134718</v>
      </c>
      <c r="F253" s="134">
        <v>0.13072</v>
      </c>
      <c r="G253" s="134">
        <v>0.125761</v>
      </c>
      <c r="H253" s="134">
        <v>0.12509</v>
      </c>
      <c r="I253" s="134">
        <v>0.143949</v>
      </c>
      <c r="J253" s="134">
        <v>0.17619</v>
      </c>
      <c r="K253" s="142">
        <v>0.134785</v>
      </c>
    </row>
    <row r="254" spans="2:11">
      <c r="B254" s="135"/>
      <c r="C254" s="133" t="s">
        <v>259</v>
      </c>
      <c r="D254" s="134">
        <v>0.303216</v>
      </c>
      <c r="E254" s="134">
        <v>0.317096</v>
      </c>
      <c r="F254" s="134">
        <v>0.316319</v>
      </c>
      <c r="G254" s="134">
        <v>0.334766</v>
      </c>
      <c r="H254" s="134">
        <v>0.35562</v>
      </c>
      <c r="I254" s="134">
        <v>0.384998</v>
      </c>
      <c r="J254" s="134">
        <v>0.444392</v>
      </c>
      <c r="K254" s="142">
        <v>0.347905</v>
      </c>
    </row>
    <row r="255" spans="2:11">
      <c r="B255" s="135"/>
      <c r="C255" s="133" t="s">
        <v>260</v>
      </c>
      <c r="D255" s="134">
        <v>0.616741</v>
      </c>
      <c r="E255" s="134">
        <v>0.627802</v>
      </c>
      <c r="F255" s="134">
        <v>0.632604</v>
      </c>
      <c r="G255" s="134">
        <v>0.645325</v>
      </c>
      <c r="H255" s="134">
        <v>0.655102</v>
      </c>
      <c r="I255" s="134">
        <v>0.675448</v>
      </c>
      <c r="J255" s="134">
        <v>0.7033</v>
      </c>
      <c r="K255" s="142">
        <v>0.646385</v>
      </c>
    </row>
    <row r="256" spans="2:11">
      <c r="B256" s="136"/>
      <c r="C256" s="137" t="s">
        <v>256</v>
      </c>
      <c r="D256" s="138">
        <v>0.397254</v>
      </c>
      <c r="E256" s="138">
        <v>0.386085</v>
      </c>
      <c r="F256" s="138">
        <v>0.361362</v>
      </c>
      <c r="G256" s="138">
        <v>0.352901</v>
      </c>
      <c r="H256" s="138">
        <v>0.355609</v>
      </c>
      <c r="I256" s="138">
        <v>0.390387</v>
      </c>
      <c r="J256" s="138">
        <v>0.449732</v>
      </c>
      <c r="K256" s="143">
        <v>0.376368</v>
      </c>
    </row>
    <row r="258" spans="2:11">
      <c r="B258" s="67" t="s">
        <v>261</v>
      </c>
      <c r="C258" s="127" t="s">
        <v>255</v>
      </c>
      <c r="D258" s="128"/>
      <c r="E258" s="128"/>
      <c r="F258" s="128"/>
      <c r="G258" s="128"/>
      <c r="H258" s="128"/>
      <c r="I258" s="128"/>
      <c r="J258" s="128"/>
      <c r="K258" s="137"/>
    </row>
    <row r="259" spans="2:11">
      <c r="B259" s="129"/>
      <c r="C259" s="130"/>
      <c r="D259" s="131">
        <v>1</v>
      </c>
      <c r="E259" s="131">
        <v>2</v>
      </c>
      <c r="F259" s="131">
        <v>3</v>
      </c>
      <c r="G259" s="131">
        <v>4</v>
      </c>
      <c r="H259" s="131">
        <v>5</v>
      </c>
      <c r="I259" s="131">
        <v>6</v>
      </c>
      <c r="J259" s="131">
        <v>7</v>
      </c>
      <c r="K259" s="66" t="s">
        <v>256</v>
      </c>
    </row>
    <row r="260" spans="2:15">
      <c r="B260" s="132" t="s">
        <v>154</v>
      </c>
      <c r="C260" s="133" t="s">
        <v>258</v>
      </c>
      <c r="D260" s="134">
        <v>0.119906</v>
      </c>
      <c r="E260" s="134">
        <v>0.123203</v>
      </c>
      <c r="F260" s="134">
        <v>0.128329</v>
      </c>
      <c r="G260" s="134">
        <v>0.126416</v>
      </c>
      <c r="H260" s="134">
        <v>0.132637</v>
      </c>
      <c r="I260" s="134">
        <v>0.144921</v>
      </c>
      <c r="J260" s="134">
        <v>0.172967</v>
      </c>
      <c r="K260" s="142">
        <v>0.13292</v>
      </c>
      <c r="M260" s="149" t="s">
        <v>262</v>
      </c>
      <c r="N260" s="150"/>
      <c r="O260" s="151"/>
    </row>
    <row r="261" spans="2:15">
      <c r="B261" s="135"/>
      <c r="C261" s="133" t="s">
        <v>259</v>
      </c>
      <c r="D261" s="134">
        <v>0.27582</v>
      </c>
      <c r="E261" s="134">
        <v>0.314351</v>
      </c>
      <c r="F261" s="134">
        <v>0.327491</v>
      </c>
      <c r="G261" s="134">
        <v>0.346045</v>
      </c>
      <c r="H261" s="134">
        <v>0.355394</v>
      </c>
      <c r="I261" s="134">
        <v>0.379181</v>
      </c>
      <c r="J261" s="134">
        <v>0.41325</v>
      </c>
      <c r="K261" s="142">
        <v>0.344619</v>
      </c>
      <c r="M261" s="152" t="s">
        <v>263</v>
      </c>
      <c r="N261" s="153">
        <v>0.678424800513149</v>
      </c>
      <c r="O261" s="151"/>
    </row>
    <row r="262" spans="2:15">
      <c r="B262" s="135"/>
      <c r="C262" s="133" t="s">
        <v>260</v>
      </c>
      <c r="D262" s="134">
        <v>0.613104</v>
      </c>
      <c r="E262" s="134">
        <v>0.649237</v>
      </c>
      <c r="F262" s="134">
        <v>0.66168</v>
      </c>
      <c r="G262" s="134">
        <v>0.672511</v>
      </c>
      <c r="H262" s="134">
        <v>0.680931</v>
      </c>
      <c r="I262" s="134">
        <v>0.693008</v>
      </c>
      <c r="J262" s="134">
        <v>0.697275</v>
      </c>
      <c r="K262" s="142">
        <v>0.667706</v>
      </c>
      <c r="M262" s="154" t="s">
        <v>264</v>
      </c>
      <c r="N262" s="155">
        <v>0.612302679336386</v>
      </c>
      <c r="O262" s="156"/>
    </row>
    <row r="263" spans="2:15">
      <c r="B263" s="136"/>
      <c r="C263" s="137" t="s">
        <v>256</v>
      </c>
      <c r="D263" s="138">
        <v>0.398992</v>
      </c>
      <c r="E263" s="138">
        <v>0.387418</v>
      </c>
      <c r="F263" s="138">
        <v>0.362715</v>
      </c>
      <c r="G263" s="138">
        <v>0.353735</v>
      </c>
      <c r="H263" s="138">
        <v>0.355875</v>
      </c>
      <c r="I263" s="138">
        <v>0.390141</v>
      </c>
      <c r="J263" s="138">
        <v>0.448771</v>
      </c>
      <c r="K263" s="143">
        <v>0.377051</v>
      </c>
      <c r="M263" s="157" t="s">
        <v>265</v>
      </c>
      <c r="N263" s="158">
        <v>0.868142434120326</v>
      </c>
      <c r="O263" s="159"/>
    </row>
    <row r="264" spans="2:10">
      <c r="B264" s="20"/>
      <c r="C264" s="22"/>
      <c r="D264" s="22"/>
      <c r="E264" s="22"/>
      <c r="F264" s="22"/>
      <c r="G264" s="22"/>
      <c r="H264" s="22"/>
      <c r="I264" s="22"/>
      <c r="J264" s="22"/>
    </row>
    <row r="265" spans="2:10">
      <c r="B265" s="20"/>
      <c r="C265" s="22"/>
      <c r="D265" s="22"/>
      <c r="E265" s="22"/>
      <c r="F265" s="22"/>
      <c r="G265" s="22"/>
      <c r="H265" s="22"/>
      <c r="I265" s="22"/>
      <c r="J265" s="22"/>
    </row>
    <row r="269" spans="2:11">
      <c r="B269" s="146" t="s">
        <v>266</v>
      </c>
      <c r="C269" s="127" t="s">
        <v>255</v>
      </c>
      <c r="D269" s="128"/>
      <c r="E269" s="128"/>
      <c r="F269" s="128"/>
      <c r="G269" s="128"/>
      <c r="H269" s="128"/>
      <c r="I269" s="128"/>
      <c r="J269" s="128"/>
      <c r="K269" s="137"/>
    </row>
    <row r="270" spans="2:11">
      <c r="B270" s="136"/>
      <c r="C270" s="130"/>
      <c r="D270" s="131">
        <v>1</v>
      </c>
      <c r="E270" s="131">
        <v>2</v>
      </c>
      <c r="F270" s="131">
        <v>3</v>
      </c>
      <c r="G270" s="131">
        <v>4</v>
      </c>
      <c r="H270" s="131">
        <v>5</v>
      </c>
      <c r="I270" s="131">
        <v>6</v>
      </c>
      <c r="J270" s="131">
        <v>7</v>
      </c>
      <c r="K270" s="66" t="s">
        <v>256</v>
      </c>
    </row>
    <row r="271" spans="2:11">
      <c r="B271" s="132" t="s">
        <v>257</v>
      </c>
      <c r="C271" s="133" t="s">
        <v>258</v>
      </c>
      <c r="D271" s="147">
        <v>0.004555</v>
      </c>
      <c r="E271" s="147">
        <v>0.011962</v>
      </c>
      <c r="F271" s="147">
        <v>0.01727</v>
      </c>
      <c r="G271" s="147">
        <v>0.02449</v>
      </c>
      <c r="H271" s="148">
        <v>0.028507</v>
      </c>
      <c r="I271" s="134">
        <v>0.038116</v>
      </c>
      <c r="J271" s="134">
        <v>0.037594</v>
      </c>
      <c r="K271" s="142">
        <v>0.019177</v>
      </c>
    </row>
    <row r="272" spans="2:11">
      <c r="B272" s="135"/>
      <c r="C272" s="133" t="s">
        <v>259</v>
      </c>
      <c r="D272" s="134">
        <v>0.006424</v>
      </c>
      <c r="E272" s="134">
        <v>0.012909</v>
      </c>
      <c r="F272" s="134">
        <v>0.019752</v>
      </c>
      <c r="G272" s="134">
        <v>0.02589</v>
      </c>
      <c r="H272" s="134">
        <v>0.032902</v>
      </c>
      <c r="I272" s="134">
        <v>0.025748</v>
      </c>
      <c r="J272" s="134">
        <v>0.075433</v>
      </c>
      <c r="K272" s="142">
        <v>0.018678</v>
      </c>
    </row>
    <row r="273" spans="2:11">
      <c r="B273" s="135"/>
      <c r="C273" s="133" t="s">
        <v>260</v>
      </c>
      <c r="D273" s="134">
        <v>0.007106</v>
      </c>
      <c r="E273" s="134">
        <v>0.011046</v>
      </c>
      <c r="F273" s="134">
        <v>0.020233</v>
      </c>
      <c r="G273" s="134">
        <v>0.027093</v>
      </c>
      <c r="H273" s="134">
        <v>0.032402</v>
      </c>
      <c r="I273" s="134">
        <v>0.041868</v>
      </c>
      <c r="J273" s="134">
        <v>0.056953</v>
      </c>
      <c r="K273" s="142">
        <v>0.018207</v>
      </c>
    </row>
    <row r="274" spans="2:11">
      <c r="B274" s="136"/>
      <c r="C274" s="137" t="s">
        <v>256</v>
      </c>
      <c r="D274" s="138">
        <v>0.006765</v>
      </c>
      <c r="E274" s="138">
        <v>0.011662</v>
      </c>
      <c r="F274" s="138">
        <v>0.019656</v>
      </c>
      <c r="G274" s="138">
        <v>0.026371</v>
      </c>
      <c r="H274" s="138">
        <v>0.031986</v>
      </c>
      <c r="I274" s="138">
        <v>0.036486</v>
      </c>
      <c r="J274" s="138">
        <v>0.057409</v>
      </c>
      <c r="K274" s="143">
        <v>0.01846</v>
      </c>
    </row>
    <row r="275" spans="2:11">
      <c r="B275" s="139"/>
      <c r="C275" s="140"/>
      <c r="D275" s="141"/>
      <c r="E275" s="134"/>
      <c r="F275" s="134"/>
      <c r="G275" s="134"/>
      <c r="H275" s="134"/>
      <c r="I275" s="134"/>
      <c r="J275" s="134"/>
      <c r="K275" s="134"/>
    </row>
    <row r="276" spans="2:11">
      <c r="B276" s="146" t="s">
        <v>266</v>
      </c>
      <c r="C276" s="127" t="s">
        <v>255</v>
      </c>
      <c r="D276" s="128"/>
      <c r="E276" s="128"/>
      <c r="F276" s="128"/>
      <c r="G276" s="128"/>
      <c r="H276" s="128"/>
      <c r="I276" s="128"/>
      <c r="J276" s="128"/>
      <c r="K276" s="137"/>
    </row>
    <row r="277" spans="2:11">
      <c r="B277" s="136"/>
      <c r="C277" s="130"/>
      <c r="D277" s="131">
        <v>1</v>
      </c>
      <c r="E277" s="131">
        <v>2</v>
      </c>
      <c r="F277" s="131">
        <v>3</v>
      </c>
      <c r="G277" s="131">
        <v>4</v>
      </c>
      <c r="H277" s="131">
        <v>5</v>
      </c>
      <c r="I277" s="131">
        <v>6</v>
      </c>
      <c r="J277" s="131">
        <v>7</v>
      </c>
      <c r="K277" s="66" t="s">
        <v>256</v>
      </c>
    </row>
    <row r="278" spans="2:11">
      <c r="B278" s="132" t="s">
        <v>153</v>
      </c>
      <c r="C278" s="133" t="s">
        <v>258</v>
      </c>
      <c r="D278" s="134">
        <v>0.005536</v>
      </c>
      <c r="E278" s="134">
        <v>0.012663</v>
      </c>
      <c r="F278" s="134">
        <v>0.016525</v>
      </c>
      <c r="G278" s="134">
        <v>0.025549</v>
      </c>
      <c r="H278" s="134">
        <v>0.031839</v>
      </c>
      <c r="I278" s="134">
        <v>0.033716</v>
      </c>
      <c r="J278" s="134">
        <v>0.045567</v>
      </c>
      <c r="K278" s="142">
        <v>0.019169</v>
      </c>
    </row>
    <row r="279" spans="2:11">
      <c r="B279" s="135"/>
      <c r="C279" s="133" t="s">
        <v>259</v>
      </c>
      <c r="D279" s="134">
        <v>0.00596</v>
      </c>
      <c r="E279" s="134">
        <v>0.013905</v>
      </c>
      <c r="F279" s="134">
        <v>0.020749</v>
      </c>
      <c r="G279" s="134">
        <v>0.025168</v>
      </c>
      <c r="H279" s="134">
        <v>0.034473</v>
      </c>
      <c r="I279" s="134">
        <v>0.030941</v>
      </c>
      <c r="J279" s="134">
        <v>0.066476</v>
      </c>
      <c r="K279" s="142">
        <v>0.019769</v>
      </c>
    </row>
    <row r="280" spans="2:11">
      <c r="B280" s="135"/>
      <c r="C280" s="133" t="s">
        <v>260</v>
      </c>
      <c r="D280" s="134">
        <v>0.007181</v>
      </c>
      <c r="E280" s="134">
        <v>0.010533</v>
      </c>
      <c r="F280" s="134">
        <v>0.020003</v>
      </c>
      <c r="G280" s="134">
        <v>0.027237</v>
      </c>
      <c r="H280" s="134">
        <v>0.030441</v>
      </c>
      <c r="I280" s="134">
        <v>0.040813</v>
      </c>
      <c r="J280" s="134">
        <v>0.058097</v>
      </c>
      <c r="K280" s="142">
        <v>0.017691</v>
      </c>
    </row>
    <row r="281" spans="2:11">
      <c r="B281" s="136"/>
      <c r="C281" s="137" t="s">
        <v>256</v>
      </c>
      <c r="D281" s="138">
        <v>0.006765</v>
      </c>
      <c r="E281" s="138">
        <v>0.011663</v>
      </c>
      <c r="F281" s="138">
        <v>0.019658</v>
      </c>
      <c r="G281" s="138">
        <v>0.026372</v>
      </c>
      <c r="H281" s="138">
        <v>0.031986</v>
      </c>
      <c r="I281" s="138">
        <v>0.036487</v>
      </c>
      <c r="J281" s="138">
        <v>0.057113</v>
      </c>
      <c r="K281" s="143">
        <v>0.018456</v>
      </c>
    </row>
    <row r="283" spans="2:11">
      <c r="B283" s="146" t="s">
        <v>266</v>
      </c>
      <c r="C283" s="127" t="s">
        <v>255</v>
      </c>
      <c r="D283" s="128"/>
      <c r="E283" s="128"/>
      <c r="F283" s="128"/>
      <c r="G283" s="128"/>
      <c r="H283" s="128"/>
      <c r="I283" s="128"/>
      <c r="J283" s="128"/>
      <c r="K283" s="137"/>
    </row>
    <row r="284" spans="2:11">
      <c r="B284" s="136"/>
      <c r="C284" s="130"/>
      <c r="D284" s="131">
        <v>1</v>
      </c>
      <c r="E284" s="131">
        <v>2</v>
      </c>
      <c r="F284" s="131">
        <v>3</v>
      </c>
      <c r="G284" s="131">
        <v>4</v>
      </c>
      <c r="H284" s="131">
        <v>5</v>
      </c>
      <c r="I284" s="131">
        <v>6</v>
      </c>
      <c r="J284" s="131">
        <v>7</v>
      </c>
      <c r="K284" s="66" t="s">
        <v>256</v>
      </c>
    </row>
    <row r="285" spans="2:11">
      <c r="B285" s="132" t="s">
        <v>154</v>
      </c>
      <c r="C285" s="133" t="s">
        <v>258</v>
      </c>
      <c r="D285" s="134">
        <v>0.002307</v>
      </c>
      <c r="E285" s="134">
        <v>0.013131</v>
      </c>
      <c r="F285" s="134">
        <v>0.01967</v>
      </c>
      <c r="G285" s="134">
        <v>0.030641</v>
      </c>
      <c r="H285" s="134">
        <v>0.031616</v>
      </c>
      <c r="I285" s="134">
        <v>0.037057</v>
      </c>
      <c r="J285" s="134">
        <v>0.050499</v>
      </c>
      <c r="K285" s="142">
        <v>0.022375</v>
      </c>
    </row>
    <row r="286" spans="2:11">
      <c r="B286" s="135"/>
      <c r="C286" s="133" t="s">
        <v>259</v>
      </c>
      <c r="D286" s="134">
        <v>0.006969</v>
      </c>
      <c r="E286" s="134">
        <v>0.014272</v>
      </c>
      <c r="F286" s="134">
        <v>0.018687</v>
      </c>
      <c r="G286" s="134">
        <v>0.023596</v>
      </c>
      <c r="H286" s="134">
        <v>0.027859</v>
      </c>
      <c r="I286" s="134">
        <v>0.02737</v>
      </c>
      <c r="J286" s="134">
        <v>0.074337</v>
      </c>
      <c r="K286" s="142">
        <v>0.018661</v>
      </c>
    </row>
    <row r="287" spans="2:11">
      <c r="B287" s="135"/>
      <c r="C287" s="133" t="s">
        <v>260</v>
      </c>
      <c r="D287" s="134">
        <v>0.007095</v>
      </c>
      <c r="E287" s="134">
        <v>0.010336</v>
      </c>
      <c r="F287" s="134">
        <v>0.02025</v>
      </c>
      <c r="G287" s="134">
        <v>0.026427</v>
      </c>
      <c r="H287" s="134">
        <v>0.034692</v>
      </c>
      <c r="I287" s="134">
        <v>0.039151</v>
      </c>
      <c r="J287" s="134">
        <v>0.05606</v>
      </c>
      <c r="K287" s="142">
        <v>0.017493</v>
      </c>
    </row>
    <row r="288" spans="2:11">
      <c r="B288" s="136"/>
      <c r="C288" s="137" t="s">
        <v>256</v>
      </c>
      <c r="D288" s="138">
        <v>0.006844</v>
      </c>
      <c r="E288" s="138">
        <v>0.011653</v>
      </c>
      <c r="F288" s="138">
        <v>0.019723</v>
      </c>
      <c r="G288" s="138">
        <v>0.026164</v>
      </c>
      <c r="H288" s="138">
        <v>0.032227</v>
      </c>
      <c r="I288" s="138">
        <v>0.035343</v>
      </c>
      <c r="J288" s="138">
        <v>0.060185</v>
      </c>
      <c r="K288" s="143">
        <v>0.018356</v>
      </c>
    </row>
    <row r="289" spans="2:10">
      <c r="B289" s="20"/>
      <c r="C289" s="22"/>
      <c r="D289" s="22"/>
      <c r="E289" s="22"/>
      <c r="F289" s="22"/>
      <c r="G289" s="22"/>
      <c r="H289" s="22"/>
      <c r="I289" s="22"/>
      <c r="J289" s="22"/>
    </row>
    <row r="290" spans="2:10">
      <c r="B290" s="20"/>
      <c r="C290" s="22"/>
      <c r="D290" s="22"/>
      <c r="E290" s="22"/>
      <c r="F290" s="22"/>
      <c r="G290" s="22"/>
      <c r="H290" s="22"/>
      <c r="I290" s="22"/>
      <c r="J290" s="22"/>
    </row>
    <row r="291" spans="2:10">
      <c r="B291" s="20"/>
      <c r="C291" s="22"/>
      <c r="D291" s="22"/>
      <c r="E291" s="22"/>
      <c r="F291" s="22"/>
      <c r="G291" s="22"/>
      <c r="H291" s="22"/>
      <c r="I291" s="22"/>
      <c r="J291" s="22"/>
    </row>
    <row r="295" spans="2:2">
      <c r="B295" s="19" t="s">
        <v>267</v>
      </c>
    </row>
    <row r="296" spans="2:11">
      <c r="B296" s="67" t="s">
        <v>163</v>
      </c>
      <c r="C296" s="127" t="s">
        <v>255</v>
      </c>
      <c r="D296" s="128"/>
      <c r="E296" s="128"/>
      <c r="F296" s="128"/>
      <c r="G296" s="128"/>
      <c r="H296" s="128"/>
      <c r="I296" s="128"/>
      <c r="J296" s="128"/>
      <c r="K296" s="137"/>
    </row>
    <row r="297" spans="2:11">
      <c r="B297" s="129"/>
      <c r="C297" s="130"/>
      <c r="D297" s="131">
        <v>1</v>
      </c>
      <c r="E297" s="131">
        <v>2</v>
      </c>
      <c r="F297" s="131">
        <v>3</v>
      </c>
      <c r="G297" s="131">
        <v>4</v>
      </c>
      <c r="H297" s="131">
        <v>5</v>
      </c>
      <c r="I297" s="131">
        <v>6</v>
      </c>
      <c r="J297" s="131">
        <v>7</v>
      </c>
      <c r="K297" s="66" t="s">
        <v>256</v>
      </c>
    </row>
    <row r="298" spans="2:11">
      <c r="B298" s="132" t="s">
        <v>257</v>
      </c>
      <c r="C298" s="133" t="s">
        <v>258</v>
      </c>
      <c r="D298" s="134">
        <v>8.5e-5</v>
      </c>
      <c r="E298" s="134">
        <v>0.00072</v>
      </c>
      <c r="F298" s="134">
        <v>0.002536</v>
      </c>
      <c r="G298" s="134">
        <v>0.005294</v>
      </c>
      <c r="H298" s="134">
        <v>0.015363</v>
      </c>
      <c r="I298" s="134">
        <v>0.153581</v>
      </c>
      <c r="J298" s="134">
        <v>0.162548</v>
      </c>
      <c r="K298" s="142">
        <v>0.340685</v>
      </c>
    </row>
    <row r="299" spans="2:11">
      <c r="B299" s="135"/>
      <c r="C299" s="133" t="s">
        <v>259</v>
      </c>
      <c r="D299" s="134">
        <v>0.000885</v>
      </c>
      <c r="E299" s="134">
        <v>0.005686</v>
      </c>
      <c r="F299" s="134">
        <v>0.017178</v>
      </c>
      <c r="G299" s="134">
        <v>0.022412</v>
      </c>
      <c r="H299" s="134">
        <v>0.054882</v>
      </c>
      <c r="I299" s="134">
        <v>0.174752</v>
      </c>
      <c r="J299" s="134">
        <v>0.064955</v>
      </c>
      <c r="K299" s="142">
        <v>0.340885</v>
      </c>
    </row>
    <row r="300" spans="2:11">
      <c r="B300" s="135"/>
      <c r="C300" s="133" t="s">
        <v>260</v>
      </c>
      <c r="D300" s="134">
        <v>0.020305</v>
      </c>
      <c r="E300" s="134">
        <v>0.044459</v>
      </c>
      <c r="F300" s="134">
        <v>0.054713</v>
      </c>
      <c r="G300" s="134">
        <v>0.038123</v>
      </c>
      <c r="H300" s="134">
        <v>0.052363</v>
      </c>
      <c r="I300" s="134">
        <v>0.080532</v>
      </c>
      <c r="J300" s="134">
        <v>0.027854</v>
      </c>
      <c r="K300" s="142">
        <v>0.31843</v>
      </c>
    </row>
    <row r="301" spans="2:11">
      <c r="B301" s="136"/>
      <c r="C301" s="137" t="s">
        <v>256</v>
      </c>
      <c r="D301" s="138">
        <v>0.021275</v>
      </c>
      <c r="E301" s="138">
        <v>0.050865</v>
      </c>
      <c r="F301" s="138">
        <v>0.074426</v>
      </c>
      <c r="G301" s="138">
        <v>0.06583</v>
      </c>
      <c r="H301" s="138">
        <v>0.122608</v>
      </c>
      <c r="I301" s="138">
        <v>0.408864</v>
      </c>
      <c r="J301" s="138">
        <v>0.255356</v>
      </c>
      <c r="K301" s="143">
        <v>1</v>
      </c>
    </row>
    <row r="302" spans="2:11">
      <c r="B302" s="139"/>
      <c r="C302" s="140"/>
      <c r="D302" s="141"/>
      <c r="E302" s="134"/>
      <c r="F302" s="134"/>
      <c r="G302" s="134"/>
      <c r="H302" s="134"/>
      <c r="I302" s="134"/>
      <c r="J302" s="134"/>
      <c r="K302" s="134"/>
    </row>
    <row r="303" spans="2:11">
      <c r="B303" s="67" t="s">
        <v>163</v>
      </c>
      <c r="C303" s="127" t="s">
        <v>255</v>
      </c>
      <c r="D303" s="128"/>
      <c r="E303" s="128"/>
      <c r="F303" s="128"/>
      <c r="G303" s="128"/>
      <c r="H303" s="128"/>
      <c r="I303" s="128"/>
      <c r="J303" s="128"/>
      <c r="K303" s="137"/>
    </row>
    <row r="304" spans="2:11">
      <c r="B304" s="129"/>
      <c r="C304" s="130"/>
      <c r="D304" s="131">
        <v>1</v>
      </c>
      <c r="E304" s="131">
        <v>2</v>
      </c>
      <c r="F304" s="131">
        <v>3</v>
      </c>
      <c r="G304" s="131">
        <v>4</v>
      </c>
      <c r="H304" s="131">
        <v>5</v>
      </c>
      <c r="I304" s="131">
        <v>6</v>
      </c>
      <c r="J304" s="131">
        <v>7</v>
      </c>
      <c r="K304" s="66" t="s">
        <v>256</v>
      </c>
    </row>
    <row r="305" spans="2:11">
      <c r="B305" s="132" t="s">
        <v>153</v>
      </c>
      <c r="C305" s="133" t="s">
        <v>258</v>
      </c>
      <c r="D305" s="134">
        <v>0.000133</v>
      </c>
      <c r="E305" s="134">
        <v>0.001111</v>
      </c>
      <c r="F305" s="134">
        <v>0.003985</v>
      </c>
      <c r="G305" s="134">
        <v>0.007403</v>
      </c>
      <c r="H305" s="134">
        <v>0.020934</v>
      </c>
      <c r="I305" s="134">
        <v>0.162465</v>
      </c>
      <c r="J305" s="134">
        <v>0.154074</v>
      </c>
      <c r="K305" s="142">
        <v>0.350524</v>
      </c>
    </row>
    <row r="306" spans="2:11">
      <c r="B306" s="135"/>
      <c r="C306" s="133" t="s">
        <v>259</v>
      </c>
      <c r="D306" s="134">
        <v>0.001841</v>
      </c>
      <c r="E306" s="134">
        <v>0.008932</v>
      </c>
      <c r="F306" s="134">
        <v>0.021592</v>
      </c>
      <c r="G306" s="134">
        <v>0.024302</v>
      </c>
      <c r="H306" s="134">
        <v>0.051361</v>
      </c>
      <c r="I306" s="134">
        <v>0.158122</v>
      </c>
      <c r="J306" s="134">
        <v>0.066402</v>
      </c>
      <c r="K306" s="142">
        <v>0.332764</v>
      </c>
    </row>
    <row r="307" spans="2:11">
      <c r="B307" s="135"/>
      <c r="C307" s="133" t="s">
        <v>260</v>
      </c>
      <c r="D307" s="134">
        <v>0.019303</v>
      </c>
      <c r="E307" s="134">
        <v>0.040825</v>
      </c>
      <c r="F307" s="134">
        <v>0.048853</v>
      </c>
      <c r="G307" s="134">
        <v>0.034127</v>
      </c>
      <c r="H307" s="134">
        <v>0.05032</v>
      </c>
      <c r="I307" s="134">
        <v>0.0883</v>
      </c>
      <c r="J307" s="134">
        <v>0.034893</v>
      </c>
      <c r="K307" s="142">
        <v>0.316713</v>
      </c>
    </row>
    <row r="308" spans="2:11">
      <c r="B308" s="136"/>
      <c r="C308" s="137" t="s">
        <v>256</v>
      </c>
      <c r="D308" s="138">
        <v>0.021277</v>
      </c>
      <c r="E308" s="138">
        <v>0.050868</v>
      </c>
      <c r="F308" s="138">
        <v>0.07443</v>
      </c>
      <c r="G308" s="138">
        <v>0.065833</v>
      </c>
      <c r="H308" s="138">
        <v>0.122614</v>
      </c>
      <c r="I308" s="138">
        <v>0.408887</v>
      </c>
      <c r="J308" s="138">
        <v>0.255369</v>
      </c>
      <c r="K308" s="143">
        <v>1</v>
      </c>
    </row>
    <row r="310" spans="2:11">
      <c r="B310" s="67" t="s">
        <v>163</v>
      </c>
      <c r="C310" s="127" t="s">
        <v>255</v>
      </c>
      <c r="D310" s="128"/>
      <c r="E310" s="128"/>
      <c r="F310" s="128"/>
      <c r="G310" s="128"/>
      <c r="H310" s="128"/>
      <c r="I310" s="128"/>
      <c r="J310" s="128"/>
      <c r="K310" s="137"/>
    </row>
    <row r="311" spans="2:11">
      <c r="B311" s="129"/>
      <c r="C311" s="130"/>
      <c r="D311" s="131">
        <v>1</v>
      </c>
      <c r="E311" s="131">
        <v>2</v>
      </c>
      <c r="F311" s="131">
        <v>3</v>
      </c>
      <c r="G311" s="131">
        <v>4</v>
      </c>
      <c r="H311" s="131">
        <v>5</v>
      </c>
      <c r="I311" s="131">
        <v>6</v>
      </c>
      <c r="J311" s="131">
        <v>7</v>
      </c>
      <c r="K311" s="66" t="s">
        <v>256</v>
      </c>
    </row>
    <row r="312" spans="2:11">
      <c r="B312" s="132" t="s">
        <v>229</v>
      </c>
      <c r="C312" s="133" t="s">
        <v>258</v>
      </c>
      <c r="D312" s="134">
        <v>0.000133</v>
      </c>
      <c r="E312" s="134">
        <v>0.001111</v>
      </c>
      <c r="F312" s="134">
        <v>0.003985</v>
      </c>
      <c r="G312" s="134">
        <v>0.007403</v>
      </c>
      <c r="H312" s="134">
        <v>0.020934</v>
      </c>
      <c r="I312" s="134">
        <v>0.162465</v>
      </c>
      <c r="J312" s="134">
        <v>0.154074</v>
      </c>
      <c r="K312" s="142">
        <v>0.350524</v>
      </c>
    </row>
    <row r="313" spans="2:11">
      <c r="B313" s="135"/>
      <c r="C313" s="133" t="s">
        <v>259</v>
      </c>
      <c r="D313" s="134">
        <v>0.001841</v>
      </c>
      <c r="E313" s="134">
        <v>0.008932</v>
      </c>
      <c r="F313" s="134">
        <v>0.021592</v>
      </c>
      <c r="G313" s="134">
        <v>0.024302</v>
      </c>
      <c r="H313" s="134">
        <v>0.051361</v>
      </c>
      <c r="I313" s="134">
        <v>0.158122</v>
      </c>
      <c r="J313" s="134">
        <v>0.066402</v>
      </c>
      <c r="K313" s="142">
        <v>0.332764</v>
      </c>
    </row>
    <row r="314" spans="2:11">
      <c r="B314" s="135"/>
      <c r="C314" s="133" t="s">
        <v>260</v>
      </c>
      <c r="D314" s="134">
        <v>0.019303</v>
      </c>
      <c r="E314" s="134">
        <v>0.040825</v>
      </c>
      <c r="F314" s="134">
        <v>0.048853</v>
      </c>
      <c r="G314" s="134">
        <v>0.034127</v>
      </c>
      <c r="H314" s="134">
        <v>0.05032</v>
      </c>
      <c r="I314" s="134">
        <v>0.0883</v>
      </c>
      <c r="J314" s="134">
        <v>0.034893</v>
      </c>
      <c r="K314" s="142">
        <v>0.316713</v>
      </c>
    </row>
    <row r="315" spans="2:11">
      <c r="B315" s="136"/>
      <c r="C315" s="137" t="s">
        <v>256</v>
      </c>
      <c r="D315" s="138">
        <v>0.021277</v>
      </c>
      <c r="E315" s="138">
        <v>0.050868</v>
      </c>
      <c r="F315" s="138">
        <v>0.07443</v>
      </c>
      <c r="G315" s="138">
        <v>0.065833</v>
      </c>
      <c r="H315" s="138">
        <v>0.122614</v>
      </c>
      <c r="I315" s="138">
        <v>0.408887</v>
      </c>
      <c r="J315" s="138">
        <v>0.255369</v>
      </c>
      <c r="K315" s="143">
        <v>1</v>
      </c>
    </row>
    <row r="316" spans="2:10">
      <c r="B316" s="20"/>
      <c r="C316" s="22"/>
      <c r="D316" s="22"/>
      <c r="E316" s="22"/>
      <c r="F316" s="22"/>
      <c r="G316" s="22"/>
      <c r="H316" s="22"/>
      <c r="I316" s="22"/>
      <c r="J316" s="22"/>
    </row>
    <row r="320" spans="2:11">
      <c r="B320" s="67" t="s">
        <v>261</v>
      </c>
      <c r="C320" s="127" t="s">
        <v>255</v>
      </c>
      <c r="D320" s="128"/>
      <c r="E320" s="128"/>
      <c r="F320" s="128"/>
      <c r="G320" s="128"/>
      <c r="H320" s="128"/>
      <c r="I320" s="128"/>
      <c r="J320" s="128"/>
      <c r="K320" s="137"/>
    </row>
    <row r="321" spans="2:11">
      <c r="B321" s="129"/>
      <c r="C321" s="130"/>
      <c r="D321" s="131">
        <v>1</v>
      </c>
      <c r="E321" s="131">
        <v>2</v>
      </c>
      <c r="F321" s="131">
        <v>3</v>
      </c>
      <c r="G321" s="131">
        <v>4</v>
      </c>
      <c r="H321" s="131">
        <v>5</v>
      </c>
      <c r="I321" s="131">
        <v>6</v>
      </c>
      <c r="J321" s="131">
        <v>7</v>
      </c>
      <c r="K321" s="66" t="s">
        <v>256</v>
      </c>
    </row>
    <row r="322" spans="2:11">
      <c r="B322" s="132" t="s">
        <v>257</v>
      </c>
      <c r="C322" s="133" t="s">
        <v>258</v>
      </c>
      <c r="D322" s="134">
        <v>0.009346</v>
      </c>
      <c r="E322" s="134">
        <v>0.012168</v>
      </c>
      <c r="F322" s="134">
        <v>0.011942</v>
      </c>
      <c r="G322" s="134">
        <v>0.005418</v>
      </c>
      <c r="H322" s="134">
        <v>0.004046</v>
      </c>
      <c r="I322" s="134">
        <v>0.003295</v>
      </c>
      <c r="J322" s="134">
        <v>0.002569</v>
      </c>
      <c r="K322" s="142">
        <v>0.003097</v>
      </c>
    </row>
    <row r="323" spans="2:11">
      <c r="B323" s="135"/>
      <c r="C323" s="133" t="s">
        <v>259</v>
      </c>
      <c r="D323" s="134">
        <v>0.018002</v>
      </c>
      <c r="E323" s="134">
        <v>0.015415</v>
      </c>
      <c r="F323" s="134">
        <v>0.013777</v>
      </c>
      <c r="G323" s="134">
        <v>0.015147</v>
      </c>
      <c r="H323" s="134">
        <v>0.010062</v>
      </c>
      <c r="I323" s="134">
        <v>0.009334</v>
      </c>
      <c r="J323" s="134">
        <v>0.010133</v>
      </c>
      <c r="K323" s="142">
        <v>0.01033</v>
      </c>
    </row>
    <row r="324" spans="2:11">
      <c r="B324" s="135"/>
      <c r="C324" s="133" t="s">
        <v>260</v>
      </c>
      <c r="D324" s="134">
        <v>0.087281</v>
      </c>
      <c r="E324" s="134">
        <v>0.078793</v>
      </c>
      <c r="F324" s="134">
        <v>0.071687</v>
      </c>
      <c r="G324" s="134">
        <v>0.079763</v>
      </c>
      <c r="H324" s="134">
        <v>0.061025</v>
      </c>
      <c r="I324" s="134">
        <v>0.079655</v>
      </c>
      <c r="J324" s="134">
        <v>0.117097</v>
      </c>
      <c r="K324" s="142">
        <v>0.078868</v>
      </c>
    </row>
    <row r="325" spans="2:11">
      <c r="B325" s="136"/>
      <c r="C325" s="137" t="s">
        <v>256</v>
      </c>
      <c r="D325" s="138">
        <v>0.084086</v>
      </c>
      <c r="E325" s="138">
        <v>0.070764</v>
      </c>
      <c r="F325" s="138">
        <v>0.056285</v>
      </c>
      <c r="G325" s="138">
        <v>0.051785</v>
      </c>
      <c r="H325" s="138">
        <v>0.031073</v>
      </c>
      <c r="I325" s="138">
        <v>0.020916</v>
      </c>
      <c r="J325" s="138">
        <v>0.016985</v>
      </c>
      <c r="K325" s="143">
        <v>0.02969</v>
      </c>
    </row>
    <row r="326" spans="2:11">
      <c r="B326" s="139"/>
      <c r="C326" s="140"/>
      <c r="D326" s="141"/>
      <c r="E326" s="134"/>
      <c r="F326" s="134"/>
      <c r="G326" s="134"/>
      <c r="H326" s="134"/>
      <c r="I326" s="134"/>
      <c r="J326" s="134"/>
      <c r="K326" s="134"/>
    </row>
    <row r="327" spans="2:11">
      <c r="B327" s="67" t="s">
        <v>261</v>
      </c>
      <c r="C327" s="127" t="s">
        <v>255</v>
      </c>
      <c r="D327" s="128"/>
      <c r="E327" s="128"/>
      <c r="F327" s="128"/>
      <c r="G327" s="128"/>
      <c r="H327" s="128"/>
      <c r="I327" s="128"/>
      <c r="J327" s="128"/>
      <c r="K327" s="137"/>
    </row>
    <row r="328" spans="2:11">
      <c r="B328" s="129"/>
      <c r="C328" s="130"/>
      <c r="D328" s="131">
        <v>1</v>
      </c>
      <c r="E328" s="131">
        <v>2</v>
      </c>
      <c r="F328" s="131">
        <v>3</v>
      </c>
      <c r="G328" s="131">
        <v>4</v>
      </c>
      <c r="H328" s="131">
        <v>5</v>
      </c>
      <c r="I328" s="131">
        <v>6</v>
      </c>
      <c r="J328" s="131">
        <v>7</v>
      </c>
      <c r="K328" s="66" t="s">
        <v>256</v>
      </c>
    </row>
    <row r="329" spans="2:11">
      <c r="B329" s="132" t="s">
        <v>153</v>
      </c>
      <c r="C329" s="133" t="s">
        <v>258</v>
      </c>
      <c r="D329" s="134">
        <v>0.017964</v>
      </c>
      <c r="E329" s="134">
        <v>0.015782</v>
      </c>
      <c r="F329" s="134">
        <v>0.013597</v>
      </c>
      <c r="G329" s="134">
        <v>0.010011</v>
      </c>
      <c r="H329" s="134">
        <v>0.005824</v>
      </c>
      <c r="I329" s="134">
        <v>0.003885</v>
      </c>
      <c r="J329" s="134">
        <v>0.002726</v>
      </c>
      <c r="K329" s="142">
        <v>0.003772</v>
      </c>
    </row>
    <row r="330" spans="2:11">
      <c r="B330" s="135"/>
      <c r="C330" s="133" t="s">
        <v>259</v>
      </c>
      <c r="D330" s="134">
        <v>0.023377</v>
      </c>
      <c r="E330" s="134">
        <v>0.019986</v>
      </c>
      <c r="F330" s="134">
        <v>0.018454</v>
      </c>
      <c r="G330" s="134">
        <v>0.018002</v>
      </c>
      <c r="H330" s="134">
        <v>0.011094</v>
      </c>
      <c r="I330" s="134">
        <v>0.009571</v>
      </c>
      <c r="J330" s="134">
        <v>0.008821</v>
      </c>
      <c r="K330" s="142">
        <v>0.011198</v>
      </c>
    </row>
    <row r="331" spans="2:11">
      <c r="B331" s="135"/>
      <c r="C331" s="133" t="s">
        <v>260</v>
      </c>
      <c r="D331" s="134">
        <v>0.090331</v>
      </c>
      <c r="E331" s="134">
        <v>0.083369</v>
      </c>
      <c r="F331" s="134">
        <v>0.076489</v>
      </c>
      <c r="G331" s="134">
        <v>0.084904</v>
      </c>
      <c r="H331" s="134">
        <v>0.061969</v>
      </c>
      <c r="I331" s="134">
        <v>0.07257</v>
      </c>
      <c r="J331" s="134">
        <v>0.095487</v>
      </c>
      <c r="K331" s="142">
        <v>0.07781</v>
      </c>
    </row>
    <row r="332" spans="2:11">
      <c r="B332" s="136"/>
      <c r="C332" s="137" t="s">
        <v>256</v>
      </c>
      <c r="D332" s="138">
        <v>0.084086</v>
      </c>
      <c r="E332" s="138">
        <v>0.070764</v>
      </c>
      <c r="F332" s="138">
        <v>0.056285</v>
      </c>
      <c r="G332" s="138">
        <v>0.051785</v>
      </c>
      <c r="H332" s="138">
        <v>0.031073</v>
      </c>
      <c r="I332" s="138">
        <v>0.020916</v>
      </c>
      <c r="J332" s="138">
        <v>0.016985</v>
      </c>
      <c r="K332" s="143">
        <v>0.029692</v>
      </c>
    </row>
    <row r="334" spans="2:11">
      <c r="B334" s="67" t="s">
        <v>261</v>
      </c>
      <c r="C334" s="127" t="s">
        <v>255</v>
      </c>
      <c r="D334" s="128"/>
      <c r="E334" s="128"/>
      <c r="F334" s="128"/>
      <c r="G334" s="128"/>
      <c r="H334" s="128"/>
      <c r="I334" s="128"/>
      <c r="J334" s="128"/>
      <c r="K334" s="137"/>
    </row>
    <row r="335" spans="2:11">
      <c r="B335" s="129"/>
      <c r="C335" s="130"/>
      <c r="D335" s="131">
        <v>1</v>
      </c>
      <c r="E335" s="131">
        <v>2</v>
      </c>
      <c r="F335" s="131">
        <v>3</v>
      </c>
      <c r="G335" s="131">
        <v>4</v>
      </c>
      <c r="H335" s="131">
        <v>5</v>
      </c>
      <c r="I335" s="131">
        <v>6</v>
      </c>
      <c r="J335" s="131">
        <v>7</v>
      </c>
      <c r="K335" s="66" t="s">
        <v>256</v>
      </c>
    </row>
    <row r="336" spans="2:11">
      <c r="B336" s="132" t="s">
        <v>229</v>
      </c>
      <c r="C336" s="133" t="s">
        <v>258</v>
      </c>
      <c r="D336" s="134">
        <v>0</v>
      </c>
      <c r="E336" s="134">
        <v>0</v>
      </c>
      <c r="F336" s="134">
        <v>0.009202</v>
      </c>
      <c r="G336" s="134">
        <v>0.010796</v>
      </c>
      <c r="H336" s="134">
        <v>0.006229</v>
      </c>
      <c r="I336" s="134">
        <v>0.004124</v>
      </c>
      <c r="J336" s="134">
        <v>0.002311</v>
      </c>
      <c r="K336" s="142">
        <v>0.00354</v>
      </c>
    </row>
    <row r="337" spans="2:11">
      <c r="B337" s="135"/>
      <c r="C337" s="133" t="s">
        <v>259</v>
      </c>
      <c r="D337" s="134">
        <v>0</v>
      </c>
      <c r="E337" s="134">
        <v>0.017613</v>
      </c>
      <c r="F337" s="134">
        <v>0.01335</v>
      </c>
      <c r="G337" s="134">
        <v>0.011952</v>
      </c>
      <c r="H337" s="134">
        <v>0.011072</v>
      </c>
      <c r="I337" s="134">
        <v>0.008318</v>
      </c>
      <c r="J337" s="134">
        <v>0.00986</v>
      </c>
      <c r="K337" s="142">
        <v>0.009685</v>
      </c>
    </row>
    <row r="338" spans="2:11">
      <c r="B338" s="135"/>
      <c r="C338" s="133" t="s">
        <v>260</v>
      </c>
      <c r="D338" s="134">
        <v>0.097911</v>
      </c>
      <c r="E338" s="134">
        <v>0.084274</v>
      </c>
      <c r="F338" s="134">
        <v>0.071417</v>
      </c>
      <c r="G338" s="134">
        <v>0.06434</v>
      </c>
      <c r="H338" s="134">
        <v>0.05844</v>
      </c>
      <c r="I338" s="134">
        <v>0.059013</v>
      </c>
      <c r="J338" s="134">
        <v>0.063547</v>
      </c>
      <c r="K338" s="142">
        <v>0.068259</v>
      </c>
    </row>
    <row r="339" spans="2:11">
      <c r="B339" s="136"/>
      <c r="C339" s="137" t="s">
        <v>256</v>
      </c>
      <c r="D339" s="138">
        <v>0.094142</v>
      </c>
      <c r="E339" s="138">
        <v>0.075979</v>
      </c>
      <c r="F339" s="138">
        <v>0.05686</v>
      </c>
      <c r="G339" s="138">
        <v>0.043528</v>
      </c>
      <c r="H339" s="138">
        <v>0.031957</v>
      </c>
      <c r="I339" s="138">
        <v>0.01707</v>
      </c>
      <c r="J339" s="138">
        <v>0.009641</v>
      </c>
      <c r="K339" s="143">
        <v>0.026913</v>
      </c>
    </row>
    <row r="340" spans="11:24"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</row>
    <row r="341" spans="11:24"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</row>
    <row r="342" spans="10:24">
      <c r="J342" s="165"/>
      <c r="K342" s="166"/>
      <c r="L342" s="167"/>
      <c r="M342" s="139"/>
      <c r="N342" s="139"/>
      <c r="O342" s="139"/>
      <c r="P342" s="139"/>
      <c r="Q342" s="139"/>
      <c r="R342" s="139"/>
      <c r="S342" s="139"/>
      <c r="T342" s="139"/>
      <c r="U342" s="139"/>
      <c r="V342" s="144"/>
      <c r="W342" s="144"/>
      <c r="X342" s="144"/>
    </row>
    <row r="343" spans="10:24">
      <c r="J343" s="165"/>
      <c r="K343" s="166"/>
      <c r="L343" s="167"/>
      <c r="M343" s="139"/>
      <c r="N343" s="139"/>
      <c r="O343" s="139"/>
      <c r="P343" s="139"/>
      <c r="Q343" s="139"/>
      <c r="R343" s="139"/>
      <c r="S343" s="139"/>
      <c r="T343" s="139"/>
      <c r="U343" s="139"/>
      <c r="V343" s="144"/>
      <c r="W343" s="144"/>
      <c r="X343" s="144"/>
    </row>
    <row r="344" ht="17.5" spans="2:24">
      <c r="B344" s="57" t="s">
        <v>268</v>
      </c>
      <c r="C344" s="57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168"/>
      <c r="O344" s="168"/>
      <c r="P344" s="168"/>
      <c r="Q344" s="168"/>
      <c r="R344" s="168"/>
      <c r="S344" s="168"/>
      <c r="T344" s="168"/>
      <c r="U344" s="168"/>
      <c r="V344" s="144"/>
      <c r="W344" s="144"/>
      <c r="X344" s="144"/>
    </row>
    <row r="345" spans="2:24">
      <c r="B345" s="61" t="s">
        <v>269</v>
      </c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168"/>
      <c r="O345" s="168"/>
      <c r="P345" s="168"/>
      <c r="Q345" s="168"/>
      <c r="R345" s="168"/>
      <c r="S345" s="168"/>
      <c r="T345" s="168"/>
      <c r="U345" s="168"/>
      <c r="V345" s="144"/>
      <c r="W345" s="144"/>
      <c r="X345" s="144"/>
    </row>
    <row r="346" spans="2:24"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168"/>
      <c r="O346" s="168"/>
      <c r="P346" s="168"/>
      <c r="Q346" s="168"/>
      <c r="R346" s="168"/>
      <c r="S346" s="168"/>
      <c r="T346" s="168"/>
      <c r="U346" s="168"/>
      <c r="V346" s="144"/>
      <c r="W346" s="144"/>
      <c r="X346" s="144"/>
    </row>
    <row r="347" spans="2:24">
      <c r="B347" s="101"/>
      <c r="C347" s="160">
        <v>45169</v>
      </c>
      <c r="D347" s="160">
        <v>45199</v>
      </c>
      <c r="E347" s="160">
        <v>45230</v>
      </c>
      <c r="F347" s="160">
        <v>45260</v>
      </c>
      <c r="G347" s="160">
        <v>45291</v>
      </c>
      <c r="H347" s="160">
        <v>45351</v>
      </c>
      <c r="I347" s="160">
        <v>45382</v>
      </c>
      <c r="J347" s="160">
        <v>45412</v>
      </c>
      <c r="K347" s="169">
        <v>45443</v>
      </c>
      <c r="L347" s="170"/>
      <c r="M347" s="171"/>
      <c r="N347" s="168"/>
      <c r="O347" s="168"/>
      <c r="P347" s="168"/>
      <c r="Q347" s="168"/>
      <c r="R347" s="168"/>
      <c r="S347" s="168"/>
      <c r="T347" s="168"/>
      <c r="U347" s="168"/>
      <c r="V347" s="144"/>
      <c r="W347" s="144"/>
      <c r="X347" s="144"/>
    </row>
    <row r="348" spans="2:24">
      <c r="B348" s="161" t="s">
        <v>270</v>
      </c>
      <c r="C348" s="162">
        <v>0.0840716666666667</v>
      </c>
      <c r="D348" s="162">
        <v>0.0885941666666667</v>
      </c>
      <c r="E348" s="162">
        <v>0.0927516666666667</v>
      </c>
      <c r="F348" s="162">
        <v>0.0978641666666667</v>
      </c>
      <c r="G348" s="162">
        <v>0.0979791666666667</v>
      </c>
      <c r="H348" s="162">
        <v>0.0995925</v>
      </c>
      <c r="I348" s="162">
        <v>0.105454166666667</v>
      </c>
      <c r="J348" s="162">
        <v>0.0915025</v>
      </c>
      <c r="K348" s="162">
        <v>0.0881175</v>
      </c>
      <c r="M348" s="172"/>
      <c r="N348" s="168"/>
      <c r="O348" s="168"/>
      <c r="P348" s="168"/>
      <c r="Q348" s="168"/>
      <c r="R348" s="168"/>
      <c r="S348" s="168"/>
      <c r="T348" s="168"/>
      <c r="U348" s="168"/>
      <c r="V348" s="144"/>
      <c r="W348" s="144"/>
      <c r="X348" s="144"/>
    </row>
    <row r="349" spans="2:24">
      <c r="B349" s="161" t="s">
        <v>271</v>
      </c>
      <c r="C349" s="162">
        <v>0.0885141666666667</v>
      </c>
      <c r="D349" s="162">
        <v>0.0915333333333333</v>
      </c>
      <c r="E349" s="162">
        <v>0.0952558333333333</v>
      </c>
      <c r="F349" s="162">
        <v>0.10003</v>
      </c>
      <c r="G349" s="162">
        <v>0.09829</v>
      </c>
      <c r="H349" s="162">
        <v>0.0986858333333333</v>
      </c>
      <c r="I349" s="162">
        <v>0.102088333333333</v>
      </c>
      <c r="J349" s="162">
        <v>0.0944</v>
      </c>
      <c r="K349" s="162">
        <v>0.0928241666666667</v>
      </c>
      <c r="M349" s="172"/>
      <c r="N349" s="139"/>
      <c r="O349" s="139"/>
      <c r="P349" s="139"/>
      <c r="Q349" s="139"/>
      <c r="R349" s="139"/>
      <c r="S349" s="139"/>
      <c r="T349" s="139"/>
      <c r="U349" s="139"/>
      <c r="V349" s="144"/>
      <c r="W349" s="144"/>
      <c r="X349" s="144"/>
    </row>
    <row r="350" spans="2:24">
      <c r="B350" s="161" t="s">
        <v>272</v>
      </c>
      <c r="C350" s="162">
        <v>0.0846583333333333</v>
      </c>
      <c r="D350" s="162">
        <v>0.0876275</v>
      </c>
      <c r="E350" s="162">
        <v>0.0904966666666667</v>
      </c>
      <c r="F350" s="162">
        <v>0.0968825</v>
      </c>
      <c r="G350" s="162">
        <v>0.0965241666666667</v>
      </c>
      <c r="H350" s="162">
        <v>0.1005725</v>
      </c>
      <c r="I350" s="162">
        <v>0.103089166666667</v>
      </c>
      <c r="J350" s="162">
        <v>0.1041225</v>
      </c>
      <c r="K350" s="162">
        <v>0.103939166666667</v>
      </c>
      <c r="M350" s="172"/>
      <c r="N350" s="139"/>
      <c r="O350" s="139"/>
      <c r="P350" s="139"/>
      <c r="Q350" s="139"/>
      <c r="R350" s="139"/>
      <c r="S350" s="139"/>
      <c r="T350" s="139"/>
      <c r="U350" s="139"/>
      <c r="V350" s="144"/>
      <c r="W350" s="144"/>
      <c r="X350" s="144"/>
    </row>
    <row r="351" spans="2:24">
      <c r="B351" s="161" t="s">
        <v>273</v>
      </c>
      <c r="C351" s="162">
        <v>0.0956708333333333</v>
      </c>
      <c r="D351" s="162">
        <v>0.098225</v>
      </c>
      <c r="E351" s="162">
        <v>0.097975</v>
      </c>
      <c r="F351" s="162">
        <v>0.0984966666666667</v>
      </c>
      <c r="G351" s="162">
        <v>0.0972816666666667</v>
      </c>
      <c r="H351" s="162">
        <v>0.0989708333333333</v>
      </c>
      <c r="I351" s="162">
        <v>0.0943958333333333</v>
      </c>
      <c r="J351" s="162">
        <v>0.106168333333333</v>
      </c>
      <c r="K351" s="162">
        <v>0.109774166666667</v>
      </c>
      <c r="M351" s="172"/>
      <c r="N351" s="168"/>
      <c r="O351" s="168"/>
      <c r="P351" s="168"/>
      <c r="Q351" s="168"/>
      <c r="R351" s="168"/>
      <c r="S351" s="168"/>
      <c r="T351" s="168"/>
      <c r="U351" s="168"/>
      <c r="V351" s="144"/>
      <c r="W351" s="144"/>
      <c r="X351" s="144"/>
    </row>
    <row r="352" spans="2:24">
      <c r="B352" s="161" t="s">
        <v>274</v>
      </c>
      <c r="C352" s="162">
        <v>0.110476666666667</v>
      </c>
      <c r="D352" s="162">
        <v>0.108925</v>
      </c>
      <c r="E352" s="162">
        <v>0.107645</v>
      </c>
      <c r="F352" s="162">
        <v>0.104365833333333</v>
      </c>
      <c r="G352" s="162">
        <v>0.100518333333333</v>
      </c>
      <c r="H352" s="162">
        <v>0.0987666666666667</v>
      </c>
      <c r="I352" s="162">
        <v>0.0948875</v>
      </c>
      <c r="J352" s="162">
        <v>0.101458333333333</v>
      </c>
      <c r="K352" s="162">
        <v>0.104333333333333</v>
      </c>
      <c r="M352" s="172"/>
      <c r="N352" s="168"/>
      <c r="O352" s="168"/>
      <c r="P352" s="168"/>
      <c r="Q352" s="168"/>
      <c r="R352" s="168"/>
      <c r="S352" s="168"/>
      <c r="T352" s="168"/>
      <c r="U352" s="168"/>
      <c r="V352" s="144"/>
      <c r="W352" s="144"/>
      <c r="X352" s="144"/>
    </row>
    <row r="353" spans="2:24">
      <c r="B353" s="161" t="s">
        <v>275</v>
      </c>
      <c r="C353" s="162">
        <v>0.109216666666667</v>
      </c>
      <c r="D353" s="162">
        <v>0.10789</v>
      </c>
      <c r="E353" s="162">
        <v>0.105614166666667</v>
      </c>
      <c r="F353" s="162">
        <v>0.101516666666667</v>
      </c>
      <c r="G353" s="162">
        <v>0.0979966666666667</v>
      </c>
      <c r="H353" s="162">
        <v>0.102604166666667</v>
      </c>
      <c r="I353" s="162">
        <v>0.101449166666667</v>
      </c>
      <c r="J353" s="162">
        <v>0.1076425</v>
      </c>
      <c r="K353" s="162">
        <v>0.1068825</v>
      </c>
      <c r="M353" s="172"/>
      <c r="N353" s="168"/>
      <c r="O353" s="168"/>
      <c r="P353" s="168"/>
      <c r="Q353" s="168"/>
      <c r="R353" s="168"/>
      <c r="S353" s="168"/>
      <c r="T353" s="168"/>
      <c r="U353" s="168"/>
      <c r="V353" s="144"/>
      <c r="W353" s="144"/>
      <c r="X353" s="144"/>
    </row>
    <row r="354" spans="2:24">
      <c r="B354" s="161" t="s">
        <v>276</v>
      </c>
      <c r="C354" s="162">
        <v>0.106533333333333</v>
      </c>
      <c r="D354" s="162">
        <v>0.105635</v>
      </c>
      <c r="E354" s="162">
        <v>0.10348</v>
      </c>
      <c r="F354" s="162">
        <v>0.100310833333333</v>
      </c>
      <c r="G354" s="162">
        <v>0.0989866666666667</v>
      </c>
      <c r="H354" s="162">
        <v>0.103320833333333</v>
      </c>
      <c r="I354" s="162">
        <v>0.105399166666667</v>
      </c>
      <c r="J354" s="162">
        <v>0.103743333333333</v>
      </c>
      <c r="K354" s="162">
        <v>0.100843333333333</v>
      </c>
      <c r="M354" s="172"/>
      <c r="N354" s="168"/>
      <c r="O354" s="168"/>
      <c r="P354" s="168"/>
      <c r="Q354" s="168"/>
      <c r="R354" s="168"/>
      <c r="S354" s="168"/>
      <c r="T354" s="168"/>
      <c r="U354" s="168"/>
      <c r="V354" s="144"/>
      <c r="W354" s="144"/>
      <c r="X354" s="144"/>
    </row>
    <row r="355" spans="2:24">
      <c r="B355" s="161" t="s">
        <v>277</v>
      </c>
      <c r="C355" s="162">
        <v>0.112884166666667</v>
      </c>
      <c r="D355" s="162">
        <v>0.111775833333333</v>
      </c>
      <c r="E355" s="162">
        <v>0.10834</v>
      </c>
      <c r="F355" s="162">
        <v>0.10406</v>
      </c>
      <c r="G355" s="162">
        <v>0.102455</v>
      </c>
      <c r="H355" s="162">
        <v>0.104195833333333</v>
      </c>
      <c r="I355" s="162">
        <v>0.103173333333333</v>
      </c>
      <c r="J355" s="162">
        <v>0.101400833333333</v>
      </c>
      <c r="K355" s="162">
        <v>0.0985258333333333</v>
      </c>
      <c r="M355" s="172"/>
      <c r="N355" s="166"/>
      <c r="O355" s="166"/>
      <c r="P355" s="166"/>
      <c r="Q355" s="166"/>
      <c r="R355" s="166"/>
      <c r="S355" s="166"/>
      <c r="T355" s="166"/>
      <c r="U355" s="166"/>
      <c r="V355" s="144"/>
      <c r="W355" s="144"/>
      <c r="X355" s="144"/>
    </row>
    <row r="356" spans="2:24">
      <c r="B356" s="161" t="s">
        <v>278</v>
      </c>
      <c r="C356" s="162">
        <v>0.111156666666667</v>
      </c>
      <c r="D356" s="162">
        <v>0.10849</v>
      </c>
      <c r="E356" s="162">
        <v>0.1050475</v>
      </c>
      <c r="F356" s="162">
        <v>0.101288333333333</v>
      </c>
      <c r="G356" s="162">
        <v>0.10305</v>
      </c>
      <c r="H356" s="162">
        <v>0.10103</v>
      </c>
      <c r="I356" s="162">
        <v>0.0984583333333333</v>
      </c>
      <c r="J356" s="162">
        <v>0.0972758333333333</v>
      </c>
      <c r="K356" s="162">
        <v>0.0952466666666667</v>
      </c>
      <c r="M356" s="172"/>
      <c r="N356" s="139"/>
      <c r="O356" s="139"/>
      <c r="P356" s="139"/>
      <c r="Q356" s="139"/>
      <c r="R356" s="139"/>
      <c r="S356" s="139"/>
      <c r="T356" s="139"/>
      <c r="U356" s="139"/>
      <c r="V356" s="144"/>
      <c r="W356" s="144"/>
      <c r="X356" s="144"/>
    </row>
    <row r="357" spans="2:24">
      <c r="B357" s="161" t="s">
        <v>279</v>
      </c>
      <c r="C357" s="162">
        <v>0.0968175</v>
      </c>
      <c r="D357" s="162">
        <v>0.0913041666666667</v>
      </c>
      <c r="E357" s="162">
        <v>0.0933941666666667</v>
      </c>
      <c r="F357" s="162">
        <v>0.095185</v>
      </c>
      <c r="G357" s="162">
        <v>0.106918333333333</v>
      </c>
      <c r="H357" s="162">
        <v>0.0922608333333333</v>
      </c>
      <c r="I357" s="162">
        <v>0.091605</v>
      </c>
      <c r="J357" s="162">
        <v>0.0922858333333333</v>
      </c>
      <c r="K357" s="162">
        <v>0.0995133333333333</v>
      </c>
      <c r="M357" s="172"/>
      <c r="N357" s="139"/>
      <c r="O357" s="139"/>
      <c r="P357" s="139"/>
      <c r="Q357" s="139"/>
      <c r="R357" s="139"/>
      <c r="S357" s="139"/>
      <c r="T357" s="139"/>
      <c r="U357" s="139"/>
      <c r="V357" s="144"/>
      <c r="W357" s="144"/>
      <c r="X357" s="144"/>
    </row>
    <row r="358" spans="2:24">
      <c r="B358" s="163" t="s">
        <v>280</v>
      </c>
      <c r="C358" s="164">
        <v>0.0120232226837553</v>
      </c>
      <c r="D358" s="164">
        <v>0.00825902454303671</v>
      </c>
      <c r="E358" s="164">
        <v>0.00412142554968827</v>
      </c>
      <c r="F358" s="164">
        <v>0.000792331223728075</v>
      </c>
      <c r="G358" s="164">
        <v>0.000935765078783443</v>
      </c>
      <c r="H358" s="164">
        <v>0.00103065709981361</v>
      </c>
      <c r="I358" s="164">
        <v>0.00218365946062727</v>
      </c>
      <c r="J358" s="164">
        <v>0.00304910203678102</v>
      </c>
      <c r="K358" s="164">
        <v>0.00400599850963756</v>
      </c>
      <c r="M358" s="173"/>
      <c r="N358" s="168"/>
      <c r="O358" s="168"/>
      <c r="P358" s="168"/>
      <c r="Q358" s="168"/>
      <c r="R358" s="168"/>
      <c r="S358" s="168"/>
      <c r="T358" s="168"/>
      <c r="U358" s="168"/>
      <c r="V358" s="144"/>
      <c r="W358" s="144"/>
      <c r="X358" s="144"/>
    </row>
    <row r="359" spans="10:24">
      <c r="J359" s="165"/>
      <c r="K359" s="166"/>
      <c r="L359" s="167"/>
      <c r="M359" s="139"/>
      <c r="N359" s="168"/>
      <c r="O359" s="168"/>
      <c r="P359" s="168"/>
      <c r="Q359" s="168"/>
      <c r="R359" s="168"/>
      <c r="S359" s="168"/>
      <c r="T359" s="168"/>
      <c r="U359" s="168"/>
      <c r="V359" s="144"/>
      <c r="W359" s="144"/>
      <c r="X359" s="144"/>
    </row>
    <row r="360" spans="10:24">
      <c r="J360" s="165"/>
      <c r="K360" s="166"/>
      <c r="L360" s="167"/>
      <c r="M360" s="139"/>
      <c r="N360" s="168"/>
      <c r="O360" s="168"/>
      <c r="P360" s="168"/>
      <c r="Q360" s="168"/>
      <c r="R360" s="168"/>
      <c r="S360" s="168"/>
      <c r="T360" s="168"/>
      <c r="U360" s="168"/>
      <c r="V360" s="144"/>
      <c r="W360" s="144"/>
      <c r="X360" s="144"/>
    </row>
    <row r="361" spans="10:24">
      <c r="J361" s="165"/>
      <c r="K361" s="166"/>
      <c r="L361" s="167"/>
      <c r="M361" s="139"/>
      <c r="N361" s="168"/>
      <c r="O361" s="168"/>
      <c r="P361" s="168"/>
      <c r="Q361" s="168"/>
      <c r="R361" s="168"/>
      <c r="S361" s="168"/>
      <c r="T361" s="168"/>
      <c r="U361" s="168"/>
      <c r="V361" s="144"/>
      <c r="W361" s="144"/>
      <c r="X361" s="144"/>
    </row>
    <row r="362" spans="11:24"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</row>
    <row r="363" spans="11:24"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</row>
    <row r="364" spans="11:24"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</row>
  </sheetData>
  <mergeCells count="53">
    <mergeCell ref="C113:F113"/>
    <mergeCell ref="I113:L113"/>
    <mergeCell ref="C128:F128"/>
    <mergeCell ref="I128:L128"/>
    <mergeCell ref="C220:K220"/>
    <mergeCell ref="C227:K227"/>
    <mergeCell ref="C234:K234"/>
    <mergeCell ref="C244:K244"/>
    <mergeCell ref="C251:K251"/>
    <mergeCell ref="C258:K258"/>
    <mergeCell ref="C269:K269"/>
    <mergeCell ref="C276:K276"/>
    <mergeCell ref="C283:K283"/>
    <mergeCell ref="C296:K296"/>
    <mergeCell ref="C303:K303"/>
    <mergeCell ref="C310:K310"/>
    <mergeCell ref="C320:K320"/>
    <mergeCell ref="C327:K327"/>
    <mergeCell ref="C334:K334"/>
    <mergeCell ref="B113:B114"/>
    <mergeCell ref="B128:B129"/>
    <mergeCell ref="B220:B221"/>
    <mergeCell ref="B222:B225"/>
    <mergeCell ref="B227:B228"/>
    <mergeCell ref="B229:B232"/>
    <mergeCell ref="B234:B235"/>
    <mergeCell ref="B236:B239"/>
    <mergeCell ref="B244:B245"/>
    <mergeCell ref="B246:B249"/>
    <mergeCell ref="B251:B252"/>
    <mergeCell ref="B253:B256"/>
    <mergeCell ref="B258:B259"/>
    <mergeCell ref="B260:B263"/>
    <mergeCell ref="B269:B270"/>
    <mergeCell ref="B271:B274"/>
    <mergeCell ref="B276:B277"/>
    <mergeCell ref="B278:B281"/>
    <mergeCell ref="B283:B284"/>
    <mergeCell ref="B285:B288"/>
    <mergeCell ref="B296:B297"/>
    <mergeCell ref="B298:B301"/>
    <mergeCell ref="B303:B304"/>
    <mergeCell ref="B305:B308"/>
    <mergeCell ref="B310:B311"/>
    <mergeCell ref="B312:B315"/>
    <mergeCell ref="B320:B321"/>
    <mergeCell ref="B322:B325"/>
    <mergeCell ref="B327:B328"/>
    <mergeCell ref="B329:B332"/>
    <mergeCell ref="B334:B335"/>
    <mergeCell ref="B336:B339"/>
    <mergeCell ref="H113:H114"/>
    <mergeCell ref="H128:H129"/>
  </mergeCells>
  <conditionalFormatting sqref="C99:C10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9:D10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5:F12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15:L12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0:F13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30:L13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3:W225 D226:K226 D222:J224 V227:W23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9:J23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6:J238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0:K250 D246:J248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3:J25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0:J26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1:J273 D275:K27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8:J28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5:J28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02:K302 D298:J30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05:J30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12:J31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2:J324 D326:K3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9:J33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6:J33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4:T346 N348:U34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51:T35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58:T36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0"/>
  <sheetViews>
    <sheetView showGridLines="0" zoomScale="60" zoomScaleNormal="60" workbookViewId="0">
      <selection activeCell="AG125" sqref="AG125"/>
    </sheetView>
  </sheetViews>
  <sheetFormatPr defaultColWidth="8.72727272727273" defaultRowHeight="14"/>
  <sheetData>
    <row r="70" spans="1:1">
      <c r="A70" s="23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6"/>
  <sheetViews>
    <sheetView zoomScale="80" zoomScaleNormal="80" topLeftCell="A113" workbookViewId="0">
      <selection activeCell="C275" sqref="C267:F275"/>
    </sheetView>
  </sheetViews>
  <sheetFormatPr defaultColWidth="8.72727272727273" defaultRowHeight="14"/>
  <cols>
    <col min="2" max="2" width="32.9454545454545" customWidth="1"/>
    <col min="3" max="3" width="26.9272727272727" customWidth="1"/>
    <col min="9" max="9" width="18.0636363636364" customWidth="1"/>
    <col min="10" max="10" width="24.0818181818182" customWidth="1"/>
  </cols>
  <sheetData>
    <row r="1" spans="1:15">
      <c r="A1" s="18" t="s">
        <v>281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>
      <c r="A3" s="19" t="s">
        <v>282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spans="1:1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1:1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spans="1:1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>
      <c r="A23" s="19"/>
      <c r="B23" s="19"/>
      <c r="C23" s="19"/>
      <c r="D23" s="19"/>
      <c r="E23" s="19"/>
      <c r="F23" s="19" t="s">
        <v>149</v>
      </c>
      <c r="G23" s="19" t="s">
        <v>148</v>
      </c>
      <c r="H23" s="19"/>
      <c r="I23" s="19"/>
      <c r="J23" s="19"/>
      <c r="K23" s="19"/>
      <c r="L23" s="19"/>
      <c r="M23" s="19"/>
      <c r="N23" s="19"/>
      <c r="O23" s="19"/>
    </row>
    <row r="24" spans="1:15">
      <c r="A24" s="19"/>
      <c r="B24" s="19"/>
      <c r="C24" s="19"/>
      <c r="D24" s="19"/>
      <c r="E24" s="19" t="s">
        <v>6</v>
      </c>
      <c r="F24" s="19">
        <v>0.9034</v>
      </c>
      <c r="G24" s="19">
        <v>0.6488</v>
      </c>
      <c r="H24" s="19"/>
      <c r="I24" s="19"/>
      <c r="J24" s="19"/>
      <c r="K24" s="19"/>
      <c r="L24" s="19"/>
      <c r="M24" s="19"/>
      <c r="N24" s="19"/>
      <c r="O24" s="19"/>
    </row>
    <row r="25" spans="1:15">
      <c r="A25" s="19"/>
      <c r="B25" s="19"/>
      <c r="C25" s="19"/>
      <c r="D25" s="19"/>
      <c r="E25" s="19" t="s">
        <v>8</v>
      </c>
      <c r="F25" s="19">
        <v>0.9166</v>
      </c>
      <c r="G25" s="19">
        <v>0.6762</v>
      </c>
      <c r="H25" s="19"/>
      <c r="I25" s="19"/>
      <c r="J25" s="19"/>
      <c r="K25" s="19"/>
      <c r="L25" s="19"/>
      <c r="M25" s="19"/>
      <c r="N25" s="19"/>
      <c r="O25" s="19"/>
    </row>
    <row r="26" spans="1:15">
      <c r="A26" s="19"/>
      <c r="B26" s="19"/>
      <c r="C26" s="19"/>
      <c r="D26" s="19"/>
      <c r="E26" s="19" t="s">
        <v>283</v>
      </c>
      <c r="F26" s="19">
        <v>0.8926</v>
      </c>
      <c r="G26" s="19">
        <v>0.6239</v>
      </c>
      <c r="H26" s="19"/>
      <c r="I26" s="19"/>
      <c r="J26" s="19"/>
      <c r="K26" s="19"/>
      <c r="L26" s="19"/>
      <c r="M26" s="19"/>
      <c r="N26" s="19"/>
      <c r="O26" s="19"/>
    </row>
    <row r="27" spans="1:15">
      <c r="A27" s="19"/>
      <c r="B27" s="19"/>
      <c r="C27" s="19"/>
      <c r="D27" s="19"/>
      <c r="E27" s="19" t="s">
        <v>20</v>
      </c>
      <c r="F27" s="19">
        <v>0.9031</v>
      </c>
      <c r="G27" s="19">
        <v>0.6415</v>
      </c>
      <c r="H27" s="19"/>
      <c r="I27" s="19"/>
      <c r="J27" s="19"/>
      <c r="K27" s="19"/>
      <c r="L27" s="19"/>
      <c r="M27" s="19"/>
      <c r="N27" s="19"/>
      <c r="O27" s="19"/>
    </row>
    <row r="28" spans="1:1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>
      <c r="A31" s="19" t="s">
        <v>284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>
      <c r="A32" s="19" t="s">
        <v>285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 t="s">
        <v>286</v>
      </c>
      <c r="M32" s="19"/>
      <c r="N32" s="19"/>
      <c r="O32" s="19"/>
    </row>
    <row r="33" spans="1:1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1:1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1:1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1:1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1:1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1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1:1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1:1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1:15">
      <c r="A46" s="19"/>
      <c r="B46" s="19"/>
      <c r="C46" s="19"/>
      <c r="D46" s="19"/>
      <c r="E46" s="19"/>
      <c r="F46" s="19" t="s">
        <v>149</v>
      </c>
      <c r="G46" s="19" t="s">
        <v>148</v>
      </c>
      <c r="H46" s="19"/>
      <c r="I46" s="19"/>
      <c r="J46" s="19"/>
      <c r="K46" s="19"/>
      <c r="L46" s="19"/>
      <c r="M46" s="19" t="s">
        <v>149</v>
      </c>
      <c r="N46" s="19" t="s">
        <v>148</v>
      </c>
      <c r="O46" s="19"/>
    </row>
    <row r="47" spans="1:15">
      <c r="A47" s="19"/>
      <c r="B47" s="19"/>
      <c r="C47" s="19"/>
      <c r="D47" s="19"/>
      <c r="E47" s="19" t="s">
        <v>287</v>
      </c>
      <c r="F47" s="19">
        <v>0.8066</v>
      </c>
      <c r="G47" s="19">
        <v>0.4601</v>
      </c>
      <c r="H47" s="19"/>
      <c r="I47" s="19"/>
      <c r="J47" s="19"/>
      <c r="K47" s="19"/>
      <c r="L47" s="19" t="s">
        <v>287</v>
      </c>
      <c r="M47" s="19">
        <v>0.8715</v>
      </c>
      <c r="N47" s="19">
        <v>0.5863</v>
      </c>
      <c r="O47" s="19"/>
    </row>
    <row r="48" spans="1:15">
      <c r="A48" s="19"/>
      <c r="B48" s="19"/>
      <c r="C48" s="19"/>
      <c r="D48" s="19"/>
      <c r="E48" s="19" t="s">
        <v>288</v>
      </c>
      <c r="F48" s="19">
        <v>0.8075</v>
      </c>
      <c r="G48" s="19">
        <v>0.4615</v>
      </c>
      <c r="H48" s="19"/>
      <c r="I48" s="19"/>
      <c r="J48" s="19"/>
      <c r="K48" s="19"/>
      <c r="L48" s="19" t="s">
        <v>288</v>
      </c>
      <c r="M48" s="19">
        <v>0.8766</v>
      </c>
      <c r="N48" s="19">
        <v>0.5934</v>
      </c>
      <c r="O48" s="19"/>
    </row>
    <row r="49" spans="1:15">
      <c r="A49" s="19"/>
      <c r="B49" s="19"/>
      <c r="C49" s="19"/>
      <c r="D49" s="19"/>
      <c r="E49" s="19" t="s">
        <v>289</v>
      </c>
      <c r="F49" s="19">
        <v>0.7855</v>
      </c>
      <c r="G49" s="19">
        <v>0.4281</v>
      </c>
      <c r="H49" s="19"/>
      <c r="I49" s="19"/>
      <c r="J49" s="19"/>
      <c r="K49" s="19"/>
      <c r="L49" s="19" t="s">
        <v>289</v>
      </c>
      <c r="M49" s="19">
        <v>0.8574</v>
      </c>
      <c r="N49" s="19">
        <v>0.5526</v>
      </c>
      <c r="O49" s="19"/>
    </row>
    <row r="50" spans="1:15">
      <c r="A50" s="19"/>
      <c r="B50" s="19"/>
      <c r="C50" s="19"/>
      <c r="D50" s="19"/>
      <c r="E50" s="19" t="s">
        <v>290</v>
      </c>
      <c r="F50" s="19">
        <v>0.7903</v>
      </c>
      <c r="G50" s="19">
        <v>0.4407</v>
      </c>
      <c r="H50" s="19"/>
      <c r="I50" s="19"/>
      <c r="J50" s="19"/>
      <c r="K50" s="19"/>
      <c r="L50" s="19" t="s">
        <v>291</v>
      </c>
      <c r="M50" s="19">
        <v>0.8662</v>
      </c>
      <c r="N50" s="19">
        <v>0.5746</v>
      </c>
      <c r="O50" s="19"/>
    </row>
    <row r="51" spans="1: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1:1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1: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1:1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5">
      <c r="A55" s="19" t="s">
        <v>292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 t="s">
        <v>293</v>
      </c>
      <c r="M55" s="19"/>
      <c r="N55" s="19"/>
      <c r="O55" s="19"/>
    </row>
    <row r="56" spans="1:1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1:1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1:1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1:1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1:1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1:1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1:1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1:1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1:1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1:1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1:1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1:1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1: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1:15">
      <c r="A69" s="19"/>
      <c r="B69" s="19"/>
      <c r="C69" s="19"/>
      <c r="D69" s="19"/>
      <c r="E69" s="19"/>
      <c r="F69" s="19" t="s">
        <v>149</v>
      </c>
      <c r="G69" s="19" t="s">
        <v>148</v>
      </c>
      <c r="H69" s="19"/>
      <c r="I69" s="19"/>
      <c r="J69" s="19"/>
      <c r="K69" s="19"/>
      <c r="L69" s="19"/>
      <c r="M69" s="19" t="s">
        <v>149</v>
      </c>
      <c r="N69" s="19" t="s">
        <v>148</v>
      </c>
      <c r="O69" s="19"/>
    </row>
    <row r="70" spans="1:15">
      <c r="A70" s="19"/>
      <c r="B70" s="19"/>
      <c r="C70" s="19"/>
      <c r="D70" s="19"/>
      <c r="E70" s="19" t="s">
        <v>287</v>
      </c>
      <c r="F70" s="19">
        <v>0.8065</v>
      </c>
      <c r="G70" s="19">
        <v>0.4609</v>
      </c>
      <c r="H70" s="19"/>
      <c r="I70" s="19"/>
      <c r="J70" s="19"/>
      <c r="K70" s="19"/>
      <c r="L70" s="19" t="s">
        <v>287</v>
      </c>
      <c r="M70" s="19">
        <v>0.7728</v>
      </c>
      <c r="N70" s="19">
        <v>0.401</v>
      </c>
      <c r="O70" s="19"/>
    </row>
    <row r="71" spans="1:15">
      <c r="A71" s="19"/>
      <c r="B71" s="19"/>
      <c r="C71" s="19"/>
      <c r="D71" s="19"/>
      <c r="E71" s="19" t="s">
        <v>288</v>
      </c>
      <c r="F71" s="19">
        <v>0.8074</v>
      </c>
      <c r="G71" s="19">
        <v>0.4616</v>
      </c>
      <c r="H71" s="19"/>
      <c r="I71" s="19"/>
      <c r="J71" s="19"/>
      <c r="K71" s="19"/>
      <c r="L71" s="19" t="s">
        <v>288</v>
      </c>
      <c r="M71" s="19">
        <v>0.7745</v>
      </c>
      <c r="N71" s="19">
        <v>0.4025</v>
      </c>
      <c r="O71" s="19"/>
    </row>
    <row r="72" spans="1:15">
      <c r="A72" s="19"/>
      <c r="B72" s="19"/>
      <c r="C72" s="19"/>
      <c r="D72" s="19"/>
      <c r="E72" s="19" t="s">
        <v>289</v>
      </c>
      <c r="F72" s="19">
        <v>0.7842</v>
      </c>
      <c r="G72" s="19">
        <v>0.4242</v>
      </c>
      <c r="H72" s="19"/>
      <c r="I72" s="19"/>
      <c r="J72" s="19"/>
      <c r="K72" s="19"/>
      <c r="L72" s="19" t="s">
        <v>289</v>
      </c>
      <c r="M72" s="19">
        <v>0.75</v>
      </c>
      <c r="N72" s="19">
        <v>0.365</v>
      </c>
      <c r="O72" s="19"/>
    </row>
    <row r="73" spans="1:15">
      <c r="A73" s="19"/>
      <c r="B73" s="19"/>
      <c r="C73" s="19"/>
      <c r="D73" s="19"/>
      <c r="E73" s="19" t="s">
        <v>290</v>
      </c>
      <c r="F73" s="19">
        <v>0.794</v>
      </c>
      <c r="G73" s="19">
        <v>0.4433</v>
      </c>
      <c r="H73" s="19"/>
      <c r="I73" s="19"/>
      <c r="J73" s="19"/>
      <c r="K73" s="19"/>
      <c r="L73" s="19"/>
      <c r="M73" s="19"/>
      <c r="N73" s="19"/>
      <c r="O73" s="19"/>
    </row>
    <row r="76" spans="2:10">
      <c r="B76" s="18" t="s">
        <v>294</v>
      </c>
      <c r="C76" s="19"/>
      <c r="D76" s="19"/>
      <c r="E76" s="19"/>
      <c r="F76" s="19"/>
      <c r="G76" s="19"/>
      <c r="H76" s="19"/>
      <c r="I76" s="19"/>
      <c r="J76" s="19"/>
    </row>
    <row r="77" spans="2:10">
      <c r="B77" s="19" t="s">
        <v>254</v>
      </c>
      <c r="C77" s="19"/>
      <c r="D77" s="19"/>
      <c r="E77" s="19"/>
      <c r="F77" s="19"/>
      <c r="G77" s="19"/>
      <c r="H77" s="19"/>
      <c r="I77" s="19"/>
      <c r="J77" s="19"/>
    </row>
    <row r="78" spans="2:10">
      <c r="B78" s="19" t="s">
        <v>163</v>
      </c>
      <c r="C78" s="19"/>
      <c r="D78" s="19"/>
      <c r="E78" s="19"/>
      <c r="F78" s="19"/>
      <c r="G78" s="19"/>
      <c r="H78" s="19"/>
      <c r="I78" s="19"/>
      <c r="J78" s="19"/>
    </row>
    <row r="79" spans="2:10">
      <c r="B79" s="20" t="s">
        <v>295</v>
      </c>
      <c r="C79" s="21">
        <v>1</v>
      </c>
      <c r="D79" s="21">
        <v>2</v>
      </c>
      <c r="E79" s="21">
        <v>3</v>
      </c>
      <c r="F79" s="21">
        <v>4</v>
      </c>
      <c r="G79" s="20">
        <v>5</v>
      </c>
      <c r="H79" s="20">
        <v>6</v>
      </c>
      <c r="I79" s="20">
        <v>7</v>
      </c>
      <c r="J79" s="20" t="s">
        <v>296</v>
      </c>
    </row>
    <row r="80" spans="2:10">
      <c r="B80" s="20" t="s">
        <v>297</v>
      </c>
      <c r="C80" s="20"/>
      <c r="D80" s="20"/>
      <c r="E80" s="20"/>
      <c r="F80" s="20"/>
      <c r="G80" s="20"/>
      <c r="H80" s="20"/>
      <c r="I80" s="20"/>
      <c r="J80" s="20"/>
    </row>
    <row r="81" spans="2:10">
      <c r="B81" s="20">
        <v>3</v>
      </c>
      <c r="C81" s="22">
        <v>0.011575</v>
      </c>
      <c r="D81" s="22">
        <v>0.051554</v>
      </c>
      <c r="E81" s="22">
        <v>0.075243</v>
      </c>
      <c r="F81" s="22">
        <v>0.101583</v>
      </c>
      <c r="G81" s="22">
        <v>0.01761</v>
      </c>
      <c r="H81" s="22">
        <v>0.065235</v>
      </c>
      <c r="I81" s="22">
        <v>0.016709</v>
      </c>
      <c r="J81" s="22">
        <v>0.339528</v>
      </c>
    </row>
    <row r="82" spans="2:10">
      <c r="B82" s="20">
        <v>2</v>
      </c>
      <c r="C82" s="22">
        <v>0.017465</v>
      </c>
      <c r="D82" s="22">
        <v>0.058033</v>
      </c>
      <c r="E82" s="22">
        <v>0.069764</v>
      </c>
      <c r="F82" s="22">
        <v>0.084751</v>
      </c>
      <c r="G82" s="22">
        <v>0.014563</v>
      </c>
      <c r="H82" s="22">
        <v>0.064969</v>
      </c>
      <c r="I82" s="22">
        <v>0.022312</v>
      </c>
      <c r="J82" s="22">
        <v>0.331856</v>
      </c>
    </row>
    <row r="83" spans="2:10">
      <c r="B83" s="20">
        <v>1</v>
      </c>
      <c r="C83" s="22">
        <v>0.018793</v>
      </c>
      <c r="D83" s="22">
        <v>0.061074</v>
      </c>
      <c r="E83" s="22">
        <v>0.065374</v>
      </c>
      <c r="F83" s="22">
        <v>0.077566</v>
      </c>
      <c r="G83" s="22">
        <v>0.013407</v>
      </c>
      <c r="H83" s="22">
        <v>0.064368</v>
      </c>
      <c r="I83" s="22">
        <v>0.028033</v>
      </c>
      <c r="J83" s="22">
        <v>0.328616</v>
      </c>
    </row>
    <row r="84" spans="2:10">
      <c r="B84" s="20" t="s">
        <v>296</v>
      </c>
      <c r="C84" s="22">
        <v>0.047833</v>
      </c>
      <c r="D84" s="22">
        <v>0.170661</v>
      </c>
      <c r="E84" s="22">
        <v>0.210381</v>
      </c>
      <c r="F84" s="22">
        <v>0.2639</v>
      </c>
      <c r="G84" s="22">
        <v>0.04558</v>
      </c>
      <c r="H84" s="22">
        <v>0.194572</v>
      </c>
      <c r="I84" s="22">
        <v>0.067053</v>
      </c>
      <c r="J84" s="22">
        <v>1</v>
      </c>
    </row>
    <row r="85" spans="2:10">
      <c r="B85" s="19"/>
      <c r="C85" s="19"/>
      <c r="D85" s="19"/>
      <c r="E85" s="19"/>
      <c r="F85" s="19"/>
      <c r="G85" s="19"/>
      <c r="H85" s="19"/>
      <c r="I85" s="19"/>
      <c r="J85" s="19"/>
    </row>
    <row r="86" spans="2:10">
      <c r="B86" s="20" t="s">
        <v>295</v>
      </c>
      <c r="C86" s="20">
        <v>1</v>
      </c>
      <c r="D86" s="20">
        <v>2</v>
      </c>
      <c r="E86" s="20">
        <v>3</v>
      </c>
      <c r="F86" s="20">
        <v>4</v>
      </c>
      <c r="G86" s="20">
        <v>5</v>
      </c>
      <c r="H86" s="20">
        <v>6</v>
      </c>
      <c r="I86" s="20">
        <v>7</v>
      </c>
      <c r="J86" s="20" t="s">
        <v>296</v>
      </c>
    </row>
    <row r="87" spans="2:10">
      <c r="B87" s="20" t="s">
        <v>298</v>
      </c>
      <c r="C87" s="20"/>
      <c r="D87" s="20"/>
      <c r="E87" s="20"/>
      <c r="F87" s="20"/>
      <c r="G87" s="20"/>
      <c r="H87" s="20"/>
      <c r="I87" s="20"/>
      <c r="J87" s="20"/>
    </row>
    <row r="88" spans="2:10">
      <c r="B88" s="20">
        <v>3</v>
      </c>
      <c r="C88" s="22">
        <v>0.012125</v>
      </c>
      <c r="D88" s="22">
        <v>0.050819</v>
      </c>
      <c r="E88" s="22">
        <v>0.071736</v>
      </c>
      <c r="F88" s="22">
        <v>0.097286</v>
      </c>
      <c r="G88" s="22">
        <v>0.017109</v>
      </c>
      <c r="H88" s="22">
        <v>0.065649</v>
      </c>
      <c r="I88" s="22">
        <v>0.01824</v>
      </c>
      <c r="J88" s="22">
        <v>0.332983</v>
      </c>
    </row>
    <row r="89" spans="2:10">
      <c r="B89" s="20">
        <v>2</v>
      </c>
      <c r="C89" s="22">
        <v>0.014798</v>
      </c>
      <c r="D89" s="22">
        <v>0.052121</v>
      </c>
      <c r="E89" s="22">
        <v>0.066594</v>
      </c>
      <c r="F89" s="22">
        <v>0.085737</v>
      </c>
      <c r="G89" s="22">
        <v>0.015303</v>
      </c>
      <c r="H89" s="22">
        <v>0.070823</v>
      </c>
      <c r="I89" s="22">
        <v>0.028524</v>
      </c>
      <c r="J89" s="22">
        <v>0.333902</v>
      </c>
    </row>
    <row r="90" spans="2:10">
      <c r="B90" s="20">
        <v>1</v>
      </c>
      <c r="C90" s="22">
        <v>0.020912</v>
      </c>
      <c r="D90" s="22">
        <v>0.067724</v>
      </c>
      <c r="E90" s="22">
        <v>0.072057</v>
      </c>
      <c r="F90" s="22">
        <v>0.080884</v>
      </c>
      <c r="G90" s="22">
        <v>0.013169</v>
      </c>
      <c r="H90" s="22">
        <v>0.058093</v>
      </c>
      <c r="I90" s="22">
        <v>0.020277</v>
      </c>
      <c r="J90" s="22">
        <v>0.333116</v>
      </c>
    </row>
    <row r="91" spans="2:10">
      <c r="B91" s="20" t="s">
        <v>296</v>
      </c>
      <c r="C91" s="22">
        <v>0.047835</v>
      </c>
      <c r="D91" s="22">
        <v>0.170664</v>
      </c>
      <c r="E91" s="22">
        <v>0.210387</v>
      </c>
      <c r="F91" s="22">
        <v>0.263907</v>
      </c>
      <c r="G91" s="22">
        <v>0.045581</v>
      </c>
      <c r="H91" s="22">
        <v>0.194564</v>
      </c>
      <c r="I91" s="22">
        <v>0.067042</v>
      </c>
      <c r="J91" s="22">
        <v>1</v>
      </c>
    </row>
    <row r="92" spans="2:10">
      <c r="B92" s="19"/>
      <c r="C92" s="19"/>
      <c r="D92" s="19"/>
      <c r="E92" s="19"/>
      <c r="F92" s="19"/>
      <c r="G92" s="19"/>
      <c r="H92" s="19"/>
      <c r="I92" s="19"/>
      <c r="J92" s="19"/>
    </row>
    <row r="93" spans="2:10">
      <c r="B93" s="20" t="s">
        <v>295</v>
      </c>
      <c r="C93" s="20">
        <v>1</v>
      </c>
      <c r="D93" s="20">
        <v>2</v>
      </c>
      <c r="E93" s="20">
        <v>3</v>
      </c>
      <c r="F93" s="20">
        <v>4</v>
      </c>
      <c r="G93" s="20">
        <v>5</v>
      </c>
      <c r="H93" s="20">
        <v>6</v>
      </c>
      <c r="I93" s="20">
        <v>7</v>
      </c>
      <c r="J93" s="20" t="s">
        <v>296</v>
      </c>
    </row>
    <row r="94" spans="2:10">
      <c r="B94" s="20" t="s">
        <v>299</v>
      </c>
      <c r="C94" s="20"/>
      <c r="D94" s="20"/>
      <c r="E94" s="20"/>
      <c r="F94" s="20"/>
      <c r="G94" s="20"/>
      <c r="H94" s="20"/>
      <c r="I94" s="20"/>
      <c r="J94" s="20"/>
    </row>
    <row r="95" spans="2:10">
      <c r="B95" s="20">
        <v>3</v>
      </c>
      <c r="C95" s="22">
        <v>0.008871</v>
      </c>
      <c r="D95" s="22">
        <v>0.046991</v>
      </c>
      <c r="E95" s="22">
        <v>0.074257</v>
      </c>
      <c r="F95" s="22">
        <v>0.104182</v>
      </c>
      <c r="G95" s="22">
        <v>0.018362</v>
      </c>
      <c r="H95" s="22">
        <v>0.070263</v>
      </c>
      <c r="I95" s="22">
        <v>0.018853</v>
      </c>
      <c r="J95" s="22">
        <v>0.341798</v>
      </c>
    </row>
    <row r="96" spans="2:10">
      <c r="B96" s="20">
        <v>2</v>
      </c>
      <c r="C96" s="22">
        <v>0.017188</v>
      </c>
      <c r="D96" s="22">
        <v>0.059119</v>
      </c>
      <c r="E96" s="22">
        <v>0.069846</v>
      </c>
      <c r="F96" s="22">
        <v>0.083957</v>
      </c>
      <c r="G96" s="22">
        <v>0.014579</v>
      </c>
      <c r="H96" s="22">
        <v>0.065411</v>
      </c>
      <c r="I96" s="22">
        <v>0.02376</v>
      </c>
      <c r="J96" s="22">
        <v>0.33386</v>
      </c>
    </row>
    <row r="97" spans="2:10">
      <c r="B97" s="20">
        <v>1</v>
      </c>
      <c r="C97" s="22">
        <v>0.021451</v>
      </c>
      <c r="D97" s="22">
        <v>0.063919</v>
      </c>
      <c r="E97" s="22">
        <v>0.066446</v>
      </c>
      <c r="F97" s="22">
        <v>0.076318</v>
      </c>
      <c r="G97" s="22">
        <v>0.012632</v>
      </c>
      <c r="H97" s="22">
        <v>0.059256</v>
      </c>
      <c r="I97" s="22">
        <v>0.02432</v>
      </c>
      <c r="J97" s="22">
        <v>0.324342</v>
      </c>
    </row>
    <row r="98" spans="2:10">
      <c r="B98" s="20" t="s">
        <v>296</v>
      </c>
      <c r="C98" s="22">
        <v>0.04751</v>
      </c>
      <c r="D98" s="22">
        <v>0.170029</v>
      </c>
      <c r="E98" s="22">
        <v>0.210548</v>
      </c>
      <c r="F98" s="22">
        <v>0.264457</v>
      </c>
      <c r="G98" s="22">
        <v>0.045573</v>
      </c>
      <c r="H98" s="22">
        <v>0.194931</v>
      </c>
      <c r="I98" s="22">
        <v>0.066933</v>
      </c>
      <c r="J98" s="22">
        <v>1</v>
      </c>
    </row>
    <row r="99" spans="2:10">
      <c r="B99" s="19"/>
      <c r="C99" s="19"/>
      <c r="D99" s="19"/>
      <c r="E99" s="19"/>
      <c r="F99" s="19"/>
      <c r="G99" s="19"/>
      <c r="H99" s="19"/>
      <c r="I99" s="19"/>
      <c r="J99" s="19"/>
    </row>
    <row r="100" spans="2:10">
      <c r="B100" s="19"/>
      <c r="C100" s="19"/>
      <c r="D100" s="19"/>
      <c r="E100" s="19"/>
      <c r="F100" s="19"/>
      <c r="G100" s="19"/>
      <c r="H100" s="19"/>
      <c r="I100" s="19"/>
      <c r="J100" s="19"/>
    </row>
    <row r="101" spans="2:10">
      <c r="B101" s="19"/>
      <c r="C101" s="19"/>
      <c r="D101" s="19"/>
      <c r="E101" s="19"/>
      <c r="F101" s="19"/>
      <c r="G101" s="19"/>
      <c r="H101" s="19"/>
      <c r="I101" s="19"/>
      <c r="J101" s="19"/>
    </row>
    <row r="102" spans="2:10">
      <c r="B102" s="19" t="s">
        <v>261</v>
      </c>
      <c r="C102" s="19"/>
      <c r="D102" s="19"/>
      <c r="E102" s="19"/>
      <c r="F102" s="19"/>
      <c r="G102" s="19"/>
      <c r="H102" s="19"/>
      <c r="I102" s="19"/>
      <c r="J102" s="19"/>
    </row>
    <row r="103" spans="2:10">
      <c r="B103" s="19" t="s">
        <v>300</v>
      </c>
      <c r="C103" s="19"/>
      <c r="D103" s="19"/>
      <c r="E103" s="19"/>
      <c r="F103" s="19"/>
      <c r="G103" s="19"/>
      <c r="H103" s="19"/>
      <c r="I103" s="19"/>
      <c r="J103" s="19"/>
    </row>
    <row r="104" spans="2:10">
      <c r="B104" s="20" t="s">
        <v>295</v>
      </c>
      <c r="C104" s="20">
        <v>1</v>
      </c>
      <c r="D104" s="20">
        <v>2</v>
      </c>
      <c r="E104" s="20">
        <v>3</v>
      </c>
      <c r="F104" s="20">
        <v>4</v>
      </c>
      <c r="G104" s="20">
        <v>5</v>
      </c>
      <c r="H104" s="20">
        <v>6</v>
      </c>
      <c r="I104" s="20">
        <v>7</v>
      </c>
      <c r="J104" s="20" t="s">
        <v>296</v>
      </c>
    </row>
    <row r="105" spans="2:10">
      <c r="B105" s="20" t="s">
        <v>297</v>
      </c>
      <c r="C105" s="20"/>
      <c r="D105" s="20"/>
      <c r="E105" s="20"/>
      <c r="F105" s="20"/>
      <c r="G105" s="20"/>
      <c r="H105" s="20"/>
      <c r="I105" s="20"/>
      <c r="J105" s="20"/>
    </row>
    <row r="106" spans="2:10">
      <c r="B106" s="20">
        <v>3</v>
      </c>
      <c r="C106" s="22">
        <v>0.120814</v>
      </c>
      <c r="D106" s="22">
        <v>0.122305</v>
      </c>
      <c r="E106" s="22">
        <v>0.121387</v>
      </c>
      <c r="F106" s="22">
        <v>0.117555</v>
      </c>
      <c r="G106" s="22">
        <v>0.120259</v>
      </c>
      <c r="H106" s="22">
        <v>0.128469</v>
      </c>
      <c r="I106" s="22">
        <v>0.153085</v>
      </c>
      <c r="J106" s="22">
        <v>0.123216</v>
      </c>
    </row>
    <row r="107" spans="2:10">
      <c r="B107" s="20">
        <v>2</v>
      </c>
      <c r="C107" s="22">
        <v>0.307112</v>
      </c>
      <c r="D107" s="22">
        <v>0.325917</v>
      </c>
      <c r="E107" s="22">
        <v>0.329277</v>
      </c>
      <c r="F107" s="22">
        <v>0.340204</v>
      </c>
      <c r="G107" s="22">
        <v>0.344761</v>
      </c>
      <c r="H107" s="22">
        <v>0.362056</v>
      </c>
      <c r="I107" s="22">
        <v>0.381477</v>
      </c>
      <c r="J107" s="22">
        <v>0.34092</v>
      </c>
    </row>
    <row r="108" spans="2:10">
      <c r="B108" s="20">
        <v>1</v>
      </c>
      <c r="C108" s="22">
        <v>0.651293</v>
      </c>
      <c r="D108" s="22">
        <v>0.665935</v>
      </c>
      <c r="E108" s="22">
        <v>0.671832</v>
      </c>
      <c r="F108" s="22">
        <v>0.675028</v>
      </c>
      <c r="G108" s="22">
        <v>0.676498</v>
      </c>
      <c r="H108" s="22">
        <v>0.684453</v>
      </c>
      <c r="I108" s="22">
        <v>0.680918</v>
      </c>
      <c r="J108" s="22">
        <v>0.673754</v>
      </c>
    </row>
    <row r="109" spans="2:10">
      <c r="B109" s="20" t="s">
        <v>296</v>
      </c>
      <c r="C109" s="22">
        <v>0.397254</v>
      </c>
      <c r="D109" s="22">
        <v>0.386091</v>
      </c>
      <c r="E109" s="22">
        <v>0.361372</v>
      </c>
      <c r="F109" s="22">
        <v>0.352912</v>
      </c>
      <c r="G109" s="22">
        <v>0.355601</v>
      </c>
      <c r="H109" s="22">
        <v>0.390396</v>
      </c>
      <c r="I109" s="22">
        <v>0.449751</v>
      </c>
      <c r="J109" s="22">
        <v>0.376378</v>
      </c>
    </row>
    <row r="110" spans="2:10">
      <c r="B110" s="19"/>
      <c r="C110" s="19"/>
      <c r="D110" s="19"/>
      <c r="E110" s="19"/>
      <c r="F110" s="19"/>
      <c r="G110" s="19"/>
      <c r="H110" s="19"/>
      <c r="I110" s="19"/>
      <c r="J110" s="19"/>
    </row>
    <row r="111" spans="2:10">
      <c r="B111" s="19" t="s">
        <v>153</v>
      </c>
      <c r="C111" s="19"/>
      <c r="D111" s="19"/>
      <c r="E111" s="19"/>
      <c r="F111" s="19"/>
      <c r="G111" s="19"/>
      <c r="H111" s="19"/>
      <c r="I111" s="19"/>
      <c r="J111" s="19"/>
    </row>
    <row r="112" spans="2:10">
      <c r="B112" s="20" t="s">
        <v>295</v>
      </c>
      <c r="C112" s="20">
        <v>1</v>
      </c>
      <c r="D112" s="20">
        <v>2</v>
      </c>
      <c r="E112" s="20">
        <v>3</v>
      </c>
      <c r="F112" s="20">
        <v>4</v>
      </c>
      <c r="G112" s="20">
        <v>5</v>
      </c>
      <c r="H112" s="20">
        <v>6</v>
      </c>
      <c r="I112" s="20">
        <v>7</v>
      </c>
      <c r="J112" s="20" t="s">
        <v>296</v>
      </c>
    </row>
    <row r="113" spans="2:10">
      <c r="B113" s="20" t="s">
        <v>298</v>
      </c>
      <c r="C113" s="20"/>
      <c r="D113" s="20"/>
      <c r="E113" s="20"/>
      <c r="F113" s="20"/>
      <c r="G113" s="20"/>
      <c r="H113" s="20"/>
      <c r="I113" s="20"/>
      <c r="J113" s="20"/>
    </row>
    <row r="114" spans="2:10">
      <c r="B114" s="20">
        <v>3</v>
      </c>
      <c r="C114" s="22">
        <v>0.133487</v>
      </c>
      <c r="D114" s="22">
        <v>0.134718</v>
      </c>
      <c r="E114" s="22">
        <v>0.13072</v>
      </c>
      <c r="F114" s="22">
        <v>0.125761</v>
      </c>
      <c r="G114" s="22">
        <v>0.12509</v>
      </c>
      <c r="H114" s="22">
        <v>0.143949</v>
      </c>
      <c r="I114" s="22">
        <v>0.17619</v>
      </c>
      <c r="J114" s="22">
        <v>0.134785</v>
      </c>
    </row>
    <row r="115" spans="2:10">
      <c r="B115" s="20">
        <v>2</v>
      </c>
      <c r="C115" s="22">
        <v>0.303216</v>
      </c>
      <c r="D115" s="22">
        <v>0.317096</v>
      </c>
      <c r="E115" s="22">
        <v>0.316319</v>
      </c>
      <c r="F115" s="22">
        <v>0.334766</v>
      </c>
      <c r="G115" s="22">
        <v>0.35562</v>
      </c>
      <c r="H115" s="22">
        <v>0.384998</v>
      </c>
      <c r="I115" s="22">
        <v>0.444392</v>
      </c>
      <c r="J115" s="22">
        <v>0.347905</v>
      </c>
    </row>
    <row r="116" spans="2:10">
      <c r="B116" s="20">
        <v>1</v>
      </c>
      <c r="C116" s="22">
        <v>0.616741</v>
      </c>
      <c r="D116" s="22">
        <v>0.627802</v>
      </c>
      <c r="E116" s="22">
        <v>0.632604</v>
      </c>
      <c r="F116" s="22">
        <v>0.645325</v>
      </c>
      <c r="G116" s="22">
        <v>0.655102</v>
      </c>
      <c r="H116" s="22">
        <v>0.675448</v>
      </c>
      <c r="I116" s="22">
        <v>0.7033</v>
      </c>
      <c r="J116" s="22">
        <v>0.646385</v>
      </c>
    </row>
    <row r="117" spans="2:10">
      <c r="B117" s="20" t="s">
        <v>296</v>
      </c>
      <c r="C117" s="22">
        <v>0.397254</v>
      </c>
      <c r="D117" s="22">
        <v>0.386085</v>
      </c>
      <c r="E117" s="22">
        <v>0.361362</v>
      </c>
      <c r="F117" s="22">
        <v>0.352901</v>
      </c>
      <c r="G117" s="22">
        <v>0.355609</v>
      </c>
      <c r="H117" s="22">
        <v>0.390387</v>
      </c>
      <c r="I117" s="22">
        <v>0.449732</v>
      </c>
      <c r="J117" s="22">
        <v>0.376368</v>
      </c>
    </row>
    <row r="118" spans="2:10">
      <c r="B118" s="19"/>
      <c r="C118" s="19"/>
      <c r="D118" s="19"/>
      <c r="E118" s="19"/>
      <c r="F118" s="19"/>
      <c r="G118" s="19"/>
      <c r="H118" s="19"/>
      <c r="I118" s="19"/>
      <c r="J118" s="19"/>
    </row>
    <row r="119" spans="2:10">
      <c r="B119" s="19" t="s">
        <v>154</v>
      </c>
      <c r="C119" s="19"/>
      <c r="D119" s="19"/>
      <c r="E119" s="19"/>
      <c r="F119" s="19"/>
      <c r="G119" s="19"/>
      <c r="H119" s="19"/>
      <c r="I119" s="19"/>
      <c r="J119" s="19"/>
    </row>
    <row r="120" spans="2:10">
      <c r="B120" s="20" t="s">
        <v>295</v>
      </c>
      <c r="C120" s="20">
        <v>1</v>
      </c>
      <c r="D120" s="20">
        <v>2</v>
      </c>
      <c r="E120" s="20">
        <v>3</v>
      </c>
      <c r="F120" s="20">
        <v>4</v>
      </c>
      <c r="G120" s="20">
        <v>5</v>
      </c>
      <c r="H120" s="20">
        <v>6</v>
      </c>
      <c r="I120" s="20">
        <v>7</v>
      </c>
      <c r="J120" s="20" t="s">
        <v>296</v>
      </c>
    </row>
    <row r="121" spans="2:10">
      <c r="B121" s="20" t="s">
        <v>299</v>
      </c>
      <c r="C121" s="20"/>
      <c r="D121" s="20"/>
      <c r="E121" s="20"/>
      <c r="F121" s="20"/>
      <c r="G121" s="20"/>
      <c r="H121" s="20"/>
      <c r="I121" s="20"/>
      <c r="J121" s="20"/>
    </row>
    <row r="122" spans="2:10">
      <c r="B122" s="20">
        <v>3</v>
      </c>
      <c r="C122" s="22">
        <v>0.119906</v>
      </c>
      <c r="D122" s="22">
        <v>0.123203</v>
      </c>
      <c r="E122" s="22">
        <v>0.128329</v>
      </c>
      <c r="F122" s="22">
        <v>0.126416</v>
      </c>
      <c r="G122" s="22">
        <v>0.132637</v>
      </c>
      <c r="H122" s="22">
        <v>0.144921</v>
      </c>
      <c r="I122" s="22">
        <v>0.172967</v>
      </c>
      <c r="J122" s="22">
        <v>0.13292</v>
      </c>
    </row>
    <row r="123" spans="2:10">
      <c r="B123" s="20">
        <v>2</v>
      </c>
      <c r="C123" s="22">
        <v>0.27582</v>
      </c>
      <c r="D123" s="22">
        <v>0.314351</v>
      </c>
      <c r="E123" s="22">
        <v>0.327491</v>
      </c>
      <c r="F123" s="22">
        <v>0.346045</v>
      </c>
      <c r="G123" s="22">
        <v>0.355394</v>
      </c>
      <c r="H123" s="22">
        <v>0.379181</v>
      </c>
      <c r="I123" s="22">
        <v>0.41325</v>
      </c>
      <c r="J123" s="22">
        <v>0.344619</v>
      </c>
    </row>
    <row r="124" spans="2:10">
      <c r="B124" s="20">
        <v>1</v>
      </c>
      <c r="C124" s="22">
        <v>0.613104</v>
      </c>
      <c r="D124" s="22">
        <v>0.649237</v>
      </c>
      <c r="E124" s="22">
        <v>0.66168</v>
      </c>
      <c r="F124" s="22">
        <v>0.672511</v>
      </c>
      <c r="G124" s="22">
        <v>0.680931</v>
      </c>
      <c r="H124" s="22">
        <v>0.693008</v>
      </c>
      <c r="I124" s="22">
        <v>0.697275</v>
      </c>
      <c r="J124" s="22">
        <v>0.667706</v>
      </c>
    </row>
    <row r="125" spans="2:10">
      <c r="B125" s="20" t="s">
        <v>296</v>
      </c>
      <c r="C125" s="22">
        <v>0.398992</v>
      </c>
      <c r="D125" s="22">
        <v>0.387418</v>
      </c>
      <c r="E125" s="22">
        <v>0.362715</v>
      </c>
      <c r="F125" s="22">
        <v>0.353735</v>
      </c>
      <c r="G125" s="22">
        <v>0.355875</v>
      </c>
      <c r="H125" s="22">
        <v>0.390141</v>
      </c>
      <c r="I125" s="22">
        <v>0.448771</v>
      </c>
      <c r="J125" s="22">
        <v>0.377051</v>
      </c>
    </row>
    <row r="126" spans="2:10">
      <c r="B126" s="19"/>
      <c r="C126" s="19"/>
      <c r="D126" s="19"/>
      <c r="E126" s="19"/>
      <c r="F126" s="19"/>
      <c r="G126" s="19"/>
      <c r="H126" s="19"/>
      <c r="I126" s="19"/>
      <c r="J126" s="19"/>
    </row>
    <row r="127" spans="2:10">
      <c r="B127" s="19"/>
      <c r="C127" s="19"/>
      <c r="D127" s="19"/>
      <c r="E127" s="19"/>
      <c r="F127" s="19"/>
      <c r="G127" s="19"/>
      <c r="H127" s="19"/>
      <c r="I127" s="19"/>
      <c r="J127" s="19"/>
    </row>
    <row r="128" spans="2:10">
      <c r="B128" s="19"/>
      <c r="C128" s="19"/>
      <c r="D128" s="19"/>
      <c r="E128" s="19"/>
      <c r="F128" s="19"/>
      <c r="G128" s="19"/>
      <c r="H128" s="19"/>
      <c r="I128" s="19"/>
      <c r="J128" s="19"/>
    </row>
    <row r="129" spans="2:10">
      <c r="B129" s="19"/>
      <c r="C129" s="19"/>
      <c r="D129" s="19"/>
      <c r="E129" s="19"/>
      <c r="F129" s="19"/>
      <c r="G129" s="19"/>
      <c r="H129" s="19"/>
      <c r="I129" s="19"/>
      <c r="J129" s="19"/>
    </row>
    <row r="130" spans="2:10">
      <c r="B130" s="19"/>
      <c r="C130" s="19"/>
      <c r="D130" s="19"/>
      <c r="E130" s="19"/>
      <c r="F130" s="19"/>
      <c r="G130" s="19"/>
      <c r="H130" s="19"/>
      <c r="I130" s="19"/>
      <c r="J130" s="19"/>
    </row>
    <row r="131" spans="2:10">
      <c r="B131" s="19"/>
      <c r="C131" s="19"/>
      <c r="D131" s="19"/>
      <c r="E131" s="19"/>
      <c r="F131" s="19"/>
      <c r="G131" s="19"/>
      <c r="H131" s="19"/>
      <c r="I131" s="19"/>
      <c r="J131" s="19"/>
    </row>
    <row r="132" spans="2:10">
      <c r="B132" s="19"/>
      <c r="C132" s="19"/>
      <c r="D132" s="19"/>
      <c r="E132" s="19"/>
      <c r="F132" s="19"/>
      <c r="G132" s="19"/>
      <c r="H132" s="19"/>
      <c r="I132" s="19"/>
      <c r="J132" s="19"/>
    </row>
    <row r="133" spans="2:10">
      <c r="B133" s="19"/>
      <c r="C133" s="19"/>
      <c r="D133" s="19"/>
      <c r="E133" s="19"/>
      <c r="F133" s="19"/>
      <c r="G133" s="19"/>
      <c r="H133" s="19"/>
      <c r="I133" s="19"/>
      <c r="J133" s="19"/>
    </row>
    <row r="134" spans="2:10">
      <c r="B134" s="19" t="s">
        <v>301</v>
      </c>
      <c r="C134" s="19"/>
      <c r="D134" s="19"/>
      <c r="E134" s="19"/>
      <c r="F134" s="19"/>
      <c r="G134" s="19"/>
      <c r="H134" s="19"/>
      <c r="I134" s="19"/>
      <c r="J134" s="19"/>
    </row>
    <row r="135" spans="2:10">
      <c r="B135" s="19" t="s">
        <v>302</v>
      </c>
      <c r="C135" s="19"/>
      <c r="D135" s="19"/>
      <c r="E135" s="19"/>
      <c r="F135" s="19"/>
      <c r="G135" s="19"/>
      <c r="H135" s="19"/>
      <c r="I135" s="19"/>
      <c r="J135" s="19"/>
    </row>
    <row r="136" spans="2:10">
      <c r="B136" s="20" t="s">
        <v>295</v>
      </c>
      <c r="C136" s="20">
        <v>1</v>
      </c>
      <c r="D136" s="20">
        <v>2</v>
      </c>
      <c r="E136" s="20">
        <v>3</v>
      </c>
      <c r="F136" s="20">
        <v>4</v>
      </c>
      <c r="G136" s="20">
        <v>5</v>
      </c>
      <c r="H136" s="20">
        <v>6</v>
      </c>
      <c r="I136" s="20">
        <v>7</v>
      </c>
      <c r="J136" s="20" t="s">
        <v>296</v>
      </c>
    </row>
    <row r="137" spans="2:10">
      <c r="B137" s="20" t="s">
        <v>297</v>
      </c>
      <c r="C137" s="20"/>
      <c r="D137" s="20"/>
      <c r="E137" s="20"/>
      <c r="F137" s="20"/>
      <c r="G137" s="20"/>
      <c r="H137" s="20"/>
      <c r="I137" s="20"/>
      <c r="J137" s="20"/>
    </row>
    <row r="138" spans="2:10">
      <c r="B138" s="20">
        <v>3</v>
      </c>
      <c r="C138" s="22">
        <v>0.004555</v>
      </c>
      <c r="D138" s="22">
        <v>0.011962</v>
      </c>
      <c r="E138" s="22">
        <v>0.01727</v>
      </c>
      <c r="F138" s="22">
        <v>0.02449</v>
      </c>
      <c r="G138" s="22">
        <v>0.028507</v>
      </c>
      <c r="H138" s="22">
        <v>0.038116</v>
      </c>
      <c r="I138" s="22">
        <v>0.037594</v>
      </c>
      <c r="J138" s="22">
        <v>0.019177</v>
      </c>
    </row>
    <row r="139" spans="2:10">
      <c r="B139" s="20">
        <v>2</v>
      </c>
      <c r="C139" s="22">
        <v>0.006424</v>
      </c>
      <c r="D139" s="22">
        <v>0.012909</v>
      </c>
      <c r="E139" s="22">
        <v>0.019752</v>
      </c>
      <c r="F139" s="22">
        <v>0.02589</v>
      </c>
      <c r="G139" s="22">
        <v>0.032902</v>
      </c>
      <c r="H139" s="22">
        <v>0.025748</v>
      </c>
      <c r="I139" s="22">
        <v>0.075433</v>
      </c>
      <c r="J139" s="22">
        <v>0.018678</v>
      </c>
    </row>
    <row r="140" spans="2:10">
      <c r="B140" s="20">
        <v>1</v>
      </c>
      <c r="C140" s="22">
        <v>0.007106</v>
      </c>
      <c r="D140" s="22">
        <v>0.011046</v>
      </c>
      <c r="E140" s="22">
        <v>0.020233</v>
      </c>
      <c r="F140" s="22">
        <v>0.027093</v>
      </c>
      <c r="G140" s="22">
        <v>0.032402</v>
      </c>
      <c r="H140" s="22">
        <v>0.041868</v>
      </c>
      <c r="I140" s="22">
        <v>0.056953</v>
      </c>
      <c r="J140" s="22">
        <v>0.018207</v>
      </c>
    </row>
    <row r="141" spans="2:10">
      <c r="B141" s="20" t="s">
        <v>296</v>
      </c>
      <c r="C141" s="22">
        <v>0.006765</v>
      </c>
      <c r="D141" s="22">
        <v>0.011662</v>
      </c>
      <c r="E141" s="22">
        <v>0.019656</v>
      </c>
      <c r="F141" s="22">
        <v>0.026371</v>
      </c>
      <c r="G141" s="22">
        <v>0.031986</v>
      </c>
      <c r="H141" s="22">
        <v>0.036486</v>
      </c>
      <c r="I141" s="22">
        <v>0.057409</v>
      </c>
      <c r="J141" s="22">
        <v>0.01846</v>
      </c>
    </row>
    <row r="142" spans="2:10">
      <c r="B142" s="19"/>
      <c r="C142" s="19"/>
      <c r="D142" s="19"/>
      <c r="E142" s="19"/>
      <c r="F142" s="19"/>
      <c r="G142" s="19"/>
      <c r="H142" s="19"/>
      <c r="I142" s="19"/>
      <c r="J142" s="19"/>
    </row>
    <row r="143" spans="2:10">
      <c r="B143" s="19" t="s">
        <v>153</v>
      </c>
      <c r="C143" s="19"/>
      <c r="D143" s="19"/>
      <c r="E143" s="19"/>
      <c r="F143" s="19"/>
      <c r="G143" s="19"/>
      <c r="H143" s="19"/>
      <c r="I143" s="19"/>
      <c r="J143" s="19"/>
    </row>
    <row r="144" spans="2:10">
      <c r="B144" s="20" t="s">
        <v>295</v>
      </c>
      <c r="C144" s="20">
        <v>1</v>
      </c>
      <c r="D144" s="20">
        <v>2</v>
      </c>
      <c r="E144" s="20">
        <v>3</v>
      </c>
      <c r="F144" s="20">
        <v>4</v>
      </c>
      <c r="G144" s="20">
        <v>5</v>
      </c>
      <c r="H144" s="20">
        <v>6</v>
      </c>
      <c r="I144" s="20">
        <v>7</v>
      </c>
      <c r="J144" s="20" t="s">
        <v>296</v>
      </c>
    </row>
    <row r="145" spans="2:10">
      <c r="B145" s="20" t="s">
        <v>298</v>
      </c>
      <c r="C145" s="20"/>
      <c r="D145" s="20"/>
      <c r="E145" s="20"/>
      <c r="F145" s="20"/>
      <c r="G145" s="20"/>
      <c r="H145" s="20"/>
      <c r="I145" s="20"/>
      <c r="J145" s="20"/>
    </row>
    <row r="146" spans="2:10">
      <c r="B146" s="20">
        <v>3</v>
      </c>
      <c r="C146" s="22">
        <v>0.005536</v>
      </c>
      <c r="D146" s="22">
        <v>0.012663</v>
      </c>
      <c r="E146" s="22">
        <v>0.016525</v>
      </c>
      <c r="F146" s="22">
        <v>0.025549</v>
      </c>
      <c r="G146" s="22">
        <v>0.031839</v>
      </c>
      <c r="H146" s="22">
        <v>0.033716</v>
      </c>
      <c r="I146" s="22">
        <v>0.045567</v>
      </c>
      <c r="J146" s="22">
        <v>0.019169</v>
      </c>
    </row>
    <row r="147" spans="2:10">
      <c r="B147" s="20">
        <v>2</v>
      </c>
      <c r="C147" s="22">
        <v>0.00596</v>
      </c>
      <c r="D147" s="22">
        <v>0.013905</v>
      </c>
      <c r="E147" s="22">
        <v>0.020749</v>
      </c>
      <c r="F147" s="22">
        <v>0.025168</v>
      </c>
      <c r="G147" s="22">
        <v>0.034473</v>
      </c>
      <c r="H147" s="22">
        <v>0.030941</v>
      </c>
      <c r="I147" s="22">
        <v>0.066476</v>
      </c>
      <c r="J147" s="22">
        <v>0.019769</v>
      </c>
    </row>
    <row r="148" spans="2:10">
      <c r="B148" s="20">
        <v>1</v>
      </c>
      <c r="C148" s="22">
        <v>0.007181</v>
      </c>
      <c r="D148" s="22">
        <v>0.010533</v>
      </c>
      <c r="E148" s="22">
        <v>0.020003</v>
      </c>
      <c r="F148" s="22">
        <v>0.027237</v>
      </c>
      <c r="G148" s="22">
        <v>0.030441</v>
      </c>
      <c r="H148" s="22">
        <v>0.040813</v>
      </c>
      <c r="I148" s="22">
        <v>0.058097</v>
      </c>
      <c r="J148" s="22">
        <v>0.017691</v>
      </c>
    </row>
    <row r="149" spans="2:10">
      <c r="B149" s="20" t="s">
        <v>296</v>
      </c>
      <c r="C149" s="22">
        <v>0.006765</v>
      </c>
      <c r="D149" s="22">
        <v>0.011663</v>
      </c>
      <c r="E149" s="22">
        <v>0.019658</v>
      </c>
      <c r="F149" s="22">
        <v>0.026372</v>
      </c>
      <c r="G149" s="22">
        <v>0.031986</v>
      </c>
      <c r="H149" s="22">
        <v>0.036487</v>
      </c>
      <c r="I149" s="22">
        <v>0.057113</v>
      </c>
      <c r="J149" s="22">
        <v>0.018456</v>
      </c>
    </row>
    <row r="150" spans="2:10">
      <c r="B150" s="19"/>
      <c r="C150" s="19"/>
      <c r="D150" s="19"/>
      <c r="E150" s="19"/>
      <c r="F150" s="19"/>
      <c r="G150" s="19"/>
      <c r="H150" s="19"/>
      <c r="I150" s="19"/>
      <c r="J150" s="19"/>
    </row>
    <row r="151" spans="2:10">
      <c r="B151" s="19" t="s">
        <v>154</v>
      </c>
      <c r="C151" s="19"/>
      <c r="D151" s="19"/>
      <c r="E151" s="19"/>
      <c r="F151" s="19"/>
      <c r="G151" s="19"/>
      <c r="H151" s="19"/>
      <c r="I151" s="19"/>
      <c r="J151" s="19"/>
    </row>
    <row r="152" spans="2:10">
      <c r="B152" s="20" t="s">
        <v>295</v>
      </c>
      <c r="C152" s="20">
        <v>1</v>
      </c>
      <c r="D152" s="20">
        <v>2</v>
      </c>
      <c r="E152" s="20">
        <v>3</v>
      </c>
      <c r="F152" s="20">
        <v>4</v>
      </c>
      <c r="G152" s="20">
        <v>5</v>
      </c>
      <c r="H152" s="20">
        <v>6</v>
      </c>
      <c r="I152" s="20">
        <v>7</v>
      </c>
      <c r="J152" s="20" t="s">
        <v>296</v>
      </c>
    </row>
    <row r="153" spans="2:10">
      <c r="B153" s="20" t="s">
        <v>299</v>
      </c>
      <c r="C153" s="20"/>
      <c r="D153" s="20"/>
      <c r="E153" s="20"/>
      <c r="F153" s="20"/>
      <c r="G153" s="20"/>
      <c r="H153" s="20"/>
      <c r="I153" s="20"/>
      <c r="J153" s="20"/>
    </row>
    <row r="154" spans="2:10">
      <c r="B154" s="20">
        <v>3</v>
      </c>
      <c r="C154" s="22">
        <v>0.002307</v>
      </c>
      <c r="D154" s="22">
        <v>0.013131</v>
      </c>
      <c r="E154" s="22">
        <v>0.01967</v>
      </c>
      <c r="F154" s="22">
        <v>0.030641</v>
      </c>
      <c r="G154" s="22">
        <v>0.031616</v>
      </c>
      <c r="H154" s="22">
        <v>0.037057</v>
      </c>
      <c r="I154" s="22">
        <v>0.050499</v>
      </c>
      <c r="J154" s="22">
        <v>0.022375</v>
      </c>
    </row>
    <row r="155" spans="2:10">
      <c r="B155" s="20">
        <v>2</v>
      </c>
      <c r="C155" s="22">
        <v>0.006969</v>
      </c>
      <c r="D155" s="22">
        <v>0.014272</v>
      </c>
      <c r="E155" s="22">
        <v>0.018687</v>
      </c>
      <c r="F155" s="22">
        <v>0.023596</v>
      </c>
      <c r="G155" s="22">
        <v>0.027859</v>
      </c>
      <c r="H155" s="22">
        <v>0.02737</v>
      </c>
      <c r="I155" s="22">
        <v>0.074337</v>
      </c>
      <c r="J155" s="22">
        <v>0.018661</v>
      </c>
    </row>
    <row r="156" spans="2:10">
      <c r="B156" s="20">
        <v>1</v>
      </c>
      <c r="C156" s="22">
        <v>0.007095</v>
      </c>
      <c r="D156" s="22">
        <v>0.010336</v>
      </c>
      <c r="E156" s="22">
        <v>0.02025</v>
      </c>
      <c r="F156" s="22">
        <v>0.026427</v>
      </c>
      <c r="G156" s="22">
        <v>0.034692</v>
      </c>
      <c r="H156" s="22">
        <v>0.039151</v>
      </c>
      <c r="I156" s="22">
        <v>0.05606</v>
      </c>
      <c r="J156" s="22">
        <v>0.017493</v>
      </c>
    </row>
    <row r="157" spans="2:10">
      <c r="B157" s="20" t="s">
        <v>296</v>
      </c>
      <c r="C157" s="22">
        <v>0.006844</v>
      </c>
      <c r="D157" s="22">
        <v>0.011653</v>
      </c>
      <c r="E157" s="22">
        <v>0.019723</v>
      </c>
      <c r="F157" s="22">
        <v>0.026164</v>
      </c>
      <c r="G157" s="22">
        <v>0.032227</v>
      </c>
      <c r="H157" s="22">
        <v>0.035343</v>
      </c>
      <c r="I157" s="22">
        <v>0.060185</v>
      </c>
      <c r="J157" s="22">
        <v>0.018356</v>
      </c>
    </row>
    <row r="158" spans="2:10">
      <c r="B158" s="19"/>
      <c r="C158" s="19"/>
      <c r="D158" s="19"/>
      <c r="E158" s="19"/>
      <c r="F158" s="19"/>
      <c r="G158" s="19"/>
      <c r="H158" s="19"/>
      <c r="I158" s="19"/>
      <c r="J158" s="19"/>
    </row>
    <row r="159" spans="2:10">
      <c r="B159" s="19"/>
      <c r="C159" s="19"/>
      <c r="D159" s="19"/>
      <c r="E159" s="19"/>
      <c r="F159" s="19"/>
      <c r="G159" s="19"/>
      <c r="H159" s="19"/>
      <c r="I159" s="19"/>
      <c r="J159" s="19"/>
    </row>
    <row r="160" spans="2:10">
      <c r="B160" s="19"/>
      <c r="C160" s="19"/>
      <c r="D160" s="19"/>
      <c r="E160" s="19"/>
      <c r="F160" s="19"/>
      <c r="G160" s="19"/>
      <c r="H160" s="19"/>
      <c r="I160" s="19"/>
      <c r="J160" s="19"/>
    </row>
    <row r="161" spans="2:10">
      <c r="B161" s="19" t="s">
        <v>303</v>
      </c>
      <c r="C161" s="19"/>
      <c r="D161" s="19"/>
      <c r="E161" s="19"/>
      <c r="F161" s="19"/>
      <c r="G161" s="19"/>
      <c r="H161" s="19"/>
      <c r="I161" s="19"/>
      <c r="J161" s="19"/>
    </row>
    <row r="162" spans="2:10">
      <c r="B162" s="20" t="s">
        <v>295</v>
      </c>
      <c r="C162" s="20">
        <v>1</v>
      </c>
      <c r="D162" s="20">
        <v>2</v>
      </c>
      <c r="E162" s="20">
        <v>3</v>
      </c>
      <c r="F162" s="20">
        <v>4</v>
      </c>
      <c r="G162" s="20">
        <v>5</v>
      </c>
      <c r="H162" s="20">
        <v>6</v>
      </c>
      <c r="I162" s="20">
        <v>7</v>
      </c>
      <c r="J162" s="20" t="s">
        <v>296</v>
      </c>
    </row>
    <row r="163" spans="2:10">
      <c r="B163" s="20" t="s">
        <v>297</v>
      </c>
      <c r="C163" s="20"/>
      <c r="D163" s="20"/>
      <c r="E163" s="20"/>
      <c r="F163" s="20"/>
      <c r="G163" s="20"/>
      <c r="H163" s="20"/>
      <c r="I163" s="20"/>
      <c r="J163" s="20"/>
    </row>
    <row r="164" spans="2:10">
      <c r="B164" s="20">
        <v>3</v>
      </c>
      <c r="C164" s="22">
        <v>0.009338</v>
      </c>
      <c r="D164" s="22">
        <v>0.021696</v>
      </c>
      <c r="E164" s="22">
        <v>0.027223</v>
      </c>
      <c r="F164" s="22">
        <v>0.035866</v>
      </c>
      <c r="G164" s="22">
        <v>0.041068</v>
      </c>
      <c r="H164" s="22">
        <v>0.05695</v>
      </c>
      <c r="I164" s="22">
        <v>0.066993</v>
      </c>
      <c r="J164" s="22">
        <v>0.032992</v>
      </c>
    </row>
    <row r="165" spans="2:10">
      <c r="B165" s="20">
        <v>2</v>
      </c>
      <c r="C165" s="22">
        <v>0.009469</v>
      </c>
      <c r="D165" s="22">
        <v>0.022499</v>
      </c>
      <c r="E165" s="22">
        <v>0.030022</v>
      </c>
      <c r="F165" s="22">
        <v>0.040696</v>
      </c>
      <c r="G165" s="22">
        <v>0.048202</v>
      </c>
      <c r="H165" s="22">
        <v>0.050466</v>
      </c>
      <c r="I165" s="22">
        <v>0.091267</v>
      </c>
      <c r="J165" s="22">
        <v>0.034164</v>
      </c>
    </row>
    <row r="166" spans="2:10">
      <c r="B166" s="20">
        <v>1</v>
      </c>
      <c r="C166" s="22">
        <v>0.012604</v>
      </c>
      <c r="D166" s="22">
        <v>0.02251</v>
      </c>
      <c r="E166" s="22">
        <v>0.032506</v>
      </c>
      <c r="F166" s="22">
        <v>0.045052</v>
      </c>
      <c r="G166" s="22">
        <v>0.05001</v>
      </c>
      <c r="H166" s="22">
        <v>0.060134</v>
      </c>
      <c r="I166" s="22">
        <v>0.091244</v>
      </c>
      <c r="J166" s="22">
        <v>0.036833</v>
      </c>
    </row>
    <row r="167" spans="2:10">
      <c r="B167" s="20" t="s">
        <v>296</v>
      </c>
      <c r="C167" s="22">
        <v>0.011493</v>
      </c>
      <c r="D167" s="22">
        <v>0.022431</v>
      </c>
      <c r="E167" s="22">
        <v>0.031166</v>
      </c>
      <c r="F167" s="22">
        <v>0.042679</v>
      </c>
      <c r="G167" s="22">
        <v>0.048462</v>
      </c>
      <c r="H167" s="22">
        <v>0.056943</v>
      </c>
      <c r="I167" s="22">
        <v>0.087821</v>
      </c>
      <c r="J167" s="22">
        <v>0.035643</v>
      </c>
    </row>
    <row r="168" spans="2:10">
      <c r="B168" s="19"/>
      <c r="C168" s="19"/>
      <c r="D168" s="19"/>
      <c r="E168" s="19"/>
      <c r="F168" s="19"/>
      <c r="G168" s="19"/>
      <c r="H168" s="19"/>
      <c r="I168" s="19"/>
      <c r="J168" s="19"/>
    </row>
    <row r="169" spans="2:10">
      <c r="B169" s="19"/>
      <c r="C169" s="19"/>
      <c r="D169" s="19"/>
      <c r="E169" s="19"/>
      <c r="F169" s="19"/>
      <c r="G169" s="19"/>
      <c r="H169" s="19"/>
      <c r="I169" s="19"/>
      <c r="J169" s="19"/>
    </row>
    <row r="170" spans="2:10">
      <c r="B170" s="20" t="s">
        <v>295</v>
      </c>
      <c r="C170" s="20">
        <v>1</v>
      </c>
      <c r="D170" s="20">
        <v>2</v>
      </c>
      <c r="E170" s="20">
        <v>3</v>
      </c>
      <c r="F170" s="20">
        <v>4</v>
      </c>
      <c r="G170" s="20">
        <v>5</v>
      </c>
      <c r="H170" s="20">
        <v>6</v>
      </c>
      <c r="I170" s="20">
        <v>7</v>
      </c>
      <c r="J170" s="20" t="s">
        <v>296</v>
      </c>
    </row>
    <row r="171" spans="2:10">
      <c r="B171" s="20" t="s">
        <v>298</v>
      </c>
      <c r="C171" s="20"/>
      <c r="D171" s="20"/>
      <c r="E171" s="20"/>
      <c r="F171" s="20"/>
      <c r="G171" s="20"/>
      <c r="H171" s="20"/>
      <c r="I171" s="20"/>
      <c r="J171" s="20"/>
    </row>
    <row r="172" spans="2:10">
      <c r="B172" s="20">
        <v>3</v>
      </c>
      <c r="C172" s="22">
        <v>0.010347</v>
      </c>
      <c r="D172" s="22">
        <v>0.020613</v>
      </c>
      <c r="E172" s="22">
        <v>0.026922</v>
      </c>
      <c r="F172" s="22">
        <v>0.038312</v>
      </c>
      <c r="G172" s="22">
        <v>0.050352</v>
      </c>
      <c r="H172" s="22">
        <v>0.05524</v>
      </c>
      <c r="I172" s="22">
        <v>0.083333</v>
      </c>
      <c r="J172" s="22">
        <v>0.033903</v>
      </c>
    </row>
    <row r="173" spans="2:10">
      <c r="B173" s="20">
        <v>2</v>
      </c>
      <c r="C173" s="22">
        <v>0.008488</v>
      </c>
      <c r="D173" s="22">
        <v>0.02414</v>
      </c>
      <c r="E173" s="22">
        <v>0.03115</v>
      </c>
      <c r="F173" s="22">
        <v>0.041062</v>
      </c>
      <c r="G173" s="22">
        <v>0.046166</v>
      </c>
      <c r="H173" s="22">
        <v>0.056297</v>
      </c>
      <c r="I173" s="22">
        <v>0.088542</v>
      </c>
      <c r="J173" s="22">
        <v>0.036385</v>
      </c>
    </row>
    <row r="174" spans="2:10">
      <c r="B174" s="20">
        <v>1</v>
      </c>
      <c r="C174" s="22">
        <v>0.012648</v>
      </c>
      <c r="D174" s="22">
        <v>0.022078</v>
      </c>
      <c r="E174" s="22">
        <v>0.031983</v>
      </c>
      <c r="F174" s="22">
        <v>0.044323</v>
      </c>
      <c r="G174" s="22">
        <v>0.049296</v>
      </c>
      <c r="H174" s="22">
        <v>0.057634</v>
      </c>
      <c r="I174" s="22">
        <v>0.088286</v>
      </c>
      <c r="J174" s="22">
        <v>0.035633</v>
      </c>
    </row>
    <row r="175" spans="2:10">
      <c r="B175" s="20" t="s">
        <v>296</v>
      </c>
      <c r="C175" s="22">
        <v>0.011493</v>
      </c>
      <c r="D175" s="22">
        <v>0.022432</v>
      </c>
      <c r="E175" s="22">
        <v>0.031168</v>
      </c>
      <c r="F175" s="22">
        <v>0.042681</v>
      </c>
      <c r="G175" s="22">
        <v>0.048462</v>
      </c>
      <c r="H175" s="22">
        <v>0.056947</v>
      </c>
      <c r="I175" s="22">
        <v>0.08761</v>
      </c>
      <c r="J175" s="22">
        <v>0.035641</v>
      </c>
    </row>
    <row r="176" spans="2:10">
      <c r="B176" s="19"/>
      <c r="C176" s="19"/>
      <c r="D176" s="19"/>
      <c r="E176" s="19"/>
      <c r="F176" s="19"/>
      <c r="G176" s="19"/>
      <c r="H176" s="19"/>
      <c r="I176" s="19"/>
      <c r="J176" s="19"/>
    </row>
    <row r="177" spans="2:10">
      <c r="B177" s="19"/>
      <c r="C177" s="19"/>
      <c r="D177" s="19"/>
      <c r="E177" s="19"/>
      <c r="F177" s="19"/>
      <c r="G177" s="19"/>
      <c r="H177" s="19"/>
      <c r="I177" s="19"/>
      <c r="J177" s="19"/>
    </row>
    <row r="178" spans="2:10">
      <c r="B178" s="20" t="s">
        <v>295</v>
      </c>
      <c r="C178" s="20">
        <v>1</v>
      </c>
      <c r="D178" s="20">
        <v>2</v>
      </c>
      <c r="E178" s="20">
        <v>3</v>
      </c>
      <c r="F178" s="20">
        <v>4</v>
      </c>
      <c r="G178" s="20">
        <v>5</v>
      </c>
      <c r="H178" s="20">
        <v>6</v>
      </c>
      <c r="I178" s="20">
        <v>7</v>
      </c>
      <c r="J178" s="20" t="s">
        <v>296</v>
      </c>
    </row>
    <row r="179" spans="2:10">
      <c r="B179" s="20" t="s">
        <v>298</v>
      </c>
      <c r="C179" s="20"/>
      <c r="D179" s="20"/>
      <c r="E179" s="20"/>
      <c r="F179" s="20"/>
      <c r="G179" s="20"/>
      <c r="H179" s="20"/>
      <c r="I179" s="20"/>
      <c r="J179" s="20"/>
    </row>
    <row r="180" spans="2:10">
      <c r="B180" s="20">
        <v>3</v>
      </c>
      <c r="C180" s="22">
        <v>0.010347</v>
      </c>
      <c r="D180" s="22">
        <v>0.020613</v>
      </c>
      <c r="E180" s="22">
        <v>0.026922</v>
      </c>
      <c r="F180" s="22">
        <v>0.038312</v>
      </c>
      <c r="G180" s="22">
        <v>0.050352</v>
      </c>
      <c r="H180" s="22">
        <v>0.05524</v>
      </c>
      <c r="I180" s="22">
        <v>0.083333</v>
      </c>
      <c r="J180" s="22">
        <v>0.033903</v>
      </c>
    </row>
    <row r="181" spans="2:10">
      <c r="B181" s="20">
        <v>2</v>
      </c>
      <c r="C181" s="22">
        <v>0.008488</v>
      </c>
      <c r="D181" s="22">
        <v>0.02414</v>
      </c>
      <c r="E181" s="22">
        <v>0.03115</v>
      </c>
      <c r="F181" s="22">
        <v>0.041062</v>
      </c>
      <c r="G181" s="22">
        <v>0.046166</v>
      </c>
      <c r="H181" s="22">
        <v>0.056297</v>
      </c>
      <c r="I181" s="22">
        <v>0.088542</v>
      </c>
      <c r="J181" s="22">
        <v>0.036385</v>
      </c>
    </row>
    <row r="182" spans="2:10">
      <c r="B182" s="20">
        <v>1</v>
      </c>
      <c r="C182" s="22">
        <v>0.012648</v>
      </c>
      <c r="D182" s="22">
        <v>0.022078</v>
      </c>
      <c r="E182" s="22">
        <v>0.031983</v>
      </c>
      <c r="F182" s="22">
        <v>0.044323</v>
      </c>
      <c r="G182" s="22">
        <v>0.049296</v>
      </c>
      <c r="H182" s="22">
        <v>0.057634</v>
      </c>
      <c r="I182" s="22">
        <v>0.088286</v>
      </c>
      <c r="J182" s="22">
        <v>0.035633</v>
      </c>
    </row>
    <row r="183" spans="2:10">
      <c r="B183" s="20" t="s">
        <v>296</v>
      </c>
      <c r="C183" s="22">
        <v>0.011493</v>
      </c>
      <c r="D183" s="22">
        <v>0.022432</v>
      </c>
      <c r="E183" s="22">
        <v>0.031168</v>
      </c>
      <c r="F183" s="22">
        <v>0.042681</v>
      </c>
      <c r="G183" s="22">
        <v>0.048462</v>
      </c>
      <c r="H183" s="22">
        <v>0.056947</v>
      </c>
      <c r="I183" s="22">
        <v>0.08761</v>
      </c>
      <c r="J183" s="22">
        <v>0.035641</v>
      </c>
    </row>
    <row r="184" spans="2:10">
      <c r="B184" s="19"/>
      <c r="C184" s="19"/>
      <c r="D184" s="19"/>
      <c r="E184" s="19"/>
      <c r="F184" s="19"/>
      <c r="G184" s="19"/>
      <c r="H184" s="19"/>
      <c r="I184" s="19"/>
      <c r="J184" s="19"/>
    </row>
    <row r="185" spans="2:10">
      <c r="B185" s="19"/>
      <c r="C185" s="19"/>
      <c r="D185" s="19"/>
      <c r="E185" s="19"/>
      <c r="F185" s="19"/>
      <c r="G185" s="19"/>
      <c r="H185" s="19"/>
      <c r="I185" s="19"/>
      <c r="J185" s="19"/>
    </row>
    <row r="186" spans="2:10">
      <c r="B186" s="19" t="s">
        <v>304</v>
      </c>
      <c r="C186" s="19"/>
      <c r="D186" s="19"/>
      <c r="E186" s="19"/>
      <c r="F186" s="19"/>
      <c r="G186" s="19"/>
      <c r="H186" s="19"/>
      <c r="I186" s="19"/>
      <c r="J186" s="19"/>
    </row>
    <row r="187" spans="2:10">
      <c r="B187" s="20" t="s">
        <v>295</v>
      </c>
      <c r="C187" s="20">
        <v>1</v>
      </c>
      <c r="D187" s="20">
        <v>2</v>
      </c>
      <c r="E187" s="20">
        <v>3</v>
      </c>
      <c r="F187" s="20">
        <v>4</v>
      </c>
      <c r="G187" s="20">
        <v>5</v>
      </c>
      <c r="H187" s="20">
        <v>6</v>
      </c>
      <c r="I187" s="20">
        <v>7</v>
      </c>
      <c r="J187" s="20" t="s">
        <v>296</v>
      </c>
    </row>
    <row r="188" spans="2:10">
      <c r="B188" s="20" t="s">
        <v>297</v>
      </c>
      <c r="C188" s="20"/>
      <c r="D188" s="20"/>
      <c r="E188" s="20"/>
      <c r="F188" s="20"/>
      <c r="G188" s="20"/>
      <c r="H188" s="20"/>
      <c r="I188" s="20"/>
      <c r="J188" s="20"/>
    </row>
    <row r="189" spans="2:10">
      <c r="B189" s="20">
        <v>3</v>
      </c>
      <c r="C189" s="22">
        <v>0.001842</v>
      </c>
      <c r="D189" s="22">
        <v>0.00488</v>
      </c>
      <c r="E189" s="22">
        <v>0.008243</v>
      </c>
      <c r="F189" s="22">
        <v>0.010203</v>
      </c>
      <c r="G189" s="22">
        <v>0.009653</v>
      </c>
      <c r="H189" s="22">
        <v>0.015098</v>
      </c>
      <c r="I189" s="22">
        <v>0.016752</v>
      </c>
      <c r="J189" s="22">
        <v>0.008135</v>
      </c>
    </row>
    <row r="190" spans="2:10">
      <c r="B190" s="20">
        <v>2</v>
      </c>
      <c r="C190" s="22">
        <v>0.002376</v>
      </c>
      <c r="D190" s="22">
        <v>0.00528</v>
      </c>
      <c r="E190" s="22">
        <v>0.009852</v>
      </c>
      <c r="F190" s="22">
        <v>0.011068</v>
      </c>
      <c r="G190" s="22">
        <v>0.018588</v>
      </c>
      <c r="H190" s="22">
        <v>0.010856</v>
      </c>
      <c r="I190" s="22">
        <v>0.025173</v>
      </c>
      <c r="J190" s="22">
        <v>0.008155</v>
      </c>
    </row>
    <row r="191" spans="2:10">
      <c r="B191" s="20">
        <v>1</v>
      </c>
      <c r="C191" s="22">
        <v>0.003442</v>
      </c>
      <c r="D191" s="22">
        <v>0.004107</v>
      </c>
      <c r="E191" s="22">
        <v>0.009975</v>
      </c>
      <c r="F191" s="22">
        <v>0.012021</v>
      </c>
      <c r="G191" s="22">
        <v>0.015025</v>
      </c>
      <c r="H191" s="22">
        <v>0.021059</v>
      </c>
      <c r="I191" s="22">
        <v>0.022707</v>
      </c>
      <c r="J191" s="22">
        <v>0.008254</v>
      </c>
    </row>
    <row r="192" spans="2:10">
      <c r="B192" s="20" t="s">
        <v>296</v>
      </c>
      <c r="C192" s="22">
        <v>0.003069</v>
      </c>
      <c r="D192" s="22">
        <v>0.004518</v>
      </c>
      <c r="E192" s="22">
        <v>0.009684</v>
      </c>
      <c r="F192" s="22">
        <v>0.011483</v>
      </c>
      <c r="G192" s="22">
        <v>0.015325</v>
      </c>
      <c r="H192" s="22">
        <v>0.017107</v>
      </c>
      <c r="I192" s="22">
        <v>0.021852</v>
      </c>
      <c r="J192" s="22">
        <v>0.008212</v>
      </c>
    </row>
    <row r="193" spans="2:10">
      <c r="B193" s="19"/>
      <c r="C193" s="19"/>
      <c r="D193" s="19"/>
      <c r="E193" s="19"/>
      <c r="F193" s="19"/>
      <c r="G193" s="19"/>
      <c r="H193" s="19"/>
      <c r="I193" s="19"/>
      <c r="J193" s="19"/>
    </row>
    <row r="194" spans="2:10">
      <c r="B194" s="19"/>
      <c r="C194" s="19"/>
      <c r="D194" s="19"/>
      <c r="E194" s="19"/>
      <c r="F194" s="19"/>
      <c r="G194" s="19"/>
      <c r="H194" s="19"/>
      <c r="I194" s="19"/>
      <c r="J194" s="19"/>
    </row>
    <row r="195" spans="2:10">
      <c r="B195" s="19"/>
      <c r="C195" s="19"/>
      <c r="D195" s="19"/>
      <c r="E195" s="19"/>
      <c r="F195" s="19"/>
      <c r="G195" s="19"/>
      <c r="H195" s="19"/>
      <c r="I195" s="19"/>
      <c r="J195" s="19"/>
    </row>
    <row r="196" spans="2:10">
      <c r="B196" s="20" t="s">
        <v>295</v>
      </c>
      <c r="C196" s="20">
        <v>1</v>
      </c>
      <c r="D196" s="20">
        <v>2</v>
      </c>
      <c r="E196" s="20">
        <v>3</v>
      </c>
      <c r="F196" s="20">
        <v>4</v>
      </c>
      <c r="G196" s="20">
        <v>5</v>
      </c>
      <c r="H196" s="20">
        <v>6</v>
      </c>
      <c r="I196" s="20">
        <v>7</v>
      </c>
      <c r="J196" s="20" t="s">
        <v>296</v>
      </c>
    </row>
    <row r="197" spans="2:10">
      <c r="B197" s="20" t="s">
        <v>298</v>
      </c>
      <c r="C197" s="20"/>
      <c r="D197" s="20"/>
      <c r="E197" s="20"/>
      <c r="F197" s="20"/>
      <c r="G197" s="20"/>
      <c r="H197" s="20"/>
      <c r="I197" s="20"/>
      <c r="J197" s="20"/>
    </row>
    <row r="198" spans="2:10">
      <c r="B198" s="20">
        <v>3</v>
      </c>
      <c r="C198" s="22">
        <v>0.001128</v>
      </c>
      <c r="D198" s="22">
        <v>0.003613</v>
      </c>
      <c r="E198" s="22">
        <v>0.008004</v>
      </c>
      <c r="F198" s="22">
        <v>0.011906</v>
      </c>
      <c r="G198" s="22">
        <v>0.011599</v>
      </c>
      <c r="H198" s="22">
        <v>0.012001</v>
      </c>
      <c r="I198" s="22">
        <v>0.020299</v>
      </c>
      <c r="J198" s="22">
        <v>0.007715</v>
      </c>
    </row>
    <row r="199" spans="2:10">
      <c r="B199" s="20">
        <v>2</v>
      </c>
      <c r="C199" s="22">
        <v>0.003024</v>
      </c>
      <c r="D199" s="22">
        <v>0.006397</v>
      </c>
      <c r="E199" s="22">
        <v>0.010466</v>
      </c>
      <c r="F199" s="22">
        <v>0.009944</v>
      </c>
      <c r="G199" s="22">
        <v>0.017982</v>
      </c>
      <c r="H199" s="22">
        <v>0.013176</v>
      </c>
      <c r="I199" s="22">
        <v>0.025482</v>
      </c>
      <c r="J199" s="22">
        <v>0.008885</v>
      </c>
    </row>
    <row r="200" spans="2:10">
      <c r="B200" s="20">
        <v>1</v>
      </c>
      <c r="C200" s="22">
        <v>0.003321</v>
      </c>
      <c r="D200" s="22">
        <v>0.003935</v>
      </c>
      <c r="E200" s="22">
        <v>0.009776</v>
      </c>
      <c r="F200" s="22">
        <v>0.012188</v>
      </c>
      <c r="G200" s="22">
        <v>0.014733</v>
      </c>
      <c r="H200" s="22">
        <v>0.021222</v>
      </c>
      <c r="I200" s="22">
        <v>0.01996</v>
      </c>
      <c r="J200" s="22">
        <v>0.008022</v>
      </c>
    </row>
    <row r="201" spans="2:10">
      <c r="B201" s="20" t="s">
        <v>296</v>
      </c>
      <c r="C201" s="22">
        <v>0.003069</v>
      </c>
      <c r="D201" s="22">
        <v>0.004518</v>
      </c>
      <c r="E201" s="22">
        <v>0.009685</v>
      </c>
      <c r="F201" s="22">
        <v>0.011484</v>
      </c>
      <c r="G201" s="22">
        <v>0.015325</v>
      </c>
      <c r="H201" s="22">
        <v>0.017107</v>
      </c>
      <c r="I201" s="22">
        <v>0.021862</v>
      </c>
      <c r="J201" s="22">
        <v>0.008212</v>
      </c>
    </row>
    <row r="202" spans="2:10">
      <c r="B202" s="19"/>
      <c r="C202" s="19"/>
      <c r="D202" s="19"/>
      <c r="E202" s="19"/>
      <c r="F202" s="19"/>
      <c r="G202" s="19"/>
      <c r="H202" s="19"/>
      <c r="I202" s="19"/>
      <c r="J202" s="19"/>
    </row>
    <row r="203" spans="2:10">
      <c r="B203" s="19"/>
      <c r="C203" s="19"/>
      <c r="D203" s="19"/>
      <c r="E203" s="19"/>
      <c r="F203" s="19"/>
      <c r="G203" s="19"/>
      <c r="H203" s="19"/>
      <c r="I203" s="19"/>
      <c r="J203" s="19"/>
    </row>
    <row r="204" spans="2:10">
      <c r="B204" s="20" t="s">
        <v>295</v>
      </c>
      <c r="C204" s="20">
        <v>1</v>
      </c>
      <c r="D204" s="20">
        <v>2</v>
      </c>
      <c r="E204" s="20">
        <v>3</v>
      </c>
      <c r="F204" s="20">
        <v>4</v>
      </c>
      <c r="G204" s="20">
        <v>5</v>
      </c>
      <c r="H204" s="20">
        <v>6</v>
      </c>
      <c r="I204" s="20">
        <v>7</v>
      </c>
      <c r="J204" s="20" t="s">
        <v>296</v>
      </c>
    </row>
    <row r="205" spans="2:10">
      <c r="B205" s="20" t="s">
        <v>298</v>
      </c>
      <c r="C205" s="20"/>
      <c r="D205" s="20"/>
      <c r="E205" s="20"/>
      <c r="F205" s="20"/>
      <c r="G205" s="20"/>
      <c r="H205" s="20"/>
      <c r="I205" s="20"/>
      <c r="J205" s="20"/>
    </row>
    <row r="206" spans="2:10">
      <c r="B206" s="20">
        <v>3</v>
      </c>
      <c r="C206" s="22">
        <v>0.001128</v>
      </c>
      <c r="D206" s="22">
        <v>0.003613</v>
      </c>
      <c r="E206" s="22">
        <v>0.008004</v>
      </c>
      <c r="F206" s="22">
        <v>0.011906</v>
      </c>
      <c r="G206" s="22">
        <v>0.011599</v>
      </c>
      <c r="H206" s="22">
        <v>0.012001</v>
      </c>
      <c r="I206" s="22">
        <v>0.020299</v>
      </c>
      <c r="J206" s="22">
        <v>0.007715</v>
      </c>
    </row>
    <row r="207" spans="2:10">
      <c r="B207" s="20">
        <v>2</v>
      </c>
      <c r="C207" s="22">
        <v>0.003024</v>
      </c>
      <c r="D207" s="22">
        <v>0.006397</v>
      </c>
      <c r="E207" s="22">
        <v>0.010466</v>
      </c>
      <c r="F207" s="22">
        <v>0.009944</v>
      </c>
      <c r="G207" s="22">
        <v>0.017982</v>
      </c>
      <c r="H207" s="22">
        <v>0.013176</v>
      </c>
      <c r="I207" s="22">
        <v>0.025482</v>
      </c>
      <c r="J207" s="22">
        <v>0.008885</v>
      </c>
    </row>
    <row r="208" spans="2:10">
      <c r="B208" s="20">
        <v>1</v>
      </c>
      <c r="C208" s="22">
        <v>0.003321</v>
      </c>
      <c r="D208" s="22">
        <v>0.003935</v>
      </c>
      <c r="E208" s="22">
        <v>0.009776</v>
      </c>
      <c r="F208" s="22">
        <v>0.012188</v>
      </c>
      <c r="G208" s="22">
        <v>0.014733</v>
      </c>
      <c r="H208" s="22">
        <v>0.021222</v>
      </c>
      <c r="I208" s="22">
        <v>0.01996</v>
      </c>
      <c r="J208" s="22">
        <v>0.008022</v>
      </c>
    </row>
    <row r="209" spans="2:10">
      <c r="B209" s="20" t="s">
        <v>296</v>
      </c>
      <c r="C209" s="22">
        <v>0.003069</v>
      </c>
      <c r="D209" s="22">
        <v>0.004518</v>
      </c>
      <c r="E209" s="22">
        <v>0.009685</v>
      </c>
      <c r="F209" s="22">
        <v>0.011484</v>
      </c>
      <c r="G209" s="22">
        <v>0.015325</v>
      </c>
      <c r="H209" s="22">
        <v>0.017107</v>
      </c>
      <c r="I209" s="22">
        <v>0.021862</v>
      </c>
      <c r="J209" s="22">
        <v>0.008212</v>
      </c>
    </row>
    <row r="210" spans="2:10">
      <c r="B210" s="19"/>
      <c r="C210" s="19"/>
      <c r="D210" s="19"/>
      <c r="E210" s="19"/>
      <c r="F210" s="19"/>
      <c r="G210" s="19"/>
      <c r="H210" s="19"/>
      <c r="I210" s="19"/>
      <c r="J210" s="19"/>
    </row>
    <row r="211" spans="2:10">
      <c r="B211" s="19"/>
      <c r="C211" s="19"/>
      <c r="D211" s="19"/>
      <c r="E211" s="19"/>
      <c r="F211" s="19"/>
      <c r="G211" s="19"/>
      <c r="H211" s="19"/>
      <c r="I211" s="19"/>
      <c r="J211" s="19"/>
    </row>
    <row r="212" spans="2:10">
      <c r="B212" s="19" t="s">
        <v>305</v>
      </c>
      <c r="C212" s="19"/>
      <c r="D212" s="19"/>
      <c r="E212" s="19"/>
      <c r="F212" s="19"/>
      <c r="G212" s="19"/>
      <c r="H212" s="19"/>
      <c r="I212" s="19"/>
      <c r="J212" s="19"/>
    </row>
    <row r="213" spans="2:10">
      <c r="B213" s="20" t="s">
        <v>295</v>
      </c>
      <c r="C213" s="20">
        <v>1</v>
      </c>
      <c r="D213" s="20">
        <v>2</v>
      </c>
      <c r="E213" s="20">
        <v>3</v>
      </c>
      <c r="F213" s="20">
        <v>4</v>
      </c>
      <c r="G213" s="20">
        <v>5</v>
      </c>
      <c r="H213" s="20">
        <v>6</v>
      </c>
      <c r="I213" s="20">
        <v>7</v>
      </c>
      <c r="J213" s="20" t="s">
        <v>296</v>
      </c>
    </row>
    <row r="214" spans="2:10">
      <c r="B214" s="20" t="s">
        <v>297</v>
      </c>
      <c r="C214" s="20"/>
      <c r="D214" s="20"/>
      <c r="E214" s="20"/>
      <c r="F214" s="20"/>
      <c r="G214" s="20"/>
      <c r="H214" s="20"/>
      <c r="I214" s="20"/>
      <c r="J214" s="20"/>
    </row>
    <row r="215" spans="2:10">
      <c r="B215" s="20">
        <v>3</v>
      </c>
      <c r="C215" s="22">
        <v>0.001698</v>
      </c>
      <c r="D215" s="22">
        <v>0.006706</v>
      </c>
      <c r="E215" s="22">
        <v>0.007103</v>
      </c>
      <c r="F215" s="22">
        <v>0.011636</v>
      </c>
      <c r="G215" s="22">
        <v>0.00924</v>
      </c>
      <c r="H215" s="22">
        <v>0.015122</v>
      </c>
      <c r="I215" s="22">
        <v>0.02451</v>
      </c>
      <c r="J215" s="22">
        <v>0.009598</v>
      </c>
    </row>
    <row r="216" spans="2:10">
      <c r="B216" s="20">
        <v>2</v>
      </c>
      <c r="C216" s="22">
        <v>0.001982</v>
      </c>
      <c r="D216" s="22">
        <v>0.005058</v>
      </c>
      <c r="E216" s="22">
        <v>0.008921</v>
      </c>
      <c r="F216" s="22">
        <v>0.011534</v>
      </c>
      <c r="G216" s="22">
        <v>0.014619</v>
      </c>
      <c r="H216" s="22">
        <v>0.015427</v>
      </c>
      <c r="I216" s="22">
        <v>0.018883</v>
      </c>
      <c r="J216" s="22">
        <v>0.009486</v>
      </c>
    </row>
    <row r="217" spans="2:10">
      <c r="B217" s="20">
        <v>1</v>
      </c>
      <c r="C217" s="22">
        <v>0.003317</v>
      </c>
      <c r="D217" s="22">
        <v>0.005848</v>
      </c>
      <c r="E217" s="22">
        <v>0.010366</v>
      </c>
      <c r="F217" s="22">
        <v>0.01288</v>
      </c>
      <c r="G217" s="22">
        <v>0.013192</v>
      </c>
      <c r="H217" s="22">
        <v>0.018984</v>
      </c>
      <c r="I217" s="22">
        <v>0.027005</v>
      </c>
      <c r="J217" s="22">
        <v>0.010826</v>
      </c>
    </row>
    <row r="218" spans="2:10">
      <c r="B218" s="20" t="s">
        <v>296</v>
      </c>
      <c r="C218" s="22">
        <v>0.002827</v>
      </c>
      <c r="D218" s="22">
        <v>0.005704</v>
      </c>
      <c r="E218" s="22">
        <v>0.009565</v>
      </c>
      <c r="F218" s="22">
        <v>0.012335</v>
      </c>
      <c r="G218" s="22">
        <v>0.013164</v>
      </c>
      <c r="H218" s="22">
        <v>0.017515</v>
      </c>
      <c r="I218" s="22">
        <v>0.024266</v>
      </c>
      <c r="J218" s="22">
        <v>0.010303</v>
      </c>
    </row>
    <row r="219" spans="2:10">
      <c r="B219" s="19"/>
      <c r="C219" s="19"/>
      <c r="D219" s="19"/>
      <c r="E219" s="19"/>
      <c r="F219" s="19"/>
      <c r="G219" s="19"/>
      <c r="H219" s="19"/>
      <c r="I219" s="19"/>
      <c r="J219" s="19"/>
    </row>
    <row r="220" spans="2:10">
      <c r="B220" s="19"/>
      <c r="C220" s="19"/>
      <c r="D220" s="19"/>
      <c r="E220" s="19"/>
      <c r="F220" s="19"/>
      <c r="G220" s="19"/>
      <c r="H220" s="19"/>
      <c r="I220" s="19"/>
      <c r="J220" s="19"/>
    </row>
    <row r="221" spans="2:10">
      <c r="B221" s="20" t="s">
        <v>295</v>
      </c>
      <c r="C221" s="20">
        <v>1</v>
      </c>
      <c r="D221" s="20">
        <v>2</v>
      </c>
      <c r="E221" s="20">
        <v>3</v>
      </c>
      <c r="F221" s="20">
        <v>4</v>
      </c>
      <c r="G221" s="20">
        <v>5</v>
      </c>
      <c r="H221" s="20">
        <v>6</v>
      </c>
      <c r="I221" s="20">
        <v>7</v>
      </c>
      <c r="J221" s="20" t="s">
        <v>296</v>
      </c>
    </row>
    <row r="222" spans="2:10">
      <c r="B222" s="20" t="s">
        <v>298</v>
      </c>
      <c r="C222" s="20"/>
      <c r="D222" s="20"/>
      <c r="E222" s="20"/>
      <c r="F222" s="20"/>
      <c r="G222" s="20"/>
      <c r="H222" s="20"/>
      <c r="I222" s="20"/>
      <c r="J222" s="20"/>
    </row>
    <row r="223" spans="2:10">
      <c r="B223" s="20">
        <v>3</v>
      </c>
      <c r="C223" s="22">
        <v>0.000739</v>
      </c>
      <c r="D223" s="22">
        <v>0.004014</v>
      </c>
      <c r="E223" s="22">
        <v>0.007343</v>
      </c>
      <c r="F223" s="22">
        <v>0.01183</v>
      </c>
      <c r="G223" s="22">
        <v>0.012085</v>
      </c>
      <c r="H223" s="22">
        <v>0.014333</v>
      </c>
      <c r="I223" s="22">
        <v>0.025758</v>
      </c>
      <c r="J223" s="22">
        <v>0.009115</v>
      </c>
    </row>
    <row r="224" spans="2:10">
      <c r="B224" s="20">
        <v>2</v>
      </c>
      <c r="C224" s="22">
        <v>0.003183</v>
      </c>
      <c r="D224" s="22">
        <v>0.006412</v>
      </c>
      <c r="E224" s="22">
        <v>0.009935</v>
      </c>
      <c r="F224" s="22">
        <v>0.010851</v>
      </c>
      <c r="G224" s="22">
        <v>0.01488</v>
      </c>
      <c r="H224" s="22">
        <v>0.016831</v>
      </c>
      <c r="I224" s="22">
        <v>0.02381</v>
      </c>
      <c r="J224" s="22">
        <v>0.010491</v>
      </c>
    </row>
    <row r="225" spans="2:10">
      <c r="B225" s="20">
        <v>1</v>
      </c>
      <c r="C225" s="22">
        <v>0.00296</v>
      </c>
      <c r="D225" s="22">
        <v>0.005701</v>
      </c>
      <c r="E225" s="22">
        <v>0.00983</v>
      </c>
      <c r="F225" s="22">
        <v>0.013138</v>
      </c>
      <c r="G225" s="22">
        <v>0.012475</v>
      </c>
      <c r="H225" s="22">
        <v>0.018523</v>
      </c>
      <c r="I225" s="22">
        <v>0.024117</v>
      </c>
      <c r="J225" s="22">
        <v>0.010439</v>
      </c>
    </row>
    <row r="226" spans="2:10">
      <c r="B226" s="20" t="s">
        <v>296</v>
      </c>
      <c r="C226" s="22">
        <v>0.002827</v>
      </c>
      <c r="D226" s="22">
        <v>0.005705</v>
      </c>
      <c r="E226" s="22">
        <v>0.009566</v>
      </c>
      <c r="F226" s="22">
        <v>0.012335</v>
      </c>
      <c r="G226" s="22">
        <v>0.013164</v>
      </c>
      <c r="H226" s="22">
        <v>0.017517</v>
      </c>
      <c r="I226" s="22">
        <v>0.024272</v>
      </c>
      <c r="J226" s="22">
        <v>0.010304</v>
      </c>
    </row>
    <row r="227" spans="2:10">
      <c r="B227" s="19"/>
      <c r="C227" s="19"/>
      <c r="D227" s="19"/>
      <c r="E227" s="19"/>
      <c r="F227" s="19"/>
      <c r="G227" s="19"/>
      <c r="H227" s="19"/>
      <c r="I227" s="19"/>
      <c r="J227" s="19"/>
    </row>
    <row r="228" spans="2:10">
      <c r="B228" s="19"/>
      <c r="C228" s="19"/>
      <c r="D228" s="19"/>
      <c r="E228" s="19"/>
      <c r="F228" s="19"/>
      <c r="G228" s="19"/>
      <c r="H228" s="19"/>
      <c r="I228" s="19"/>
      <c r="J228" s="19"/>
    </row>
    <row r="229" spans="2:10">
      <c r="B229" s="20" t="s">
        <v>295</v>
      </c>
      <c r="C229" s="20">
        <v>1</v>
      </c>
      <c r="D229" s="20">
        <v>2</v>
      </c>
      <c r="E229" s="20">
        <v>3</v>
      </c>
      <c r="F229" s="20">
        <v>4</v>
      </c>
      <c r="G229" s="20">
        <v>5</v>
      </c>
      <c r="H229" s="20">
        <v>6</v>
      </c>
      <c r="I229" s="20">
        <v>7</v>
      </c>
      <c r="J229" s="20" t="s">
        <v>296</v>
      </c>
    </row>
    <row r="230" spans="2:10">
      <c r="B230" s="20" t="s">
        <v>299</v>
      </c>
      <c r="C230" s="20"/>
      <c r="D230" s="20"/>
      <c r="E230" s="20"/>
      <c r="F230" s="20"/>
      <c r="G230" s="20"/>
      <c r="H230" s="20"/>
      <c r="I230" s="20"/>
      <c r="J230" s="20"/>
    </row>
    <row r="231" spans="2:10">
      <c r="B231" s="20">
        <v>3</v>
      </c>
      <c r="C231" s="22">
        <v>0</v>
      </c>
      <c r="D231" s="22">
        <v>0.006996</v>
      </c>
      <c r="E231" s="22">
        <v>0.007636</v>
      </c>
      <c r="F231" s="22">
        <v>0.013459</v>
      </c>
      <c r="G231" s="22">
        <v>0.010225</v>
      </c>
      <c r="H231" s="22">
        <v>0.016383</v>
      </c>
      <c r="I231" s="22">
        <v>0.026596</v>
      </c>
      <c r="J231" s="22">
        <v>0.010748</v>
      </c>
    </row>
    <row r="232" spans="2:10">
      <c r="B232" s="20">
        <v>2</v>
      </c>
      <c r="C232" s="22">
        <v>0.002599</v>
      </c>
      <c r="D232" s="22">
        <v>0.005374</v>
      </c>
      <c r="E232" s="22">
        <v>0.009396</v>
      </c>
      <c r="F232" s="22">
        <v>0.011182</v>
      </c>
      <c r="G232" s="22">
        <v>0.014315</v>
      </c>
      <c r="H232" s="22">
        <v>0.015022</v>
      </c>
      <c r="I232" s="22">
        <v>0.025105</v>
      </c>
      <c r="J232" s="22">
        <v>0.009755</v>
      </c>
    </row>
    <row r="233" spans="2:10">
      <c r="B233" s="20">
        <v>1</v>
      </c>
      <c r="C233" s="22">
        <v>0.003112</v>
      </c>
      <c r="D233" s="22">
        <v>0.005744</v>
      </c>
      <c r="E233" s="22">
        <v>0.01006</v>
      </c>
      <c r="F233" s="22">
        <v>0.01272</v>
      </c>
      <c r="G233" s="22">
        <v>0.013161</v>
      </c>
      <c r="H233" s="22">
        <v>0.018862</v>
      </c>
      <c r="I233" s="22">
        <v>0.024989</v>
      </c>
      <c r="J233" s="22">
        <v>0.010492</v>
      </c>
    </row>
    <row r="234" spans="2:10">
      <c r="B234" s="20" t="s">
        <v>296</v>
      </c>
      <c r="C234" s="22">
        <v>0.00282</v>
      </c>
      <c r="D234" s="22">
        <v>0.005744</v>
      </c>
      <c r="E234" s="22">
        <v>0.009594</v>
      </c>
      <c r="F234" s="22">
        <v>0.012355</v>
      </c>
      <c r="G234" s="22">
        <v>0.013155</v>
      </c>
      <c r="H234" s="22">
        <v>0.017431</v>
      </c>
      <c r="I234" s="22">
        <v>0.025253</v>
      </c>
      <c r="J234" s="22">
        <v>0.010307</v>
      </c>
    </row>
    <row r="235" spans="2:10">
      <c r="B235" s="19"/>
      <c r="C235" s="19"/>
      <c r="D235" s="19"/>
      <c r="E235" s="19"/>
      <c r="F235" s="19"/>
      <c r="G235" s="19"/>
      <c r="H235" s="19"/>
      <c r="I235" s="19"/>
      <c r="J235" s="19"/>
    </row>
    <row r="236" spans="2:10">
      <c r="B236" s="19"/>
      <c r="C236" s="19"/>
      <c r="D236" s="19"/>
      <c r="E236" s="19"/>
      <c r="F236" s="19"/>
      <c r="G236" s="19"/>
      <c r="H236" s="19"/>
      <c r="I236" s="19"/>
      <c r="J236" s="19"/>
    </row>
    <row r="237" spans="2:10">
      <c r="B237" s="19"/>
      <c r="C237" s="19"/>
      <c r="D237" s="19"/>
      <c r="E237" s="19"/>
      <c r="F237" s="19"/>
      <c r="G237" s="19"/>
      <c r="H237" s="19"/>
      <c r="I237" s="19"/>
      <c r="J237" s="19"/>
    </row>
    <row r="238" spans="2:10">
      <c r="B238" s="19" t="s">
        <v>267</v>
      </c>
      <c r="C238" s="19"/>
      <c r="D238" s="19"/>
      <c r="E238" s="19"/>
      <c r="F238" s="19"/>
      <c r="G238" s="19"/>
      <c r="H238" s="19"/>
      <c r="I238" s="19"/>
      <c r="J238" s="19"/>
    </row>
    <row r="239" spans="2:10">
      <c r="B239" s="19" t="s">
        <v>163</v>
      </c>
      <c r="C239" s="19"/>
      <c r="D239" s="19"/>
      <c r="E239" s="19"/>
      <c r="F239" s="19"/>
      <c r="G239" s="19"/>
      <c r="H239" s="19"/>
      <c r="I239" s="19"/>
      <c r="J239" s="19"/>
    </row>
    <row r="240" spans="2:10">
      <c r="B240" s="20" t="s">
        <v>295</v>
      </c>
      <c r="C240" s="20">
        <v>1</v>
      </c>
      <c r="D240" s="20">
        <v>2</v>
      </c>
      <c r="E240" s="20">
        <v>3</v>
      </c>
      <c r="F240" s="20">
        <v>4</v>
      </c>
      <c r="G240" s="20">
        <v>5</v>
      </c>
      <c r="H240" s="20">
        <v>6</v>
      </c>
      <c r="I240" s="20">
        <v>7</v>
      </c>
      <c r="J240" s="20" t="s">
        <v>296</v>
      </c>
    </row>
    <row r="241" spans="2:10">
      <c r="B241" s="20" t="s">
        <v>297</v>
      </c>
      <c r="C241" s="20"/>
      <c r="D241" s="20"/>
      <c r="E241" s="20"/>
      <c r="F241" s="20"/>
      <c r="G241" s="20"/>
      <c r="H241" s="20"/>
      <c r="I241" s="20"/>
      <c r="J241" s="20"/>
    </row>
    <row r="242" spans="2:10">
      <c r="B242" s="20">
        <v>3</v>
      </c>
      <c r="C242" s="22">
        <v>8.5e-5</v>
      </c>
      <c r="D242" s="22">
        <v>0.00072</v>
      </c>
      <c r="E242" s="22">
        <v>0.002536</v>
      </c>
      <c r="F242" s="22">
        <v>0.005294</v>
      </c>
      <c r="G242" s="22">
        <v>0.015363</v>
      </c>
      <c r="H242" s="22">
        <v>0.153581</v>
      </c>
      <c r="I242" s="22">
        <v>0.162548</v>
      </c>
      <c r="J242" s="22">
        <v>0.340685</v>
      </c>
    </row>
    <row r="243" spans="2:10">
      <c r="B243" s="20">
        <v>2</v>
      </c>
      <c r="C243" s="22">
        <v>0.000885</v>
      </c>
      <c r="D243" s="22">
        <v>0.005686</v>
      </c>
      <c r="E243" s="22">
        <v>0.017178</v>
      </c>
      <c r="F243" s="22">
        <v>0.022412</v>
      </c>
      <c r="G243" s="22">
        <v>0.054882</v>
      </c>
      <c r="H243" s="22">
        <v>0.174752</v>
      </c>
      <c r="I243" s="22">
        <v>0.064955</v>
      </c>
      <c r="J243" s="22">
        <v>0.340885</v>
      </c>
    </row>
    <row r="244" spans="2:10">
      <c r="B244" s="20">
        <v>1</v>
      </c>
      <c r="C244" s="22">
        <v>0.020305</v>
      </c>
      <c r="D244" s="22">
        <v>0.044459</v>
      </c>
      <c r="E244" s="22">
        <v>0.054713</v>
      </c>
      <c r="F244" s="22">
        <v>0.038123</v>
      </c>
      <c r="G244" s="22">
        <v>0.052363</v>
      </c>
      <c r="H244" s="22">
        <v>0.080532</v>
      </c>
      <c r="I244" s="22">
        <v>0.027854</v>
      </c>
      <c r="J244" s="22">
        <v>0.31843</v>
      </c>
    </row>
    <row r="245" spans="2:10">
      <c r="B245" s="20" t="s">
        <v>296</v>
      </c>
      <c r="C245" s="22">
        <v>0.021275</v>
      </c>
      <c r="D245" s="22">
        <v>0.050865</v>
      </c>
      <c r="E245" s="22">
        <v>0.074426</v>
      </c>
      <c r="F245" s="22">
        <v>0.06583</v>
      </c>
      <c r="G245" s="22">
        <v>0.122608</v>
      </c>
      <c r="H245" s="22">
        <v>0.408864</v>
      </c>
      <c r="I245" s="22">
        <v>0.255356</v>
      </c>
      <c r="J245" s="22">
        <v>1</v>
      </c>
    </row>
    <row r="246" spans="2:10">
      <c r="B246" s="19"/>
      <c r="C246" s="19"/>
      <c r="D246" s="19"/>
      <c r="E246" s="19"/>
      <c r="F246" s="19"/>
      <c r="G246" s="19"/>
      <c r="H246" s="19"/>
      <c r="I246" s="19"/>
      <c r="J246" s="19"/>
    </row>
    <row r="247" spans="2:10">
      <c r="B247" s="19"/>
      <c r="C247" s="19"/>
      <c r="D247" s="19"/>
      <c r="E247" s="19"/>
      <c r="F247" s="19"/>
      <c r="G247" s="19"/>
      <c r="H247" s="19"/>
      <c r="I247" s="19"/>
      <c r="J247" s="19"/>
    </row>
    <row r="248" spans="2:10">
      <c r="B248" s="20" t="s">
        <v>295</v>
      </c>
      <c r="C248" s="20">
        <v>1</v>
      </c>
      <c r="D248" s="20">
        <v>2</v>
      </c>
      <c r="E248" s="20">
        <v>3</v>
      </c>
      <c r="F248" s="20">
        <v>4</v>
      </c>
      <c r="G248" s="20">
        <v>5</v>
      </c>
      <c r="H248" s="20">
        <v>6</v>
      </c>
      <c r="I248" s="20">
        <v>7</v>
      </c>
      <c r="J248" s="20" t="s">
        <v>296</v>
      </c>
    </row>
    <row r="249" spans="2:10">
      <c r="B249" s="20" t="s">
        <v>298</v>
      </c>
      <c r="C249" s="20"/>
      <c r="D249" s="20"/>
      <c r="E249" s="20"/>
      <c r="F249" s="20"/>
      <c r="G249" s="20"/>
      <c r="H249" s="20"/>
      <c r="I249" s="20"/>
      <c r="J249" s="20"/>
    </row>
    <row r="250" spans="2:10">
      <c r="B250" s="20">
        <v>3</v>
      </c>
      <c r="C250" s="22">
        <v>0.000133</v>
      </c>
      <c r="D250" s="22">
        <v>0.001111</v>
      </c>
      <c r="E250" s="22">
        <v>0.003985</v>
      </c>
      <c r="F250" s="22">
        <v>0.007403</v>
      </c>
      <c r="G250" s="22">
        <v>0.020934</v>
      </c>
      <c r="H250" s="22">
        <v>0.162465</v>
      </c>
      <c r="I250" s="22">
        <v>0.154074</v>
      </c>
      <c r="J250" s="22">
        <v>0.350524</v>
      </c>
    </row>
    <row r="251" spans="2:10">
      <c r="B251" s="20">
        <v>2</v>
      </c>
      <c r="C251" s="22">
        <v>0.001841</v>
      </c>
      <c r="D251" s="22">
        <v>0.008932</v>
      </c>
      <c r="E251" s="22">
        <v>0.021592</v>
      </c>
      <c r="F251" s="22">
        <v>0.024302</v>
      </c>
      <c r="G251" s="22">
        <v>0.051361</v>
      </c>
      <c r="H251" s="22">
        <v>0.158122</v>
      </c>
      <c r="I251" s="22">
        <v>0.066402</v>
      </c>
      <c r="J251" s="22">
        <v>0.332764</v>
      </c>
    </row>
    <row r="252" spans="2:10">
      <c r="B252" s="20">
        <v>1</v>
      </c>
      <c r="C252" s="22">
        <v>0.019303</v>
      </c>
      <c r="D252" s="22">
        <v>0.040825</v>
      </c>
      <c r="E252" s="22">
        <v>0.048853</v>
      </c>
      <c r="F252" s="22">
        <v>0.034127</v>
      </c>
      <c r="G252" s="22">
        <v>0.05032</v>
      </c>
      <c r="H252" s="22">
        <v>0.0883</v>
      </c>
      <c r="I252" s="22">
        <v>0.034893</v>
      </c>
      <c r="J252" s="22">
        <v>0.316713</v>
      </c>
    </row>
    <row r="253" spans="2:10">
      <c r="B253" s="20" t="s">
        <v>296</v>
      </c>
      <c r="C253" s="22">
        <v>0.021277</v>
      </c>
      <c r="D253" s="22">
        <v>0.050868</v>
      </c>
      <c r="E253" s="22">
        <v>0.07443</v>
      </c>
      <c r="F253" s="22">
        <v>0.065833</v>
      </c>
      <c r="G253" s="22">
        <v>0.122614</v>
      </c>
      <c r="H253" s="22">
        <v>0.408887</v>
      </c>
      <c r="I253" s="22">
        <v>0.255369</v>
      </c>
      <c r="J253" s="22">
        <v>1</v>
      </c>
    </row>
    <row r="254" spans="2:10">
      <c r="B254" s="19"/>
      <c r="C254" s="19"/>
      <c r="D254" s="19"/>
      <c r="E254" s="19"/>
      <c r="F254" s="19"/>
      <c r="G254" s="19"/>
      <c r="H254" s="19"/>
      <c r="I254" s="19"/>
      <c r="J254" s="19"/>
    </row>
    <row r="255" spans="2:10">
      <c r="B255" s="19"/>
      <c r="C255" s="19"/>
      <c r="D255" s="19"/>
      <c r="E255" s="19"/>
      <c r="F255" s="19"/>
      <c r="G255" s="19"/>
      <c r="H255" s="19"/>
      <c r="I255" s="19"/>
      <c r="J255" s="19"/>
    </row>
    <row r="256" spans="2:10">
      <c r="B256" s="20" t="s">
        <v>295</v>
      </c>
      <c r="C256" s="20">
        <v>1</v>
      </c>
      <c r="D256" s="20">
        <v>2</v>
      </c>
      <c r="E256" s="20">
        <v>3</v>
      </c>
      <c r="F256" s="20">
        <v>4</v>
      </c>
      <c r="G256" s="20">
        <v>5</v>
      </c>
      <c r="H256" s="20">
        <v>6</v>
      </c>
      <c r="I256" s="20">
        <v>7</v>
      </c>
      <c r="J256" s="20" t="s">
        <v>296</v>
      </c>
    </row>
    <row r="257" spans="2:10">
      <c r="B257" s="20" t="s">
        <v>298</v>
      </c>
      <c r="C257" s="20"/>
      <c r="D257" s="20"/>
      <c r="E257" s="20"/>
      <c r="F257" s="20"/>
      <c r="G257" s="20"/>
      <c r="H257" s="20"/>
      <c r="I257" s="20"/>
      <c r="J257" s="20"/>
    </row>
    <row r="258" spans="2:10">
      <c r="B258" s="20">
        <v>3</v>
      </c>
      <c r="C258" s="22">
        <v>0.000133</v>
      </c>
      <c r="D258" s="22">
        <v>0.001111</v>
      </c>
      <c r="E258" s="22">
        <v>0.003985</v>
      </c>
      <c r="F258" s="22">
        <v>0.007403</v>
      </c>
      <c r="G258" s="22">
        <v>0.020934</v>
      </c>
      <c r="H258" s="22">
        <v>0.162465</v>
      </c>
      <c r="I258" s="22">
        <v>0.154074</v>
      </c>
      <c r="J258" s="22">
        <v>0.350524</v>
      </c>
    </row>
    <row r="259" spans="2:10">
      <c r="B259" s="20">
        <v>2</v>
      </c>
      <c r="C259" s="22">
        <v>0.001841</v>
      </c>
      <c r="D259" s="22">
        <v>0.008932</v>
      </c>
      <c r="E259" s="22">
        <v>0.021592</v>
      </c>
      <c r="F259" s="22">
        <v>0.024302</v>
      </c>
      <c r="G259" s="22">
        <v>0.051361</v>
      </c>
      <c r="H259" s="22">
        <v>0.158122</v>
      </c>
      <c r="I259" s="22">
        <v>0.066402</v>
      </c>
      <c r="J259" s="22">
        <v>0.332764</v>
      </c>
    </row>
    <row r="260" spans="2:10">
      <c r="B260" s="20">
        <v>1</v>
      </c>
      <c r="C260" s="22">
        <v>0.019303</v>
      </c>
      <c r="D260" s="22">
        <v>0.040825</v>
      </c>
      <c r="E260" s="22">
        <v>0.048853</v>
      </c>
      <c r="F260" s="22">
        <v>0.034127</v>
      </c>
      <c r="G260" s="22">
        <v>0.05032</v>
      </c>
      <c r="H260" s="22">
        <v>0.0883</v>
      </c>
      <c r="I260" s="22">
        <v>0.034893</v>
      </c>
      <c r="J260" s="22">
        <v>0.316713</v>
      </c>
    </row>
    <row r="261" spans="2:10">
      <c r="B261" s="20" t="s">
        <v>296</v>
      </c>
      <c r="C261" s="22">
        <v>0.021277</v>
      </c>
      <c r="D261" s="22">
        <v>0.050868</v>
      </c>
      <c r="E261" s="22">
        <v>0.07443</v>
      </c>
      <c r="F261" s="22">
        <v>0.065833</v>
      </c>
      <c r="G261" s="22">
        <v>0.122614</v>
      </c>
      <c r="H261" s="22">
        <v>0.408887</v>
      </c>
      <c r="I261" s="22">
        <v>0.255369</v>
      </c>
      <c r="J261" s="22">
        <v>1</v>
      </c>
    </row>
    <row r="262" spans="2:10">
      <c r="B262" s="19"/>
      <c r="C262" s="19"/>
      <c r="D262" s="19"/>
      <c r="E262" s="19"/>
      <c r="F262" s="19"/>
      <c r="G262" s="19"/>
      <c r="H262" s="19"/>
      <c r="I262" s="19"/>
      <c r="J262" s="19"/>
    </row>
    <row r="263" spans="2:10">
      <c r="B263" s="19"/>
      <c r="C263" s="19"/>
      <c r="D263" s="19"/>
      <c r="E263" s="19"/>
      <c r="F263" s="19"/>
      <c r="G263" s="19"/>
      <c r="H263" s="19"/>
      <c r="I263" s="19"/>
      <c r="J263" s="19"/>
    </row>
    <row r="264" spans="2:10">
      <c r="B264" s="19" t="s">
        <v>261</v>
      </c>
      <c r="C264" s="19"/>
      <c r="D264" s="19"/>
      <c r="E264" s="19"/>
      <c r="F264" s="19"/>
      <c r="G264" s="19"/>
      <c r="H264" s="19"/>
      <c r="I264" s="19"/>
      <c r="J264" s="19"/>
    </row>
    <row r="265" spans="2:10">
      <c r="B265" s="20" t="s">
        <v>295</v>
      </c>
      <c r="C265" s="20">
        <v>1</v>
      </c>
      <c r="D265" s="20">
        <v>2</v>
      </c>
      <c r="E265" s="20">
        <v>3</v>
      </c>
      <c r="F265" s="20">
        <v>4</v>
      </c>
      <c r="G265" s="20">
        <v>5</v>
      </c>
      <c r="H265" s="20">
        <v>6</v>
      </c>
      <c r="I265" s="20">
        <v>7</v>
      </c>
      <c r="J265" s="20" t="s">
        <v>296</v>
      </c>
    </row>
    <row r="266" spans="2:10">
      <c r="B266" s="20" t="s">
        <v>297</v>
      </c>
      <c r="C266" s="20"/>
      <c r="D266" s="20"/>
      <c r="E266" s="20"/>
      <c r="F266" s="20"/>
      <c r="G266" s="20"/>
      <c r="H266" s="20"/>
      <c r="I266" s="20"/>
      <c r="J266" s="20"/>
    </row>
    <row r="267" spans="2:10">
      <c r="B267" s="20">
        <v>3</v>
      </c>
      <c r="C267" s="22">
        <v>0.009346</v>
      </c>
      <c r="D267" s="22">
        <v>0.012168</v>
      </c>
      <c r="E267" s="22">
        <v>0.011942</v>
      </c>
      <c r="F267" s="22">
        <v>0.005418</v>
      </c>
      <c r="G267" s="22">
        <v>0.004046</v>
      </c>
      <c r="H267" s="22">
        <v>0.003295</v>
      </c>
      <c r="I267" s="22">
        <v>0.002569</v>
      </c>
      <c r="J267" s="22">
        <v>0.003097</v>
      </c>
    </row>
    <row r="268" spans="2:10">
      <c r="B268" s="20">
        <v>2</v>
      </c>
      <c r="C268" s="22">
        <v>0.018002</v>
      </c>
      <c r="D268" s="22">
        <v>0.015415</v>
      </c>
      <c r="E268" s="22">
        <v>0.013777</v>
      </c>
      <c r="F268" s="22">
        <v>0.015147</v>
      </c>
      <c r="G268" s="22">
        <v>0.010062</v>
      </c>
      <c r="H268" s="22">
        <v>0.009334</v>
      </c>
      <c r="I268" s="22">
        <v>0.010133</v>
      </c>
      <c r="J268" s="22">
        <v>0.01033</v>
      </c>
    </row>
    <row r="269" spans="2:10">
      <c r="B269" s="20">
        <v>1</v>
      </c>
      <c r="C269" s="22">
        <v>0.087281</v>
      </c>
      <c r="D269" s="22">
        <v>0.078793</v>
      </c>
      <c r="E269" s="22">
        <v>0.071687</v>
      </c>
      <c r="F269" s="22">
        <v>0.079763</v>
      </c>
      <c r="G269" s="22">
        <v>0.061025</v>
      </c>
      <c r="H269" s="22">
        <v>0.079655</v>
      </c>
      <c r="I269" s="22">
        <v>0.117097</v>
      </c>
      <c r="J269" s="22">
        <v>0.078868</v>
      </c>
    </row>
    <row r="270" spans="2:10">
      <c r="B270" s="20" t="s">
        <v>296</v>
      </c>
      <c r="C270" s="22">
        <v>0.084086</v>
      </c>
      <c r="D270" s="22">
        <v>0.070764</v>
      </c>
      <c r="E270" s="22">
        <v>0.056285</v>
      </c>
      <c r="F270" s="22">
        <v>0.051785</v>
      </c>
      <c r="G270" s="22">
        <v>0.031073</v>
      </c>
      <c r="H270" s="22">
        <v>0.020916</v>
      </c>
      <c r="I270" s="22">
        <v>0.016985</v>
      </c>
      <c r="J270" s="22">
        <v>0.02969</v>
      </c>
    </row>
    <row r="271" spans="2:10">
      <c r="B271" s="19"/>
      <c r="C271" s="19"/>
      <c r="D271" s="19"/>
      <c r="E271" s="19"/>
      <c r="F271" s="19"/>
      <c r="G271" s="19"/>
      <c r="H271" s="19"/>
      <c r="I271" s="19"/>
      <c r="J271" s="19"/>
    </row>
    <row r="272" spans="2:10">
      <c r="B272" s="19"/>
      <c r="C272" s="19"/>
      <c r="D272" s="19"/>
      <c r="E272" s="19"/>
      <c r="F272" s="19"/>
      <c r="G272" s="19"/>
      <c r="H272" s="19"/>
      <c r="I272" s="19"/>
      <c r="J272" s="19"/>
    </row>
    <row r="273" spans="2:10">
      <c r="B273" s="20" t="s">
        <v>295</v>
      </c>
      <c r="C273" s="20">
        <v>1</v>
      </c>
      <c r="D273" s="20">
        <v>2</v>
      </c>
      <c r="E273" s="20">
        <v>3</v>
      </c>
      <c r="F273" s="20">
        <v>4</v>
      </c>
      <c r="G273" s="20">
        <v>5</v>
      </c>
      <c r="H273" s="20">
        <v>6</v>
      </c>
      <c r="I273" s="20">
        <v>7</v>
      </c>
      <c r="J273" s="20" t="s">
        <v>296</v>
      </c>
    </row>
    <row r="274" spans="2:10">
      <c r="B274" s="20" t="s">
        <v>298</v>
      </c>
      <c r="C274" s="20"/>
      <c r="D274" s="20"/>
      <c r="E274" s="20"/>
      <c r="F274" s="20"/>
      <c r="G274" s="20"/>
      <c r="H274" s="20"/>
      <c r="I274" s="20"/>
      <c r="J274" s="20"/>
    </row>
    <row r="275" spans="2:10">
      <c r="B275" s="20">
        <v>3</v>
      </c>
      <c r="C275" s="22">
        <v>0.017964</v>
      </c>
      <c r="D275" s="22">
        <v>0.015782</v>
      </c>
      <c r="E275" s="22">
        <v>0.013597</v>
      </c>
      <c r="F275" s="22">
        <v>0.010011</v>
      </c>
      <c r="G275" s="22">
        <v>0.005824</v>
      </c>
      <c r="H275" s="22">
        <v>0.003885</v>
      </c>
      <c r="I275" s="22">
        <v>0.002726</v>
      </c>
      <c r="J275" s="22">
        <v>0.003772</v>
      </c>
    </row>
    <row r="276" spans="2:10">
      <c r="B276" s="20">
        <v>2</v>
      </c>
      <c r="C276" s="22">
        <v>0.023377</v>
      </c>
      <c r="D276" s="22">
        <v>0.019986</v>
      </c>
      <c r="E276" s="22">
        <v>0.018454</v>
      </c>
      <c r="F276" s="22">
        <v>0.018002</v>
      </c>
      <c r="G276" s="22">
        <v>0.011094</v>
      </c>
      <c r="H276" s="22">
        <v>0.009571</v>
      </c>
      <c r="I276" s="22">
        <v>0.008821</v>
      </c>
      <c r="J276" s="22">
        <v>0.011198</v>
      </c>
    </row>
    <row r="277" spans="2:10">
      <c r="B277" s="20">
        <v>1</v>
      </c>
      <c r="C277" s="22">
        <v>0.090331</v>
      </c>
      <c r="D277" s="22">
        <v>0.083369</v>
      </c>
      <c r="E277" s="22">
        <v>0.076489</v>
      </c>
      <c r="F277" s="22">
        <v>0.084904</v>
      </c>
      <c r="G277" s="22">
        <v>0.061969</v>
      </c>
      <c r="H277" s="22">
        <v>0.07257</v>
      </c>
      <c r="I277" s="22">
        <v>0.095487</v>
      </c>
      <c r="J277" s="22">
        <v>0.07781</v>
      </c>
    </row>
    <row r="278" spans="2:10">
      <c r="B278" s="20" t="s">
        <v>296</v>
      </c>
      <c r="C278" s="22">
        <v>0.084086</v>
      </c>
      <c r="D278" s="22">
        <v>0.070764</v>
      </c>
      <c r="E278" s="22">
        <v>0.056285</v>
      </c>
      <c r="F278" s="22">
        <v>0.051785</v>
      </c>
      <c r="G278" s="22">
        <v>0.031073</v>
      </c>
      <c r="H278" s="22">
        <v>0.020916</v>
      </c>
      <c r="I278" s="22">
        <v>0.016985</v>
      </c>
      <c r="J278" s="22">
        <v>0.029692</v>
      </c>
    </row>
    <row r="279" spans="2:10">
      <c r="B279" s="19"/>
      <c r="C279" s="19"/>
      <c r="D279" s="19"/>
      <c r="E279" s="19"/>
      <c r="F279" s="19"/>
      <c r="G279" s="19"/>
      <c r="H279" s="19"/>
      <c r="I279" s="19"/>
      <c r="J279" s="19"/>
    </row>
    <row r="280" spans="2:10">
      <c r="B280" s="19"/>
      <c r="C280" s="19"/>
      <c r="D280" s="19"/>
      <c r="E280" s="19"/>
      <c r="F280" s="19"/>
      <c r="G280" s="19"/>
      <c r="H280" s="19"/>
      <c r="I280" s="19"/>
      <c r="J280" s="19"/>
    </row>
    <row r="281" spans="2:10">
      <c r="B281" s="20" t="s">
        <v>295</v>
      </c>
      <c r="C281" s="20">
        <v>1</v>
      </c>
      <c r="D281" s="20">
        <v>2</v>
      </c>
      <c r="E281" s="20">
        <v>3</v>
      </c>
      <c r="F281" s="20">
        <v>4</v>
      </c>
      <c r="G281" s="20">
        <v>5</v>
      </c>
      <c r="H281" s="20">
        <v>6</v>
      </c>
      <c r="I281" s="20">
        <v>7</v>
      </c>
      <c r="J281" s="20" t="s">
        <v>296</v>
      </c>
    </row>
    <row r="282" spans="2:10">
      <c r="B282" s="20" t="s">
        <v>306</v>
      </c>
      <c r="C282" s="20"/>
      <c r="D282" s="20"/>
      <c r="E282" s="20"/>
      <c r="F282" s="20"/>
      <c r="G282" s="20"/>
      <c r="H282" s="20"/>
      <c r="I282" s="20"/>
      <c r="J282" s="20"/>
    </row>
    <row r="283" spans="2:10">
      <c r="B283" s="20">
        <v>3</v>
      </c>
      <c r="C283" s="22">
        <v>0</v>
      </c>
      <c r="D283" s="22">
        <v>0</v>
      </c>
      <c r="E283" s="22">
        <v>0.009202</v>
      </c>
      <c r="F283" s="22">
        <v>0.010796</v>
      </c>
      <c r="G283" s="22">
        <v>0.006229</v>
      </c>
      <c r="H283" s="22">
        <v>0.004124</v>
      </c>
      <c r="I283" s="22">
        <v>0.002311</v>
      </c>
      <c r="J283" s="22">
        <v>0.00354</v>
      </c>
    </row>
    <row r="284" spans="2:10">
      <c r="B284" s="20">
        <v>2</v>
      </c>
      <c r="C284" s="22">
        <v>0</v>
      </c>
      <c r="D284" s="22">
        <v>0.017613</v>
      </c>
      <c r="E284" s="22">
        <v>0.01335</v>
      </c>
      <c r="F284" s="22">
        <v>0.011952</v>
      </c>
      <c r="G284" s="22">
        <v>0.011072</v>
      </c>
      <c r="H284" s="22">
        <v>0.008318</v>
      </c>
      <c r="I284" s="22">
        <v>0.00986</v>
      </c>
      <c r="J284" s="22">
        <v>0.009685</v>
      </c>
    </row>
    <row r="285" spans="2:10">
      <c r="B285" s="20">
        <v>1</v>
      </c>
      <c r="C285" s="22">
        <v>0.097911</v>
      </c>
      <c r="D285" s="22">
        <v>0.084274</v>
      </c>
      <c r="E285" s="22">
        <v>0.071417</v>
      </c>
      <c r="F285" s="22">
        <v>0.06434</v>
      </c>
      <c r="G285" s="22">
        <v>0.05844</v>
      </c>
      <c r="H285" s="22">
        <v>0.059013</v>
      </c>
      <c r="I285" s="22">
        <v>0.063547</v>
      </c>
      <c r="J285" s="22">
        <v>0.068259</v>
      </c>
    </row>
    <row r="286" spans="2:10">
      <c r="B286" s="20" t="s">
        <v>296</v>
      </c>
      <c r="C286" s="22">
        <v>0.094142</v>
      </c>
      <c r="D286" s="22">
        <v>0.075979</v>
      </c>
      <c r="E286" s="22">
        <v>0.05686</v>
      </c>
      <c r="F286" s="22">
        <v>0.043528</v>
      </c>
      <c r="G286" s="22">
        <v>0.031957</v>
      </c>
      <c r="H286" s="22">
        <v>0.01707</v>
      </c>
      <c r="I286" s="22">
        <v>0.009641</v>
      </c>
      <c r="J286" s="22">
        <v>0.026913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6"/>
  <sheetViews>
    <sheetView tabSelected="1" zoomScale="90" zoomScaleNormal="90" topLeftCell="A91" workbookViewId="0">
      <selection activeCell="M120" sqref="M120"/>
    </sheetView>
  </sheetViews>
  <sheetFormatPr defaultColWidth="8.72727272727273" defaultRowHeight="14"/>
  <cols>
    <col min="1" max="1" width="5.27272727272727" customWidth="1"/>
    <col min="2" max="4" width="18.1818181818182" style="1" customWidth="1"/>
    <col min="5" max="5" width="12.8181818181818" customWidth="1"/>
    <col min="7" max="7" width="8.72727272727273" style="2"/>
    <col min="8" max="8" width="25.3636363636364" style="3" customWidth="1"/>
    <col min="9" max="11" width="8.72727272727273" style="3"/>
    <col min="12" max="12" width="12.9090909090909" style="4"/>
    <col min="13" max="13" width="8.72727272727273" style="2"/>
  </cols>
  <sheetData>
    <row r="1" spans="15:15">
      <c r="O1" s="11"/>
    </row>
    <row r="2" spans="2:11">
      <c r="B2" s="1" t="s">
        <v>307</v>
      </c>
      <c r="H2" s="5" t="s">
        <v>308</v>
      </c>
      <c r="I2" s="5"/>
      <c r="J2" s="5"/>
      <c r="K2" s="5"/>
    </row>
    <row r="3" spans="1:16">
      <c r="A3" s="6" t="s">
        <v>23</v>
      </c>
      <c r="B3" s="1" t="s">
        <v>24</v>
      </c>
      <c r="C3" s="1" t="s">
        <v>25</v>
      </c>
      <c r="D3" s="1" t="s">
        <v>26</v>
      </c>
      <c r="E3" t="s">
        <v>27</v>
      </c>
      <c r="H3" s="3" t="s">
        <v>28</v>
      </c>
      <c r="I3" s="3" t="s">
        <v>29</v>
      </c>
      <c r="J3" s="3" t="s">
        <v>30</v>
      </c>
      <c r="L3" s="4">
        <v>0.203410305232246</v>
      </c>
      <c r="N3" t="s">
        <v>309</v>
      </c>
      <c r="O3" t="s">
        <v>26</v>
      </c>
      <c r="P3" t="s">
        <v>25</v>
      </c>
    </row>
    <row r="4" ht="15" spans="1:16">
      <c r="A4">
        <v>0</v>
      </c>
      <c r="B4" s="7" t="s">
        <v>28</v>
      </c>
      <c r="C4" s="7"/>
      <c r="D4" s="7"/>
      <c r="E4" s="8">
        <v>0.203410305232246</v>
      </c>
      <c r="G4" s="9"/>
      <c r="H4" s="3" t="s">
        <v>31</v>
      </c>
      <c r="I4" s="3" t="e">
        <v>#N/A</v>
      </c>
      <c r="J4" s="3" t="s">
        <v>33</v>
      </c>
      <c r="L4" s="4">
        <v>0.124586530097655</v>
      </c>
      <c r="N4" t="s">
        <v>310</v>
      </c>
      <c r="O4" t="s">
        <v>311</v>
      </c>
      <c r="P4" t="s">
        <v>312</v>
      </c>
    </row>
    <row r="5" ht="15" spans="1:16">
      <c r="A5">
        <v>1</v>
      </c>
      <c r="B5" s="7" t="s">
        <v>31</v>
      </c>
      <c r="C5" s="7"/>
      <c r="D5" s="7"/>
      <c r="E5" s="8">
        <v>0.124586530097655</v>
      </c>
      <c r="G5" s="9"/>
      <c r="H5" s="3" t="s">
        <v>34</v>
      </c>
      <c r="I5" s="3" t="s">
        <v>35</v>
      </c>
      <c r="J5" s="3" t="s">
        <v>36</v>
      </c>
      <c r="L5" s="4">
        <v>0.0834909962054269</v>
      </c>
      <c r="N5" t="s">
        <v>82</v>
      </c>
      <c r="O5" t="s">
        <v>84</v>
      </c>
      <c r="P5" t="s">
        <v>83</v>
      </c>
    </row>
    <row r="6" ht="15" spans="1:16">
      <c r="A6">
        <v>2</v>
      </c>
      <c r="B6" s="7" t="s">
        <v>34</v>
      </c>
      <c r="C6" s="7"/>
      <c r="D6" s="7"/>
      <c r="E6" s="8">
        <v>0.0834909962054269</v>
      </c>
      <c r="G6" s="9"/>
      <c r="H6" s="3" t="s">
        <v>37</v>
      </c>
      <c r="I6" s="3" t="e">
        <v>#N/A</v>
      </c>
      <c r="J6" s="3" t="s">
        <v>33</v>
      </c>
      <c r="L6" s="4">
        <v>0.0743063433120804</v>
      </c>
      <c r="N6" t="s">
        <v>125</v>
      </c>
      <c r="O6" t="s">
        <v>84</v>
      </c>
      <c r="P6" t="s">
        <v>126</v>
      </c>
    </row>
    <row r="7" ht="15" spans="1:16">
      <c r="A7">
        <v>3</v>
      </c>
      <c r="B7" s="7" t="s">
        <v>37</v>
      </c>
      <c r="C7" s="7"/>
      <c r="D7" s="7"/>
      <c r="E7" s="8">
        <v>0.0743063433120804</v>
      </c>
      <c r="G7" s="9"/>
      <c r="H7" s="3" t="s">
        <v>39</v>
      </c>
      <c r="I7" s="3" t="s">
        <v>40</v>
      </c>
      <c r="J7" s="3" t="s">
        <v>36</v>
      </c>
      <c r="L7" s="4">
        <v>0.0484539209266596</v>
      </c>
      <c r="N7" t="s">
        <v>313</v>
      </c>
      <c r="O7" t="s">
        <v>314</v>
      </c>
      <c r="P7" t="s">
        <v>315</v>
      </c>
    </row>
    <row r="8" ht="15" spans="1:16">
      <c r="A8">
        <v>4</v>
      </c>
      <c r="B8" s="7" t="s">
        <v>39</v>
      </c>
      <c r="C8" s="7"/>
      <c r="D8" s="7"/>
      <c r="E8" s="8">
        <v>0.0484539209266596</v>
      </c>
      <c r="G8" s="9"/>
      <c r="H8" s="3" t="s">
        <v>41</v>
      </c>
      <c r="I8" s="3" t="s">
        <v>42</v>
      </c>
      <c r="J8" s="3" t="s">
        <v>43</v>
      </c>
      <c r="L8" s="4">
        <v>0.0394482436103066</v>
      </c>
      <c r="N8" t="s">
        <v>316</v>
      </c>
      <c r="O8" t="s">
        <v>317</v>
      </c>
      <c r="P8" t="s">
        <v>318</v>
      </c>
    </row>
    <row r="9" ht="15" spans="1:16">
      <c r="A9">
        <v>5</v>
      </c>
      <c r="B9" s="7" t="s">
        <v>41</v>
      </c>
      <c r="C9" s="7"/>
      <c r="D9" s="7"/>
      <c r="E9" s="8">
        <v>0.0394482436103066</v>
      </c>
      <c r="G9" s="9"/>
      <c r="H9" s="3" t="s">
        <v>44</v>
      </c>
      <c r="I9" s="3" t="s">
        <v>45</v>
      </c>
      <c r="J9" s="3" t="s">
        <v>46</v>
      </c>
      <c r="L9" s="4">
        <v>0.0393175325737644</v>
      </c>
      <c r="N9" t="s">
        <v>319</v>
      </c>
      <c r="O9" t="s">
        <v>65</v>
      </c>
      <c r="P9" t="s">
        <v>320</v>
      </c>
    </row>
    <row r="10" ht="15" spans="1:16">
      <c r="A10">
        <v>6</v>
      </c>
      <c r="B10" s="7" t="s">
        <v>44</v>
      </c>
      <c r="C10" s="7"/>
      <c r="D10" s="7"/>
      <c r="E10" s="8">
        <v>0.0393175325737644</v>
      </c>
      <c r="G10" s="9"/>
      <c r="H10" s="3" t="s">
        <v>47</v>
      </c>
      <c r="I10" s="3" t="s">
        <v>48</v>
      </c>
      <c r="J10" s="3" t="s">
        <v>30</v>
      </c>
      <c r="L10" s="4">
        <v>0.0308980054657509</v>
      </c>
      <c r="N10" t="s">
        <v>68</v>
      </c>
      <c r="O10" t="s">
        <v>65</v>
      </c>
      <c r="P10" t="s">
        <v>69</v>
      </c>
    </row>
    <row r="11" ht="15" spans="1:16">
      <c r="A11">
        <v>7</v>
      </c>
      <c r="B11" s="7" t="s">
        <v>47</v>
      </c>
      <c r="C11" s="7"/>
      <c r="D11" s="7"/>
      <c r="E11" s="8">
        <v>0.0308980054657509</v>
      </c>
      <c r="G11" s="9"/>
      <c r="H11" s="3" t="s">
        <v>49</v>
      </c>
      <c r="I11" s="3" t="s">
        <v>321</v>
      </c>
      <c r="J11" s="3" t="s">
        <v>51</v>
      </c>
      <c r="L11" s="4">
        <v>0.0209026414431735</v>
      </c>
      <c r="N11" t="s">
        <v>63</v>
      </c>
      <c r="O11" t="s">
        <v>65</v>
      </c>
      <c r="P11" t="s">
        <v>64</v>
      </c>
    </row>
    <row r="12" ht="15" spans="1:16">
      <c r="A12">
        <v>8</v>
      </c>
      <c r="B12" s="7" t="s">
        <v>49</v>
      </c>
      <c r="C12" s="7"/>
      <c r="D12" s="7"/>
      <c r="E12" s="8">
        <v>0.0209026414431735</v>
      </c>
      <c r="G12" s="9"/>
      <c r="H12" s="3" t="s">
        <v>52</v>
      </c>
      <c r="I12" s="3" t="s">
        <v>321</v>
      </c>
      <c r="J12" s="3" t="s">
        <v>51</v>
      </c>
      <c r="L12" s="4">
        <v>0.0192251005353332</v>
      </c>
      <c r="N12" t="s">
        <v>74</v>
      </c>
      <c r="O12" t="s">
        <v>65</v>
      </c>
      <c r="P12" t="s">
        <v>75</v>
      </c>
    </row>
    <row r="13" ht="15" spans="1:16">
      <c r="A13">
        <v>9</v>
      </c>
      <c r="B13" s="7" t="s">
        <v>52</v>
      </c>
      <c r="C13" s="7"/>
      <c r="D13" s="7"/>
      <c r="E13" s="8">
        <v>0.0192251005353332</v>
      </c>
      <c r="G13" s="9"/>
      <c r="H13" s="3" t="s">
        <v>54</v>
      </c>
      <c r="I13" s="3" t="s">
        <v>55</v>
      </c>
      <c r="J13" s="3" t="s">
        <v>46</v>
      </c>
      <c r="L13" s="4">
        <v>0.0177401078639616</v>
      </c>
      <c r="N13" t="s">
        <v>127</v>
      </c>
      <c r="O13" t="s">
        <v>129</v>
      </c>
      <c r="P13" t="s">
        <v>128</v>
      </c>
    </row>
    <row r="14" ht="15" spans="1:16">
      <c r="A14">
        <v>10</v>
      </c>
      <c r="B14" s="7" t="s">
        <v>54</v>
      </c>
      <c r="C14" s="7"/>
      <c r="D14" s="7"/>
      <c r="E14" s="8">
        <v>0.0177401078639616</v>
      </c>
      <c r="G14" s="9"/>
      <c r="H14" s="3" t="s">
        <v>56</v>
      </c>
      <c r="I14" s="3" t="s">
        <v>57</v>
      </c>
      <c r="J14" s="3" t="s">
        <v>30</v>
      </c>
      <c r="L14" s="4">
        <v>0.017661401081965</v>
      </c>
      <c r="N14" t="s">
        <v>322</v>
      </c>
      <c r="O14" t="s">
        <v>60</v>
      </c>
      <c r="P14" t="s">
        <v>323</v>
      </c>
    </row>
    <row r="15" ht="15" spans="1:16">
      <c r="A15">
        <v>11</v>
      </c>
      <c r="B15" s="7" t="s">
        <v>56</v>
      </c>
      <c r="C15" s="7"/>
      <c r="D15" s="7"/>
      <c r="E15" s="8">
        <v>0.017661401081965</v>
      </c>
      <c r="G15" s="9"/>
      <c r="H15" s="3" t="s">
        <v>58</v>
      </c>
      <c r="I15" s="3" t="s">
        <v>59</v>
      </c>
      <c r="J15" s="3" t="s">
        <v>60</v>
      </c>
      <c r="L15" s="4">
        <v>0.0175688613081313</v>
      </c>
      <c r="N15" t="s">
        <v>70</v>
      </c>
      <c r="O15" t="s">
        <v>60</v>
      </c>
      <c r="P15" t="s">
        <v>71</v>
      </c>
    </row>
    <row r="16" ht="15" spans="1:16">
      <c r="A16">
        <v>12</v>
      </c>
      <c r="B16" s="7" t="s">
        <v>58</v>
      </c>
      <c r="C16" s="7"/>
      <c r="D16" s="7"/>
      <c r="E16" s="8">
        <v>0.0175688613081313</v>
      </c>
      <c r="G16" s="9"/>
      <c r="H16" s="3" t="s">
        <v>61</v>
      </c>
      <c r="I16" s="3" t="s">
        <v>62</v>
      </c>
      <c r="J16" s="3" t="s">
        <v>30</v>
      </c>
      <c r="L16" s="4">
        <v>0.0167111575910137</v>
      </c>
      <c r="N16" t="s">
        <v>58</v>
      </c>
      <c r="O16" t="s">
        <v>60</v>
      </c>
      <c r="P16" t="s">
        <v>59</v>
      </c>
    </row>
    <row r="17" ht="15" spans="1:16">
      <c r="A17">
        <v>13</v>
      </c>
      <c r="B17" s="7" t="s">
        <v>61</v>
      </c>
      <c r="C17" s="7"/>
      <c r="D17" s="7"/>
      <c r="E17" s="8">
        <v>0.0167111575910137</v>
      </c>
      <c r="G17" s="9"/>
      <c r="H17" s="3" t="s">
        <v>63</v>
      </c>
      <c r="I17" s="3" t="s">
        <v>64</v>
      </c>
      <c r="J17" s="3" t="s">
        <v>65</v>
      </c>
      <c r="L17" s="4">
        <v>0.0166160107096515</v>
      </c>
      <c r="N17" t="s">
        <v>94</v>
      </c>
      <c r="O17" t="s">
        <v>60</v>
      </c>
      <c r="P17" t="s">
        <v>95</v>
      </c>
    </row>
    <row r="18" ht="15" spans="1:16">
      <c r="A18">
        <v>14</v>
      </c>
      <c r="B18" s="7" t="s">
        <v>63</v>
      </c>
      <c r="C18" s="7"/>
      <c r="D18" s="7"/>
      <c r="E18" s="8">
        <v>0.0166160107096515</v>
      </c>
      <c r="G18" s="9"/>
      <c r="H18" s="3" t="s">
        <v>66</v>
      </c>
      <c r="I18" s="3" t="s">
        <v>67</v>
      </c>
      <c r="J18" s="3" t="s">
        <v>30</v>
      </c>
      <c r="L18" s="4">
        <v>0.015175167790082</v>
      </c>
      <c r="N18" t="s">
        <v>324</v>
      </c>
      <c r="O18" t="s">
        <v>46</v>
      </c>
      <c r="P18" t="s">
        <v>325</v>
      </c>
    </row>
    <row r="19" ht="15" spans="1:16">
      <c r="A19">
        <v>15</v>
      </c>
      <c r="B19" s="7" t="s">
        <v>66</v>
      </c>
      <c r="C19" s="7"/>
      <c r="D19" s="7"/>
      <c r="E19" s="8">
        <v>0.015175167790082</v>
      </c>
      <c r="G19" s="9"/>
      <c r="H19" s="3" t="s">
        <v>68</v>
      </c>
      <c r="I19" s="3" t="s">
        <v>69</v>
      </c>
      <c r="J19" s="3" t="s">
        <v>65</v>
      </c>
      <c r="L19" s="4">
        <v>0.0134586226767118</v>
      </c>
      <c r="N19" t="s">
        <v>80</v>
      </c>
      <c r="O19" t="s">
        <v>46</v>
      </c>
      <c r="P19" t="s">
        <v>81</v>
      </c>
    </row>
    <row r="20" ht="15" spans="1:16">
      <c r="A20">
        <v>16</v>
      </c>
      <c r="B20" s="7" t="s">
        <v>68</v>
      </c>
      <c r="C20" s="7"/>
      <c r="D20" s="7"/>
      <c r="E20" s="8">
        <v>0.0134586226767118</v>
      </c>
      <c r="G20" s="9"/>
      <c r="H20" s="3" t="s">
        <v>70</v>
      </c>
      <c r="I20" s="3" t="s">
        <v>71</v>
      </c>
      <c r="J20" s="3" t="s">
        <v>60</v>
      </c>
      <c r="L20" s="4">
        <v>0.0133862466251154</v>
      </c>
      <c r="N20" t="s">
        <v>118</v>
      </c>
      <c r="O20" t="s">
        <v>46</v>
      </c>
      <c r="P20" t="s">
        <v>119</v>
      </c>
    </row>
    <row r="21" ht="15" spans="1:16">
      <c r="A21">
        <v>17</v>
      </c>
      <c r="B21" s="7" t="s">
        <v>70</v>
      </c>
      <c r="C21" s="7"/>
      <c r="D21" s="7"/>
      <c r="E21" s="8">
        <v>0.0133862466251154</v>
      </c>
      <c r="G21" s="9"/>
      <c r="H21" s="3" t="s">
        <v>72</v>
      </c>
      <c r="I21" s="3" t="s">
        <v>321</v>
      </c>
      <c r="J21" s="3" t="s">
        <v>51</v>
      </c>
      <c r="L21" s="4">
        <v>0.0125620370372415</v>
      </c>
      <c r="N21" t="s">
        <v>109</v>
      </c>
      <c r="O21" t="s">
        <v>46</v>
      </c>
      <c r="P21" t="s">
        <v>110</v>
      </c>
    </row>
    <row r="22" ht="15" spans="1:16">
      <c r="A22">
        <v>18</v>
      </c>
      <c r="B22" s="7" t="s">
        <v>72</v>
      </c>
      <c r="C22" s="7"/>
      <c r="D22" s="7"/>
      <c r="E22" s="8">
        <v>0.0125620370372415</v>
      </c>
      <c r="G22" s="9"/>
      <c r="H22" s="3" t="s">
        <v>74</v>
      </c>
      <c r="I22" s="3" t="s">
        <v>75</v>
      </c>
      <c r="J22" s="3" t="s">
        <v>65</v>
      </c>
      <c r="L22" s="4">
        <v>0.0110185579892446</v>
      </c>
      <c r="N22" t="s">
        <v>54</v>
      </c>
      <c r="O22" t="s">
        <v>46</v>
      </c>
      <c r="P22" t="s">
        <v>55</v>
      </c>
    </row>
    <row r="23" ht="15" spans="1:16">
      <c r="A23">
        <v>19</v>
      </c>
      <c r="B23" s="7" t="s">
        <v>74</v>
      </c>
      <c r="C23" s="7"/>
      <c r="D23" s="7"/>
      <c r="E23" s="8">
        <v>0.0110185579892446</v>
      </c>
      <c r="G23" s="9"/>
      <c r="H23" s="3" t="s">
        <v>82</v>
      </c>
      <c r="I23" s="3" t="s">
        <v>83</v>
      </c>
      <c r="J23" s="3" t="s">
        <v>84</v>
      </c>
      <c r="L23" s="4">
        <v>0.0106259968438251</v>
      </c>
      <c r="N23" t="s">
        <v>44</v>
      </c>
      <c r="O23" t="s">
        <v>46</v>
      </c>
      <c r="P23" t="s">
        <v>45</v>
      </c>
    </row>
    <row r="24" ht="15" spans="1:16">
      <c r="A24">
        <v>20</v>
      </c>
      <c r="B24" s="7" t="s">
        <v>82</v>
      </c>
      <c r="C24" s="7"/>
      <c r="D24" s="7"/>
      <c r="E24" s="8">
        <v>0.0106259968438251</v>
      </c>
      <c r="G24" s="9"/>
      <c r="H24" s="3" t="s">
        <v>326</v>
      </c>
      <c r="I24" s="3" t="s">
        <v>327</v>
      </c>
      <c r="J24" s="3" t="s">
        <v>30</v>
      </c>
      <c r="L24" s="4">
        <v>0.010526712639236</v>
      </c>
      <c r="N24" t="s">
        <v>105</v>
      </c>
      <c r="O24" t="s">
        <v>46</v>
      </c>
      <c r="P24" t="s">
        <v>106</v>
      </c>
    </row>
    <row r="25" ht="15" spans="1:16">
      <c r="A25">
        <v>21</v>
      </c>
      <c r="B25" s="7" t="s">
        <v>326</v>
      </c>
      <c r="C25" s="7"/>
      <c r="D25" s="7"/>
      <c r="E25" s="8">
        <v>0.010526712639236</v>
      </c>
      <c r="G25" s="9"/>
      <c r="H25" s="3" t="s">
        <v>319</v>
      </c>
      <c r="I25" s="3" t="s">
        <v>320</v>
      </c>
      <c r="J25" s="3" t="s">
        <v>65</v>
      </c>
      <c r="L25" s="4">
        <v>0.0090798738117903</v>
      </c>
      <c r="N25" t="s">
        <v>328</v>
      </c>
      <c r="O25" t="s">
        <v>113</v>
      </c>
      <c r="P25" t="s">
        <v>329</v>
      </c>
    </row>
    <row r="26" ht="15" spans="1:16">
      <c r="A26">
        <v>22</v>
      </c>
      <c r="B26" s="7" t="s">
        <v>319</v>
      </c>
      <c r="C26" s="7"/>
      <c r="D26" s="7"/>
      <c r="E26" s="8">
        <v>0.0090798738117903</v>
      </c>
      <c r="G26" s="9"/>
      <c r="H26" s="3" t="s">
        <v>88</v>
      </c>
      <c r="I26" s="3" t="s">
        <v>89</v>
      </c>
      <c r="J26" s="3" t="s">
        <v>30</v>
      </c>
      <c r="L26" s="4">
        <v>0.00819360371798819</v>
      </c>
      <c r="N26" t="s">
        <v>111</v>
      </c>
      <c r="O26" t="s">
        <v>113</v>
      </c>
      <c r="P26" t="s">
        <v>112</v>
      </c>
    </row>
    <row r="27" ht="15" spans="1:16">
      <c r="A27">
        <v>23</v>
      </c>
      <c r="B27" s="7" t="s">
        <v>88</v>
      </c>
      <c r="C27" s="7"/>
      <c r="D27" s="7"/>
      <c r="E27" s="8">
        <v>0.00819360371798819</v>
      </c>
      <c r="G27" s="9"/>
      <c r="H27" s="3" t="s">
        <v>85</v>
      </c>
      <c r="I27" s="3" t="s">
        <v>86</v>
      </c>
      <c r="J27" s="3" t="s">
        <v>87</v>
      </c>
      <c r="L27" s="4">
        <v>0.00770754002859745</v>
      </c>
      <c r="N27" t="s">
        <v>99</v>
      </c>
      <c r="O27" t="s">
        <v>43</v>
      </c>
      <c r="P27" t="s">
        <v>100</v>
      </c>
    </row>
    <row r="28" ht="15" spans="1:16">
      <c r="A28">
        <v>24</v>
      </c>
      <c r="B28" s="7" t="s">
        <v>85</v>
      </c>
      <c r="C28" s="7"/>
      <c r="D28" s="7"/>
      <c r="E28" s="8">
        <v>0.00770754002859745</v>
      </c>
      <c r="G28" s="9"/>
      <c r="H28" s="3" t="s">
        <v>101</v>
      </c>
      <c r="I28" s="3" t="s">
        <v>102</v>
      </c>
      <c r="J28" s="3" t="s">
        <v>98</v>
      </c>
      <c r="L28" s="4">
        <v>0.00546522246569138</v>
      </c>
      <c r="N28" t="s">
        <v>330</v>
      </c>
      <c r="O28" t="s">
        <v>43</v>
      </c>
      <c r="P28" t="s">
        <v>331</v>
      </c>
    </row>
    <row r="29" ht="15" spans="1:16">
      <c r="A29">
        <v>25</v>
      </c>
      <c r="B29" s="7" t="s">
        <v>101</v>
      </c>
      <c r="C29" s="7"/>
      <c r="D29" s="7"/>
      <c r="E29" s="8">
        <v>0.00546522246569138</v>
      </c>
      <c r="G29" s="9"/>
      <c r="H29" s="3" t="s">
        <v>103</v>
      </c>
      <c r="I29" s="3" t="s">
        <v>104</v>
      </c>
      <c r="J29" s="3" t="s">
        <v>43</v>
      </c>
      <c r="L29" s="4">
        <v>0.0048484915104681</v>
      </c>
      <c r="N29" t="s">
        <v>332</v>
      </c>
      <c r="O29" t="s">
        <v>43</v>
      </c>
      <c r="P29" t="s">
        <v>333</v>
      </c>
    </row>
    <row r="30" ht="15" spans="1:16">
      <c r="A30">
        <v>26</v>
      </c>
      <c r="B30" s="7" t="s">
        <v>103</v>
      </c>
      <c r="C30" s="7"/>
      <c r="D30" s="7"/>
      <c r="E30" s="8">
        <v>0.0048484915104681</v>
      </c>
      <c r="G30" s="9"/>
      <c r="H30" s="3" t="s">
        <v>334</v>
      </c>
      <c r="I30" s="3" t="s">
        <v>335</v>
      </c>
      <c r="J30" s="3" t="s">
        <v>30</v>
      </c>
      <c r="L30" s="4">
        <v>0.00412454958007582</v>
      </c>
      <c r="N30" t="s">
        <v>103</v>
      </c>
      <c r="O30" t="s">
        <v>43</v>
      </c>
      <c r="P30" t="s">
        <v>104</v>
      </c>
    </row>
    <row r="31" ht="15" spans="1:16">
      <c r="A31">
        <v>27</v>
      </c>
      <c r="B31" s="7" t="s">
        <v>334</v>
      </c>
      <c r="C31" s="7"/>
      <c r="D31" s="7"/>
      <c r="E31" s="8">
        <v>0.00412454958007582</v>
      </c>
      <c r="G31" s="9"/>
      <c r="H31" s="3" t="s">
        <v>111</v>
      </c>
      <c r="I31" s="3" t="s">
        <v>112</v>
      </c>
      <c r="J31" s="3" t="s">
        <v>113</v>
      </c>
      <c r="L31" s="4">
        <v>0.00387187580901606</v>
      </c>
      <c r="N31" t="s">
        <v>90</v>
      </c>
      <c r="O31" t="s">
        <v>43</v>
      </c>
      <c r="P31" t="s">
        <v>91</v>
      </c>
    </row>
    <row r="32" ht="15" spans="1:16">
      <c r="A32">
        <v>28</v>
      </c>
      <c r="B32" s="7" t="s">
        <v>111</v>
      </c>
      <c r="C32" s="7"/>
      <c r="D32" s="7"/>
      <c r="E32" s="8">
        <v>0.00387187580901606</v>
      </c>
      <c r="G32" s="9"/>
      <c r="H32" s="3" t="s">
        <v>94</v>
      </c>
      <c r="I32" s="3" t="s">
        <v>95</v>
      </c>
      <c r="J32" s="3" t="s">
        <v>60</v>
      </c>
      <c r="L32" s="4">
        <v>0.00381018857132319</v>
      </c>
      <c r="N32" t="s">
        <v>336</v>
      </c>
      <c r="O32" t="s">
        <v>43</v>
      </c>
      <c r="P32" t="s">
        <v>337</v>
      </c>
    </row>
    <row r="33" ht="15" spans="1:16">
      <c r="A33">
        <v>29</v>
      </c>
      <c r="B33" s="7" t="s">
        <v>94</v>
      </c>
      <c r="C33" s="7"/>
      <c r="D33" s="7"/>
      <c r="E33" s="8">
        <v>0.00381018857132319</v>
      </c>
      <c r="G33" s="10"/>
      <c r="N33" t="s">
        <v>41</v>
      </c>
      <c r="O33" t="s">
        <v>43</v>
      </c>
      <c r="P33" t="s">
        <v>42</v>
      </c>
    </row>
    <row r="34" spans="7:16">
      <c r="G34" s="10"/>
      <c r="N34" t="s">
        <v>92</v>
      </c>
      <c r="O34" t="s">
        <v>30</v>
      </c>
      <c r="P34" t="s">
        <v>93</v>
      </c>
    </row>
    <row r="35" spans="7:16">
      <c r="G35" s="10"/>
      <c r="N35" t="s">
        <v>78</v>
      </c>
      <c r="O35" t="s">
        <v>30</v>
      </c>
      <c r="P35" t="s">
        <v>79</v>
      </c>
    </row>
    <row r="36" spans="7:16">
      <c r="G36" s="10"/>
      <c r="N36" t="s">
        <v>28</v>
      </c>
      <c r="O36" t="s">
        <v>30</v>
      </c>
      <c r="P36" t="s">
        <v>29</v>
      </c>
    </row>
    <row r="37" spans="8:16">
      <c r="H37" s="5" t="s">
        <v>338</v>
      </c>
      <c r="I37" s="5"/>
      <c r="J37" s="5"/>
      <c r="K37" s="5"/>
      <c r="N37" t="s">
        <v>334</v>
      </c>
      <c r="O37" t="s">
        <v>30</v>
      </c>
      <c r="P37" t="s">
        <v>335</v>
      </c>
    </row>
    <row r="38" spans="8:16">
      <c r="H38" s="3" t="s">
        <v>34</v>
      </c>
      <c r="I38" s="3" t="s">
        <v>35</v>
      </c>
      <c r="J38" s="3" t="s">
        <v>36</v>
      </c>
      <c r="L38" s="4">
        <v>0.255094993710093</v>
      </c>
      <c r="N38" t="s">
        <v>326</v>
      </c>
      <c r="O38" t="s">
        <v>30</v>
      </c>
      <c r="P38" t="s">
        <v>327</v>
      </c>
    </row>
    <row r="39" spans="7:16">
      <c r="G39" s="9"/>
      <c r="H39" s="3" t="s">
        <v>41</v>
      </c>
      <c r="I39" s="3" t="s">
        <v>42</v>
      </c>
      <c r="J39" s="3" t="s">
        <v>43</v>
      </c>
      <c r="L39" s="4">
        <v>0.132306676119857</v>
      </c>
      <c r="N39" t="s">
        <v>123</v>
      </c>
      <c r="O39" t="s">
        <v>30</v>
      </c>
      <c r="P39" t="s">
        <v>124</v>
      </c>
    </row>
    <row r="40" spans="7:16">
      <c r="G40" s="9"/>
      <c r="H40" s="3" t="s">
        <v>49</v>
      </c>
      <c r="I40" s="3" t="s">
        <v>321</v>
      </c>
      <c r="J40" s="3" t="s">
        <v>51</v>
      </c>
      <c r="L40" s="4">
        <v>0.0707560649338987</v>
      </c>
      <c r="N40" t="s">
        <v>66</v>
      </c>
      <c r="O40" t="s">
        <v>30</v>
      </c>
      <c r="P40" t="s">
        <v>67</v>
      </c>
    </row>
    <row r="41" spans="7:16">
      <c r="G41" s="9"/>
      <c r="H41" s="3" t="s">
        <v>39</v>
      </c>
      <c r="I41" s="3" t="s">
        <v>40</v>
      </c>
      <c r="J41" s="3" t="s">
        <v>36</v>
      </c>
      <c r="L41" s="4">
        <v>0.0641834324412153</v>
      </c>
      <c r="N41" t="s">
        <v>116</v>
      </c>
      <c r="O41" t="s">
        <v>30</v>
      </c>
      <c r="P41" t="s">
        <v>117</v>
      </c>
    </row>
    <row r="42" spans="7:16">
      <c r="G42" s="9"/>
      <c r="H42" s="3" t="s">
        <v>63</v>
      </c>
      <c r="I42" s="3" t="s">
        <v>64</v>
      </c>
      <c r="J42" s="3" t="s">
        <v>65</v>
      </c>
      <c r="L42" s="4">
        <v>0.0554450454396992</v>
      </c>
      <c r="N42" t="s">
        <v>61</v>
      </c>
      <c r="O42" t="s">
        <v>30</v>
      </c>
      <c r="P42" t="s">
        <v>62</v>
      </c>
    </row>
    <row r="43" spans="7:16">
      <c r="G43" s="9"/>
      <c r="H43" s="3" t="s">
        <v>68</v>
      </c>
      <c r="I43" s="3" t="s">
        <v>69</v>
      </c>
      <c r="J43" s="3" t="s">
        <v>65</v>
      </c>
      <c r="L43" s="4">
        <v>0.0517083713187602</v>
      </c>
      <c r="N43" t="s">
        <v>47</v>
      </c>
      <c r="O43" t="s">
        <v>30</v>
      </c>
      <c r="P43" t="s">
        <v>48</v>
      </c>
    </row>
    <row r="44" spans="7:16">
      <c r="G44" s="9"/>
      <c r="H44" s="3" t="s">
        <v>82</v>
      </c>
      <c r="I44" s="3" t="s">
        <v>83</v>
      </c>
      <c r="J44" s="3" t="s">
        <v>84</v>
      </c>
      <c r="L44" s="4">
        <v>0.0315863126444912</v>
      </c>
      <c r="N44" t="s">
        <v>56</v>
      </c>
      <c r="O44" t="s">
        <v>30</v>
      </c>
      <c r="P44" t="s">
        <v>57</v>
      </c>
    </row>
    <row r="45" spans="7:16">
      <c r="G45" s="9"/>
      <c r="H45" s="3" t="s">
        <v>88</v>
      </c>
      <c r="I45" s="3" t="s">
        <v>89</v>
      </c>
      <c r="J45" s="3" t="s">
        <v>30</v>
      </c>
      <c r="L45" s="4">
        <v>0.0151970963743636</v>
      </c>
      <c r="N45" t="s">
        <v>88</v>
      </c>
      <c r="O45" t="s">
        <v>30</v>
      </c>
      <c r="P45" t="s">
        <v>89</v>
      </c>
    </row>
    <row r="46" spans="7:16">
      <c r="G46" s="9"/>
      <c r="H46" s="3" t="s">
        <v>72</v>
      </c>
      <c r="I46" s="3" t="s">
        <v>321</v>
      </c>
      <c r="J46" s="3" t="s">
        <v>51</v>
      </c>
      <c r="L46" s="4">
        <v>0.0149903829739245</v>
      </c>
      <c r="N46" t="s">
        <v>339</v>
      </c>
      <c r="O46" t="s">
        <v>36</v>
      </c>
      <c r="P46" t="s">
        <v>340</v>
      </c>
    </row>
    <row r="47" spans="7:16">
      <c r="G47" s="9"/>
      <c r="H47" s="3" t="s">
        <v>70</v>
      </c>
      <c r="I47" s="3" t="s">
        <v>71</v>
      </c>
      <c r="J47" s="3" t="s">
        <v>60</v>
      </c>
      <c r="L47" s="4">
        <v>0.0139815850171186</v>
      </c>
      <c r="N47" t="s">
        <v>39</v>
      </c>
      <c r="O47" t="s">
        <v>36</v>
      </c>
      <c r="P47" t="s">
        <v>40</v>
      </c>
    </row>
    <row r="48" spans="7:16">
      <c r="G48" s="9"/>
      <c r="H48" s="3" t="s">
        <v>85</v>
      </c>
      <c r="I48" s="3" t="s">
        <v>86</v>
      </c>
      <c r="J48" s="3" t="s">
        <v>87</v>
      </c>
      <c r="L48" s="4">
        <v>0.0139240407606906</v>
      </c>
      <c r="N48" t="s">
        <v>34</v>
      </c>
      <c r="O48" t="s">
        <v>36</v>
      </c>
      <c r="P48" t="s">
        <v>35</v>
      </c>
    </row>
    <row r="49" spans="7:16">
      <c r="G49" s="9"/>
      <c r="H49" s="3" t="s">
        <v>96</v>
      </c>
      <c r="I49" s="3" t="s">
        <v>97</v>
      </c>
      <c r="J49" s="3" t="s">
        <v>98</v>
      </c>
      <c r="L49" s="4">
        <v>0.0128891509671243</v>
      </c>
      <c r="N49" t="s">
        <v>114</v>
      </c>
      <c r="O49" t="s">
        <v>36</v>
      </c>
      <c r="P49" t="s">
        <v>115</v>
      </c>
    </row>
    <row r="50" spans="7:16">
      <c r="G50" s="9"/>
      <c r="H50" s="3" t="s">
        <v>101</v>
      </c>
      <c r="I50" s="3" t="s">
        <v>102</v>
      </c>
      <c r="J50" s="3" t="s">
        <v>98</v>
      </c>
      <c r="L50" s="4">
        <v>0.0126874263562888</v>
      </c>
      <c r="N50" t="s">
        <v>341</v>
      </c>
      <c r="O50" t="s">
        <v>342</v>
      </c>
      <c r="P50" t="s">
        <v>343</v>
      </c>
    </row>
    <row r="51" spans="7:16">
      <c r="G51" s="9"/>
      <c r="H51" s="3" t="s">
        <v>37</v>
      </c>
      <c r="I51" s="3" t="e">
        <v>#N/A</v>
      </c>
      <c r="J51" s="3" t="s">
        <v>33</v>
      </c>
      <c r="L51" s="4">
        <v>0.011774979095129</v>
      </c>
      <c r="N51" t="s">
        <v>85</v>
      </c>
      <c r="O51" t="s">
        <v>87</v>
      </c>
      <c r="P51" t="s">
        <v>86</v>
      </c>
    </row>
    <row r="52" spans="7:16">
      <c r="G52" s="9"/>
      <c r="H52" s="3" t="s">
        <v>105</v>
      </c>
      <c r="I52" s="3" t="s">
        <v>106</v>
      </c>
      <c r="J52" s="3" t="s">
        <v>46</v>
      </c>
      <c r="L52" s="4">
        <v>0.0117266047390565</v>
      </c>
      <c r="N52" t="s">
        <v>107</v>
      </c>
      <c r="O52" t="s">
        <v>51</v>
      </c>
      <c r="P52" t="s">
        <v>321</v>
      </c>
    </row>
    <row r="53" spans="7:16">
      <c r="G53" s="9"/>
      <c r="H53" s="3" t="s">
        <v>109</v>
      </c>
      <c r="I53" s="3" t="s">
        <v>110</v>
      </c>
      <c r="J53" s="3" t="s">
        <v>46</v>
      </c>
      <c r="L53" s="4">
        <v>0.0104104036669932</v>
      </c>
      <c r="N53" t="s">
        <v>49</v>
      </c>
      <c r="O53" t="s">
        <v>51</v>
      </c>
      <c r="P53" t="s">
        <v>321</v>
      </c>
    </row>
    <row r="54" spans="7:16">
      <c r="G54" s="9"/>
      <c r="H54" s="3" t="s">
        <v>111</v>
      </c>
      <c r="I54" s="3" t="s">
        <v>112</v>
      </c>
      <c r="J54" s="3" t="s">
        <v>113</v>
      </c>
      <c r="L54" s="4">
        <v>0.0103088684145739</v>
      </c>
      <c r="N54" t="s">
        <v>72</v>
      </c>
      <c r="O54" t="s">
        <v>51</v>
      </c>
      <c r="P54" t="s">
        <v>321</v>
      </c>
    </row>
    <row r="55" spans="7:16">
      <c r="G55" s="9"/>
      <c r="H55" s="3" t="s">
        <v>116</v>
      </c>
      <c r="I55" s="3" t="s">
        <v>117</v>
      </c>
      <c r="J55" s="3" t="s">
        <v>30</v>
      </c>
      <c r="L55" s="4">
        <v>0.00979124129021233</v>
      </c>
      <c r="N55" t="s">
        <v>52</v>
      </c>
      <c r="O55" t="s">
        <v>51</v>
      </c>
      <c r="P55" t="s">
        <v>321</v>
      </c>
    </row>
    <row r="56" spans="7:16">
      <c r="G56" s="9"/>
      <c r="H56" s="3" t="s">
        <v>120</v>
      </c>
      <c r="I56" s="3" t="s">
        <v>121</v>
      </c>
      <c r="J56" s="3" t="s">
        <v>122</v>
      </c>
      <c r="L56" s="4">
        <v>0.00960997921608107</v>
      </c>
      <c r="N56" t="s">
        <v>344</v>
      </c>
      <c r="O56" t="s">
        <v>51</v>
      </c>
      <c r="P56" t="s">
        <v>321</v>
      </c>
    </row>
    <row r="57" spans="7:16">
      <c r="G57" s="9"/>
      <c r="H57" s="3" t="s">
        <v>125</v>
      </c>
      <c r="I57" s="3" t="s">
        <v>126</v>
      </c>
      <c r="J57" s="3" t="s">
        <v>84</v>
      </c>
      <c r="L57" s="4">
        <v>0.00780251301673284</v>
      </c>
      <c r="N57" t="s">
        <v>345</v>
      </c>
      <c r="O57" t="s">
        <v>51</v>
      </c>
      <c r="P57" t="s">
        <v>321</v>
      </c>
    </row>
    <row r="58" spans="7:16">
      <c r="G58" s="9"/>
      <c r="H58" s="3" t="s">
        <v>103</v>
      </c>
      <c r="I58" s="3" t="s">
        <v>104</v>
      </c>
      <c r="J58" s="3" t="s">
        <v>43</v>
      </c>
      <c r="L58" s="4">
        <v>0.00686995538452668</v>
      </c>
      <c r="N58" t="s">
        <v>120</v>
      </c>
      <c r="O58" t="s">
        <v>122</v>
      </c>
      <c r="P58" t="s">
        <v>121</v>
      </c>
    </row>
    <row r="59" spans="7:16">
      <c r="G59" s="9"/>
      <c r="H59" s="3" t="s">
        <v>346</v>
      </c>
      <c r="I59" s="3" t="s">
        <v>347</v>
      </c>
      <c r="J59" s="3" t="s">
        <v>98</v>
      </c>
      <c r="L59" s="4">
        <v>0.00631295715986714</v>
      </c>
      <c r="N59" t="s">
        <v>346</v>
      </c>
      <c r="O59" t="s">
        <v>98</v>
      </c>
      <c r="P59" t="s">
        <v>347</v>
      </c>
    </row>
    <row r="60" spans="7:16">
      <c r="G60" s="9"/>
      <c r="H60" s="3" t="s">
        <v>31</v>
      </c>
      <c r="I60" s="3" t="e">
        <v>#N/A</v>
      </c>
      <c r="J60" s="3" t="e">
        <v>#N/A</v>
      </c>
      <c r="L60" s="4">
        <v>0.00623942991534841</v>
      </c>
      <c r="N60" t="s">
        <v>348</v>
      </c>
      <c r="O60" t="s">
        <v>98</v>
      </c>
      <c r="P60" t="s">
        <v>349</v>
      </c>
    </row>
    <row r="61" spans="7:16">
      <c r="G61" s="9"/>
      <c r="H61" s="3" t="s">
        <v>74</v>
      </c>
      <c r="I61" s="3" t="s">
        <v>75</v>
      </c>
      <c r="J61" s="3" t="s">
        <v>65</v>
      </c>
      <c r="L61" s="4">
        <v>0.00578623857400248</v>
      </c>
      <c r="N61" t="s">
        <v>101</v>
      </c>
      <c r="O61" t="s">
        <v>98</v>
      </c>
      <c r="P61" t="s">
        <v>102</v>
      </c>
    </row>
    <row r="62" spans="7:16">
      <c r="G62" s="9"/>
      <c r="H62" s="3" t="s">
        <v>316</v>
      </c>
      <c r="I62" s="3" t="s">
        <v>318</v>
      </c>
      <c r="J62" s="3" t="s">
        <v>317</v>
      </c>
      <c r="L62" s="4">
        <v>0.00529820205802273</v>
      </c>
      <c r="N62" t="s">
        <v>96</v>
      </c>
      <c r="O62" t="s">
        <v>98</v>
      </c>
      <c r="P62" t="s">
        <v>97</v>
      </c>
    </row>
    <row r="63" spans="7:12">
      <c r="G63" s="9"/>
      <c r="H63" s="3" t="s">
        <v>99</v>
      </c>
      <c r="I63" s="3" t="s">
        <v>100</v>
      </c>
      <c r="J63" s="3" t="s">
        <v>43</v>
      </c>
      <c r="L63" s="4">
        <v>0.00507374706540841</v>
      </c>
    </row>
    <row r="64" spans="7:12">
      <c r="G64" s="9"/>
      <c r="H64" s="3" t="s">
        <v>313</v>
      </c>
      <c r="I64" s="3" t="s">
        <v>315</v>
      </c>
      <c r="J64" s="3" t="s">
        <v>314</v>
      </c>
      <c r="L64" s="4">
        <v>0.00487831721169978</v>
      </c>
    </row>
    <row r="65" spans="7:12">
      <c r="G65" s="9"/>
      <c r="H65" s="3" t="s">
        <v>322</v>
      </c>
      <c r="I65" s="3" t="s">
        <v>323</v>
      </c>
      <c r="J65" s="3" t="s">
        <v>60</v>
      </c>
      <c r="L65" s="4">
        <v>0.00472861775786277</v>
      </c>
    </row>
    <row r="66" spans="7:12">
      <c r="G66" s="9"/>
      <c r="H66" s="3" t="s">
        <v>348</v>
      </c>
      <c r="I66" s="3" t="s">
        <v>349</v>
      </c>
      <c r="J66" s="3" t="s">
        <v>98</v>
      </c>
      <c r="L66" s="4">
        <v>0.00467742959869064</v>
      </c>
    </row>
    <row r="67" spans="7:12">
      <c r="G67" s="9"/>
      <c r="H67" s="3" t="s">
        <v>341</v>
      </c>
      <c r="I67" s="3" t="s">
        <v>343</v>
      </c>
      <c r="J67" s="3" t="s">
        <v>342</v>
      </c>
      <c r="L67" s="4">
        <v>0.0038375285728522</v>
      </c>
    </row>
    <row r="68" spans="7:7">
      <c r="G68" s="10"/>
    </row>
    <row r="69" spans="7:7">
      <c r="G69" s="10"/>
    </row>
    <row r="70" spans="8:12">
      <c r="H70" s="5" t="s">
        <v>350</v>
      </c>
      <c r="I70" s="5"/>
      <c r="J70" s="5"/>
      <c r="K70" s="5"/>
      <c r="L70" s="14"/>
    </row>
    <row r="71" spans="8:12">
      <c r="H71" s="3" t="s">
        <v>58</v>
      </c>
      <c r="I71" s="3" t="s">
        <v>59</v>
      </c>
      <c r="J71" s="3" t="s">
        <v>60</v>
      </c>
      <c r="L71" s="4">
        <v>0.3374</v>
      </c>
    </row>
    <row r="72" spans="7:12">
      <c r="G72" s="9"/>
      <c r="H72" s="3" t="s">
        <v>70</v>
      </c>
      <c r="I72" s="3" t="s">
        <v>71</v>
      </c>
      <c r="J72" s="3" t="s">
        <v>60</v>
      </c>
      <c r="L72" s="4">
        <v>0.183729662280354</v>
      </c>
    </row>
    <row r="73" spans="7:12">
      <c r="G73" s="9"/>
      <c r="H73" s="3" t="s">
        <v>78</v>
      </c>
      <c r="I73" s="3" t="s">
        <v>79</v>
      </c>
      <c r="J73" s="3" t="s">
        <v>30</v>
      </c>
      <c r="L73" s="4">
        <v>0.0514116232970749</v>
      </c>
    </row>
    <row r="74" spans="7:12">
      <c r="G74" s="9"/>
      <c r="H74" s="3" t="s">
        <v>49</v>
      </c>
      <c r="I74" s="3" t="s">
        <v>321</v>
      </c>
      <c r="J74" s="3" t="s">
        <v>51</v>
      </c>
      <c r="L74" s="4">
        <v>0.0456740052603356</v>
      </c>
    </row>
    <row r="75" spans="7:12">
      <c r="G75" s="9"/>
      <c r="H75" s="3" t="s">
        <v>80</v>
      </c>
      <c r="I75" s="3" t="s">
        <v>81</v>
      </c>
      <c r="J75" s="3" t="s">
        <v>46</v>
      </c>
      <c r="L75" s="4">
        <v>0.0435175049545916</v>
      </c>
    </row>
    <row r="76" spans="7:12">
      <c r="G76" s="9"/>
      <c r="H76" s="3" t="s">
        <v>34</v>
      </c>
      <c r="I76" s="3" t="s">
        <v>35</v>
      </c>
      <c r="J76" s="3" t="s">
        <v>36</v>
      </c>
      <c r="L76" s="4">
        <v>0.0325194245805054</v>
      </c>
    </row>
    <row r="77" spans="7:12">
      <c r="G77" s="9"/>
      <c r="H77" s="3" t="s">
        <v>85</v>
      </c>
      <c r="I77" s="3" t="s">
        <v>86</v>
      </c>
      <c r="J77" s="3" t="s">
        <v>87</v>
      </c>
      <c r="L77" s="4">
        <v>0.031334195400458</v>
      </c>
    </row>
    <row r="78" spans="7:12">
      <c r="G78" s="9"/>
      <c r="H78" s="3" t="s">
        <v>90</v>
      </c>
      <c r="I78" s="3" t="s">
        <v>91</v>
      </c>
      <c r="J78" s="3" t="s">
        <v>43</v>
      </c>
      <c r="L78" s="4">
        <v>0.0176066255561669</v>
      </c>
    </row>
    <row r="79" spans="7:12">
      <c r="G79" s="9"/>
      <c r="H79" s="3" t="s">
        <v>28</v>
      </c>
      <c r="I79" s="3" t="s">
        <v>29</v>
      </c>
      <c r="J79" s="3" t="s">
        <v>30</v>
      </c>
      <c r="L79" s="4">
        <v>0.0176041020073589</v>
      </c>
    </row>
    <row r="80" spans="7:12">
      <c r="G80" s="9"/>
      <c r="H80" s="3" t="s">
        <v>92</v>
      </c>
      <c r="I80" s="3" t="s">
        <v>93</v>
      </c>
      <c r="J80" s="3" t="s">
        <v>30</v>
      </c>
      <c r="L80" s="4">
        <v>0.0157627868674024</v>
      </c>
    </row>
    <row r="81" spans="7:12">
      <c r="G81" s="9"/>
      <c r="H81" s="3" t="s">
        <v>94</v>
      </c>
      <c r="I81" s="3" t="s">
        <v>95</v>
      </c>
      <c r="J81" s="3" t="s">
        <v>60</v>
      </c>
      <c r="L81" s="4">
        <v>0.0130495561382417</v>
      </c>
    </row>
    <row r="82" spans="7:12">
      <c r="G82" s="9"/>
      <c r="H82" s="3" t="s">
        <v>99</v>
      </c>
      <c r="I82" s="3" t="s">
        <v>100</v>
      </c>
      <c r="J82" s="3" t="s">
        <v>43</v>
      </c>
      <c r="L82" s="4">
        <v>0.0125891359866712</v>
      </c>
    </row>
    <row r="83" spans="7:12">
      <c r="G83" s="9"/>
      <c r="H83" s="3" t="s">
        <v>39</v>
      </c>
      <c r="I83" s="3" t="s">
        <v>40</v>
      </c>
      <c r="J83" s="3" t="s">
        <v>36</v>
      </c>
      <c r="L83" s="4">
        <v>0.0110955646065883</v>
      </c>
    </row>
    <row r="84" spans="7:12">
      <c r="G84" s="9"/>
      <c r="H84" s="3" t="s">
        <v>103</v>
      </c>
      <c r="I84" s="3" t="s">
        <v>104</v>
      </c>
      <c r="J84" s="3" t="s">
        <v>43</v>
      </c>
      <c r="L84" s="4">
        <v>0.0103493969965354</v>
      </c>
    </row>
    <row r="85" spans="7:12">
      <c r="G85" s="9"/>
      <c r="H85" s="3" t="s">
        <v>107</v>
      </c>
      <c r="I85" s="3" t="s">
        <v>321</v>
      </c>
      <c r="J85" s="3" t="s">
        <v>51</v>
      </c>
      <c r="L85" s="4">
        <v>0.00896778426863662</v>
      </c>
    </row>
    <row r="86" spans="7:12">
      <c r="G86" s="9"/>
      <c r="H86" s="3" t="s">
        <v>72</v>
      </c>
      <c r="I86" s="3" t="s">
        <v>321</v>
      </c>
      <c r="J86" s="3" t="s">
        <v>51</v>
      </c>
      <c r="L86" s="4">
        <v>0.00796259902458354</v>
      </c>
    </row>
    <row r="87" spans="7:12">
      <c r="G87" s="9"/>
      <c r="H87" s="3" t="s">
        <v>114</v>
      </c>
      <c r="I87" s="3" t="s">
        <v>115</v>
      </c>
      <c r="J87" s="3" t="s">
        <v>36</v>
      </c>
      <c r="L87" s="4">
        <v>0.00651687109796522</v>
      </c>
    </row>
    <row r="88" spans="7:12">
      <c r="G88" s="9"/>
      <c r="H88" s="3" t="s">
        <v>118</v>
      </c>
      <c r="I88" s="3" t="s">
        <v>119</v>
      </c>
      <c r="J88" s="3" t="s">
        <v>46</v>
      </c>
      <c r="L88" s="4">
        <v>0.00643819058344774</v>
      </c>
    </row>
    <row r="89" spans="7:12">
      <c r="G89" s="9"/>
      <c r="H89" s="3" t="s">
        <v>123</v>
      </c>
      <c r="I89" s="3" t="s">
        <v>124</v>
      </c>
      <c r="J89" s="3" t="s">
        <v>30</v>
      </c>
      <c r="L89" s="4">
        <v>0.00639100666939432</v>
      </c>
    </row>
    <row r="90" spans="7:12">
      <c r="G90" s="9"/>
      <c r="H90" s="3" t="s">
        <v>127</v>
      </c>
      <c r="I90" s="3" t="s">
        <v>128</v>
      </c>
      <c r="J90" s="3" t="s">
        <v>129</v>
      </c>
      <c r="L90" s="4">
        <v>0.00635321041332003</v>
      </c>
    </row>
    <row r="91" spans="7:12">
      <c r="G91" s="9"/>
      <c r="H91" s="3" t="s">
        <v>61</v>
      </c>
      <c r="I91" s="3" t="s">
        <v>62</v>
      </c>
      <c r="J91" s="3" t="s">
        <v>30</v>
      </c>
      <c r="L91" s="4">
        <v>0.00551858247387515</v>
      </c>
    </row>
    <row r="92" spans="7:12">
      <c r="G92" s="9"/>
      <c r="H92" s="3" t="s">
        <v>345</v>
      </c>
      <c r="I92" s="3" t="s">
        <v>321</v>
      </c>
      <c r="J92" s="3" t="s">
        <v>51</v>
      </c>
      <c r="L92" s="4">
        <v>0.00535420554261096</v>
      </c>
    </row>
    <row r="93" spans="7:12">
      <c r="G93" s="9"/>
      <c r="H93" s="3" t="s">
        <v>328</v>
      </c>
      <c r="I93" s="3" t="s">
        <v>329</v>
      </c>
      <c r="J93" s="3" t="s">
        <v>113</v>
      </c>
      <c r="L93" s="4">
        <v>0.0051365444506969</v>
      </c>
    </row>
    <row r="94" spans="7:12">
      <c r="G94" s="9"/>
      <c r="H94" s="3" t="s">
        <v>324</v>
      </c>
      <c r="I94" s="3" t="s">
        <v>325</v>
      </c>
      <c r="J94" s="3" t="s">
        <v>46</v>
      </c>
      <c r="L94" s="4">
        <v>0.00503962225804122</v>
      </c>
    </row>
    <row r="95" spans="7:12">
      <c r="G95" s="9"/>
      <c r="H95" s="3" t="s">
        <v>336</v>
      </c>
      <c r="I95" s="3" t="s">
        <v>337</v>
      </c>
      <c r="J95" s="3" t="s">
        <v>43</v>
      </c>
      <c r="L95" s="4">
        <v>0.00441913824960119</v>
      </c>
    </row>
    <row r="96" spans="7:12">
      <c r="G96" s="9"/>
      <c r="H96" s="3" t="s">
        <v>310</v>
      </c>
      <c r="I96" s="3" t="s">
        <v>312</v>
      </c>
      <c r="J96" s="3" t="s">
        <v>311</v>
      </c>
      <c r="L96" s="4">
        <v>0.0040595981182778</v>
      </c>
    </row>
    <row r="97" spans="7:12">
      <c r="G97" s="9"/>
      <c r="H97" s="3" t="s">
        <v>332</v>
      </c>
      <c r="I97" s="3" t="s">
        <v>333</v>
      </c>
      <c r="J97" s="3" t="s">
        <v>43</v>
      </c>
      <c r="L97" s="4">
        <v>0.00290675079877695</v>
      </c>
    </row>
    <row r="98" spans="7:12">
      <c r="G98" s="9"/>
      <c r="H98" s="3" t="s">
        <v>330</v>
      </c>
      <c r="I98" s="3" t="s">
        <v>331</v>
      </c>
      <c r="J98" s="3" t="s">
        <v>43</v>
      </c>
      <c r="L98" s="4">
        <v>0.00261233775391907</v>
      </c>
    </row>
    <row r="99" spans="7:12">
      <c r="G99" s="9"/>
      <c r="H99" s="3" t="s">
        <v>344</v>
      </c>
      <c r="I99" s="3" t="s">
        <v>321</v>
      </c>
      <c r="J99" s="3" t="s">
        <v>51</v>
      </c>
      <c r="L99" s="4">
        <v>0.00259102798007364</v>
      </c>
    </row>
    <row r="100" spans="7:12">
      <c r="G100" s="9"/>
      <c r="H100" s="3" t="s">
        <v>339</v>
      </c>
      <c r="I100" s="3" t="s">
        <v>340</v>
      </c>
      <c r="J100" s="3" t="s">
        <v>36</v>
      </c>
      <c r="L100" s="4">
        <v>0.00246350981415789</v>
      </c>
    </row>
    <row r="104" ht="28" spans="2:9">
      <c r="B104" s="12" t="s">
        <v>351</v>
      </c>
      <c r="C104" s="12" t="s">
        <v>352</v>
      </c>
      <c r="D104" s="12" t="s">
        <v>353</v>
      </c>
      <c r="E104" s="12" t="s">
        <v>354</v>
      </c>
      <c r="F104" s="12" t="s">
        <v>355</v>
      </c>
      <c r="G104" s="12" t="s">
        <v>356</v>
      </c>
      <c r="H104" s="12" t="s">
        <v>357</v>
      </c>
      <c r="I104" s="15"/>
    </row>
    <row r="105" spans="2:24">
      <c r="B105" s="12">
        <v>9</v>
      </c>
      <c r="C105" s="13" t="s">
        <v>358</v>
      </c>
      <c r="D105" s="13">
        <v>0.100005</v>
      </c>
      <c r="E105" s="13">
        <v>31938</v>
      </c>
      <c r="F105" s="13">
        <v>29</v>
      </c>
      <c r="G105" s="13">
        <v>0.032696</v>
      </c>
      <c r="H105" s="13">
        <v>319365</v>
      </c>
      <c r="I105" s="13">
        <v>10442</v>
      </c>
      <c r="L105" s="16">
        <f>E105+E117</f>
        <v>63793</v>
      </c>
      <c r="M105" s="16">
        <f>F105+F117</f>
        <v>59</v>
      </c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ht="28" spans="2:24">
      <c r="B106" s="12">
        <v>8</v>
      </c>
      <c r="C106" s="13" t="s">
        <v>359</v>
      </c>
      <c r="D106" s="13">
        <v>0.099995</v>
      </c>
      <c r="E106" s="13">
        <v>31935</v>
      </c>
      <c r="F106" s="13">
        <v>78</v>
      </c>
      <c r="G106" s="13">
        <v>0.032696</v>
      </c>
      <c r="H106" s="13">
        <v>319365</v>
      </c>
      <c r="I106" s="13">
        <v>10442</v>
      </c>
      <c r="L106" s="16">
        <f t="shared" ref="L106:L114" si="0">E106+E118</f>
        <v>63789</v>
      </c>
      <c r="M106" s="16">
        <f t="shared" ref="M106:M114" si="1">F106+F118</f>
        <v>136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ht="28" spans="2:24">
      <c r="B107" s="12">
        <v>7</v>
      </c>
      <c r="C107" s="13" t="s">
        <v>360</v>
      </c>
      <c r="D107" s="13">
        <v>0.100002</v>
      </c>
      <c r="E107" s="13">
        <v>31937</v>
      </c>
      <c r="F107" s="13">
        <v>118</v>
      </c>
      <c r="G107" s="13">
        <v>0.032696</v>
      </c>
      <c r="H107" s="13">
        <v>319365</v>
      </c>
      <c r="I107" s="13">
        <v>10442</v>
      </c>
      <c r="L107" s="16">
        <f t="shared" si="0"/>
        <v>63791</v>
      </c>
      <c r="M107" s="16">
        <f t="shared" si="1"/>
        <v>214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ht="28" spans="2:24">
      <c r="B108" s="12">
        <v>6</v>
      </c>
      <c r="C108" s="13" t="s">
        <v>361</v>
      </c>
      <c r="D108" s="13">
        <v>0.099998</v>
      </c>
      <c r="E108" s="13">
        <v>31936</v>
      </c>
      <c r="F108" s="13">
        <v>191</v>
      </c>
      <c r="G108" s="13">
        <v>0.032696</v>
      </c>
      <c r="H108" s="13">
        <v>319365</v>
      </c>
      <c r="I108" s="13">
        <v>10442</v>
      </c>
      <c r="L108" s="16">
        <f t="shared" si="0"/>
        <v>63791</v>
      </c>
      <c r="M108" s="16">
        <f t="shared" si="1"/>
        <v>327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ht="28" spans="2:24">
      <c r="B109" s="12">
        <v>5</v>
      </c>
      <c r="C109" s="13" t="s">
        <v>362</v>
      </c>
      <c r="D109" s="13">
        <v>0.100002</v>
      </c>
      <c r="E109" s="13">
        <v>31937</v>
      </c>
      <c r="F109" s="13">
        <v>244</v>
      </c>
      <c r="G109" s="13">
        <v>0.032696</v>
      </c>
      <c r="H109" s="13">
        <v>319365</v>
      </c>
      <c r="I109" s="13">
        <v>10442</v>
      </c>
      <c r="L109" s="16">
        <f t="shared" si="0"/>
        <v>63791</v>
      </c>
      <c r="M109" s="16">
        <f t="shared" si="1"/>
        <v>433</v>
      </c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ht="28" spans="2:24">
      <c r="B110" s="12">
        <v>4</v>
      </c>
      <c r="C110" s="13" t="s">
        <v>363</v>
      </c>
      <c r="D110" s="13">
        <v>0.100002</v>
      </c>
      <c r="E110" s="13">
        <v>31937</v>
      </c>
      <c r="F110" s="13">
        <v>397</v>
      </c>
      <c r="G110" s="13">
        <v>0.032696</v>
      </c>
      <c r="H110" s="13">
        <v>319365</v>
      </c>
      <c r="I110" s="13">
        <v>10442</v>
      </c>
      <c r="L110" s="16">
        <f t="shared" si="0"/>
        <v>63791</v>
      </c>
      <c r="M110" s="16">
        <f t="shared" si="1"/>
        <v>725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ht="28" spans="2:24">
      <c r="B111" s="12">
        <v>3</v>
      </c>
      <c r="C111" s="13" t="s">
        <v>364</v>
      </c>
      <c r="D111" s="13">
        <v>0.099995</v>
      </c>
      <c r="E111" s="13">
        <v>31935</v>
      </c>
      <c r="F111" s="13">
        <v>574</v>
      </c>
      <c r="G111" s="13">
        <v>0.032696</v>
      </c>
      <c r="H111" s="13">
        <v>319365</v>
      </c>
      <c r="I111" s="13">
        <v>10442</v>
      </c>
      <c r="L111" s="16">
        <f t="shared" si="0"/>
        <v>63790</v>
      </c>
      <c r="M111" s="16">
        <f t="shared" si="1"/>
        <v>1042</v>
      </c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ht="28" spans="2:24">
      <c r="B112" s="12">
        <v>2</v>
      </c>
      <c r="C112" s="13" t="s">
        <v>365</v>
      </c>
      <c r="D112" s="13">
        <v>0.100002</v>
      </c>
      <c r="E112" s="13">
        <v>31937</v>
      </c>
      <c r="F112" s="13">
        <v>945</v>
      </c>
      <c r="G112" s="13">
        <v>0.032696</v>
      </c>
      <c r="H112" s="13">
        <v>319365</v>
      </c>
      <c r="I112" s="13">
        <v>10442</v>
      </c>
      <c r="L112" s="16">
        <f t="shared" si="0"/>
        <v>63791</v>
      </c>
      <c r="M112" s="16">
        <f t="shared" si="1"/>
        <v>1793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ht="28" spans="2:24">
      <c r="B113" s="12">
        <v>1</v>
      </c>
      <c r="C113" s="13" t="s">
        <v>366</v>
      </c>
      <c r="D113" s="13">
        <v>0.099998</v>
      </c>
      <c r="E113" s="13">
        <v>31936</v>
      </c>
      <c r="F113" s="13">
        <v>1830</v>
      </c>
      <c r="G113" s="13">
        <v>0.032696</v>
      </c>
      <c r="H113" s="13">
        <v>319365</v>
      </c>
      <c r="I113" s="13">
        <v>10442</v>
      </c>
      <c r="L113" s="16">
        <f t="shared" si="0"/>
        <v>63790</v>
      </c>
      <c r="M113" s="16">
        <f t="shared" si="1"/>
        <v>3515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2:24">
      <c r="B114" s="12">
        <v>0</v>
      </c>
      <c r="C114" s="13" t="s">
        <v>367</v>
      </c>
      <c r="D114" s="13">
        <v>0.100002</v>
      </c>
      <c r="E114" s="13">
        <v>31937</v>
      </c>
      <c r="F114" s="13">
        <v>6036</v>
      </c>
      <c r="G114" s="13">
        <v>0.032696</v>
      </c>
      <c r="H114" s="13">
        <v>319365</v>
      </c>
      <c r="I114" s="13">
        <v>10442</v>
      </c>
      <c r="L114" s="16">
        <f t="shared" si="0"/>
        <v>63792</v>
      </c>
      <c r="M114" s="16">
        <f t="shared" si="1"/>
        <v>11881</v>
      </c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6" ht="28" spans="2:9">
      <c r="B116" s="12" t="s">
        <v>351</v>
      </c>
      <c r="C116" s="12" t="s">
        <v>352</v>
      </c>
      <c r="D116" s="12" t="s">
        <v>353</v>
      </c>
      <c r="E116" s="12" t="s">
        <v>354</v>
      </c>
      <c r="F116" s="12" t="s">
        <v>355</v>
      </c>
      <c r="G116" s="12" t="s">
        <v>356</v>
      </c>
      <c r="H116" s="12" t="s">
        <v>357</v>
      </c>
      <c r="I116" s="15"/>
    </row>
    <row r="117" spans="2:9">
      <c r="B117" s="12">
        <v>9</v>
      </c>
      <c r="C117" s="13" t="s">
        <v>368</v>
      </c>
      <c r="D117" s="13">
        <v>0.100002</v>
      </c>
      <c r="E117" s="13">
        <v>31855</v>
      </c>
      <c r="F117" s="13">
        <v>30</v>
      </c>
      <c r="G117" s="13">
        <v>0.030398</v>
      </c>
      <c r="H117" s="13">
        <v>318544</v>
      </c>
      <c r="I117" s="13">
        <v>9683</v>
      </c>
    </row>
    <row r="118" ht="28" spans="2:9">
      <c r="B118" s="12">
        <v>8</v>
      </c>
      <c r="C118" s="13" t="s">
        <v>369</v>
      </c>
      <c r="D118" s="13">
        <v>0.099999</v>
      </c>
      <c r="E118" s="13">
        <v>31854</v>
      </c>
      <c r="F118" s="13">
        <v>58</v>
      </c>
      <c r="G118" s="13">
        <v>0.030398</v>
      </c>
      <c r="H118" s="13">
        <v>318544</v>
      </c>
      <c r="I118" s="13">
        <v>9683</v>
      </c>
    </row>
    <row r="119" ht="28" spans="2:9">
      <c r="B119" s="12">
        <v>7</v>
      </c>
      <c r="C119" s="13" t="s">
        <v>370</v>
      </c>
      <c r="D119" s="13">
        <v>0.099999</v>
      </c>
      <c r="E119" s="13">
        <v>31854</v>
      </c>
      <c r="F119" s="13">
        <v>96</v>
      </c>
      <c r="G119" s="13">
        <v>0.030398</v>
      </c>
      <c r="H119" s="13">
        <v>318544</v>
      </c>
      <c r="I119" s="13">
        <v>9683</v>
      </c>
    </row>
    <row r="120" ht="28" spans="2:9">
      <c r="B120" s="12">
        <v>6</v>
      </c>
      <c r="C120" s="13" t="s">
        <v>371</v>
      </c>
      <c r="D120" s="13">
        <v>0.100002</v>
      </c>
      <c r="E120" s="13">
        <v>31855</v>
      </c>
      <c r="F120" s="13">
        <v>136</v>
      </c>
      <c r="G120" s="13">
        <v>0.030398</v>
      </c>
      <c r="H120" s="13">
        <v>318544</v>
      </c>
      <c r="I120" s="13">
        <v>9683</v>
      </c>
    </row>
    <row r="121" ht="28" spans="2:9">
      <c r="B121" s="12">
        <v>5</v>
      </c>
      <c r="C121" s="13" t="s">
        <v>372</v>
      </c>
      <c r="D121" s="13">
        <v>0.099999</v>
      </c>
      <c r="E121" s="13">
        <v>31854</v>
      </c>
      <c r="F121" s="13">
        <v>189</v>
      </c>
      <c r="G121" s="13">
        <v>0.030398</v>
      </c>
      <c r="H121" s="13">
        <v>318544</v>
      </c>
      <c r="I121" s="13">
        <v>9683</v>
      </c>
    </row>
    <row r="122" ht="28" spans="2:9">
      <c r="B122" s="12">
        <v>4</v>
      </c>
      <c r="C122" s="13" t="s">
        <v>373</v>
      </c>
      <c r="D122" s="13">
        <v>0.099999</v>
      </c>
      <c r="E122" s="13">
        <v>31854</v>
      </c>
      <c r="F122" s="13">
        <v>328</v>
      </c>
      <c r="G122" s="13">
        <v>0.030398</v>
      </c>
      <c r="H122" s="13">
        <v>318544</v>
      </c>
      <c r="I122" s="13">
        <v>9683</v>
      </c>
    </row>
    <row r="123" ht="28" spans="2:9">
      <c r="B123" s="12">
        <v>3</v>
      </c>
      <c r="C123" s="13" t="s">
        <v>374</v>
      </c>
      <c r="D123" s="13">
        <v>0.100002</v>
      </c>
      <c r="E123" s="13">
        <v>31855</v>
      </c>
      <c r="F123" s="13">
        <v>468</v>
      </c>
      <c r="G123" s="13">
        <v>0.030398</v>
      </c>
      <c r="H123" s="13">
        <v>318544</v>
      </c>
      <c r="I123" s="13">
        <v>9683</v>
      </c>
    </row>
    <row r="124" ht="28" spans="2:9">
      <c r="B124" s="12">
        <v>2</v>
      </c>
      <c r="C124" s="13" t="s">
        <v>375</v>
      </c>
      <c r="D124" s="13">
        <v>0.099999</v>
      </c>
      <c r="E124" s="13">
        <v>31854</v>
      </c>
      <c r="F124" s="13">
        <v>848</v>
      </c>
      <c r="G124" s="13">
        <v>0.030398</v>
      </c>
      <c r="H124" s="13">
        <v>318544</v>
      </c>
      <c r="I124" s="13">
        <v>9683</v>
      </c>
    </row>
    <row r="125" ht="28" spans="2:9">
      <c r="B125" s="12">
        <v>1</v>
      </c>
      <c r="C125" s="13" t="s">
        <v>376</v>
      </c>
      <c r="D125" s="13">
        <v>0.099999</v>
      </c>
      <c r="E125" s="13">
        <v>31854</v>
      </c>
      <c r="F125" s="13">
        <v>1685</v>
      </c>
      <c r="G125" s="13">
        <v>0.030398</v>
      </c>
      <c r="H125" s="13">
        <v>318544</v>
      </c>
      <c r="I125" s="13">
        <v>9683</v>
      </c>
    </row>
    <row r="126" spans="2:9">
      <c r="B126" s="12">
        <v>0</v>
      </c>
      <c r="C126" s="13" t="s">
        <v>377</v>
      </c>
      <c r="D126" s="13">
        <v>0.100002</v>
      </c>
      <c r="E126" s="13">
        <v>31855</v>
      </c>
      <c r="F126" s="13">
        <v>5845</v>
      </c>
      <c r="G126" s="13">
        <v>0.030398</v>
      </c>
      <c r="H126" s="13">
        <v>318544</v>
      </c>
      <c r="I126" s="13">
        <v>9683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重要变量</vt:lpstr>
      <vt:lpstr>Data1</vt:lpstr>
      <vt:lpstr>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niulianze</dc:creator>
  <cp:lastModifiedBy>牛莲泽</cp:lastModifiedBy>
  <dcterms:created xsi:type="dcterms:W3CDTF">2024-08-11T01:49:00Z</dcterms:created>
  <dcterms:modified xsi:type="dcterms:W3CDTF">2024-08-15T03:50:20Z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7FEB106A79F749E2ADE44CE4A860C10C_12</vt:lpwstr>
  </property>
</Properties>
</file>