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z276915\Documents\Experiences\Cost calculation\"/>
    </mc:Choice>
  </mc:AlternateContent>
  <bookViews>
    <workbookView xWindow="28680" yWindow="-120" windowWidth="38640" windowHeight="21240"/>
  </bookViews>
  <sheets>
    <sheet name="Metal and polymer valu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3" i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5" i="1"/>
  <c r="D4" i="1"/>
</calcChain>
</file>

<file path=xl/sharedStrings.xml><?xml version="1.0" encoding="utf-8"?>
<sst xmlns="http://schemas.openxmlformats.org/spreadsheetml/2006/main" count="161" uniqueCount="157">
  <si>
    <t>Value as of October 2023. Check the values regularly as most metal and polymer prices are volatile. For some metals, cost is highly dependant on the chemical form: Niobium oxide=/=Niobium metal…</t>
  </si>
  <si>
    <t>Metal</t>
  </si>
  <si>
    <t>Metal price (USD/kg)</t>
  </si>
  <si>
    <t>Metal content (kg)</t>
  </si>
  <si>
    <t>Metal value (USD)</t>
  </si>
  <si>
    <t>Recovery rate (%)</t>
  </si>
  <si>
    <t>Metal value recoverable</t>
  </si>
  <si>
    <t>Price source</t>
  </si>
  <si>
    <t>Comment</t>
  </si>
  <si>
    <t>Alkali</t>
  </si>
  <si>
    <t>Also check: https://www.compoundchem.com/wp-content/uploads/2019/12/23-%E2%80%93-Periodic-Table-of-Element-Prices.pdf</t>
  </si>
  <si>
    <t>Li</t>
  </si>
  <si>
    <t>https://www.lme.com/Metals/EV/About-Lithium</t>
  </si>
  <si>
    <t>Lithium hydroxyde, battery grade</t>
  </si>
  <si>
    <t>Rb</t>
  </si>
  <si>
    <t>https://www.stellarmr.com/report/Rubidium-Market/1192#:~:text=The%20market%20price%20for%2010,%2C%20USD%205%2C700%20per%20kilogram)</t>
  </si>
  <si>
    <t>Rubidium carbonate 99.75%</t>
  </si>
  <si>
    <t>Alkaline earths</t>
  </si>
  <si>
    <t>Be</t>
  </si>
  <si>
    <t xml:space="preserve">300-1500 </t>
  </si>
  <si>
    <t>https://www.beryllium.eu/facts-figures</t>
  </si>
  <si>
    <t>fully machined aerospace component of pure beryllium</t>
  </si>
  <si>
    <t>Mg</t>
  </si>
  <si>
    <t>https://www.foundrytradejournal.com/news/metal-prices</t>
  </si>
  <si>
    <t>Sr</t>
  </si>
  <si>
    <t>https://www.crmalliance.eu/strontium</t>
  </si>
  <si>
    <t>Ba</t>
  </si>
  <si>
    <t>https://www.compoundchem.com/wp-content/uploads/2019/12/23-%E2%80%93-Periodic-Table-of-Element-Prices.pdf</t>
  </si>
  <si>
    <t>Transition metals</t>
  </si>
  <si>
    <t>Ti</t>
  </si>
  <si>
    <t>https://tradingeconomics.com/commodity/titanium#:~:text=Titanium%20is%20expected%20to%20trade,5.60%20in%2012%20months%20time.</t>
  </si>
  <si>
    <t>V</t>
  </si>
  <si>
    <t>https://uk.investing.com/commodities/vanadium-pentoxide-98-min-europe-futures-historical-data</t>
  </si>
  <si>
    <t>Vanadium pentoxide, 98%</t>
  </si>
  <si>
    <t>Cr</t>
  </si>
  <si>
    <t>Metallic, 99.9%</t>
  </si>
  <si>
    <t>Mn</t>
  </si>
  <si>
    <t>Electrolytic, 99.9%</t>
  </si>
  <si>
    <t>Fe</t>
  </si>
  <si>
    <t>Pig iron</t>
  </si>
  <si>
    <t>Co</t>
  </si>
  <si>
    <t>https://www.lme.com/en/Metals/EV/LME-Cobalt#Trading+day+summary</t>
  </si>
  <si>
    <t>Ni</t>
  </si>
  <si>
    <t>https://www.lme.com/en/Metals/Non-ferrous/LME-Nickel</t>
  </si>
  <si>
    <t>Cu</t>
  </si>
  <si>
    <t>https://www.lme.com/Metals/Non-ferrous/LME-Copper#Trading+day+summary</t>
  </si>
  <si>
    <t>Zn</t>
  </si>
  <si>
    <t>https://www.lme.com/Metals/Non-ferrous/LME-Zinc#Trading+day+summary</t>
  </si>
  <si>
    <t>Zr</t>
  </si>
  <si>
    <t>https://www.statista.com/statistics/1318970/average-price-of-zirconium/</t>
  </si>
  <si>
    <t>Nb</t>
  </si>
  <si>
    <t>https://www.globemm.com/niobium-markets#:~:text=Currently%2C%20niobium%20prices%20range%20from,specialised%20products%20realise%20higher%20prices.</t>
  </si>
  <si>
    <t>Nd pentoxide</t>
  </si>
  <si>
    <t>Mo</t>
  </si>
  <si>
    <t>https://www.lme.com/Metals/EV/LME-Molybdenum-Platts#Trading+day+summary</t>
  </si>
  <si>
    <t>Mo platts</t>
  </si>
  <si>
    <t>Cd</t>
  </si>
  <si>
    <t>https://www.statista.com/statistics/598234/cadmium-price-average-in-the-united-states/</t>
  </si>
  <si>
    <t>Hf</t>
  </si>
  <si>
    <t>https://strategicmetalsinvest.com/hafnium-prices/#:~:text=The%20current%20price%20of%20Hafnium%20is%20%245%2C381.20%20per%20kg.</t>
  </si>
  <si>
    <t>Ta</t>
  </si>
  <si>
    <t>https://www.statista.com/statistics/1009173/tantalum-price/#:~:text=Tantalum%20is%20a%20rare%20transition,per%20kilogram%20of%20Ta2O5%20content.</t>
  </si>
  <si>
    <t>Ta pentoxide</t>
  </si>
  <si>
    <t>W</t>
  </si>
  <si>
    <t>https://www.scrapmetalbuyers.com/tungsten#:~:text=%243.25%2Flb%20These%20prices%20are,due%20to%20outstanding%20market%20conditions.</t>
  </si>
  <si>
    <t>Precious and PGMs</t>
  </si>
  <si>
    <t>Ru</t>
  </si>
  <si>
    <t>https://www.mining.com/markets/commodity/ruthenium/1-year/</t>
  </si>
  <si>
    <t>Rh</t>
  </si>
  <si>
    <t>https://www.mining.com/markets/commodity/rhodium/1-year/</t>
  </si>
  <si>
    <t>Pd</t>
  </si>
  <si>
    <t>https://www.mining.com/markets/commodity/palladium/1-year/</t>
  </si>
  <si>
    <t>Ag</t>
  </si>
  <si>
    <t>https://www.mining.com/markets/commodity/silver/1-year/</t>
  </si>
  <si>
    <t>Re</t>
  </si>
  <si>
    <t>https://strategicmetalsinvest.com/rhenium-prices/#:~:text=The%20current%20price%20of%20Rhenium%20is%20%241%2C830.30%20per%20kg.&amp;text=For%20bulk%20purchases%2C%20whether%20investment,contact%20us%20for%20a%20quotation.</t>
  </si>
  <si>
    <t>Os</t>
  </si>
  <si>
    <t>https://www.metalary.com/osmium-price/</t>
  </si>
  <si>
    <t>Ir</t>
  </si>
  <si>
    <t>https://www.mining.com/markets/commodity/iridium/1-year/</t>
  </si>
  <si>
    <t>Pt</t>
  </si>
  <si>
    <t>https://www.mining.com/markets/commodity/platinum/1-year/</t>
  </si>
  <si>
    <t>Au</t>
  </si>
  <si>
    <t>https://www.mining.com/markets/commodity/gold/1-year/</t>
  </si>
  <si>
    <t>Other metals</t>
  </si>
  <si>
    <t>Al</t>
  </si>
  <si>
    <t>https://www.lme.com/en/Metals/Non-ferrous/LME-Aluminium#Trading+day+summary</t>
  </si>
  <si>
    <t xml:space="preserve">Ga </t>
  </si>
  <si>
    <t>https://strategicmetalsinvest.com/gallium-prices/</t>
  </si>
  <si>
    <t>In</t>
  </si>
  <si>
    <t>https://strategicmetalsinvest.com/indium-prices/</t>
  </si>
  <si>
    <t>Sn</t>
  </si>
  <si>
    <t>https://www.lme.com/en/Metals/Non-ferrous/LME-Tin#Trading+day+summary</t>
  </si>
  <si>
    <t>Pb</t>
  </si>
  <si>
    <t>https://www.lme.com/en/Metals/Non-ferrous/LME-Lead#Trading+day+summary</t>
  </si>
  <si>
    <t>Bi</t>
  </si>
  <si>
    <t>6.6-30.9</t>
  </si>
  <si>
    <t>http://strategic-metal.com/products/bismuth/bismuth-price/#:~:text=This%20led%20to%20the%20closure,around%20US%24%2014%20per%20pound.</t>
  </si>
  <si>
    <t>Metalloids and non metals</t>
  </si>
  <si>
    <t>Si</t>
  </si>
  <si>
    <t>https://pubs.acs.org/doi/10.1021/acsenergylett.0c02100</t>
  </si>
  <si>
    <t>Crystalline, solar grade Si</t>
  </si>
  <si>
    <t>Ge</t>
  </si>
  <si>
    <t>https://strategicmetalsinvest.com/germanium-prices/#:~:text=Today's%20price%20of%20Germanium%20is,us%20directly%20for%20a%20quotation.</t>
  </si>
  <si>
    <t>As</t>
  </si>
  <si>
    <t>https://www.statista.com/statistics/797487/us-arsenic-average-price/</t>
  </si>
  <si>
    <t>Se</t>
  </si>
  <si>
    <t>https://www.scrapmonster.com/metal-prices/minor-metals/selenium/775</t>
  </si>
  <si>
    <t>Sb</t>
  </si>
  <si>
    <t>Te</t>
  </si>
  <si>
    <t>https://www.dailymetalprice.com/metalpricecharts.php?c=te&amp;u=kg&amp;d=240</t>
  </si>
  <si>
    <t>Rare Earth elements</t>
  </si>
  <si>
    <t>Sc</t>
  </si>
  <si>
    <t>https://www.scrapmonster.com/metal-prices/rare-earth/scandium/957</t>
  </si>
  <si>
    <t>Sc oxide 99.99%</t>
  </si>
  <si>
    <t>Y</t>
  </si>
  <si>
    <t>https://www.scrapmonster.com/metal-prices/rare-earth/yttrium/967</t>
  </si>
  <si>
    <t>Y oxide 99.999%</t>
  </si>
  <si>
    <t>La</t>
  </si>
  <si>
    <t>https://www.scrapmonster.com/metal-prices/rare-earth/lanthanum/940</t>
  </si>
  <si>
    <t>La oxide 99.9%</t>
  </si>
  <si>
    <t>Ce</t>
  </si>
  <si>
    <t>https://www.scrapmonster.com/metal-prices/rare-earth/cerium/921</t>
  </si>
  <si>
    <t>Ce oxide 99.9%</t>
  </si>
  <si>
    <t>Pr</t>
  </si>
  <si>
    <t>https://www.scrapmonster.com/metal-prices/rare-earth/praseodymium/950</t>
  </si>
  <si>
    <t>Pr oxide 99.5%</t>
  </si>
  <si>
    <t>Nd</t>
  </si>
  <si>
    <t>https://www.scrapmonster.com/metal-prices/rare-earth/neodym/947</t>
  </si>
  <si>
    <t>Nd oxide 99.5%</t>
  </si>
  <si>
    <t>Sm</t>
  </si>
  <si>
    <t>https://www.scrapmonster.com/metal-prices/rare-earth/samarium/953</t>
  </si>
  <si>
    <t>Sm oxide 99.9%</t>
  </si>
  <si>
    <t>Eu</t>
  </si>
  <si>
    <t>https://www.scrapmonster.com/metal-prices/rare-earth/europium/932</t>
  </si>
  <si>
    <t>Eu oxide 99.999%</t>
  </si>
  <si>
    <t>Gd</t>
  </si>
  <si>
    <t>https://www.scrapmonster.com/metal-prices/rare-earth/gadolinium/935</t>
  </si>
  <si>
    <t>Gd oxide 99.5%</t>
  </si>
  <si>
    <t>Tb</t>
  </si>
  <si>
    <t>https://www.scrapmonster.com/metal-prices/rare-earth/terbium/962</t>
  </si>
  <si>
    <t>Tb oxide 99.99%</t>
  </si>
  <si>
    <t>Dy</t>
  </si>
  <si>
    <t>https://www.scrapmonster.com/metal-prices/rare-earth/dysprosium/927</t>
  </si>
  <si>
    <t>Dy oxide 99.5%</t>
  </si>
  <si>
    <t>Ho</t>
  </si>
  <si>
    <t>https://www.scrapmonster.com/metal-prices/rare-earth/holmium/938</t>
  </si>
  <si>
    <t>Ho oxide 99.5%</t>
  </si>
  <si>
    <t>Er</t>
  </si>
  <si>
    <t>https://www.scrapmonster.com/metal-prices/rare-earth/erbium/930</t>
  </si>
  <si>
    <t>Eu oxide 99.5%</t>
  </si>
  <si>
    <t>Yb</t>
  </si>
  <si>
    <t>https://www.scrapmonster.com/metal-prices/rare-earth/ytterbium/965</t>
  </si>
  <si>
    <t>Yb oxide 99.99%</t>
  </si>
  <si>
    <t>Lu</t>
  </si>
  <si>
    <t>https://www.scrapmonster.com/metal-prices/rare-earth/lutetium/945</t>
  </si>
  <si>
    <t>Lu oxide 99.99%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</si>
</sst>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2" fillId="5" borderId="0" xfId="0" applyFont="1" applyFill="1"/>
    <xf numFmtId="0" fontId="1" fillId="0" borderId="0" xfId="0" applyFont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2" borderId="0" xfId="0" applyFill="1"/>
    <xf numFmtId="0" fontId="0" fillId="5" borderId="0" xfId="0" applyFill="1"/>
    <xf numFmtId="0" fontId="0" fillId="8" borderId="0" xfId="0" applyFill="1"/>
    <xf numFmtId="0" fontId="1" fillId="8" borderId="0" xfId="0" applyFont="1" applyFill="1"/>
    <xf numFmtId="0" fontId="3" fillId="0" borderId="0" xfId="1"/>
    <xf numFmtId="1" fontId="0" fillId="0" borderId="0" xfId="0" applyNumberFormat="1"/>
    <xf numFmtId="0" fontId="0" fillId="0" borderId="0" xfId="0" applyAlignment="1">
      <alignment horizontal="center"/>
    </xf>
    <xf numFmtId="0" fontId="0" fillId="9" borderId="0" xfId="0" applyFill="1"/>
    <xf numFmtId="0" fontId="1" fillId="9" borderId="0" xfId="0" applyFont="1" applyFill="1"/>
    <xf numFmtId="10" fontId="0" fillId="0" borderId="0" xfId="0" applyNumberFormat="1"/>
    <xf numFmtId="0" fontId="4" fillId="7" borderId="0" xfId="0" applyFont="1" applyFill="1"/>
    <xf numFmtId="0" fontId="1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me.com/Metals/Non-ferrous/LME-Copper" TargetMode="External"/><Relationship Id="rId13" Type="http://schemas.openxmlformats.org/officeDocument/2006/relationships/hyperlink" Target="https://www.foundrytradejournal.com/news/metal-prices" TargetMode="External"/><Relationship Id="rId18" Type="http://schemas.openxmlformats.org/officeDocument/2006/relationships/hyperlink" Target="https://www.statista.com/statistics/797487/us-arsenic-average-price/" TargetMode="External"/><Relationship Id="rId3" Type="http://schemas.openxmlformats.org/officeDocument/2006/relationships/hyperlink" Target="https://www.mining.com/markets/commodity/platinum/1-year/" TargetMode="External"/><Relationship Id="rId21" Type="http://schemas.openxmlformats.org/officeDocument/2006/relationships/hyperlink" Target="https://www.foundrytradejournal.com/news/metal-prices" TargetMode="External"/><Relationship Id="rId7" Type="http://schemas.openxmlformats.org/officeDocument/2006/relationships/hyperlink" Target="https://www.stellarmr.com/report/Rubidium-Market/1192" TargetMode="External"/><Relationship Id="rId12" Type="http://schemas.openxmlformats.org/officeDocument/2006/relationships/hyperlink" Target="https://www.foundrytradejournal.com/news/metal-prices" TargetMode="External"/><Relationship Id="rId17" Type="http://schemas.openxmlformats.org/officeDocument/2006/relationships/hyperlink" Target="https://www.lme.com/en/Metals/Non-ferrous/LME-Aluminium" TargetMode="External"/><Relationship Id="rId2" Type="http://schemas.openxmlformats.org/officeDocument/2006/relationships/hyperlink" Target="https://www.mining.com/markets/commodity/iridium/1-year/" TargetMode="External"/><Relationship Id="rId16" Type="http://schemas.openxmlformats.org/officeDocument/2006/relationships/hyperlink" Target="https://www.lme.com/Metals/EV/LME-Molybdenum-Platts" TargetMode="External"/><Relationship Id="rId20" Type="http://schemas.openxmlformats.org/officeDocument/2006/relationships/hyperlink" Target="https://www.lme.com/en/Metals/Non-ferrous/LME-Nickel" TargetMode="External"/><Relationship Id="rId1" Type="http://schemas.openxmlformats.org/officeDocument/2006/relationships/hyperlink" Target="https://www.mining.com/markets/commodity/ruthenium/1-year/" TargetMode="External"/><Relationship Id="rId6" Type="http://schemas.openxmlformats.org/officeDocument/2006/relationships/hyperlink" Target="https://www.mining.com/markets/commodity/palladium/1-year/" TargetMode="External"/><Relationship Id="rId11" Type="http://schemas.openxmlformats.org/officeDocument/2006/relationships/hyperlink" Target="https://www.crmalliance.eu/strontium" TargetMode="External"/><Relationship Id="rId5" Type="http://schemas.openxmlformats.org/officeDocument/2006/relationships/hyperlink" Target="https://www.mining.com/markets/commodity/silver/1-year/" TargetMode="External"/><Relationship Id="rId15" Type="http://schemas.openxmlformats.org/officeDocument/2006/relationships/hyperlink" Target="https://www.statista.com/statistics/1009173/tantalum-price/" TargetMode="External"/><Relationship Id="rId10" Type="http://schemas.openxmlformats.org/officeDocument/2006/relationships/hyperlink" Target="https://www.compoundchem.com/wp-content/uploads/2019/12/23-%E2%80%93-Periodic-Table-of-Element-Prices.pdf" TargetMode="External"/><Relationship Id="rId19" Type="http://schemas.openxmlformats.org/officeDocument/2006/relationships/hyperlink" Target="https://www.lme.com/en/Metals/Non-ferrous/LME-Tin" TargetMode="External"/><Relationship Id="rId4" Type="http://schemas.openxmlformats.org/officeDocument/2006/relationships/hyperlink" Target="https://www.mining.com/markets/commodity/gold/1-year/" TargetMode="External"/><Relationship Id="rId9" Type="http://schemas.openxmlformats.org/officeDocument/2006/relationships/hyperlink" Target="https://www.lme.com/Metals/Non-ferrous/LME-Zinc" TargetMode="External"/><Relationship Id="rId14" Type="http://schemas.openxmlformats.org/officeDocument/2006/relationships/hyperlink" Target="https://www.scrapmonster.com/metal-prices/minor-metals/selenium/775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zoomScale="70" zoomScaleNormal="70" workbookViewId="0">
      <selection activeCell="A68" sqref="A68:XFD68"/>
    </sheetView>
  </sheetViews>
  <sheetFormatPr baseColWidth="10" defaultColWidth="8.7265625" defaultRowHeight="14.5" x14ac:dyDescent="0.35"/>
  <cols>
    <col min="1" max="1" width="30.453125" bestFit="1" customWidth="1"/>
    <col min="2" max="2" width="26" bestFit="1" customWidth="1"/>
    <col min="3" max="3" width="25" bestFit="1" customWidth="1"/>
    <col min="4" max="4" width="30.1796875" bestFit="1" customWidth="1"/>
    <col min="5" max="5" width="21.1796875" bestFit="1" customWidth="1"/>
    <col min="6" max="6" width="35.81640625" bestFit="1" customWidth="1"/>
    <col min="7" max="7" width="96.1796875" customWidth="1"/>
    <col min="8" max="8" width="47.54296875" bestFit="1" customWidth="1"/>
  </cols>
  <sheetData>
    <row r="1" spans="1:8" x14ac:dyDescent="0.35">
      <c r="A1" s="21" t="s">
        <v>0</v>
      </c>
      <c r="B1" s="21"/>
      <c r="C1" s="21"/>
      <c r="D1" s="21"/>
      <c r="E1" s="21"/>
      <c r="F1" s="21"/>
      <c r="G1" s="21"/>
      <c r="H1" s="21"/>
    </row>
    <row r="2" spans="1:8" s="6" customFormat="1" x14ac:dyDescent="0.3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 x14ac:dyDescent="0.35">
      <c r="A3" s="1" t="s">
        <v>9</v>
      </c>
      <c r="B3" s="10"/>
      <c r="C3" s="10"/>
      <c r="D3" s="10"/>
      <c r="E3" s="10"/>
      <c r="F3" s="10"/>
      <c r="G3" s="10"/>
      <c r="H3" t="s">
        <v>10</v>
      </c>
    </row>
    <row r="4" spans="1:8" x14ac:dyDescent="0.35">
      <c r="A4" t="s">
        <v>11</v>
      </c>
      <c r="B4">
        <v>27</v>
      </c>
      <c r="D4">
        <f>B4*C4</f>
        <v>0</v>
      </c>
      <c r="G4" t="s">
        <v>12</v>
      </c>
      <c r="H4" t="s">
        <v>13</v>
      </c>
    </row>
    <row r="5" spans="1:8" x14ac:dyDescent="0.35">
      <c r="A5" t="s">
        <v>14</v>
      </c>
      <c r="B5">
        <v>5700</v>
      </c>
      <c r="D5">
        <f t="shared" ref="D5:D66" si="0">B5*C5</f>
        <v>0</v>
      </c>
      <c r="G5" s="14" t="s">
        <v>15</v>
      </c>
      <c r="H5" t="s">
        <v>16</v>
      </c>
    </row>
    <row r="6" spans="1:8" x14ac:dyDescent="0.35">
      <c r="A6" s="4" t="s">
        <v>17</v>
      </c>
      <c r="B6" s="9"/>
      <c r="C6" s="9"/>
      <c r="D6" s="20"/>
      <c r="E6" s="9"/>
      <c r="F6" s="9"/>
      <c r="G6" s="9"/>
    </row>
    <row r="7" spans="1:8" x14ac:dyDescent="0.35">
      <c r="A7" t="s">
        <v>18</v>
      </c>
      <c r="B7" s="16" t="s">
        <v>19</v>
      </c>
      <c r="G7" t="s">
        <v>20</v>
      </c>
      <c r="H7" t="s">
        <v>21</v>
      </c>
    </row>
    <row r="8" spans="1:8" x14ac:dyDescent="0.35">
      <c r="A8" t="s">
        <v>22</v>
      </c>
      <c r="B8">
        <v>4.7</v>
      </c>
      <c r="D8">
        <f t="shared" si="0"/>
        <v>0</v>
      </c>
      <c r="G8" t="s">
        <v>23</v>
      </c>
    </row>
    <row r="9" spans="1:8" x14ac:dyDescent="0.35">
      <c r="A9" t="s">
        <v>24</v>
      </c>
      <c r="B9">
        <v>6.6</v>
      </c>
      <c r="D9">
        <f t="shared" si="0"/>
        <v>0</v>
      </c>
      <c r="G9" s="14" t="s">
        <v>25</v>
      </c>
    </row>
    <row r="10" spans="1:8" x14ac:dyDescent="0.35">
      <c r="A10" t="s">
        <v>26</v>
      </c>
      <c r="B10">
        <v>400</v>
      </c>
      <c r="D10">
        <f t="shared" si="0"/>
        <v>0</v>
      </c>
      <c r="G10" s="14" t="s">
        <v>27</v>
      </c>
    </row>
    <row r="11" spans="1:8" x14ac:dyDescent="0.35">
      <c r="A11" s="3" t="s">
        <v>28</v>
      </c>
      <c r="B11" s="2"/>
      <c r="C11" s="2"/>
      <c r="D11" s="2"/>
      <c r="E11" s="2"/>
      <c r="F11" s="2"/>
      <c r="G11" s="2"/>
    </row>
    <row r="12" spans="1:8" x14ac:dyDescent="0.35">
      <c r="A12" t="s">
        <v>29</v>
      </c>
      <c r="B12">
        <v>6</v>
      </c>
      <c r="D12">
        <f t="shared" si="0"/>
        <v>0</v>
      </c>
      <c r="G12" t="s">
        <v>30</v>
      </c>
    </row>
    <row r="13" spans="1:8" x14ac:dyDescent="0.35">
      <c r="A13" t="s">
        <v>31</v>
      </c>
      <c r="B13">
        <v>6.6</v>
      </c>
      <c r="D13">
        <f t="shared" si="0"/>
        <v>0</v>
      </c>
      <c r="G13" t="s">
        <v>32</v>
      </c>
      <c r="H13" t="s">
        <v>33</v>
      </c>
    </row>
    <row r="14" spans="1:8" x14ac:dyDescent="0.35">
      <c r="A14" t="s">
        <v>34</v>
      </c>
      <c r="B14">
        <v>7.6</v>
      </c>
      <c r="D14">
        <f t="shared" si="0"/>
        <v>0</v>
      </c>
      <c r="G14" s="14" t="s">
        <v>23</v>
      </c>
      <c r="H14" t="s">
        <v>35</v>
      </c>
    </row>
    <row r="15" spans="1:8" x14ac:dyDescent="0.35">
      <c r="A15" t="s">
        <v>36</v>
      </c>
      <c r="B15">
        <v>2.2999999999999998</v>
      </c>
      <c r="D15">
        <f t="shared" si="0"/>
        <v>0</v>
      </c>
      <c r="G15" t="s">
        <v>23</v>
      </c>
      <c r="H15" t="s">
        <v>37</v>
      </c>
    </row>
    <row r="16" spans="1:8" x14ac:dyDescent="0.35">
      <c r="A16" t="s">
        <v>38</v>
      </c>
      <c r="B16">
        <v>0.6</v>
      </c>
      <c r="D16">
        <f t="shared" si="0"/>
        <v>0</v>
      </c>
      <c r="G16" s="14" t="s">
        <v>23</v>
      </c>
      <c r="H16" t="s">
        <v>39</v>
      </c>
    </row>
    <row r="17" spans="1:8" x14ac:dyDescent="0.35">
      <c r="A17" t="s">
        <v>40</v>
      </c>
      <c r="B17">
        <v>33.4</v>
      </c>
      <c r="D17">
        <f t="shared" si="0"/>
        <v>0</v>
      </c>
      <c r="G17" t="s">
        <v>41</v>
      </c>
    </row>
    <row r="18" spans="1:8" x14ac:dyDescent="0.35">
      <c r="A18" t="s">
        <v>42</v>
      </c>
      <c r="B18">
        <v>19</v>
      </c>
      <c r="D18">
        <f t="shared" si="0"/>
        <v>0</v>
      </c>
      <c r="G18" s="14" t="s">
        <v>43</v>
      </c>
    </row>
    <row r="19" spans="1:8" x14ac:dyDescent="0.35">
      <c r="A19" t="s">
        <v>44</v>
      </c>
      <c r="B19">
        <v>8.1</v>
      </c>
      <c r="D19">
        <f t="shared" si="0"/>
        <v>0</v>
      </c>
      <c r="G19" s="14" t="s">
        <v>45</v>
      </c>
    </row>
    <row r="20" spans="1:8" x14ac:dyDescent="0.35">
      <c r="A20" t="s">
        <v>46</v>
      </c>
      <c r="B20">
        <v>2.5</v>
      </c>
      <c r="D20">
        <f t="shared" si="0"/>
        <v>0</v>
      </c>
      <c r="G20" s="14" t="s">
        <v>47</v>
      </c>
    </row>
    <row r="21" spans="1:8" x14ac:dyDescent="0.35">
      <c r="A21" t="s">
        <v>48</v>
      </c>
      <c r="B21">
        <v>29</v>
      </c>
      <c r="D21">
        <f t="shared" si="0"/>
        <v>0</v>
      </c>
      <c r="G21" t="s">
        <v>49</v>
      </c>
    </row>
    <row r="22" spans="1:8" x14ac:dyDescent="0.35">
      <c r="A22" t="s">
        <v>50</v>
      </c>
      <c r="B22">
        <v>50</v>
      </c>
      <c r="D22">
        <f t="shared" si="0"/>
        <v>0</v>
      </c>
      <c r="G22" t="s">
        <v>51</v>
      </c>
      <c r="H22" t="s">
        <v>52</v>
      </c>
    </row>
    <row r="23" spans="1:8" x14ac:dyDescent="0.35">
      <c r="A23" t="s">
        <v>53</v>
      </c>
      <c r="B23">
        <v>52.6</v>
      </c>
      <c r="D23">
        <f t="shared" si="0"/>
        <v>0</v>
      </c>
      <c r="G23" s="14" t="s">
        <v>54</v>
      </c>
      <c r="H23" t="s">
        <v>55</v>
      </c>
    </row>
    <row r="24" spans="1:8" x14ac:dyDescent="0.35">
      <c r="A24" t="s">
        <v>56</v>
      </c>
      <c r="B24">
        <v>3.3</v>
      </c>
      <c r="D24">
        <f t="shared" si="0"/>
        <v>0</v>
      </c>
      <c r="G24" t="s">
        <v>57</v>
      </c>
    </row>
    <row r="25" spans="1:8" x14ac:dyDescent="0.35">
      <c r="A25" t="s">
        <v>58</v>
      </c>
      <c r="B25">
        <v>5381</v>
      </c>
      <c r="D25">
        <f t="shared" si="0"/>
        <v>0</v>
      </c>
      <c r="G25" t="s">
        <v>59</v>
      </c>
    </row>
    <row r="26" spans="1:8" x14ac:dyDescent="0.35">
      <c r="A26" t="s">
        <v>60</v>
      </c>
      <c r="B26">
        <v>150</v>
      </c>
      <c r="D26">
        <f t="shared" si="0"/>
        <v>0</v>
      </c>
      <c r="G26" s="14" t="s">
        <v>61</v>
      </c>
      <c r="H26" t="s">
        <v>62</v>
      </c>
    </row>
    <row r="27" spans="1:8" x14ac:dyDescent="0.35">
      <c r="A27" t="s">
        <v>63</v>
      </c>
      <c r="B27">
        <v>7.15</v>
      </c>
      <c r="D27">
        <f t="shared" si="0"/>
        <v>0</v>
      </c>
      <c r="G27" t="s">
        <v>64</v>
      </c>
    </row>
    <row r="28" spans="1:8" x14ac:dyDescent="0.35">
      <c r="A28" s="5" t="s">
        <v>65</v>
      </c>
      <c r="B28" s="11"/>
      <c r="C28" s="11"/>
      <c r="D28" s="11"/>
      <c r="E28" s="11"/>
      <c r="F28" s="11"/>
      <c r="G28" s="11"/>
    </row>
    <row r="29" spans="1:8" x14ac:dyDescent="0.35">
      <c r="A29" t="s">
        <v>66</v>
      </c>
      <c r="B29" s="15">
        <v>16400.550000000003</v>
      </c>
      <c r="D29">
        <f t="shared" si="0"/>
        <v>0</v>
      </c>
      <c r="G29" s="14" t="s">
        <v>67</v>
      </c>
    </row>
    <row r="30" spans="1:8" x14ac:dyDescent="0.35">
      <c r="A30" t="s">
        <v>68</v>
      </c>
      <c r="B30" s="15">
        <v>144607</v>
      </c>
      <c r="D30">
        <f t="shared" si="0"/>
        <v>0</v>
      </c>
      <c r="G30" t="s">
        <v>69</v>
      </c>
    </row>
    <row r="31" spans="1:8" x14ac:dyDescent="0.35">
      <c r="A31" t="s">
        <v>70</v>
      </c>
      <c r="B31" s="15">
        <v>44898.710000000006</v>
      </c>
      <c r="D31">
        <f t="shared" si="0"/>
        <v>0</v>
      </c>
      <c r="G31" s="14" t="s">
        <v>71</v>
      </c>
    </row>
    <row r="32" spans="1:8" x14ac:dyDescent="0.35">
      <c r="A32" t="s">
        <v>72</v>
      </c>
      <c r="B32" s="15">
        <v>791.81150000000002</v>
      </c>
      <c r="D32">
        <f t="shared" si="0"/>
        <v>0</v>
      </c>
      <c r="G32" s="14" t="s">
        <v>73</v>
      </c>
    </row>
    <row r="33" spans="1:8" x14ac:dyDescent="0.35">
      <c r="A33" t="s">
        <v>74</v>
      </c>
      <c r="B33" s="15">
        <v>1675.325</v>
      </c>
      <c r="D33">
        <f t="shared" si="0"/>
        <v>0</v>
      </c>
      <c r="G33" t="s">
        <v>75</v>
      </c>
    </row>
    <row r="34" spans="1:8" x14ac:dyDescent="0.35">
      <c r="A34" t="s">
        <v>76</v>
      </c>
      <c r="B34" s="15">
        <v>14108.000000000002</v>
      </c>
      <c r="D34">
        <f t="shared" si="0"/>
        <v>0</v>
      </c>
      <c r="G34" t="s">
        <v>77</v>
      </c>
    </row>
    <row r="35" spans="1:8" x14ac:dyDescent="0.35">
      <c r="A35" t="s">
        <v>78</v>
      </c>
      <c r="B35" s="15">
        <v>167532.50000000003</v>
      </c>
      <c r="D35">
        <f t="shared" si="0"/>
        <v>0</v>
      </c>
      <c r="G35" s="14" t="s">
        <v>79</v>
      </c>
    </row>
    <row r="36" spans="1:8" x14ac:dyDescent="0.35">
      <c r="A36" t="s">
        <v>80</v>
      </c>
      <c r="B36" s="15">
        <v>31865.386900000005</v>
      </c>
      <c r="D36">
        <f t="shared" si="0"/>
        <v>0</v>
      </c>
      <c r="G36" s="14" t="s">
        <v>81</v>
      </c>
    </row>
    <row r="37" spans="1:8" x14ac:dyDescent="0.35">
      <c r="A37" t="s">
        <v>82</v>
      </c>
      <c r="B37" s="15">
        <v>65602.200000000012</v>
      </c>
      <c r="D37">
        <f t="shared" si="0"/>
        <v>0</v>
      </c>
      <c r="G37" s="14" t="s">
        <v>83</v>
      </c>
    </row>
    <row r="38" spans="1:8" x14ac:dyDescent="0.35">
      <c r="A38" s="8" t="s">
        <v>84</v>
      </c>
      <c r="B38" s="7"/>
      <c r="C38" s="7"/>
      <c r="D38" s="7"/>
      <c r="E38" s="7"/>
      <c r="F38" s="7"/>
      <c r="G38" s="7"/>
    </row>
    <row r="39" spans="1:8" x14ac:dyDescent="0.35">
      <c r="A39" t="s">
        <v>85</v>
      </c>
      <c r="B39">
        <v>2.2000000000000002</v>
      </c>
      <c r="D39">
        <f t="shared" si="0"/>
        <v>0</v>
      </c>
      <c r="G39" s="14" t="s">
        <v>86</v>
      </c>
    </row>
    <row r="40" spans="1:8" x14ac:dyDescent="0.35">
      <c r="A40" t="s">
        <v>87</v>
      </c>
      <c r="B40" s="15">
        <v>662</v>
      </c>
      <c r="D40">
        <f t="shared" si="0"/>
        <v>0</v>
      </c>
      <c r="G40" t="s">
        <v>88</v>
      </c>
    </row>
    <row r="41" spans="1:8" x14ac:dyDescent="0.35">
      <c r="A41" t="s">
        <v>89</v>
      </c>
      <c r="B41">
        <v>536</v>
      </c>
      <c r="D41">
        <f t="shared" si="0"/>
        <v>0</v>
      </c>
      <c r="G41" t="s">
        <v>90</v>
      </c>
    </row>
    <row r="42" spans="1:8" x14ac:dyDescent="0.35">
      <c r="A42" t="s">
        <v>91</v>
      </c>
      <c r="B42">
        <v>2.6</v>
      </c>
      <c r="D42">
        <f t="shared" si="0"/>
        <v>0</v>
      </c>
      <c r="G42" s="14" t="s">
        <v>92</v>
      </c>
    </row>
    <row r="43" spans="1:8" x14ac:dyDescent="0.35">
      <c r="A43" t="s">
        <v>93</v>
      </c>
      <c r="B43">
        <v>2.1</v>
      </c>
      <c r="D43">
        <f t="shared" si="0"/>
        <v>0</v>
      </c>
      <c r="G43" t="s">
        <v>94</v>
      </c>
    </row>
    <row r="44" spans="1:8" x14ac:dyDescent="0.35">
      <c r="A44" t="s">
        <v>95</v>
      </c>
      <c r="B44" s="16" t="s">
        <v>96</v>
      </c>
      <c r="G44" t="s">
        <v>97</v>
      </c>
    </row>
    <row r="45" spans="1:8" x14ac:dyDescent="0.35">
      <c r="A45" s="13" t="s">
        <v>98</v>
      </c>
      <c r="B45" s="12"/>
      <c r="C45" s="12"/>
      <c r="D45" s="12"/>
      <c r="E45" s="12"/>
      <c r="F45" s="12"/>
      <c r="G45" s="12"/>
    </row>
    <row r="46" spans="1:8" x14ac:dyDescent="0.35">
      <c r="A46" t="s">
        <v>99</v>
      </c>
      <c r="B46">
        <v>10</v>
      </c>
      <c r="D46">
        <f t="shared" si="0"/>
        <v>0</v>
      </c>
      <c r="G46" t="s">
        <v>100</v>
      </c>
      <c r="H46" t="s">
        <v>101</v>
      </c>
    </row>
    <row r="47" spans="1:8" x14ac:dyDescent="0.35">
      <c r="A47" t="s">
        <v>102</v>
      </c>
      <c r="B47">
        <v>2765</v>
      </c>
      <c r="D47">
        <f t="shared" si="0"/>
        <v>0</v>
      </c>
      <c r="G47" t="s">
        <v>103</v>
      </c>
    </row>
    <row r="48" spans="1:8" x14ac:dyDescent="0.35">
      <c r="A48" t="s">
        <v>104</v>
      </c>
      <c r="B48">
        <v>3.34</v>
      </c>
      <c r="D48">
        <f t="shared" si="0"/>
        <v>0</v>
      </c>
      <c r="G48" s="14" t="s">
        <v>105</v>
      </c>
    </row>
    <row r="49" spans="1:8" x14ac:dyDescent="0.35">
      <c r="A49" t="s">
        <v>106</v>
      </c>
      <c r="B49">
        <v>9.6</v>
      </c>
      <c r="D49">
        <f t="shared" si="0"/>
        <v>0</v>
      </c>
      <c r="G49" s="14" t="s">
        <v>107</v>
      </c>
    </row>
    <row r="50" spans="1:8" x14ac:dyDescent="0.35">
      <c r="A50" t="s">
        <v>108</v>
      </c>
      <c r="B50">
        <v>11.4</v>
      </c>
      <c r="D50">
        <f t="shared" si="0"/>
        <v>0</v>
      </c>
      <c r="G50" s="14" t="s">
        <v>23</v>
      </c>
      <c r="H50" s="19">
        <v>0.99650000000000005</v>
      </c>
    </row>
    <row r="51" spans="1:8" x14ac:dyDescent="0.35">
      <c r="A51" t="s">
        <v>109</v>
      </c>
      <c r="B51">
        <v>72</v>
      </c>
      <c r="D51">
        <f t="shared" si="0"/>
        <v>0</v>
      </c>
      <c r="G51" t="s">
        <v>110</v>
      </c>
    </row>
    <row r="52" spans="1:8" x14ac:dyDescent="0.35">
      <c r="A52" s="18" t="s">
        <v>111</v>
      </c>
      <c r="B52" s="17"/>
      <c r="C52" s="17"/>
      <c r="D52" s="11"/>
      <c r="E52" s="17"/>
      <c r="F52" s="17"/>
      <c r="G52" s="17"/>
    </row>
    <row r="53" spans="1:8" x14ac:dyDescent="0.35">
      <c r="A53" t="s">
        <v>112</v>
      </c>
      <c r="B53">
        <v>671</v>
      </c>
      <c r="D53">
        <f t="shared" si="0"/>
        <v>0</v>
      </c>
      <c r="G53" t="s">
        <v>113</v>
      </c>
      <c r="H53" t="s">
        <v>114</v>
      </c>
    </row>
    <row r="54" spans="1:8" x14ac:dyDescent="0.35">
      <c r="A54" t="s">
        <v>115</v>
      </c>
      <c r="B54">
        <v>6.5</v>
      </c>
      <c r="D54">
        <f t="shared" si="0"/>
        <v>0</v>
      </c>
      <c r="G54" t="s">
        <v>116</v>
      </c>
      <c r="H54" t="s">
        <v>117</v>
      </c>
    </row>
    <row r="55" spans="1:8" x14ac:dyDescent="0.35">
      <c r="A55" t="s">
        <v>118</v>
      </c>
      <c r="B55">
        <v>0.8</v>
      </c>
      <c r="D55">
        <f t="shared" si="0"/>
        <v>0</v>
      </c>
      <c r="G55" t="s">
        <v>119</v>
      </c>
      <c r="H55" t="s">
        <v>120</v>
      </c>
    </row>
    <row r="56" spans="1:8" x14ac:dyDescent="0.35">
      <c r="A56" t="s">
        <v>121</v>
      </c>
      <c r="B56">
        <v>1.5</v>
      </c>
      <c r="D56">
        <f t="shared" si="0"/>
        <v>0</v>
      </c>
      <c r="G56" t="s">
        <v>122</v>
      </c>
      <c r="H56" t="s">
        <v>123</v>
      </c>
    </row>
    <row r="57" spans="1:8" x14ac:dyDescent="0.35">
      <c r="A57" t="s">
        <v>124</v>
      </c>
      <c r="B57">
        <v>66.3</v>
      </c>
      <c r="D57">
        <f t="shared" si="0"/>
        <v>0</v>
      </c>
      <c r="G57" t="s">
        <v>125</v>
      </c>
      <c r="H57" t="s">
        <v>126</v>
      </c>
    </row>
    <row r="58" spans="1:8" x14ac:dyDescent="0.35">
      <c r="A58" t="s">
        <v>127</v>
      </c>
      <c r="B58">
        <v>67.3</v>
      </c>
      <c r="D58">
        <f t="shared" si="0"/>
        <v>0</v>
      </c>
      <c r="G58" t="s">
        <v>128</v>
      </c>
      <c r="H58" t="s">
        <v>129</v>
      </c>
    </row>
    <row r="59" spans="1:8" x14ac:dyDescent="0.35">
      <c r="A59" t="s">
        <v>130</v>
      </c>
      <c r="B59">
        <v>2</v>
      </c>
      <c r="D59">
        <f t="shared" si="0"/>
        <v>0</v>
      </c>
      <c r="G59" t="s">
        <v>131</v>
      </c>
      <c r="H59" t="s">
        <v>132</v>
      </c>
    </row>
    <row r="60" spans="1:8" x14ac:dyDescent="0.35">
      <c r="A60" t="s">
        <v>133</v>
      </c>
      <c r="B60">
        <v>24.4</v>
      </c>
      <c r="D60">
        <f t="shared" si="0"/>
        <v>0</v>
      </c>
      <c r="G60" t="s">
        <v>134</v>
      </c>
      <c r="H60" t="s">
        <v>135</v>
      </c>
    </row>
    <row r="61" spans="1:8" x14ac:dyDescent="0.35">
      <c r="A61" t="s">
        <v>136</v>
      </c>
      <c r="B61">
        <v>38.5</v>
      </c>
      <c r="D61">
        <f t="shared" si="0"/>
        <v>0</v>
      </c>
      <c r="G61" t="s">
        <v>137</v>
      </c>
      <c r="H61" t="s">
        <v>138</v>
      </c>
    </row>
    <row r="62" spans="1:8" x14ac:dyDescent="0.35">
      <c r="A62" t="s">
        <v>139</v>
      </c>
      <c r="B62">
        <v>1040</v>
      </c>
      <c r="D62">
        <f t="shared" si="0"/>
        <v>0</v>
      </c>
      <c r="G62" t="s">
        <v>140</v>
      </c>
      <c r="H62" t="s">
        <v>141</v>
      </c>
    </row>
    <row r="63" spans="1:8" x14ac:dyDescent="0.35">
      <c r="A63" t="s">
        <v>142</v>
      </c>
      <c r="B63">
        <v>331</v>
      </c>
      <c r="D63">
        <f t="shared" si="0"/>
        <v>0</v>
      </c>
      <c r="G63" t="s">
        <v>143</v>
      </c>
      <c r="H63" t="s">
        <v>144</v>
      </c>
    </row>
    <row r="64" spans="1:8" x14ac:dyDescent="0.35">
      <c r="A64" t="s">
        <v>145</v>
      </c>
      <c r="B64">
        <v>78.3</v>
      </c>
      <c r="D64">
        <f t="shared" si="0"/>
        <v>0</v>
      </c>
      <c r="G64" t="s">
        <v>146</v>
      </c>
      <c r="H64" t="s">
        <v>147</v>
      </c>
    </row>
    <row r="65" spans="1:8" x14ac:dyDescent="0.35">
      <c r="A65" t="s">
        <v>148</v>
      </c>
      <c r="B65">
        <v>38</v>
      </c>
      <c r="D65">
        <f t="shared" si="0"/>
        <v>0</v>
      </c>
      <c r="G65" t="s">
        <v>149</v>
      </c>
      <c r="H65" t="s">
        <v>150</v>
      </c>
    </row>
    <row r="66" spans="1:8" x14ac:dyDescent="0.35">
      <c r="A66" t="s">
        <v>151</v>
      </c>
      <c r="B66">
        <v>13.6</v>
      </c>
      <c r="D66">
        <f t="shared" si="0"/>
        <v>0</v>
      </c>
      <c r="G66" t="s">
        <v>152</v>
      </c>
      <c r="H66" t="s">
        <v>153</v>
      </c>
    </row>
    <row r="67" spans="1:8" x14ac:dyDescent="0.35">
      <c r="A67" t="s">
        <v>154</v>
      </c>
      <c r="B67">
        <v>760</v>
      </c>
      <c r="D67">
        <f t="shared" ref="D67" si="1">B67*C67</f>
        <v>0</v>
      </c>
      <c r="G67" t="s">
        <v>155</v>
      </c>
      <c r="H67" t="s">
        <v>156</v>
      </c>
    </row>
  </sheetData>
  <mergeCells count="1">
    <mergeCell ref="A1:H1"/>
  </mergeCells>
  <hyperlinks>
    <hyperlink ref="G29" r:id="rId1"/>
    <hyperlink ref="G35" r:id="rId2"/>
    <hyperlink ref="G36" r:id="rId3"/>
    <hyperlink ref="G37" r:id="rId4"/>
    <hyperlink ref="G32" r:id="rId5"/>
    <hyperlink ref="G31" r:id="rId6"/>
    <hyperlink ref="G5" r:id="rId7" location=":~:text=The%20market%20price%20for%2010,%2C%20USD%205%2C700%20per%20kilogram)"/>
    <hyperlink ref="G19" r:id="rId8" location="Trading+day+summary"/>
    <hyperlink ref="G20" r:id="rId9" location="Trading+day+summary"/>
    <hyperlink ref="G10" r:id="rId10"/>
    <hyperlink ref="G9" r:id="rId11"/>
    <hyperlink ref="G16" r:id="rId12"/>
    <hyperlink ref="G50" r:id="rId13"/>
    <hyperlink ref="G49" r:id="rId14"/>
    <hyperlink ref="G26" r:id="rId15" location=":~:text=Tantalum%20is%20a%20rare%20transition,per%20kilogram%20of%20Ta2O5%20content."/>
    <hyperlink ref="G23" r:id="rId16" location="Trading+day+summary"/>
    <hyperlink ref="G39" r:id="rId17" location="Trading+day+summary"/>
    <hyperlink ref="G48" r:id="rId18"/>
    <hyperlink ref="G42" r:id="rId19" location="Trading+day+summary"/>
    <hyperlink ref="G18" r:id="rId20"/>
    <hyperlink ref="G14" r:id="rId21"/>
  </hyperlinks>
  <pageMargins left="0.7" right="0.7" top="0.75" bottom="0.75" header="0.3" footer="0.3"/>
  <pageSetup paperSize="9" orientation="portrait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F5890B130E34CB0B01894BDCA8123" ma:contentTypeVersion="3" ma:contentTypeDescription="Create a new document." ma:contentTypeScope="" ma:versionID="728fec021c8ca7844f562ae9976b6e36">
  <xsd:schema xmlns:xsd="http://www.w3.org/2001/XMLSchema" xmlns:xs="http://www.w3.org/2001/XMLSchema" xmlns:p="http://schemas.microsoft.com/office/2006/metadata/properties" xmlns:ns2="0f5ca217-b661-46ba-8901-9245a1f2ca0e" targetNamespace="http://schemas.microsoft.com/office/2006/metadata/properties" ma:root="true" ma:fieldsID="ba2947ccbbd991c6e53584bde03c838f" ns2:_="">
    <xsd:import namespace="0f5ca217-b661-46ba-8901-9245a1f2ca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ca217-b661-46ba-8901-9245a1f2c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3C2339-DEE8-4D78-961A-BC69CD158302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0f5ca217-b661-46ba-8901-9245a1f2ca0e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8920ED0-9B4C-48A9-BC3A-071E57AF4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5ca217-b661-46ba-8901-9245a1f2c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A6B656-044A-4600-AC21-38DD47C2F2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Metal and polymer value</vt:lpstr>
    </vt:vector>
  </TitlesOfParts>
  <Manager/>
  <Company>University of Leicester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Zante, Guillaume</dc:creator>
  <cp:keywords/>
  <dc:description/>
  <cp:lastModifiedBy>ZANTE Guillaume</cp:lastModifiedBy>
  <cp:revision/>
  <dcterms:created xsi:type="dcterms:W3CDTF">2023-09-28T12:28:38Z</dcterms:created>
  <dcterms:modified xsi:type="dcterms:W3CDTF">2024-12-22T15:27:19Z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0x010100D70F5890B130E34CB0B01894BDCA8123</vt:lpwstr>
  </property>
</Properties>
</file>